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314" documentId="8_{AF99402E-2FA6-47B5-9175-60A4C09E5DA8}" xr6:coauthVersionLast="47" xr6:coauthVersionMax="47" xr10:uidLastSave="{3A5939F3-B5B6-49CD-9DF6-0B520B56B7F0}"/>
  <bookViews>
    <workbookView xWindow="-120" yWindow="-120" windowWidth="20730" windowHeight="1116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7">Sheet8!$A$1:$N$43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7" l="1"/>
  <c r="F19" i="7"/>
  <c r="D19" i="7"/>
</calcChain>
</file>

<file path=xl/sharedStrings.xml><?xml version="1.0" encoding="utf-8"?>
<sst xmlns="http://schemas.openxmlformats.org/spreadsheetml/2006/main" count="711" uniqueCount="263">
  <si>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March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</si>
  <si>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</si>
  <si>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</si>
  <si>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</si>
  <si>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</si>
  <si>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</si>
  <si>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</si>
  <si>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</si>
  <si>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</si>
  <si>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</si>
  <si>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</si>
  <si>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</si>
  <si>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</si>
  <si>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</si>
  <si>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</si>
  <si>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</si>
  <si>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</si>
  <si>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</si>
  <si>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</si>
  <si>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t>
  </si>
  <si>
    <t>Gary</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</si>
  <si>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</si>
  <si>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</si>
  <si>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</si>
  <si>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</si>
  <si>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</si>
  <si>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</si>
  <si>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</si>
  <si>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</si>
  <si>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</si>
  <si>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</si>
  <si>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</si>
  <si>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</si>
  <si>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</si>
  <si>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</si>
  <si>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</si>
  <si>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</si>
  <si>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</si>
  <si>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</si>
  <si>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</si>
  <si>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</si>
  <si>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</si>
  <si>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</si>
  <si>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</si>
  <si>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</si>
  <si>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</si>
  <si>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</si>
  <si>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</si>
  <si>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March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</si>
  <si>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</si>
  <si>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</si>
  <si>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</si>
  <si>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</si>
  <si>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</si>
  <si>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</si>
  <si>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</si>
  <si>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March 2023</t>
    </r>
  </si>
  <si>
    <t>NORTHERN LICENSEES</t>
  </si>
  <si>
    <t>UNITS*</t>
  </si>
  <si>
    <t>Hard Rock Casino Northern Indiana A</t>
  </si>
  <si>
    <t>Hard Rock Casino Northern Indiana B</t>
  </si>
  <si>
    <t>Baccarat</t>
  </si>
  <si>
    <t>19</t>
  </si>
  <si>
    <t>1</t>
  </si>
  <si>
    <t>22</t>
  </si>
  <si>
    <t>0</t>
  </si>
  <si>
    <t>N/A</t>
  </si>
  <si>
    <t>14</t>
  </si>
  <si>
    <t>Big Six</t>
  </si>
  <si>
    <t>Blackjack</t>
  </si>
  <si>
    <t>13</t>
  </si>
  <si>
    <t>18</t>
  </si>
  <si>
    <t>26</t>
  </si>
  <si>
    <t>24</t>
  </si>
  <si>
    <t>Craps</t>
  </si>
  <si>
    <t>2</t>
  </si>
  <si>
    <t>6</t>
  </si>
  <si>
    <t>Non Traditional</t>
  </si>
  <si>
    <t>Poker - House Banked</t>
  </si>
  <si>
    <t>5</t>
  </si>
  <si>
    <t>12</t>
  </si>
  <si>
    <t>Poker Room</t>
  </si>
  <si>
    <t>15</t>
  </si>
  <si>
    <t>Roulette</t>
  </si>
  <si>
    <t>3</t>
  </si>
  <si>
    <t>4</t>
  </si>
  <si>
    <t>8</t>
  </si>
  <si>
    <t>7</t>
  </si>
  <si>
    <t>DROP</t>
  </si>
  <si>
    <t>$9,642,112</t>
  </si>
  <si>
    <t>$0</t>
  </si>
  <si>
    <t>$33,458,117</t>
  </si>
  <si>
    <t>$10,609,319</t>
  </si>
  <si>
    <t>$7,086,775</t>
  </si>
  <si>
    <t>$1,479,243</t>
  </si>
  <si>
    <t>$10,396,719</t>
  </si>
  <si>
    <t>$7,405,725</t>
  </si>
  <si>
    <t>$2,024,135</t>
  </si>
  <si>
    <t>$776,736</t>
  </si>
  <si>
    <t>$5,091,177</t>
  </si>
  <si>
    <t>$3,619,244</t>
  </si>
  <si>
    <t>$1,205,155</t>
  </si>
  <si>
    <t>$912,402</t>
  </si>
  <si>
    <t>$4,488,949</t>
  </si>
  <si>
    <t>$2,599,033</t>
  </si>
  <si>
    <t>$347,495</t>
  </si>
  <si>
    <t>$2,220,456</t>
  </si>
  <si>
    <t>$407,980</t>
  </si>
  <si>
    <t>$5,343,386</t>
  </si>
  <si>
    <t>$3,359,313</t>
  </si>
  <si>
    <t>WIN</t>
  </si>
  <si>
    <t>$1,211,057</t>
  </si>
  <si>
    <t>$5,495,709</t>
  </si>
  <si>
    <t>$1,721,925</t>
  </si>
  <si>
    <t>$1,114,166</t>
  </si>
  <si>
    <t>$298,097</t>
  </si>
  <si>
    <t>$1,634,679</t>
  </si>
  <si>
    <t>$1,554,358</t>
  </si>
  <si>
    <t>$235,184</t>
  </si>
  <si>
    <t>$108,919</t>
  </si>
  <si>
    <t>$1,435,962</t>
  </si>
  <si>
    <t>$1,106,004</t>
  </si>
  <si>
    <t>$186,006</t>
  </si>
  <si>
    <t>$189,310</t>
  </si>
  <si>
    <t>$1,256,714</t>
  </si>
  <si>
    <t>$892,923</t>
  </si>
  <si>
    <t>$605,249</t>
  </si>
  <si>
    <t>$100,042</t>
  </si>
  <si>
    <t>$1,393,105</t>
  </si>
  <si>
    <t>$915,760</t>
  </si>
  <si>
    <t>SOUTHERN LICENSEES</t>
  </si>
  <si>
    <t>42</t>
  </si>
  <si>
    <t>17</t>
  </si>
  <si>
    <t>39</t>
  </si>
  <si>
    <t>9</t>
  </si>
  <si>
    <t>16</t>
  </si>
  <si>
    <t>$812,077</t>
  </si>
  <si>
    <t>$3,172,703</t>
  </si>
  <si>
    <t>$499,708</t>
  </si>
  <si>
    <t>$3,706,879</t>
  </si>
  <si>
    <t>$1,652,923</t>
  </si>
  <si>
    <t>$9,085,513</t>
  </si>
  <si>
    <t>$2,001,673</t>
  </si>
  <si>
    <t>$5,657,213</t>
  </si>
  <si>
    <t>$500,936</t>
  </si>
  <si>
    <t>$1,261,155</t>
  </si>
  <si>
    <t>$1,112,852</t>
  </si>
  <si>
    <t>$3,553,210</t>
  </si>
  <si>
    <t>$705,174</t>
  </si>
  <si>
    <t>$2,230,160</t>
  </si>
  <si>
    <t>$529,536</t>
  </si>
  <si>
    <t>$1,501,976</t>
  </si>
  <si>
    <t>$812,086</t>
  </si>
  <si>
    <t>$3,509,616</t>
  </si>
  <si>
    <t>$870,922</t>
  </si>
  <si>
    <t>$1,244,050</t>
  </si>
  <si>
    <t>$319,461</t>
  </si>
  <si>
    <t>$407,132</t>
  </si>
  <si>
    <t>$976,188</t>
  </si>
  <si>
    <t>$340,661</t>
  </si>
  <si>
    <t>$2,039,467</t>
  </si>
  <si>
    <t>$391,085</t>
  </si>
  <si>
    <t>$1,332,968</t>
  </si>
  <si>
    <t>$73,058</t>
  </si>
  <si>
    <t>$312,262</t>
  </si>
  <si>
    <t>$634,905</t>
  </si>
  <si>
    <t>$147,683</t>
  </si>
  <si>
    <t>$526,932</t>
  </si>
  <si>
    <t>$130,106</t>
  </si>
  <si>
    <t>$1,681,537</t>
  </si>
  <si>
    <t>$288,707</t>
  </si>
  <si>
    <t>$1,168,290</t>
  </si>
  <si>
    <t>$88,077</t>
  </si>
  <si>
    <t>$304,599</t>
  </si>
  <si>
    <t>($151,529)</t>
  </si>
  <si>
    <t>$909,520</t>
  </si>
  <si>
    <t>$243,000</t>
  </si>
  <si>
    <t>$451,324</t>
  </si>
  <si>
    <t>($27,493)</t>
  </si>
  <si>
    <t>$476,005</t>
  </si>
  <si>
    <t>$263,570</t>
  </si>
  <si>
    <t>$1,120,652</t>
  </si>
  <si>
    <t>$150,095</t>
  </si>
  <si>
    <t>$353,467</t>
  </si>
  <si>
    <t>$89,450</t>
  </si>
  <si>
    <t>$361,768</t>
  </si>
  <si>
    <t>$102,465</t>
  </si>
  <si>
    <t>$572,954</t>
  </si>
  <si>
    <t>$101,053</t>
  </si>
  <si>
    <t>$386,547</t>
  </si>
  <si>
    <t>$19,526</t>
  </si>
  <si>
    <t>OTHER LICENSEES</t>
  </si>
  <si>
    <t>10</t>
  </si>
  <si>
    <t>20</t>
  </si>
  <si>
    <t>$1,492,491</t>
  </si>
  <si>
    <t>$4,391,041</t>
  </si>
  <si>
    <t>$3,210,336</t>
  </si>
  <si>
    <t>$6,526,342</t>
  </si>
  <si>
    <t>$917,081</t>
  </si>
  <si>
    <t>$2,560,616</t>
  </si>
  <si>
    <t>$1,524,081</t>
  </si>
  <si>
    <t>$2,999,441</t>
  </si>
  <si>
    <t>$380,492</t>
  </si>
  <si>
    <t>$728,145</t>
  </si>
  <si>
    <t>$1,837,221</t>
  </si>
  <si>
    <t>$254,615</t>
  </si>
  <si>
    <t>$1,449,370</t>
  </si>
  <si>
    <t>$833,276</t>
  </si>
  <si>
    <t>$1,957,520</t>
  </si>
  <si>
    <t>$184,066</t>
  </si>
  <si>
    <t>$670,875</t>
  </si>
  <si>
    <t>$495,998</t>
  </si>
  <si>
    <t>$956,249</t>
  </si>
  <si>
    <t>$183,583</t>
  </si>
  <si>
    <t>$426,450</t>
  </si>
  <si>
    <r>
      <rPr>
        <sz val="9"/>
        <color rgb="FF000000"/>
        <rFont val="Arial Narrow"/>
      </rPr>
      <t xml:space="preserve">SUMMARY OF EGD ACTIVITY - As reported for </t>
    </r>
    <r>
      <rPr>
        <sz val="9"/>
        <color rgb="FF000000"/>
        <rFont val="Arial Narrow"/>
      </rPr>
      <t xml:space="preserve"> </t>
    </r>
    <r>
      <rPr>
        <sz val="9"/>
        <color rgb="FF000000"/>
        <rFont val="Arial Narrow"/>
      </rPr>
      <t>March 2023</t>
    </r>
  </si>
  <si>
    <t>COIN IN</t>
  </si>
  <si>
    <t>RACINO LICENSEES</t>
  </si>
  <si>
    <r>
      <rPr>
        <sz val="9"/>
        <color rgb="FF000000"/>
        <rFont val="Arial Narrow"/>
      </rPr>
      <t>Summary of Sports Wagering Tax - As reported for</t>
    </r>
    <r>
      <rPr>
        <sz val="9"/>
        <color rgb="FF000000"/>
        <rFont val="Arial Narrow"/>
      </rPr>
      <t xml:space="preserve"> </t>
    </r>
    <r>
      <rPr>
        <sz val="9"/>
        <color rgb="FF000000"/>
        <rFont val="Arial Narrow"/>
      </rPr>
      <t>March 2023</t>
    </r>
  </si>
  <si>
    <t>SPORTS WAGERING AGR</t>
  </si>
  <si>
    <t>Gross Receipts</t>
  </si>
  <si>
    <t>Other</t>
  </si>
  <si>
    <t>Month</t>
  </si>
  <si>
    <t>YTD</t>
  </si>
  <si>
    <t>Football</t>
  </si>
  <si>
    <t>Basketball</t>
  </si>
  <si>
    <t>Baseball</t>
  </si>
  <si>
    <t>Parlay</t>
  </si>
  <si>
    <t>AS - Sportsbook.DraftKings.com</t>
  </si>
  <si>
    <t>BC - in.sportsbook.FanDuel.com</t>
  </si>
  <si>
    <t>Retail</t>
  </si>
  <si>
    <t>Adjustments</t>
  </si>
  <si>
    <t>HH - IN.Unibet.com</t>
  </si>
  <si>
    <t>HR - HardRockSportsbook.com</t>
  </si>
  <si>
    <t>SOUTHERN LICENEES</t>
  </si>
  <si>
    <t>BL - in.BallyBet.com</t>
  </si>
  <si>
    <t>FL - IN.betrivers.com</t>
  </si>
  <si>
    <t>BT - BetWay.com</t>
  </si>
  <si>
    <t>BT - Sports.IN.BetMGM.com</t>
  </si>
  <si>
    <t>RS - WynnBet.com</t>
  </si>
  <si>
    <t>HW - BarstoolSportbook.com</t>
  </si>
  <si>
    <t>HW - IN.PointsBet.com</t>
  </si>
  <si>
    <t>RACINO LICENEES</t>
  </si>
  <si>
    <t>WC Clarksville</t>
  </si>
  <si>
    <t>WC Downtown Indianapolis</t>
  </si>
  <si>
    <t>WC New Haven</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</si>
  <si>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</si>
  <si>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</si>
  <si>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</si>
  <si>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</si>
  <si>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Last updated on 04-10-2023 by IGC. For questions regarding this report contact William Quist at wquist@igc.in.gov</t>
  </si>
  <si>
    <t>Handle</t>
  </si>
  <si>
    <t>Taxable AGR*</t>
  </si>
  <si>
    <t>State Wide Handle by Sport</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</si>
  <si>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</si>
  <si>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</si>
  <si>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</si>
  <si>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 xml:space="preserve">Note: The Handle by Sport numbers are unaudited amounts used for informational purposes and not used in the calculation of taxes. </t>
  </si>
  <si>
    <t>HP - MaximBet.com</t>
  </si>
  <si>
    <t>HP - WilliamHill.com</t>
  </si>
  <si>
    <t>RS - in.TwinSpires.com</t>
  </si>
  <si>
    <t>RS - getsbk.com</t>
  </si>
  <si>
    <t>Detail of Sports Wagering Tax - As reported for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</si>
</sst>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2">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Arial"/>
      <family val="2"/>
    </font>
    <font>
      <b/>
      <sz val="9"/>
      <name val="Arial"/>
      <family val="2"/>
    </font>
    <font>
      <sz val="9"/>
      <name val="Segoe UI"/>
      <family val="2"/>
    </font>
    <font>
      <sz val="9"/>
      <color rgb="FF000000"/>
      <name val="Segoe UI"/>
      <family val="2"/>
    </font>
    <font>
      <sz val="9"/>
      <color rgb="FF000000"/>
      <name val="Arial"/>
      <family val="2"/>
    </font>
    <font>
      <sz val="9"/>
      <name val="Arial"/>
      <family val="2"/>
    </font>
    <font>
      <sz val="11"/>
      <name val="Arial"/>
      <family val="2"/>
    </font>
    <font>
      <sz val="10"/>
      <color rgb="FF000000"/>
      <name val="Arial"/>
      <family val="2"/>
    </font>
  </fonts>
  <fills count="4">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rgb="FF000000"/>
      </top>
      <bottom/>
      <diagonal/>
    </border>
    <border>
      <left/>
      <right style="thin">
        <color indexed="64"/>
      </right>
      <top/>
      <bottom/>
      <diagonal/>
    </border>
    <border>
      <left style="thin">
        <color rgb="FF000000"/>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44" fontId="9" fillId="0" borderId="0" applyFont="0" applyFill="0" applyBorder="0" applyAlignment="0" applyProtection="0"/>
  </cellStyleXfs>
  <cellXfs count="169">
    <xf numFmtId="0" fontId="1" fillId="0" borderId="0" xfId="0" applyFont="1"/>
    <xf numFmtId="0" fontId="3" fillId="0" borderId="3"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1" xfId="0" applyFont="1" applyBorder="1" applyAlignment="1">
      <alignment vertical="top" wrapText="1" readingOrder="1"/>
    </xf>
    <xf numFmtId="0" fontId="3" fillId="0" borderId="3" xfId="0" applyFont="1" applyBorder="1" applyAlignment="1">
      <alignment horizontal="center" vertical="top" wrapText="1" readingOrder="1"/>
    </xf>
    <xf numFmtId="0" fontId="2" fillId="0" borderId="4" xfId="0" applyFont="1" applyBorder="1" applyAlignment="1">
      <alignment vertical="top" wrapText="1" readingOrder="1"/>
    </xf>
    <xf numFmtId="0" fontId="2" fillId="0" borderId="5" xfId="0" applyFont="1" applyBorder="1" applyAlignment="1">
      <alignment horizontal="center" vertical="top" wrapText="1" readingOrder="1"/>
    </xf>
    <xf numFmtId="0" fontId="2" fillId="0" borderId="6" xfId="0" applyFont="1" applyBorder="1" applyAlignment="1">
      <alignmen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right" vertical="top" wrapText="1" readingOrder="1"/>
    </xf>
    <xf numFmtId="0" fontId="3" fillId="0" borderId="2"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0" fontId="2" fillId="0" borderId="1" xfId="0" applyFont="1" applyBorder="1" applyAlignment="1">
      <alignment horizontal="left" vertical="top" readingOrder="1"/>
    </xf>
    <xf numFmtId="0" fontId="2" fillId="0" borderId="2" xfId="0" applyFont="1" applyBorder="1" applyAlignment="1">
      <alignment vertical="top" readingOrder="1"/>
    </xf>
    <xf numFmtId="165" fontId="2" fillId="0" borderId="0" xfId="0" applyNumberFormat="1" applyFont="1" applyAlignment="1">
      <alignment vertical="top" readingOrder="1"/>
    </xf>
    <xf numFmtId="164" fontId="2" fillId="0" borderId="11" xfId="0" applyNumberFormat="1" applyFont="1" applyBorder="1" applyAlignment="1">
      <alignment vertical="top" readingOrder="1"/>
    </xf>
    <xf numFmtId="0" fontId="2" fillId="0" borderId="12" xfId="0" applyFont="1" applyBorder="1" applyAlignment="1">
      <alignment horizontal="left" vertical="top" readingOrder="1"/>
    </xf>
    <xf numFmtId="165" fontId="2" fillId="0" borderId="13" xfId="0" applyNumberFormat="1" applyFont="1" applyBorder="1" applyAlignment="1">
      <alignment vertical="top" readingOrder="1"/>
    </xf>
    <xf numFmtId="164" fontId="2" fillId="0" borderId="13" xfId="0" applyNumberFormat="1" applyFont="1" applyBorder="1" applyAlignment="1">
      <alignment horizontal="right" vertical="top" readingOrder="1"/>
    </xf>
    <xf numFmtId="164" fontId="2" fillId="0" borderId="13" xfId="0" applyNumberFormat="1" applyFont="1" applyBorder="1" applyAlignment="1">
      <alignment vertical="top" readingOrder="1"/>
    </xf>
    <xf numFmtId="164" fontId="2" fillId="0" borderId="14" xfId="0" applyNumberFormat="1" applyFont="1" applyBorder="1" applyAlignment="1">
      <alignment vertical="top" readingOrder="1"/>
    </xf>
    <xf numFmtId="0" fontId="3" fillId="0" borderId="10" xfId="0" applyFont="1" applyBorder="1" applyAlignment="1">
      <alignment horizontal="right" vertical="top" readingOrder="1"/>
    </xf>
    <xf numFmtId="164" fontId="2" fillId="0" borderId="15" xfId="0" applyNumberFormat="1" applyFont="1" applyBorder="1" applyAlignment="1">
      <alignment vertical="top" readingOrder="1"/>
    </xf>
    <xf numFmtId="0" fontId="3" fillId="2" borderId="1" xfId="0" applyFont="1" applyFill="1" applyBorder="1" applyAlignment="1">
      <alignment vertical="top" readingOrder="1"/>
    </xf>
    <xf numFmtId="0" fontId="1" fillId="3" borderId="2" xfId="0" applyFont="1" applyFill="1" applyBorder="1" applyAlignment="1">
      <alignment vertical="top"/>
    </xf>
    <xf numFmtId="0" fontId="3" fillId="2" borderId="10" xfId="0" applyFont="1" applyFill="1" applyBorder="1" applyAlignment="1">
      <alignment vertical="top" readingOrder="1"/>
    </xf>
    <xf numFmtId="0" fontId="2" fillId="2" borderId="4" xfId="0" applyFont="1" applyFill="1" applyBorder="1" applyAlignment="1">
      <alignment vertical="top" readingOrder="1"/>
    </xf>
    <xf numFmtId="0" fontId="1" fillId="3" borderId="0" xfId="0" applyFont="1" applyFill="1"/>
    <xf numFmtId="164" fontId="2" fillId="2" borderId="11" xfId="0" applyNumberFormat="1" applyFont="1" applyFill="1" applyBorder="1" applyAlignment="1">
      <alignment vertical="top" readingOrder="1"/>
    </xf>
    <xf numFmtId="0" fontId="2" fillId="2" borderId="6" xfId="0" applyFont="1" applyFill="1" applyBorder="1" applyAlignment="1">
      <alignment vertical="top" readingOrder="1"/>
    </xf>
    <xf numFmtId="0" fontId="1" fillId="3" borderId="7" xfId="0" applyFont="1" applyFill="1" applyBorder="1" applyAlignment="1">
      <alignment vertical="top"/>
    </xf>
    <xf numFmtId="164" fontId="2" fillId="2" borderId="15" xfId="0" applyNumberFormat="1" applyFont="1" applyFill="1" applyBorder="1" applyAlignment="1">
      <alignment vertical="top" readingOrder="1"/>
    </xf>
    <xf numFmtId="0" fontId="3" fillId="2" borderId="2"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5" fillId="0" borderId="0" xfId="0" applyFont="1" applyAlignment="1">
      <alignment vertical="top" readingOrder="1"/>
    </xf>
    <xf numFmtId="167" fontId="14" fillId="0" borderId="9" xfId="0" applyNumberFormat="1" applyFont="1" applyBorder="1" applyAlignment="1">
      <alignment horizontal="right" vertical="top" readingOrder="1"/>
    </xf>
    <xf numFmtId="167" fontId="15" fillId="0" borderId="9" xfId="0" applyNumberFormat="1" applyFont="1" applyBorder="1"/>
    <xf numFmtId="167" fontId="15" fillId="0" borderId="9" xfId="0" applyNumberFormat="1" applyFont="1" applyBorder="1" applyAlignment="1">
      <alignment vertical="top"/>
    </xf>
    <xf numFmtId="167" fontId="14" fillId="0" borderId="18" xfId="0" applyNumberFormat="1" applyFont="1" applyBorder="1" applyAlignment="1">
      <alignment horizontal="right" vertical="top" readingOrder="1"/>
    </xf>
    <xf numFmtId="0" fontId="1" fillId="0" borderId="0" xfId="0" applyFont="1" applyAlignment="1">
      <alignment vertical="top"/>
    </xf>
    <xf numFmtId="0" fontId="8" fillId="0" borderId="0" xfId="0" applyFont="1" applyAlignment="1">
      <alignment vertical="top" readingOrder="1"/>
    </xf>
    <xf numFmtId="0" fontId="17" fillId="0" borderId="0" xfId="0" applyFont="1" applyAlignment="1">
      <alignment vertical="top" readingOrder="1"/>
    </xf>
    <xf numFmtId="0" fontId="13" fillId="0" borderId="0" xfId="0" applyFont="1"/>
    <xf numFmtId="0" fontId="6" fillId="0" borderId="19" xfId="0" applyFont="1" applyBorder="1" applyAlignment="1">
      <alignment vertical="top" readingOrder="1"/>
    </xf>
    <xf numFmtId="0" fontId="1" fillId="0" borderId="9" xfId="0" applyFont="1" applyBorder="1" applyAlignment="1">
      <alignment vertical="top"/>
    </xf>
    <xf numFmtId="0" fontId="6" fillId="0" borderId="20" xfId="0" applyFont="1" applyBorder="1" applyAlignment="1">
      <alignment vertical="top" readingOrder="1"/>
    </xf>
    <xf numFmtId="0" fontId="7" fillId="0" borderId="21" xfId="0" applyFont="1" applyBorder="1" applyAlignment="1">
      <alignment vertical="top" readingOrder="1"/>
    </xf>
    <xf numFmtId="0" fontId="1" fillId="0" borderId="13" xfId="0" applyFont="1" applyBorder="1" applyAlignment="1">
      <alignment vertical="top"/>
    </xf>
    <xf numFmtId="0" fontId="14" fillId="0" borderId="19" xfId="0" applyFont="1" applyBorder="1" applyAlignment="1">
      <alignment vertical="top" readingOrder="1"/>
    </xf>
    <xf numFmtId="0" fontId="14" fillId="0" borderId="9" xfId="0" applyFont="1" applyBorder="1" applyAlignment="1">
      <alignment horizontal="right" vertical="top" readingOrder="1"/>
    </xf>
    <xf numFmtId="0" fontId="14" fillId="0" borderId="18" xfId="0" applyFont="1" applyBorder="1" applyAlignment="1">
      <alignment horizontal="right" vertical="top" readingOrder="1"/>
    </xf>
    <xf numFmtId="0" fontId="13" fillId="0" borderId="0" xfId="0" applyFont="1" applyAlignment="1">
      <alignment vertical="top"/>
    </xf>
    <xf numFmtId="168" fontId="14" fillId="0" borderId="9" xfId="0" applyNumberFormat="1" applyFont="1" applyBorder="1" applyAlignment="1">
      <alignment horizontal="right" vertical="top" readingOrder="1"/>
    </xf>
    <xf numFmtId="168" fontId="14" fillId="0" borderId="18" xfId="0" applyNumberFormat="1" applyFont="1" applyBorder="1" applyAlignment="1">
      <alignment horizontal="right" vertical="top" readingOrder="1"/>
    </xf>
    <xf numFmtId="0" fontId="18" fillId="0" borderId="20" xfId="0" applyFont="1" applyBorder="1" applyAlignment="1">
      <alignment vertical="top" readingOrder="1"/>
    </xf>
    <xf numFmtId="169" fontId="19" fillId="0" borderId="0" xfId="0" applyNumberFormat="1" applyFont="1"/>
    <xf numFmtId="169" fontId="18" fillId="0" borderId="11" xfId="0" applyNumberFormat="1" applyFont="1" applyBorder="1" applyAlignment="1">
      <alignment vertical="top" readingOrder="1"/>
    </xf>
    <xf numFmtId="0" fontId="19" fillId="0" borderId="0" xfId="0" applyFont="1" applyAlignment="1">
      <alignment vertical="top"/>
    </xf>
    <xf numFmtId="0" fontId="18" fillId="0" borderId="4" xfId="0" applyFont="1" applyBorder="1" applyAlignment="1">
      <alignment vertical="top" readingOrder="1"/>
    </xf>
    <xf numFmtId="5" fontId="18" fillId="0" borderId="0" xfId="0" applyNumberFormat="1" applyFont="1" applyAlignment="1">
      <alignment vertical="top" readingOrder="1"/>
    </xf>
    <xf numFmtId="5" fontId="18" fillId="0" borderId="11" xfId="0" applyNumberFormat="1" applyFont="1" applyBorder="1" applyAlignment="1">
      <alignment vertical="top" readingOrder="1"/>
    </xf>
    <xf numFmtId="169" fontId="18" fillId="0" borderId="0" xfId="0" applyNumberFormat="1" applyFont="1" applyAlignment="1">
      <alignment horizontal="right" vertical="top" readingOrder="1"/>
    </xf>
    <xf numFmtId="167" fontId="18" fillId="0" borderId="0" xfId="0" applyNumberFormat="1" applyFont="1" applyAlignment="1">
      <alignment horizontal="right" vertical="top" readingOrder="1"/>
    </xf>
    <xf numFmtId="169" fontId="18" fillId="0" borderId="11" xfId="0" applyNumberFormat="1" applyFont="1" applyBorder="1" applyAlignment="1">
      <alignment horizontal="right" vertical="top" readingOrder="1"/>
    </xf>
    <xf numFmtId="6" fontId="19" fillId="0" borderId="0" xfId="0" applyNumberFormat="1" applyFont="1"/>
    <xf numFmtId="0" fontId="20" fillId="0" borderId="0" xfId="0" applyFont="1"/>
    <xf numFmtId="5" fontId="18" fillId="0" borderId="11" xfId="0" applyNumberFormat="1" applyFont="1" applyBorder="1" applyAlignment="1">
      <alignment horizontal="right" vertical="top" readingOrder="1"/>
    </xf>
    <xf numFmtId="167" fontId="20" fillId="0" borderId="0" xfId="0" applyNumberFormat="1" applyFont="1"/>
    <xf numFmtId="0" fontId="18" fillId="0" borderId="21" xfId="0" applyFont="1" applyBorder="1" applyAlignment="1">
      <alignment vertical="top" readingOrder="1"/>
    </xf>
    <xf numFmtId="169" fontId="19" fillId="0" borderId="13" xfId="0" applyNumberFormat="1" applyFont="1" applyBorder="1" applyAlignment="1">
      <alignment vertical="top"/>
    </xf>
    <xf numFmtId="169" fontId="19" fillId="0" borderId="13" xfId="0" applyNumberFormat="1" applyFont="1" applyBorder="1"/>
    <xf numFmtId="169" fontId="18" fillId="0" borderId="14" xfId="0" applyNumberFormat="1" applyFont="1" applyBorder="1" applyAlignment="1">
      <alignment vertical="top" readingOrder="1"/>
    </xf>
    <xf numFmtId="0" fontId="20" fillId="0" borderId="13" xfId="0" applyFont="1" applyBorder="1" applyAlignment="1">
      <alignment vertical="top"/>
    </xf>
    <xf numFmtId="0" fontId="20" fillId="0" borderId="13" xfId="0" applyFont="1" applyBorder="1"/>
    <xf numFmtId="169" fontId="18" fillId="0" borderId="14" xfId="0" applyNumberFormat="1" applyFont="1" applyBorder="1" applyAlignment="1">
      <alignment horizontal="right" vertical="top" readingOrder="1"/>
    </xf>
    <xf numFmtId="0" fontId="18" fillId="0" borderId="0" xfId="0" applyFont="1" applyAlignment="1">
      <alignment vertical="top" readingOrder="1"/>
    </xf>
    <xf numFmtId="0" fontId="19" fillId="0" borderId="0" xfId="0" applyFont="1"/>
    <xf numFmtId="0" fontId="21" fillId="0" borderId="0" xfId="0" applyFont="1" applyAlignment="1">
      <alignment vertical="top" readingOrder="1"/>
    </xf>
    <xf numFmtId="169" fontId="19" fillId="0" borderId="0" xfId="1" applyNumberFormat="1" applyFont="1" applyFill="1" applyBorder="1" applyAlignment="1"/>
    <xf numFmtId="0" fontId="14" fillId="0" borderId="0" xfId="0" applyFont="1" applyAlignment="1">
      <alignment horizontal="right" vertical="top" readingOrder="1"/>
    </xf>
    <xf numFmtId="169" fontId="13" fillId="0" borderId="0" xfId="0" applyNumberFormat="1" applyFont="1"/>
    <xf numFmtId="169" fontId="13" fillId="0" borderId="13" xfId="0" applyNumberFormat="1" applyFont="1" applyBorder="1" applyAlignment="1">
      <alignment vertical="top"/>
    </xf>
    <xf numFmtId="169" fontId="13" fillId="0" borderId="13" xfId="0" applyNumberFormat="1" applyFont="1" applyBorder="1"/>
    <xf numFmtId="168" fontId="14" fillId="0" borderId="0" xfId="0" applyNumberFormat="1" applyFont="1" applyAlignment="1">
      <alignment horizontal="right" vertical="top" readingOrder="1"/>
    </xf>
    <xf numFmtId="0" fontId="18" fillId="0" borderId="4" xfId="0" applyFont="1" applyBorder="1" applyAlignment="1">
      <alignment vertical="top" wrapText="1" readingOrder="1"/>
    </xf>
    <xf numFmtId="166" fontId="7" fillId="0" borderId="5" xfId="0" applyNumberFormat="1" applyFont="1" applyBorder="1" applyAlignment="1">
      <alignment vertical="top" wrapText="1" readingOrder="1"/>
    </xf>
    <xf numFmtId="166" fontId="7" fillId="0" borderId="8" xfId="0" applyNumberFormat="1" applyFont="1" applyBorder="1" applyAlignment="1">
      <alignment vertical="top" wrapText="1" readingOrder="1"/>
    </xf>
    <xf numFmtId="0" fontId="3" fillId="0" borderId="19" xfId="0" applyFont="1" applyBorder="1" applyAlignment="1">
      <alignment horizontal="left" vertical="top" readingOrder="1"/>
    </xf>
    <xf numFmtId="0" fontId="3" fillId="0" borderId="9" xfId="0" applyFont="1" applyBorder="1" applyAlignment="1">
      <alignment vertical="top" readingOrder="1"/>
    </xf>
    <xf numFmtId="0" fontId="3" fillId="0" borderId="9" xfId="0" applyFont="1" applyBorder="1" applyAlignment="1">
      <alignment horizontal="right" vertical="top" readingOrder="1"/>
    </xf>
    <xf numFmtId="0" fontId="3" fillId="0" borderId="18" xfId="0" applyFont="1" applyBorder="1" applyAlignment="1">
      <alignment horizontal="right" vertical="top" readingOrder="1"/>
    </xf>
    <xf numFmtId="0" fontId="2" fillId="0" borderId="20" xfId="0" applyFont="1" applyBorder="1" applyAlignment="1">
      <alignment horizontal="left" vertical="top" readingOrder="1"/>
    </xf>
    <xf numFmtId="164" fontId="2" fillId="0" borderId="11" xfId="0" applyNumberFormat="1" applyFont="1" applyBorder="1" applyAlignment="1">
      <alignment horizontal="right" vertical="top" readingOrder="1"/>
    </xf>
    <xf numFmtId="0" fontId="2" fillId="0" borderId="21" xfId="0" applyFont="1" applyBorder="1" applyAlignment="1">
      <alignment horizontal="left" vertical="top" readingOrder="1"/>
    </xf>
    <xf numFmtId="0" fontId="2" fillId="0" borderId="13" xfId="0" applyFont="1" applyBorder="1" applyAlignment="1">
      <alignment vertical="top" readingOrder="1"/>
    </xf>
    <xf numFmtId="0" fontId="7" fillId="0" borderId="19" xfId="0" applyFont="1" applyBorder="1" applyAlignment="1">
      <alignment vertical="top" readingOrder="1"/>
    </xf>
    <xf numFmtId="0" fontId="1" fillId="0" borderId="9" xfId="0" applyFont="1" applyBorder="1"/>
    <xf numFmtId="0" fontId="7" fillId="0" borderId="20" xfId="0" applyFont="1" applyBorder="1" applyAlignment="1">
      <alignment vertical="top" readingOrder="1"/>
    </xf>
    <xf numFmtId="5" fontId="19" fillId="0" borderId="0" xfId="0" applyNumberFormat="1" applyFont="1"/>
    <xf numFmtId="5" fontId="18" fillId="0" borderId="0" xfId="0" applyNumberFormat="1" applyFont="1" applyAlignment="1">
      <alignment horizontal="right" vertical="top" readingOrder="1"/>
    </xf>
    <xf numFmtId="5" fontId="19" fillId="0" borderId="11" xfId="0" applyNumberFormat="1" applyFont="1" applyBorder="1"/>
    <xf numFmtId="5" fontId="18" fillId="0" borderId="13" xfId="0" applyNumberFormat="1" applyFont="1" applyBorder="1" applyAlignment="1">
      <alignment vertical="top" readingOrder="1"/>
    </xf>
    <xf numFmtId="5" fontId="19" fillId="0" borderId="13" xfId="0" applyNumberFormat="1" applyFont="1" applyBorder="1" applyAlignment="1">
      <alignment vertical="top"/>
    </xf>
    <xf numFmtId="5" fontId="18" fillId="0" borderId="13" xfId="0" applyNumberFormat="1" applyFont="1" applyBorder="1" applyAlignment="1">
      <alignment horizontal="right" vertical="top" readingOrder="1"/>
    </xf>
    <xf numFmtId="5" fontId="19" fillId="0" borderId="14" xfId="0" applyNumberFormat="1" applyFont="1" applyBorder="1" applyAlignment="1">
      <alignment vertical="top"/>
    </xf>
    <xf numFmtId="164" fontId="7" fillId="0" borderId="9" xfId="0" applyNumberFormat="1" applyFont="1" applyBorder="1" applyAlignment="1">
      <alignment vertical="top" readingOrder="1"/>
    </xf>
    <xf numFmtId="164" fontId="1" fillId="0" borderId="9" xfId="0" applyNumberFormat="1" applyFont="1" applyBorder="1"/>
    <xf numFmtId="164" fontId="7" fillId="0" borderId="18" xfId="0" applyNumberFormat="1" applyFont="1" applyBorder="1" applyAlignment="1">
      <alignment vertical="top" readingOrder="1"/>
    </xf>
    <xf numFmtId="164" fontId="7" fillId="0" borderId="0" xfId="0" applyNumberFormat="1" applyFont="1" applyAlignment="1">
      <alignment vertical="top" readingOrder="1"/>
    </xf>
    <xf numFmtId="164" fontId="1" fillId="0" borderId="0" xfId="0" applyNumberFormat="1" applyFont="1"/>
    <xf numFmtId="164" fontId="7" fillId="0" borderId="11" xfId="0" applyNumberFormat="1" applyFont="1" applyBorder="1" applyAlignment="1">
      <alignment vertical="top" readingOrder="1"/>
    </xf>
    <xf numFmtId="164" fontId="7" fillId="0" borderId="13" xfId="0" applyNumberFormat="1" applyFont="1" applyBorder="1" applyAlignment="1">
      <alignment vertical="top" readingOrder="1"/>
    </xf>
    <xf numFmtId="164" fontId="1" fillId="0" borderId="13" xfId="0" applyNumberFormat="1" applyFont="1" applyBorder="1"/>
    <xf numFmtId="164" fontId="7" fillId="0" borderId="14" xfId="0" applyNumberFormat="1" applyFont="1" applyBorder="1" applyAlignment="1">
      <alignment vertical="top" readingOrder="1"/>
    </xf>
    <xf numFmtId="0" fontId="2" fillId="0" borderId="0" xfId="0" applyFont="1" applyAlignment="1">
      <alignment horizontal="center" vertical="center" wrapText="1" readingOrder="1"/>
    </xf>
    <xf numFmtId="0" fontId="11" fillId="0" borderId="0" xfId="0" applyFont="1" applyAlignment="1">
      <alignment horizontal="left" vertical="top" wrapText="1"/>
    </xf>
    <xf numFmtId="0" fontId="2" fillId="0" borderId="4"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9"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Font="1" applyAlignment="1">
      <alignment horizontal="center" vertical="top" readingOrder="1"/>
    </xf>
    <xf numFmtId="0" fontId="2" fillId="0" borderId="0" xfId="0" applyFont="1" applyAlignment="1">
      <alignment horizontal="center" readingOrder="1"/>
    </xf>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5" xfId="0" applyFont="1" applyBorder="1" applyAlignment="1">
      <alignment horizontal="right" vertical="top" wrapText="1" readingOrder="1"/>
    </xf>
    <xf numFmtId="0" fontId="1" fillId="0" borderId="0" xfId="0" applyFont="1"/>
    <xf numFmtId="0" fontId="1" fillId="0" borderId="5"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2" fillId="0" borderId="0" xfId="0" applyFont="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5" fillId="0" borderId="0" xfId="0" applyFont="1" applyAlignment="1">
      <alignment vertical="top" wrapText="1" readingOrder="1"/>
    </xf>
    <xf numFmtId="0" fontId="12" fillId="0" borderId="16" xfId="0" applyFont="1" applyBorder="1" applyAlignment="1">
      <alignment vertical="top" wrapText="1" readingOrder="1"/>
    </xf>
    <xf numFmtId="0" fontId="12" fillId="0" borderId="17" xfId="0" applyFont="1" applyBorder="1" applyAlignment="1">
      <alignment vertical="top" wrapText="1" readingOrder="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2" fillId="0" borderId="6" xfId="0" applyFont="1" applyBorder="1" applyAlignment="1">
      <alignment vertical="top" wrapText="1" readingOrder="1"/>
    </xf>
    <xf numFmtId="0" fontId="12" fillId="0" borderId="7" xfId="0" applyFont="1" applyBorder="1" applyAlignment="1">
      <alignment vertical="top" wrapText="1" readingOrder="1"/>
    </xf>
    <xf numFmtId="0" fontId="13" fillId="0" borderId="7" xfId="0" applyFont="1" applyBorder="1" applyAlignment="1">
      <alignment vertical="top" wrapText="1"/>
    </xf>
    <xf numFmtId="0" fontId="16" fillId="0" borderId="0" xfId="0" applyFont="1" applyAlignment="1">
      <alignment horizontal="left" vertical="top" wrapText="1"/>
    </xf>
    <xf numFmtId="0" fontId="18"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tabSelected="1" workbookViewId="0">
      <selection activeCell="A2" sqref="A2:F2"/>
    </sheetView>
  </sheetViews>
  <sheetFormatPr defaultRowHeight="15"/>
  <cols>
    <col min="1" max="1" width="24.42578125" customWidth="1"/>
    <col min="2" max="2" width="14.140625" bestFit="1"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6" ht="35.25" customHeight="1">
      <c r="A2" s="131" t="s">
        <v>0</v>
      </c>
      <c r="B2" s="131"/>
      <c r="C2" s="131"/>
      <c r="D2" s="131"/>
      <c r="E2" s="131"/>
      <c r="F2" s="131"/>
    </row>
    <row r="4" spans="1:6">
      <c r="A4" s="104" t="s">
        <v>1</v>
      </c>
      <c r="B4" s="105" t="s">
        <v>2</v>
      </c>
      <c r="C4" s="105" t="s">
        <v>3</v>
      </c>
      <c r="D4" s="105" t="s">
        <v>4</v>
      </c>
      <c r="E4" s="106" t="s">
        <v>5</v>
      </c>
      <c r="F4" s="107" t="s">
        <v>6</v>
      </c>
    </row>
    <row r="5" spans="1:6">
      <c r="A5" s="108" t="s">
        <v>7</v>
      </c>
      <c r="B5" s="12" t="s">
        <v>8</v>
      </c>
      <c r="C5" s="16">
        <v>578557</v>
      </c>
      <c r="D5" s="16">
        <v>1311632</v>
      </c>
      <c r="E5" s="17">
        <v>5492634</v>
      </c>
      <c r="F5" s="109">
        <v>7382823</v>
      </c>
    </row>
    <row r="6" spans="1:6">
      <c r="A6" s="108" t="s">
        <v>9</v>
      </c>
      <c r="B6" s="12" t="s">
        <v>10</v>
      </c>
      <c r="C6" s="16">
        <v>460821</v>
      </c>
      <c r="D6" s="16">
        <v>23731</v>
      </c>
      <c r="E6" s="17">
        <v>4816948</v>
      </c>
      <c r="F6" s="109">
        <v>5301500</v>
      </c>
    </row>
    <row r="7" spans="1:6">
      <c r="A7" s="108" t="s">
        <v>11</v>
      </c>
      <c r="B7" s="12" t="s">
        <v>12</v>
      </c>
      <c r="C7" s="16">
        <v>194241</v>
      </c>
      <c r="D7" s="16">
        <v>442044</v>
      </c>
      <c r="E7" s="17">
        <v>1624091</v>
      </c>
      <c r="F7" s="109">
        <v>2260376</v>
      </c>
    </row>
    <row r="8" spans="1:6">
      <c r="A8" s="108" t="s">
        <v>13</v>
      </c>
      <c r="B8" s="12" t="s">
        <v>14</v>
      </c>
      <c r="C8" s="16">
        <v>368657</v>
      </c>
      <c r="D8" s="16">
        <v>1541878</v>
      </c>
      <c r="E8" s="17">
        <v>3159921</v>
      </c>
      <c r="F8" s="109">
        <v>5070456</v>
      </c>
    </row>
    <row r="9" spans="1:6">
      <c r="A9" s="108" t="s">
        <v>15</v>
      </c>
      <c r="B9" s="12" t="s">
        <v>16</v>
      </c>
      <c r="C9" s="16">
        <v>525228</v>
      </c>
      <c r="D9" s="16">
        <v>24708</v>
      </c>
      <c r="E9" s="17">
        <v>8062704</v>
      </c>
      <c r="F9" s="109">
        <v>8612640</v>
      </c>
    </row>
    <row r="10" spans="1:6">
      <c r="A10" s="108" t="s">
        <v>17</v>
      </c>
      <c r="B10" s="12" t="s">
        <v>18</v>
      </c>
      <c r="C10" s="16">
        <v>0</v>
      </c>
      <c r="D10" s="16">
        <v>107576</v>
      </c>
      <c r="E10" s="17">
        <v>1034824</v>
      </c>
      <c r="F10" s="109">
        <v>1142400</v>
      </c>
    </row>
    <row r="11" spans="1:6">
      <c r="A11" s="108" t="s">
        <v>59</v>
      </c>
      <c r="B11" s="12" t="s">
        <v>20</v>
      </c>
      <c r="C11" s="17">
        <v>815180</v>
      </c>
      <c r="D11" s="16">
        <v>38765</v>
      </c>
      <c r="E11" s="16">
        <v>8151801</v>
      </c>
      <c r="F11" s="109">
        <v>9005746</v>
      </c>
    </row>
    <row r="12" spans="1:6">
      <c r="A12" s="108" t="s">
        <v>60</v>
      </c>
      <c r="B12" s="12" t="s">
        <v>20</v>
      </c>
      <c r="C12" s="16">
        <v>443748</v>
      </c>
      <c r="D12" s="16">
        <v>0</v>
      </c>
      <c r="E12" s="17">
        <v>4467263</v>
      </c>
      <c r="F12" s="109">
        <v>4911011</v>
      </c>
    </row>
    <row r="13" spans="1:6">
      <c r="A13" s="108" t="s">
        <v>21</v>
      </c>
      <c r="B13" s="12" t="s">
        <v>22</v>
      </c>
      <c r="C13" s="16">
        <v>0</v>
      </c>
      <c r="D13" s="16">
        <v>334329</v>
      </c>
      <c r="E13" s="17">
        <v>5464424</v>
      </c>
      <c r="F13" s="109">
        <v>5798753</v>
      </c>
    </row>
    <row r="14" spans="1:6">
      <c r="A14" s="108" t="s">
        <v>23</v>
      </c>
      <c r="B14" s="12" t="s">
        <v>24</v>
      </c>
      <c r="C14" s="16">
        <v>374596</v>
      </c>
      <c r="D14" s="16">
        <v>153284</v>
      </c>
      <c r="E14" s="17">
        <v>4272963</v>
      </c>
      <c r="F14" s="109">
        <v>4800843</v>
      </c>
    </row>
    <row r="15" spans="1:6">
      <c r="A15" s="108" t="s">
        <v>25</v>
      </c>
      <c r="B15" s="12" t="s">
        <v>26</v>
      </c>
      <c r="C15" s="16">
        <v>722813</v>
      </c>
      <c r="D15" s="16">
        <v>11956</v>
      </c>
      <c r="E15" s="17">
        <v>9767747</v>
      </c>
      <c r="F15" s="109">
        <v>10502516</v>
      </c>
    </row>
    <row r="16" spans="1:6">
      <c r="A16" s="108" t="s">
        <v>27</v>
      </c>
      <c r="B16" s="12" t="s">
        <v>28</v>
      </c>
      <c r="C16" s="16">
        <v>0</v>
      </c>
      <c r="D16" s="16">
        <v>74526</v>
      </c>
      <c r="E16" s="17">
        <v>8765465</v>
      </c>
      <c r="F16" s="109">
        <v>8839991</v>
      </c>
    </row>
    <row r="17" spans="1:6">
      <c r="A17" s="108" t="s">
        <v>29</v>
      </c>
      <c r="B17" s="12" t="s">
        <v>30</v>
      </c>
      <c r="C17" s="16">
        <v>97440</v>
      </c>
      <c r="D17" s="16">
        <v>5614</v>
      </c>
      <c r="E17" s="17">
        <v>278401</v>
      </c>
      <c r="F17" s="109">
        <v>381455</v>
      </c>
    </row>
    <row r="18" spans="1:6">
      <c r="A18" s="110" t="s">
        <v>31</v>
      </c>
      <c r="B18" s="111" t="s">
        <v>32</v>
      </c>
      <c r="C18" s="29">
        <v>4581281</v>
      </c>
      <c r="D18" s="29">
        <v>4070043</v>
      </c>
      <c r="E18" s="29">
        <v>65359186</v>
      </c>
      <c r="F18" s="30">
        <v>74010510</v>
      </c>
    </row>
    <row r="21" spans="1:6">
      <c r="A21" s="22" t="s">
        <v>32</v>
      </c>
      <c r="B21" s="23" t="s">
        <v>32</v>
      </c>
      <c r="C21" s="14" t="s">
        <v>33</v>
      </c>
      <c r="D21" s="14" t="s">
        <v>34</v>
      </c>
      <c r="E21" s="14" t="s">
        <v>35</v>
      </c>
      <c r="F21" s="31" t="s">
        <v>36</v>
      </c>
    </row>
    <row r="22" spans="1:6">
      <c r="A22" s="15" t="s">
        <v>7</v>
      </c>
      <c r="B22" s="12" t="s">
        <v>32</v>
      </c>
      <c r="C22" s="17">
        <v>18161068.75</v>
      </c>
      <c r="D22" s="16">
        <v>0</v>
      </c>
      <c r="E22" s="16">
        <v>147711.73000000001</v>
      </c>
      <c r="F22" s="25">
        <v>18308780.48</v>
      </c>
    </row>
    <row r="23" spans="1:6">
      <c r="A23" s="15" t="s">
        <v>9</v>
      </c>
      <c r="B23" s="12" t="s">
        <v>32</v>
      </c>
      <c r="C23" s="17">
        <v>16037455.970000001</v>
      </c>
      <c r="D23" s="16">
        <v>0</v>
      </c>
      <c r="E23" s="16">
        <v>19038.53</v>
      </c>
      <c r="F23" s="25">
        <v>16056494.5</v>
      </c>
    </row>
    <row r="24" spans="1:6">
      <c r="A24" s="15" t="s">
        <v>11</v>
      </c>
      <c r="B24" s="12" t="s">
        <v>32</v>
      </c>
      <c r="C24" s="17">
        <v>6790776.1399999997</v>
      </c>
      <c r="D24" s="16">
        <v>-517805.3</v>
      </c>
      <c r="E24" s="16">
        <v>223393.5</v>
      </c>
      <c r="F24" s="25">
        <v>6496364.3399999999</v>
      </c>
    </row>
    <row r="25" spans="1:6">
      <c r="A25" s="15" t="s">
        <v>13</v>
      </c>
      <c r="B25" s="12" t="s">
        <v>32</v>
      </c>
      <c r="C25" s="17">
        <v>11509400.380000001</v>
      </c>
      <c r="D25" s="16">
        <v>-975913.18</v>
      </c>
      <c r="E25" s="16">
        <v>-418.83</v>
      </c>
      <c r="F25" s="25">
        <v>10533068.369999999</v>
      </c>
    </row>
    <row r="26" spans="1:6">
      <c r="A26" s="15" t="s">
        <v>15</v>
      </c>
      <c r="B26" s="12" t="s">
        <v>32</v>
      </c>
      <c r="C26" s="17">
        <v>23627471.350000001</v>
      </c>
      <c r="D26" s="16">
        <v>-800133.05</v>
      </c>
      <c r="E26" s="16">
        <v>208957.35</v>
      </c>
      <c r="F26" s="25">
        <v>23036295.649999999</v>
      </c>
    </row>
    <row r="27" spans="1:6">
      <c r="A27" s="15" t="s">
        <v>17</v>
      </c>
      <c r="B27" s="12" t="s">
        <v>32</v>
      </c>
      <c r="C27" s="17">
        <v>6859606.9500000002</v>
      </c>
      <c r="D27" s="16">
        <v>-468449</v>
      </c>
      <c r="E27" s="16">
        <v>76491.600000000006</v>
      </c>
      <c r="F27" s="25">
        <v>6467649.5499999998</v>
      </c>
    </row>
    <row r="28" spans="1:6">
      <c r="A28" s="133" t="s">
        <v>19</v>
      </c>
      <c r="B28" s="12" t="s">
        <v>32</v>
      </c>
      <c r="C28" s="134">
        <v>39671874.920000002</v>
      </c>
      <c r="D28" s="134">
        <v>-1500000</v>
      </c>
      <c r="E28" s="16">
        <v>-14881015.98</v>
      </c>
      <c r="F28" s="25">
        <v>23290858.940000001</v>
      </c>
    </row>
    <row r="29" spans="1:6">
      <c r="A29" s="133"/>
      <c r="B29" s="12"/>
      <c r="C29" s="134"/>
      <c r="D29" s="134"/>
      <c r="E29" s="16">
        <v>-23280997.850000001</v>
      </c>
      <c r="F29" s="25">
        <v>14890877.07</v>
      </c>
    </row>
    <row r="30" spans="1:6">
      <c r="A30" s="15" t="s">
        <v>37</v>
      </c>
      <c r="B30" s="12" t="s">
        <v>32</v>
      </c>
      <c r="C30" s="17">
        <v>21264322.140000001</v>
      </c>
      <c r="D30" s="16">
        <v>-562788.69999999995</v>
      </c>
      <c r="E30" s="16">
        <v>-2486786.5688</v>
      </c>
      <c r="F30" s="25">
        <v>18214746.871199999</v>
      </c>
    </row>
    <row r="31" spans="1:6">
      <c r="A31" s="15" t="s">
        <v>23</v>
      </c>
      <c r="B31" s="12" t="s">
        <v>32</v>
      </c>
      <c r="C31" s="17">
        <v>14246414.27</v>
      </c>
      <c r="D31" s="16">
        <v>0</v>
      </c>
      <c r="E31" s="16">
        <v>-3205.74</v>
      </c>
      <c r="F31" s="25">
        <v>14243208.529999999</v>
      </c>
    </row>
    <row r="32" spans="1:6">
      <c r="A32" s="15" t="s">
        <v>25</v>
      </c>
      <c r="B32" s="12" t="s">
        <v>32</v>
      </c>
      <c r="C32" s="17">
        <v>29167111.920000002</v>
      </c>
      <c r="D32" s="16">
        <v>-1600040</v>
      </c>
      <c r="E32" s="16">
        <v>340775.3</v>
      </c>
      <c r="F32" s="25">
        <v>27907847.219999999</v>
      </c>
    </row>
    <row r="33" spans="1:6">
      <c r="A33" s="15" t="s">
        <v>38</v>
      </c>
      <c r="B33" s="12" t="s">
        <v>32</v>
      </c>
      <c r="C33" s="17">
        <v>33640404.880000003</v>
      </c>
      <c r="D33" s="16">
        <v>-1000000</v>
      </c>
      <c r="E33" s="16">
        <v>-3422187.1127999998</v>
      </c>
      <c r="F33" s="25">
        <v>29218217.767200001</v>
      </c>
    </row>
    <row r="34" spans="1:6">
      <c r="A34" s="15" t="s">
        <v>29</v>
      </c>
      <c r="B34" s="12" t="s">
        <v>32</v>
      </c>
      <c r="C34" s="17">
        <v>3711043.48</v>
      </c>
      <c r="D34" s="16">
        <v>-920791.91</v>
      </c>
      <c r="E34" s="16">
        <v>-6245.2</v>
      </c>
      <c r="F34" s="25">
        <v>2784006.37</v>
      </c>
    </row>
    <row r="35" spans="1:6">
      <c r="A35" s="18" t="s">
        <v>31</v>
      </c>
      <c r="B35" s="19" t="s">
        <v>32</v>
      </c>
      <c r="C35" s="20">
        <v>224686951.15000001</v>
      </c>
      <c r="D35" s="21">
        <v>-8345881.1400000006</v>
      </c>
      <c r="E35" s="21">
        <v>-43064529.271600015</v>
      </c>
      <c r="F35" s="32">
        <v>211448415.6584</v>
      </c>
    </row>
    <row r="38" spans="1:6">
      <c r="A38" s="13" t="s">
        <v>39</v>
      </c>
      <c r="B38" s="14" t="s">
        <v>40</v>
      </c>
      <c r="C38" s="14" t="s">
        <v>41</v>
      </c>
      <c r="D38" s="14" t="s">
        <v>42</v>
      </c>
      <c r="E38" s="14" t="s">
        <v>43</v>
      </c>
      <c r="F38" s="31" t="s">
        <v>44</v>
      </c>
    </row>
    <row r="39" spans="1:6">
      <c r="A39" s="15" t="s">
        <v>7</v>
      </c>
      <c r="B39" s="24">
        <v>42</v>
      </c>
      <c r="C39" s="17">
        <v>3351662.15</v>
      </c>
      <c r="D39" s="24">
        <v>1177</v>
      </c>
      <c r="E39" s="16">
        <v>14809406.6</v>
      </c>
      <c r="F39" s="25">
        <v>18308780.48</v>
      </c>
    </row>
    <row r="40" spans="1:6">
      <c r="A40" s="15" t="s">
        <v>9</v>
      </c>
      <c r="B40" s="24">
        <v>30</v>
      </c>
      <c r="C40" s="17">
        <v>1981565.5</v>
      </c>
      <c r="D40" s="24">
        <v>954</v>
      </c>
      <c r="E40" s="16">
        <v>14055890.470000001</v>
      </c>
      <c r="F40" s="25">
        <v>16056494.5</v>
      </c>
    </row>
    <row r="41" spans="1:6">
      <c r="A41" s="15" t="s">
        <v>11</v>
      </c>
      <c r="B41" s="24">
        <v>25</v>
      </c>
      <c r="C41" s="17">
        <v>344611.5</v>
      </c>
      <c r="D41" s="24">
        <v>856</v>
      </c>
      <c r="E41" s="16">
        <v>6446164.6399999997</v>
      </c>
      <c r="F41" s="25">
        <v>6496364.3399999999</v>
      </c>
    </row>
    <row r="42" spans="1:6">
      <c r="A42" s="15" t="s">
        <v>13</v>
      </c>
      <c r="B42" s="24">
        <v>30</v>
      </c>
      <c r="C42" s="17">
        <v>696367.5</v>
      </c>
      <c r="D42" s="24">
        <v>1398</v>
      </c>
      <c r="E42" s="16">
        <v>10813032.880000001</v>
      </c>
      <c r="F42" s="25">
        <v>10533068.369999999</v>
      </c>
    </row>
    <row r="43" spans="1:6">
      <c r="A43" s="15" t="s">
        <v>15</v>
      </c>
      <c r="B43" s="24">
        <v>86</v>
      </c>
      <c r="C43" s="17">
        <v>5326699.05</v>
      </c>
      <c r="D43" s="24">
        <v>1034</v>
      </c>
      <c r="E43" s="16">
        <v>18300772.300000001</v>
      </c>
      <c r="F43" s="25">
        <v>23036295.649999999</v>
      </c>
    </row>
    <row r="44" spans="1:6">
      <c r="A44" s="15" t="s">
        <v>17</v>
      </c>
      <c r="B44" s="24">
        <v>28</v>
      </c>
      <c r="C44" s="17">
        <v>782854.64</v>
      </c>
      <c r="D44" s="24">
        <v>731</v>
      </c>
      <c r="E44" s="16">
        <v>6076752.3099999996</v>
      </c>
      <c r="F44" s="25">
        <v>6467649.5499999998</v>
      </c>
    </row>
    <row r="45" spans="1:6">
      <c r="A45" s="15" t="s">
        <v>19</v>
      </c>
      <c r="B45" s="24">
        <v>76</v>
      </c>
      <c r="C45" s="17">
        <v>11216168.75</v>
      </c>
      <c r="D45" s="24">
        <v>1722</v>
      </c>
      <c r="E45" s="16">
        <v>28455706.170000002</v>
      </c>
      <c r="F45" s="25">
        <v>38181736.009999998</v>
      </c>
    </row>
    <row r="46" spans="1:6">
      <c r="A46" s="15" t="s">
        <v>21</v>
      </c>
      <c r="B46" s="24">
        <v>31</v>
      </c>
      <c r="C46" s="17">
        <v>1951537</v>
      </c>
      <c r="D46" s="24">
        <v>1192</v>
      </c>
      <c r="E46" s="16">
        <v>19312785.140000001</v>
      </c>
      <c r="F46" s="25">
        <v>20698575.989999998</v>
      </c>
    </row>
    <row r="47" spans="1:6">
      <c r="A47" s="15" t="s">
        <v>23</v>
      </c>
      <c r="B47" s="24">
        <v>60</v>
      </c>
      <c r="C47" s="17">
        <v>2507309.5</v>
      </c>
      <c r="D47" s="24">
        <v>1336</v>
      </c>
      <c r="E47" s="16">
        <v>11739104.77</v>
      </c>
      <c r="F47" s="25">
        <v>14243208.529999999</v>
      </c>
    </row>
    <row r="48" spans="1:6">
      <c r="A48" s="15" t="s">
        <v>25</v>
      </c>
      <c r="B48" s="24">
        <v>78</v>
      </c>
      <c r="C48" s="17">
        <v>6538464.5</v>
      </c>
      <c r="D48" s="24">
        <v>1697</v>
      </c>
      <c r="E48" s="16">
        <v>22628647.420000002</v>
      </c>
      <c r="F48" s="25">
        <v>27907847.219999999</v>
      </c>
    </row>
    <row r="49" spans="1:6">
      <c r="A49" s="15" t="s">
        <v>27</v>
      </c>
      <c r="B49" s="24">
        <v>91</v>
      </c>
      <c r="C49" s="17">
        <v>5840954.75</v>
      </c>
      <c r="D49" s="24">
        <v>1569</v>
      </c>
      <c r="E49" s="16">
        <v>27799450.129999999</v>
      </c>
      <c r="F49" s="25">
        <v>33202520.190000001</v>
      </c>
    </row>
    <row r="50" spans="1:6">
      <c r="A50" s="15" t="s">
        <v>29</v>
      </c>
      <c r="B50" s="24">
        <v>16</v>
      </c>
      <c r="C50" s="17">
        <v>169560</v>
      </c>
      <c r="D50" s="24">
        <v>627</v>
      </c>
      <c r="E50" s="16">
        <v>3541483.48</v>
      </c>
      <c r="F50" s="25">
        <v>2784006.37</v>
      </c>
    </row>
    <row r="51" spans="1:6">
      <c r="A51" s="26" t="s">
        <v>31</v>
      </c>
      <c r="B51" s="27">
        <v>593</v>
      </c>
      <c r="C51" s="28">
        <v>40707754.840000004</v>
      </c>
      <c r="D51" s="27">
        <v>14293</v>
      </c>
      <c r="E51" s="29">
        <v>183979196.31</v>
      </c>
      <c r="F51" s="30">
        <v>217916547.19999999</v>
      </c>
    </row>
    <row r="52" spans="1:6" ht="34.5" customHeight="1">
      <c r="A52" s="135" t="s">
        <v>45</v>
      </c>
      <c r="B52" s="135"/>
      <c r="C52" s="135"/>
      <c r="D52" s="135"/>
      <c r="E52" s="135"/>
      <c r="F52" s="135"/>
    </row>
    <row r="53" spans="1:6">
      <c r="A53" s="136" t="s">
        <v>46</v>
      </c>
      <c r="B53" s="136"/>
      <c r="C53" s="136"/>
      <c r="D53" s="136"/>
      <c r="E53" s="136"/>
      <c r="F53" s="136"/>
    </row>
    <row r="54" spans="1:6">
      <c r="A54" s="137" t="s">
        <v>246</v>
      </c>
      <c r="B54" s="137"/>
      <c r="C54" s="137"/>
      <c r="D54" s="137"/>
      <c r="E54" s="137"/>
      <c r="F54" s="137"/>
    </row>
    <row r="55" spans="1:6">
      <c r="A55" s="132" t="s">
        <v>247</v>
      </c>
      <c r="B55" s="132"/>
      <c r="C55" s="132"/>
      <c r="D55" s="132"/>
      <c r="E55" s="132"/>
      <c r="F55" s="132"/>
    </row>
    <row r="56" spans="1:6">
      <c r="A56" s="132" t="s">
        <v>248</v>
      </c>
      <c r="B56" s="132"/>
      <c r="C56" s="132"/>
      <c r="D56" s="132"/>
      <c r="E56" s="132"/>
      <c r="F56" s="132"/>
    </row>
    <row r="57" spans="1:6">
      <c r="A57" s="132" t="s">
        <v>249</v>
      </c>
      <c r="B57" s="132"/>
      <c r="C57" s="132"/>
      <c r="D57" s="132"/>
      <c r="E57" s="132"/>
      <c r="F57" s="132"/>
    </row>
  </sheetData>
  <mergeCells count="10">
    <mergeCell ref="A2:F2"/>
    <mergeCell ref="A56:F56"/>
    <mergeCell ref="A57:F57"/>
    <mergeCell ref="A28:A29"/>
    <mergeCell ref="C28:C29"/>
    <mergeCell ref="D28:D29"/>
    <mergeCell ref="A52:F52"/>
    <mergeCell ref="A53:F53"/>
    <mergeCell ref="A54:F54"/>
    <mergeCell ref="A55:F55"/>
  </mergeCells>
  <pageMargins left="0.2" right="0.2" top="0.2" bottom="0.2" header="0.2" footer="0.2"/>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6"/>
  <sheetViews>
    <sheetView showGridLines="0" topLeftCell="A22" workbookViewId="0">
      <selection activeCell="D15" sqref="D15"/>
    </sheetView>
  </sheetViews>
  <sheetFormatPr defaultRowHeight="15"/>
  <cols>
    <col min="1" max="1" width="24.42578125" bestFit="1" customWidth="1"/>
    <col min="2" max="2" width="22.28515625" bestFit="1" customWidth="1"/>
    <col min="3" max="3" width="18.140625" bestFit="1" customWidth="1"/>
    <col min="4" max="4" width="24.5703125" bestFit="1" customWidth="1"/>
    <col min="5" max="5" width="18.140625" bestFit="1" customWidth="1"/>
    <col min="6" max="6" width="3.28515625" customWidth="1"/>
    <col min="7" max="7" width="16.5703125" bestFit="1" customWidth="1"/>
    <col min="8" max="8" width="17.85546875" customWidth="1"/>
    <col min="9" max="9" width="10.5703125" bestFit="1" customWidth="1"/>
    <col min="10" max="10" width="18.28515625" bestFit="1" customWidth="1"/>
    <col min="11" max="11" width="5.42578125" customWidth="1"/>
    <col min="12" max="13" width="15.140625" bestFit="1" customWidth="1"/>
    <col min="14" max="14" width="13.7109375" bestFit="1" customWidth="1"/>
    <col min="15" max="15" width="10.7109375" bestFit="1" customWidth="1"/>
    <col min="16" max="16" width="0" hidden="1" customWidth="1"/>
  </cols>
  <sheetData>
    <row r="3" spans="1:5">
      <c r="A3" s="138" t="s">
        <v>47</v>
      </c>
      <c r="B3" s="138"/>
      <c r="C3" s="138"/>
      <c r="D3" s="138"/>
      <c r="E3" s="138"/>
    </row>
    <row r="5" spans="1:5">
      <c r="A5" s="139" t="s">
        <v>48</v>
      </c>
      <c r="B5" s="139"/>
      <c r="C5" s="139"/>
      <c r="D5" s="139"/>
      <c r="E5" s="139"/>
    </row>
    <row r="7" spans="1:5">
      <c r="A7" s="33" t="s">
        <v>49</v>
      </c>
      <c r="B7" s="42" t="s">
        <v>50</v>
      </c>
      <c r="C7" s="42" t="s">
        <v>51</v>
      </c>
      <c r="D7" s="43" t="s">
        <v>52</v>
      </c>
      <c r="E7" s="44" t="s">
        <v>53</v>
      </c>
    </row>
    <row r="8" spans="1:5">
      <c r="A8" s="36" t="s">
        <v>7</v>
      </c>
      <c r="B8" s="45">
        <v>4435531</v>
      </c>
      <c r="C8" s="45">
        <v>8926133</v>
      </c>
      <c r="D8" s="46">
        <v>33359469</v>
      </c>
      <c r="E8" s="47">
        <v>46721133</v>
      </c>
    </row>
    <row r="9" spans="1:5">
      <c r="A9" s="36" t="s">
        <v>9</v>
      </c>
      <c r="B9" s="45">
        <v>3619041</v>
      </c>
      <c r="C9" s="45">
        <v>154041</v>
      </c>
      <c r="D9" s="46">
        <v>29079695</v>
      </c>
      <c r="E9" s="47">
        <v>32852777</v>
      </c>
    </row>
    <row r="10" spans="1:5">
      <c r="A10" s="36" t="s">
        <v>11</v>
      </c>
      <c r="B10" s="45">
        <v>1863981</v>
      </c>
      <c r="C10" s="45">
        <v>3563431</v>
      </c>
      <c r="D10" s="46">
        <v>10585125</v>
      </c>
      <c r="E10" s="47">
        <v>16012537</v>
      </c>
    </row>
    <row r="11" spans="1:5">
      <c r="A11" s="36" t="s">
        <v>13</v>
      </c>
      <c r="B11" s="45">
        <v>3154424</v>
      </c>
      <c r="C11" s="45">
        <v>12545960</v>
      </c>
      <c r="D11" s="46">
        <v>18287919</v>
      </c>
      <c r="E11" s="47">
        <v>33988303</v>
      </c>
    </row>
    <row r="12" spans="1:5">
      <c r="A12" s="36" t="s">
        <v>15</v>
      </c>
      <c r="B12" s="45">
        <v>4175849</v>
      </c>
      <c r="C12" s="45">
        <v>236536</v>
      </c>
      <c r="D12" s="46">
        <v>47852942</v>
      </c>
      <c r="E12" s="47">
        <v>52265327</v>
      </c>
    </row>
    <row r="13" spans="1:5">
      <c r="A13" s="36" t="s">
        <v>17</v>
      </c>
      <c r="B13" s="45">
        <v>0</v>
      </c>
      <c r="C13" s="45">
        <v>622430</v>
      </c>
      <c r="D13" s="46">
        <v>3547510</v>
      </c>
      <c r="E13" s="47">
        <v>4169940</v>
      </c>
    </row>
    <row r="14" spans="1:5">
      <c r="A14" s="36" t="s">
        <v>59</v>
      </c>
      <c r="B14" s="45">
        <v>6562294.7199999997</v>
      </c>
      <c r="C14" s="45">
        <v>474899</v>
      </c>
      <c r="D14" s="46">
        <v>49372946.689999998</v>
      </c>
      <c r="E14" s="47">
        <v>56410140.409999996</v>
      </c>
    </row>
    <row r="15" spans="1:5">
      <c r="A15" s="36" t="s">
        <v>60</v>
      </c>
      <c r="B15" s="45">
        <v>3572224.25</v>
      </c>
      <c r="C15" s="45">
        <v>0</v>
      </c>
      <c r="D15" s="46">
        <v>27211989.559999999</v>
      </c>
      <c r="E15" s="47">
        <v>30784213.809999999</v>
      </c>
    </row>
    <row r="16" spans="1:5">
      <c r="A16" s="36" t="s">
        <v>21</v>
      </c>
      <c r="B16" s="45">
        <v>0</v>
      </c>
      <c r="C16" s="45">
        <v>2050216</v>
      </c>
      <c r="D16" s="46">
        <v>40081792</v>
      </c>
      <c r="E16" s="47">
        <v>42132008</v>
      </c>
    </row>
    <row r="17" spans="1:5">
      <c r="A17" s="36" t="s">
        <v>23</v>
      </c>
      <c r="B17" s="45">
        <v>2966876</v>
      </c>
      <c r="C17" s="45">
        <v>2142354</v>
      </c>
      <c r="D17" s="46">
        <v>25092688</v>
      </c>
      <c r="E17" s="47">
        <v>30201918</v>
      </c>
    </row>
    <row r="18" spans="1:5">
      <c r="A18" s="36" t="s">
        <v>25</v>
      </c>
      <c r="B18" s="45">
        <v>6150139</v>
      </c>
      <c r="C18" s="45">
        <v>300261</v>
      </c>
      <c r="D18" s="46">
        <v>66859988</v>
      </c>
      <c r="E18" s="47">
        <v>73310388</v>
      </c>
    </row>
    <row r="19" spans="1:5">
      <c r="A19" s="36" t="s">
        <v>27</v>
      </c>
      <c r="B19" s="45">
        <v>0</v>
      </c>
      <c r="C19" s="45">
        <v>606827</v>
      </c>
      <c r="D19" s="46">
        <v>62418096</v>
      </c>
      <c r="E19" s="47">
        <v>63024923</v>
      </c>
    </row>
    <row r="20" spans="1:5">
      <c r="A20" s="36" t="s">
        <v>29</v>
      </c>
      <c r="B20" s="45">
        <v>1102140</v>
      </c>
      <c r="C20" s="45">
        <v>118684</v>
      </c>
      <c r="D20" s="46">
        <v>1273971</v>
      </c>
      <c r="E20" s="47">
        <v>2494795</v>
      </c>
    </row>
    <row r="21" spans="1:5">
      <c r="A21" s="39" t="s">
        <v>31</v>
      </c>
      <c r="B21" s="48">
        <v>37602499.969999999</v>
      </c>
      <c r="C21" s="48">
        <v>31741772</v>
      </c>
      <c r="D21" s="49">
        <v>415024131.25</v>
      </c>
      <c r="E21" s="50">
        <v>484368403.21999997</v>
      </c>
    </row>
    <row r="23" spans="1:5">
      <c r="A23" s="33" t="s">
        <v>54</v>
      </c>
      <c r="B23" s="34"/>
      <c r="C23" s="34"/>
      <c r="D23" s="34"/>
      <c r="E23" s="35" t="s">
        <v>55</v>
      </c>
    </row>
    <row r="24" spans="1:5">
      <c r="A24" s="36" t="s">
        <v>7</v>
      </c>
      <c r="B24" s="37"/>
      <c r="C24" s="37"/>
      <c r="D24" s="37"/>
      <c r="E24" s="38">
        <v>-9000000</v>
      </c>
    </row>
    <row r="25" spans="1:5">
      <c r="A25" s="36" t="s">
        <v>9</v>
      </c>
      <c r="B25" s="37"/>
      <c r="C25" s="37"/>
      <c r="D25" s="37"/>
      <c r="E25" s="38">
        <v>-9000000</v>
      </c>
    </row>
    <row r="26" spans="1:5">
      <c r="A26" s="36" t="s">
        <v>11</v>
      </c>
      <c r="B26" s="37"/>
      <c r="C26" s="37"/>
      <c r="D26" s="37"/>
      <c r="E26" s="38">
        <v>-4679489.16</v>
      </c>
    </row>
    <row r="27" spans="1:5">
      <c r="A27" s="36" t="s">
        <v>13</v>
      </c>
      <c r="B27" s="37"/>
      <c r="C27" s="37"/>
      <c r="D27" s="37"/>
      <c r="E27" s="38">
        <v>-8328367.9100000001</v>
      </c>
    </row>
    <row r="28" spans="1:5">
      <c r="A28" s="36" t="s">
        <v>15</v>
      </c>
      <c r="B28" s="37"/>
      <c r="C28" s="37"/>
      <c r="D28" s="37"/>
      <c r="E28" s="38">
        <v>-10000000</v>
      </c>
    </row>
    <row r="29" spans="1:5">
      <c r="A29" s="36" t="s">
        <v>17</v>
      </c>
      <c r="B29" s="37"/>
      <c r="C29" s="37"/>
      <c r="D29" s="37"/>
      <c r="E29" s="38">
        <v>-4258044</v>
      </c>
    </row>
    <row r="30" spans="1:5">
      <c r="A30" s="36" t="s">
        <v>19</v>
      </c>
      <c r="B30" s="37"/>
      <c r="C30" s="37"/>
      <c r="D30" s="37"/>
      <c r="E30" s="38">
        <v>-13500000</v>
      </c>
    </row>
    <row r="31" spans="1:5">
      <c r="A31" s="36" t="s">
        <v>21</v>
      </c>
      <c r="B31" s="37"/>
      <c r="C31" s="37"/>
      <c r="D31" s="37"/>
      <c r="E31" s="38">
        <v>-9000000</v>
      </c>
    </row>
    <row r="32" spans="1:5">
      <c r="A32" s="36" t="s">
        <v>23</v>
      </c>
      <c r="B32" s="37"/>
      <c r="C32" s="37"/>
      <c r="D32" s="37"/>
      <c r="E32" s="38">
        <v>-9000000</v>
      </c>
    </row>
    <row r="33" spans="1:5">
      <c r="A33" s="36" t="s">
        <v>25</v>
      </c>
      <c r="B33" s="37"/>
      <c r="C33" s="37"/>
      <c r="D33" s="37"/>
      <c r="E33" s="38">
        <v>-13210040</v>
      </c>
    </row>
    <row r="34" spans="1:5">
      <c r="A34" s="36" t="s">
        <v>27</v>
      </c>
      <c r="B34" s="37"/>
      <c r="C34" s="37"/>
      <c r="D34" s="37"/>
      <c r="E34" s="38">
        <v>-9000000</v>
      </c>
    </row>
    <row r="35" spans="1:5">
      <c r="A35" s="36" t="s">
        <v>29</v>
      </c>
      <c r="B35" s="37"/>
      <c r="C35" s="37"/>
      <c r="D35" s="37"/>
      <c r="E35" s="38">
        <v>-2000000</v>
      </c>
    </row>
    <row r="36" spans="1:5">
      <c r="A36" s="39" t="s">
        <v>31</v>
      </c>
      <c r="B36" s="40"/>
      <c r="C36" s="40"/>
      <c r="D36" s="40"/>
      <c r="E36" s="41">
        <v>-100975941.06999999</v>
      </c>
    </row>
  </sheetData>
  <mergeCells count="2">
    <mergeCell ref="A3:E3"/>
    <mergeCell ref="A5:E5"/>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workbookViewId="0">
      <selection activeCell="J1" sqref="J1:K1048576"/>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8.140625" customWidth="1"/>
    <col min="9" max="9" width="16.7109375" customWidth="1"/>
  </cols>
  <sheetData>
    <row r="1" spans="2:9" ht="9.1999999999999993" customHeight="1"/>
    <row r="2" spans="2:9" ht="5.45" customHeight="1"/>
    <row r="3" spans="2:9" ht="2.1" customHeight="1"/>
    <row r="4" spans="2:9" ht="18" customHeight="1">
      <c r="D4" s="151" t="s">
        <v>56</v>
      </c>
      <c r="E4" s="144"/>
      <c r="F4" s="144"/>
      <c r="G4" s="144"/>
      <c r="H4" s="144"/>
    </row>
    <row r="5" spans="2:9" ht="18" customHeight="1">
      <c r="E5" s="152" t="s">
        <v>57</v>
      </c>
      <c r="F5" s="144"/>
      <c r="G5" s="144"/>
      <c r="H5" s="144"/>
    </row>
    <row r="6" spans="2:9">
      <c r="B6" s="3" t="s">
        <v>58</v>
      </c>
      <c r="C6" s="153" t="s">
        <v>7</v>
      </c>
      <c r="D6" s="147"/>
      <c r="E6" s="148"/>
      <c r="F6" s="4" t="s">
        <v>13</v>
      </c>
      <c r="G6" s="153" t="s">
        <v>19</v>
      </c>
      <c r="H6" s="148"/>
      <c r="I6" s="4" t="s">
        <v>25</v>
      </c>
    </row>
    <row r="7" spans="2:9">
      <c r="B7" s="5" t="s">
        <v>61</v>
      </c>
      <c r="C7" s="150" t="s">
        <v>62</v>
      </c>
      <c r="D7" s="144"/>
      <c r="E7" s="145"/>
      <c r="F7" s="6" t="s">
        <v>63</v>
      </c>
      <c r="G7" s="150" t="s">
        <v>64</v>
      </c>
      <c r="H7" s="145"/>
      <c r="I7" s="6" t="s">
        <v>67</v>
      </c>
    </row>
    <row r="8" spans="2:9">
      <c r="B8" s="5" t="s">
        <v>68</v>
      </c>
      <c r="C8" s="150" t="s">
        <v>66</v>
      </c>
      <c r="D8" s="144"/>
      <c r="E8" s="145"/>
      <c r="F8" s="6" t="s">
        <v>66</v>
      </c>
      <c r="G8" s="150" t="s">
        <v>66</v>
      </c>
      <c r="H8" s="145"/>
      <c r="I8" s="6" t="s">
        <v>66</v>
      </c>
    </row>
    <row r="9" spans="2:9">
      <c r="B9" s="5" t="s">
        <v>69</v>
      </c>
      <c r="C9" s="150" t="s">
        <v>70</v>
      </c>
      <c r="D9" s="144"/>
      <c r="E9" s="145"/>
      <c r="F9" s="6" t="s">
        <v>71</v>
      </c>
      <c r="G9" s="150" t="s">
        <v>72</v>
      </c>
      <c r="H9" s="145"/>
      <c r="I9" s="6" t="s">
        <v>73</v>
      </c>
    </row>
    <row r="10" spans="2:9">
      <c r="B10" s="5" t="s">
        <v>74</v>
      </c>
      <c r="C10" s="150" t="s">
        <v>75</v>
      </c>
      <c r="D10" s="144"/>
      <c r="E10" s="145"/>
      <c r="F10" s="6" t="s">
        <v>75</v>
      </c>
      <c r="G10" s="150" t="s">
        <v>76</v>
      </c>
      <c r="H10" s="145"/>
      <c r="I10" s="6" t="s">
        <v>76</v>
      </c>
    </row>
    <row r="11" spans="2:9">
      <c r="B11" s="5" t="s">
        <v>77</v>
      </c>
      <c r="C11" s="150" t="s">
        <v>66</v>
      </c>
      <c r="D11" s="144"/>
      <c r="E11" s="145"/>
      <c r="F11" s="6" t="s">
        <v>66</v>
      </c>
      <c r="G11" s="150" t="s">
        <v>66</v>
      </c>
      <c r="H11" s="145"/>
      <c r="I11" s="6" t="s">
        <v>66</v>
      </c>
    </row>
    <row r="12" spans="2:9" ht="27">
      <c r="B12" s="5" t="s">
        <v>78</v>
      </c>
      <c r="C12" s="150" t="s">
        <v>79</v>
      </c>
      <c r="D12" s="144"/>
      <c r="E12" s="145"/>
      <c r="F12" s="6" t="s">
        <v>79</v>
      </c>
      <c r="G12" s="150" t="s">
        <v>67</v>
      </c>
      <c r="H12" s="145"/>
      <c r="I12" s="6" t="s">
        <v>80</v>
      </c>
    </row>
    <row r="13" spans="2:9">
      <c r="B13" s="5" t="s">
        <v>81</v>
      </c>
      <c r="C13" s="150" t="s">
        <v>66</v>
      </c>
      <c r="D13" s="144"/>
      <c r="E13" s="145"/>
      <c r="F13" s="6" t="s">
        <v>65</v>
      </c>
      <c r="G13" s="150" t="s">
        <v>66</v>
      </c>
      <c r="H13" s="145"/>
      <c r="I13" s="6" t="s">
        <v>82</v>
      </c>
    </row>
    <row r="14" spans="2:9">
      <c r="B14" s="5" t="s">
        <v>83</v>
      </c>
      <c r="C14" s="150" t="s">
        <v>84</v>
      </c>
      <c r="D14" s="144"/>
      <c r="E14" s="145"/>
      <c r="F14" s="6" t="s">
        <v>85</v>
      </c>
      <c r="G14" s="150" t="s">
        <v>86</v>
      </c>
      <c r="H14" s="145"/>
      <c r="I14" s="6" t="s">
        <v>87</v>
      </c>
    </row>
    <row r="15" spans="2:9">
      <c r="B15" s="7" t="s">
        <v>31</v>
      </c>
      <c r="C15" s="149">
        <v>42</v>
      </c>
      <c r="D15" s="141"/>
      <c r="E15" s="142"/>
      <c r="F15" s="8">
        <v>30</v>
      </c>
      <c r="G15" s="149">
        <v>76</v>
      </c>
      <c r="H15" s="142"/>
      <c r="I15" s="8">
        <v>78</v>
      </c>
    </row>
    <row r="16" spans="2:9" ht="0" hidden="1" customHeight="1"/>
    <row r="17" spans="2:9" ht="4.9000000000000004" customHeight="1"/>
    <row r="18" spans="2:9">
      <c r="B18" s="3" t="s">
        <v>88</v>
      </c>
      <c r="C18" s="146" t="s">
        <v>7</v>
      </c>
      <c r="D18" s="147"/>
      <c r="E18" s="148"/>
      <c r="F18" s="1" t="s">
        <v>13</v>
      </c>
      <c r="G18" s="146" t="s">
        <v>19</v>
      </c>
      <c r="H18" s="148"/>
      <c r="I18" s="1" t="s">
        <v>25</v>
      </c>
    </row>
    <row r="19" spans="2:9">
      <c r="B19" s="5" t="s">
        <v>61</v>
      </c>
      <c r="C19" s="143" t="s">
        <v>89</v>
      </c>
      <c r="D19" s="144"/>
      <c r="E19" s="145"/>
      <c r="F19" s="9" t="s">
        <v>90</v>
      </c>
      <c r="G19" s="143" t="s">
        <v>91</v>
      </c>
      <c r="H19" s="145"/>
      <c r="I19" s="9" t="s">
        <v>92</v>
      </c>
    </row>
    <row r="20" spans="2:9">
      <c r="B20" s="5" t="s">
        <v>68</v>
      </c>
      <c r="C20" s="143" t="s">
        <v>66</v>
      </c>
      <c r="D20" s="144"/>
      <c r="E20" s="145"/>
      <c r="F20" s="9" t="s">
        <v>66</v>
      </c>
      <c r="G20" s="143" t="s">
        <v>66</v>
      </c>
      <c r="H20" s="145"/>
      <c r="I20" s="9" t="s">
        <v>66</v>
      </c>
    </row>
    <row r="21" spans="2:9">
      <c r="B21" s="5" t="s">
        <v>69</v>
      </c>
      <c r="C21" s="143" t="s">
        <v>93</v>
      </c>
      <c r="D21" s="144"/>
      <c r="E21" s="145"/>
      <c r="F21" s="9" t="s">
        <v>94</v>
      </c>
      <c r="G21" s="143" t="s">
        <v>95</v>
      </c>
      <c r="H21" s="145"/>
      <c r="I21" s="9" t="s">
        <v>96</v>
      </c>
    </row>
    <row r="22" spans="2:9">
      <c r="B22" s="5" t="s">
        <v>74</v>
      </c>
      <c r="C22" s="143" t="s">
        <v>97</v>
      </c>
      <c r="D22" s="144"/>
      <c r="E22" s="145"/>
      <c r="F22" s="9" t="s">
        <v>98</v>
      </c>
      <c r="G22" s="143" t="s">
        <v>99</v>
      </c>
      <c r="H22" s="145"/>
      <c r="I22" s="9" t="s">
        <v>100</v>
      </c>
    </row>
    <row r="23" spans="2:9">
      <c r="B23" s="5" t="s">
        <v>77</v>
      </c>
      <c r="C23" s="143" t="s">
        <v>66</v>
      </c>
      <c r="D23" s="144"/>
      <c r="E23" s="145"/>
      <c r="F23" s="9" t="s">
        <v>66</v>
      </c>
      <c r="G23" s="143" t="s">
        <v>66</v>
      </c>
      <c r="H23" s="145"/>
      <c r="I23" s="9" t="s">
        <v>66</v>
      </c>
    </row>
    <row r="24" spans="2:9" ht="27">
      <c r="B24" s="5" t="s">
        <v>78</v>
      </c>
      <c r="C24" s="143" t="s">
        <v>101</v>
      </c>
      <c r="D24" s="144"/>
      <c r="E24" s="145"/>
      <c r="F24" s="9" t="s">
        <v>102</v>
      </c>
      <c r="G24" s="143" t="s">
        <v>103</v>
      </c>
      <c r="H24" s="145"/>
      <c r="I24" s="9" t="s">
        <v>104</v>
      </c>
    </row>
    <row r="25" spans="2:9">
      <c r="B25" s="5" t="s">
        <v>81</v>
      </c>
      <c r="C25" s="143" t="s">
        <v>66</v>
      </c>
      <c r="D25" s="144"/>
      <c r="E25" s="145"/>
      <c r="F25" s="9" t="s">
        <v>90</v>
      </c>
      <c r="G25" s="143" t="s">
        <v>66</v>
      </c>
      <c r="H25" s="145"/>
      <c r="I25" s="9" t="s">
        <v>105</v>
      </c>
    </row>
    <row r="26" spans="2:9">
      <c r="B26" s="5" t="s">
        <v>83</v>
      </c>
      <c r="C26" s="143" t="s">
        <v>106</v>
      </c>
      <c r="D26" s="144"/>
      <c r="E26" s="145"/>
      <c r="F26" s="9" t="s">
        <v>107</v>
      </c>
      <c r="G26" s="143" t="s">
        <v>108</v>
      </c>
      <c r="H26" s="145"/>
      <c r="I26" s="9" t="s">
        <v>109</v>
      </c>
    </row>
    <row r="27" spans="2:9">
      <c r="B27" s="7" t="s">
        <v>31</v>
      </c>
      <c r="C27" s="140">
        <v>22178633</v>
      </c>
      <c r="D27" s="141"/>
      <c r="E27" s="142"/>
      <c r="F27" s="2">
        <v>3576361</v>
      </c>
      <c r="G27" s="140">
        <v>58778348</v>
      </c>
      <c r="H27" s="142"/>
      <c r="I27" s="2">
        <v>27940129</v>
      </c>
    </row>
    <row r="28" spans="2:9" ht="0" hidden="1" customHeight="1"/>
    <row r="29" spans="2:9" ht="5.0999999999999996" customHeight="1"/>
    <row r="30" spans="2:9">
      <c r="B30" s="3" t="s">
        <v>110</v>
      </c>
      <c r="C30" s="146" t="s">
        <v>7</v>
      </c>
      <c r="D30" s="147"/>
      <c r="E30" s="148"/>
      <c r="F30" s="1" t="s">
        <v>13</v>
      </c>
      <c r="G30" s="146" t="s">
        <v>19</v>
      </c>
      <c r="H30" s="148"/>
      <c r="I30" s="1" t="s">
        <v>25</v>
      </c>
    </row>
    <row r="31" spans="2:9">
      <c r="B31" s="5" t="s">
        <v>61</v>
      </c>
      <c r="C31" s="143" t="s">
        <v>111</v>
      </c>
      <c r="D31" s="144"/>
      <c r="E31" s="145"/>
      <c r="F31" s="9" t="s">
        <v>90</v>
      </c>
      <c r="G31" s="143" t="s">
        <v>112</v>
      </c>
      <c r="H31" s="145"/>
      <c r="I31" s="9" t="s">
        <v>113</v>
      </c>
    </row>
    <row r="32" spans="2:9">
      <c r="B32" s="5" t="s">
        <v>68</v>
      </c>
      <c r="C32" s="143" t="s">
        <v>66</v>
      </c>
      <c r="D32" s="144"/>
      <c r="E32" s="145"/>
      <c r="F32" s="9" t="s">
        <v>66</v>
      </c>
      <c r="G32" s="143" t="s">
        <v>66</v>
      </c>
      <c r="H32" s="145"/>
      <c r="I32" s="9" t="s">
        <v>66</v>
      </c>
    </row>
    <row r="33" spans="2:9">
      <c r="B33" s="5" t="s">
        <v>69</v>
      </c>
      <c r="C33" s="143" t="s">
        <v>114</v>
      </c>
      <c r="D33" s="144"/>
      <c r="E33" s="145"/>
      <c r="F33" s="9" t="s">
        <v>115</v>
      </c>
      <c r="G33" s="143" t="s">
        <v>116</v>
      </c>
      <c r="H33" s="145"/>
      <c r="I33" s="9" t="s">
        <v>117</v>
      </c>
    </row>
    <row r="34" spans="2:9">
      <c r="B34" s="5" t="s">
        <v>74</v>
      </c>
      <c r="C34" s="143" t="s">
        <v>118</v>
      </c>
      <c r="D34" s="144"/>
      <c r="E34" s="145"/>
      <c r="F34" s="9" t="s">
        <v>119</v>
      </c>
      <c r="G34" s="143" t="s">
        <v>120</v>
      </c>
      <c r="H34" s="145"/>
      <c r="I34" s="9" t="s">
        <v>121</v>
      </c>
    </row>
    <row r="35" spans="2:9">
      <c r="B35" s="5" t="s">
        <v>77</v>
      </c>
      <c r="C35" s="143" t="s">
        <v>66</v>
      </c>
      <c r="D35" s="144"/>
      <c r="E35" s="145"/>
      <c r="F35" s="9" t="s">
        <v>66</v>
      </c>
      <c r="G35" s="143" t="s">
        <v>66</v>
      </c>
      <c r="H35" s="145"/>
      <c r="I35" s="9" t="s">
        <v>66</v>
      </c>
    </row>
    <row r="36" spans="2:9" ht="27">
      <c r="B36" s="5" t="s">
        <v>78</v>
      </c>
      <c r="C36" s="143" t="s">
        <v>122</v>
      </c>
      <c r="D36" s="144"/>
      <c r="E36" s="145"/>
      <c r="F36" s="9" t="s">
        <v>123</v>
      </c>
      <c r="G36" s="143" t="s">
        <v>124</v>
      </c>
      <c r="H36" s="145"/>
      <c r="I36" s="9" t="s">
        <v>125</v>
      </c>
    </row>
    <row r="37" spans="2:9">
      <c r="B37" s="5" t="s">
        <v>81</v>
      </c>
      <c r="C37" s="143" t="s">
        <v>66</v>
      </c>
      <c r="D37" s="144"/>
      <c r="E37" s="145"/>
      <c r="F37" s="9" t="s">
        <v>90</v>
      </c>
      <c r="G37" s="143" t="s">
        <v>66</v>
      </c>
      <c r="H37" s="145"/>
      <c r="I37" s="9" t="s">
        <v>105</v>
      </c>
    </row>
    <row r="38" spans="2:9">
      <c r="B38" s="5" t="s">
        <v>83</v>
      </c>
      <c r="C38" s="143" t="s">
        <v>126</v>
      </c>
      <c r="D38" s="144"/>
      <c r="E38" s="145"/>
      <c r="F38" s="9" t="s">
        <v>127</v>
      </c>
      <c r="G38" s="143" t="s">
        <v>128</v>
      </c>
      <c r="H38" s="145"/>
      <c r="I38" s="9" t="s">
        <v>129</v>
      </c>
    </row>
    <row r="39" spans="2:9">
      <c r="B39" s="7" t="s">
        <v>31</v>
      </c>
      <c r="C39" s="140">
        <v>3351662</v>
      </c>
      <c r="D39" s="141"/>
      <c r="E39" s="142"/>
      <c r="F39" s="2">
        <v>696368</v>
      </c>
      <c r="G39" s="140">
        <v>11216169</v>
      </c>
      <c r="H39" s="142"/>
      <c r="I39" s="2">
        <v>6538465</v>
      </c>
    </row>
    <row r="40" spans="2:9" ht="0" hidden="1" customHeight="1"/>
    <row r="41" spans="2:9" ht="2.1" customHeight="1"/>
    <row r="42" spans="2:9" ht="0.75" customHeight="1"/>
    <row r="43" spans="2:9" ht="0" hidden="1" customHeight="1"/>
  </sheetData>
  <mergeCells count="62">
    <mergeCell ref="C7:E7"/>
    <mergeCell ref="G7:H7"/>
    <mergeCell ref="C8:E8"/>
    <mergeCell ref="G8:H8"/>
    <mergeCell ref="D4:H4"/>
    <mergeCell ref="E5:H5"/>
    <mergeCell ref="C6:E6"/>
    <mergeCell ref="G6:H6"/>
    <mergeCell ref="C11:E11"/>
    <mergeCell ref="G11:H11"/>
    <mergeCell ref="C12:E12"/>
    <mergeCell ref="G12:H12"/>
    <mergeCell ref="C9:E9"/>
    <mergeCell ref="G9:H9"/>
    <mergeCell ref="C10:E10"/>
    <mergeCell ref="G10:H10"/>
    <mergeCell ref="C15:E15"/>
    <mergeCell ref="G15:H15"/>
    <mergeCell ref="C18:E18"/>
    <mergeCell ref="G18:H18"/>
    <mergeCell ref="C13:E13"/>
    <mergeCell ref="G13:H13"/>
    <mergeCell ref="C14:E14"/>
    <mergeCell ref="G14:H14"/>
    <mergeCell ref="C21:E21"/>
    <mergeCell ref="G21:H21"/>
    <mergeCell ref="C22:E22"/>
    <mergeCell ref="G22:H22"/>
    <mergeCell ref="C19:E19"/>
    <mergeCell ref="G19:H19"/>
    <mergeCell ref="C20:E20"/>
    <mergeCell ref="G20:H20"/>
    <mergeCell ref="C25:E25"/>
    <mergeCell ref="G25:H25"/>
    <mergeCell ref="C26:E26"/>
    <mergeCell ref="G26:H26"/>
    <mergeCell ref="C23:E23"/>
    <mergeCell ref="G23:H23"/>
    <mergeCell ref="C24:E24"/>
    <mergeCell ref="G24:H24"/>
    <mergeCell ref="C31:E31"/>
    <mergeCell ref="G31:H31"/>
    <mergeCell ref="C32:E32"/>
    <mergeCell ref="G32:H32"/>
    <mergeCell ref="C27:E27"/>
    <mergeCell ref="G27:H27"/>
    <mergeCell ref="C30:E30"/>
    <mergeCell ref="G30:H30"/>
    <mergeCell ref="C35:E35"/>
    <mergeCell ref="G35:H35"/>
    <mergeCell ref="C36:E36"/>
    <mergeCell ref="G36:H36"/>
    <mergeCell ref="C33:E33"/>
    <mergeCell ref="G33:H33"/>
    <mergeCell ref="C34:E34"/>
    <mergeCell ref="G34:H34"/>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51" t="s">
        <v>56</v>
      </c>
      <c r="E2" s="144"/>
      <c r="F2" s="144"/>
      <c r="G2" s="144"/>
      <c r="H2" s="144"/>
      <c r="I2" s="144"/>
      <c r="J2" s="144"/>
    </row>
    <row r="3" spans="2:13" ht="18" customHeight="1">
      <c r="E3" s="152" t="s">
        <v>130</v>
      </c>
      <c r="F3" s="144"/>
      <c r="G3" s="144"/>
      <c r="H3" s="144"/>
      <c r="I3" s="144"/>
    </row>
    <row r="4" spans="2:13" ht="27">
      <c r="B4" s="3" t="s">
        <v>58</v>
      </c>
      <c r="C4" s="153" t="s">
        <v>9</v>
      </c>
      <c r="D4" s="147"/>
      <c r="E4" s="148"/>
      <c r="F4" s="4" t="s">
        <v>11</v>
      </c>
      <c r="G4" s="153" t="s">
        <v>15</v>
      </c>
      <c r="H4" s="148"/>
      <c r="I4" s="153" t="s">
        <v>17</v>
      </c>
      <c r="J4" s="147"/>
      <c r="K4" s="148"/>
      <c r="L4" s="4" t="s">
        <v>23</v>
      </c>
      <c r="M4" s="4" t="s">
        <v>29</v>
      </c>
    </row>
    <row r="5" spans="2:13">
      <c r="B5" s="5" t="s">
        <v>61</v>
      </c>
      <c r="C5" s="150" t="s">
        <v>85</v>
      </c>
      <c r="D5" s="144"/>
      <c r="E5" s="145"/>
      <c r="F5" s="6" t="s">
        <v>65</v>
      </c>
      <c r="G5" s="150" t="s">
        <v>79</v>
      </c>
      <c r="H5" s="145"/>
      <c r="I5" s="150" t="s">
        <v>63</v>
      </c>
      <c r="J5" s="144"/>
      <c r="K5" s="145"/>
      <c r="L5" s="6" t="s">
        <v>85</v>
      </c>
      <c r="M5" s="6" t="s">
        <v>66</v>
      </c>
    </row>
    <row r="6" spans="2:13">
      <c r="B6" s="5" t="s">
        <v>68</v>
      </c>
      <c r="C6" s="150" t="s">
        <v>66</v>
      </c>
      <c r="D6" s="144"/>
      <c r="E6" s="145"/>
      <c r="F6" s="6" t="s">
        <v>66</v>
      </c>
      <c r="G6" s="150" t="s">
        <v>66</v>
      </c>
      <c r="H6" s="145"/>
      <c r="I6" s="150" t="s">
        <v>66</v>
      </c>
      <c r="J6" s="144"/>
      <c r="K6" s="145"/>
      <c r="L6" s="6" t="s">
        <v>66</v>
      </c>
      <c r="M6" s="6" t="s">
        <v>66</v>
      </c>
    </row>
    <row r="7" spans="2:13">
      <c r="B7" s="5" t="s">
        <v>69</v>
      </c>
      <c r="C7" s="150" t="s">
        <v>67</v>
      </c>
      <c r="D7" s="144"/>
      <c r="E7" s="145"/>
      <c r="F7" s="6" t="s">
        <v>80</v>
      </c>
      <c r="G7" s="150" t="s">
        <v>131</v>
      </c>
      <c r="H7" s="145"/>
      <c r="I7" s="150" t="s">
        <v>132</v>
      </c>
      <c r="J7" s="144"/>
      <c r="K7" s="145"/>
      <c r="L7" s="6" t="s">
        <v>133</v>
      </c>
      <c r="M7" s="6" t="s">
        <v>134</v>
      </c>
    </row>
    <row r="8" spans="2:13">
      <c r="B8" s="5" t="s">
        <v>74</v>
      </c>
      <c r="C8" s="150" t="s">
        <v>75</v>
      </c>
      <c r="D8" s="144"/>
      <c r="E8" s="145"/>
      <c r="F8" s="6" t="s">
        <v>85</v>
      </c>
      <c r="G8" s="150" t="s">
        <v>85</v>
      </c>
      <c r="H8" s="145"/>
      <c r="I8" s="150" t="s">
        <v>84</v>
      </c>
      <c r="J8" s="144"/>
      <c r="K8" s="145"/>
      <c r="L8" s="6" t="s">
        <v>79</v>
      </c>
      <c r="M8" s="6" t="s">
        <v>75</v>
      </c>
    </row>
    <row r="9" spans="2:13">
      <c r="B9" s="5" t="s">
        <v>77</v>
      </c>
      <c r="C9" s="150" t="s">
        <v>66</v>
      </c>
      <c r="D9" s="144"/>
      <c r="E9" s="145"/>
      <c r="F9" s="6" t="s">
        <v>66</v>
      </c>
      <c r="G9" s="150" t="s">
        <v>66</v>
      </c>
      <c r="H9" s="145"/>
      <c r="I9" s="150" t="s">
        <v>66</v>
      </c>
      <c r="J9" s="144"/>
      <c r="K9" s="145"/>
      <c r="L9" s="6" t="s">
        <v>66</v>
      </c>
      <c r="M9" s="6" t="s">
        <v>66</v>
      </c>
    </row>
    <row r="10" spans="2:13" ht="27">
      <c r="B10" s="5" t="s">
        <v>78</v>
      </c>
      <c r="C10" s="150" t="s">
        <v>87</v>
      </c>
      <c r="D10" s="144"/>
      <c r="E10" s="145"/>
      <c r="F10" s="6" t="s">
        <v>76</v>
      </c>
      <c r="G10" s="150" t="s">
        <v>70</v>
      </c>
      <c r="H10" s="145"/>
      <c r="I10" s="150" t="s">
        <v>85</v>
      </c>
      <c r="J10" s="144"/>
      <c r="K10" s="145"/>
      <c r="L10" s="6" t="s">
        <v>87</v>
      </c>
      <c r="M10" s="6" t="s">
        <v>85</v>
      </c>
    </row>
    <row r="11" spans="2:13">
      <c r="B11" s="5" t="s">
        <v>81</v>
      </c>
      <c r="C11" s="150" t="s">
        <v>65</v>
      </c>
      <c r="D11" s="144"/>
      <c r="E11" s="145"/>
      <c r="F11" s="6" t="s">
        <v>66</v>
      </c>
      <c r="G11" s="150" t="s">
        <v>135</v>
      </c>
      <c r="H11" s="145"/>
      <c r="I11" s="150" t="s">
        <v>66</v>
      </c>
      <c r="J11" s="144"/>
      <c r="K11" s="145"/>
      <c r="L11" s="6" t="s">
        <v>65</v>
      </c>
      <c r="M11" s="6" t="s">
        <v>66</v>
      </c>
    </row>
    <row r="12" spans="2:13">
      <c r="B12" s="5" t="s">
        <v>83</v>
      </c>
      <c r="C12" s="150" t="s">
        <v>84</v>
      </c>
      <c r="D12" s="144"/>
      <c r="E12" s="145"/>
      <c r="F12" s="6" t="s">
        <v>84</v>
      </c>
      <c r="G12" s="150" t="s">
        <v>76</v>
      </c>
      <c r="H12" s="145"/>
      <c r="I12" s="150" t="s">
        <v>84</v>
      </c>
      <c r="J12" s="144"/>
      <c r="K12" s="145"/>
      <c r="L12" s="6" t="s">
        <v>79</v>
      </c>
      <c r="M12" s="6" t="s">
        <v>63</v>
      </c>
    </row>
    <row r="13" spans="2:13">
      <c r="B13" s="7" t="s">
        <v>31</v>
      </c>
      <c r="C13" s="149">
        <v>30</v>
      </c>
      <c r="D13" s="141"/>
      <c r="E13" s="142"/>
      <c r="F13" s="8">
        <v>25</v>
      </c>
      <c r="G13" s="149">
        <v>86</v>
      </c>
      <c r="H13" s="142"/>
      <c r="I13" s="149">
        <v>28</v>
      </c>
      <c r="J13" s="141"/>
      <c r="K13" s="142"/>
      <c r="L13" s="8">
        <v>60</v>
      </c>
      <c r="M13" s="8">
        <v>16</v>
      </c>
    </row>
    <row r="14" spans="2:13" ht="0" hidden="1" customHeight="1"/>
    <row r="15" spans="2:13" ht="5.0999999999999996" customHeight="1"/>
    <row r="16" spans="2:13" ht="27">
      <c r="B16" s="3" t="s">
        <v>88</v>
      </c>
      <c r="C16" s="146" t="s">
        <v>9</v>
      </c>
      <c r="D16" s="147"/>
      <c r="E16" s="148"/>
      <c r="F16" s="1" t="s">
        <v>11</v>
      </c>
      <c r="G16" s="146" t="s">
        <v>15</v>
      </c>
      <c r="H16" s="148"/>
      <c r="I16" s="146" t="s">
        <v>17</v>
      </c>
      <c r="J16" s="147"/>
      <c r="K16" s="148"/>
      <c r="L16" s="1" t="s">
        <v>23</v>
      </c>
      <c r="M16" s="1" t="s">
        <v>29</v>
      </c>
    </row>
    <row r="17" spans="2:13">
      <c r="B17" s="5" t="s">
        <v>61</v>
      </c>
      <c r="C17" s="143" t="s">
        <v>136</v>
      </c>
      <c r="D17" s="144"/>
      <c r="E17" s="145"/>
      <c r="F17" s="9" t="s">
        <v>90</v>
      </c>
      <c r="G17" s="143" t="s">
        <v>137</v>
      </c>
      <c r="H17" s="145"/>
      <c r="I17" s="143" t="s">
        <v>90</v>
      </c>
      <c r="J17" s="144"/>
      <c r="K17" s="145"/>
      <c r="L17" s="9" t="s">
        <v>138</v>
      </c>
      <c r="M17" s="9" t="s">
        <v>66</v>
      </c>
    </row>
    <row r="18" spans="2:13">
      <c r="B18" s="5" t="s">
        <v>68</v>
      </c>
      <c r="C18" s="143" t="s">
        <v>66</v>
      </c>
      <c r="D18" s="144"/>
      <c r="E18" s="145"/>
      <c r="F18" s="9" t="s">
        <v>66</v>
      </c>
      <c r="G18" s="143" t="s">
        <v>66</v>
      </c>
      <c r="H18" s="145"/>
      <c r="I18" s="143" t="s">
        <v>66</v>
      </c>
      <c r="J18" s="144"/>
      <c r="K18" s="145"/>
      <c r="L18" s="9" t="s">
        <v>66</v>
      </c>
      <c r="M18" s="9" t="s">
        <v>66</v>
      </c>
    </row>
    <row r="19" spans="2:13">
      <c r="B19" s="5" t="s">
        <v>69</v>
      </c>
      <c r="C19" s="143" t="s">
        <v>139</v>
      </c>
      <c r="D19" s="144"/>
      <c r="E19" s="145"/>
      <c r="F19" s="9" t="s">
        <v>140</v>
      </c>
      <c r="G19" s="143" t="s">
        <v>141</v>
      </c>
      <c r="H19" s="145"/>
      <c r="I19" s="143" t="s">
        <v>142</v>
      </c>
      <c r="J19" s="144"/>
      <c r="K19" s="145"/>
      <c r="L19" s="9" t="s">
        <v>143</v>
      </c>
      <c r="M19" s="9" t="s">
        <v>144</v>
      </c>
    </row>
    <row r="20" spans="2:13">
      <c r="B20" s="5" t="s">
        <v>74</v>
      </c>
      <c r="C20" s="143" t="s">
        <v>145</v>
      </c>
      <c r="D20" s="144"/>
      <c r="E20" s="145"/>
      <c r="F20" s="9" t="s">
        <v>146</v>
      </c>
      <c r="G20" s="143" t="s">
        <v>147</v>
      </c>
      <c r="H20" s="145"/>
      <c r="I20" s="143" t="s">
        <v>148</v>
      </c>
      <c r="J20" s="144"/>
      <c r="K20" s="145"/>
      <c r="L20" s="9" t="s">
        <v>149</v>
      </c>
      <c r="M20" s="9" t="s">
        <v>150</v>
      </c>
    </row>
    <row r="21" spans="2:13">
      <c r="B21" s="5" t="s">
        <v>77</v>
      </c>
      <c r="C21" s="143" t="s">
        <v>66</v>
      </c>
      <c r="D21" s="144"/>
      <c r="E21" s="145"/>
      <c r="F21" s="9" t="s">
        <v>66</v>
      </c>
      <c r="G21" s="143" t="s">
        <v>66</v>
      </c>
      <c r="H21" s="145"/>
      <c r="I21" s="143" t="s">
        <v>66</v>
      </c>
      <c r="J21" s="144"/>
      <c r="K21" s="145"/>
      <c r="L21" s="9" t="s">
        <v>66</v>
      </c>
      <c r="M21" s="9" t="s">
        <v>66</v>
      </c>
    </row>
    <row r="22" spans="2:13" ht="27">
      <c r="B22" s="5" t="s">
        <v>78</v>
      </c>
      <c r="C22" s="143" t="s">
        <v>151</v>
      </c>
      <c r="D22" s="144"/>
      <c r="E22" s="145"/>
      <c r="F22" s="9" t="s">
        <v>152</v>
      </c>
      <c r="G22" s="143" t="s">
        <v>153</v>
      </c>
      <c r="H22" s="145"/>
      <c r="I22" s="143" t="s">
        <v>154</v>
      </c>
      <c r="J22" s="144"/>
      <c r="K22" s="145"/>
      <c r="L22" s="9" t="s">
        <v>155</v>
      </c>
      <c r="M22" s="9" t="s">
        <v>156</v>
      </c>
    </row>
    <row r="23" spans="2:13">
      <c r="B23" s="5" t="s">
        <v>81</v>
      </c>
      <c r="C23" s="143" t="s">
        <v>90</v>
      </c>
      <c r="D23" s="144"/>
      <c r="E23" s="145"/>
      <c r="F23" s="9" t="s">
        <v>66</v>
      </c>
      <c r="G23" s="143" t="s">
        <v>157</v>
      </c>
      <c r="H23" s="145"/>
      <c r="I23" s="143" t="s">
        <v>66</v>
      </c>
      <c r="J23" s="144"/>
      <c r="K23" s="145"/>
      <c r="L23" s="9" t="s">
        <v>90</v>
      </c>
      <c r="M23" s="9" t="s">
        <v>66</v>
      </c>
    </row>
    <row r="24" spans="2:13">
      <c r="B24" s="5" t="s">
        <v>83</v>
      </c>
      <c r="C24" s="143" t="s">
        <v>158</v>
      </c>
      <c r="D24" s="144"/>
      <c r="E24" s="145"/>
      <c r="F24" s="9" t="s">
        <v>159</v>
      </c>
      <c r="G24" s="143" t="s">
        <v>160</v>
      </c>
      <c r="H24" s="145"/>
      <c r="I24" s="143" t="s">
        <v>161</v>
      </c>
      <c r="J24" s="144"/>
      <c r="K24" s="145"/>
      <c r="L24" s="9" t="s">
        <v>162</v>
      </c>
      <c r="M24" s="9" t="s">
        <v>163</v>
      </c>
    </row>
    <row r="25" spans="2:13">
      <c r="B25" s="7" t="s">
        <v>31</v>
      </c>
      <c r="C25" s="140">
        <v>8258275</v>
      </c>
      <c r="D25" s="141"/>
      <c r="E25" s="142"/>
      <c r="F25" s="2">
        <v>3918522</v>
      </c>
      <c r="G25" s="140">
        <v>21767641</v>
      </c>
      <c r="H25" s="142"/>
      <c r="I25" s="140">
        <v>3968854</v>
      </c>
      <c r="J25" s="141"/>
      <c r="K25" s="142"/>
      <c r="L25" s="2">
        <v>10964099</v>
      </c>
      <c r="M25" s="2">
        <v>1422991</v>
      </c>
    </row>
    <row r="26" spans="2:13" ht="0" hidden="1" customHeight="1"/>
    <row r="27" spans="2:13" ht="5.0999999999999996" customHeight="1"/>
    <row r="28" spans="2:13" ht="27">
      <c r="B28" s="3" t="s">
        <v>110</v>
      </c>
      <c r="C28" s="146" t="s">
        <v>9</v>
      </c>
      <c r="D28" s="147"/>
      <c r="E28" s="148"/>
      <c r="F28" s="1" t="s">
        <v>11</v>
      </c>
      <c r="G28" s="146" t="s">
        <v>15</v>
      </c>
      <c r="H28" s="148"/>
      <c r="I28" s="146" t="s">
        <v>17</v>
      </c>
      <c r="J28" s="147"/>
      <c r="K28" s="148"/>
      <c r="L28" s="1" t="s">
        <v>23</v>
      </c>
      <c r="M28" s="1" t="s">
        <v>29</v>
      </c>
    </row>
    <row r="29" spans="2:13">
      <c r="B29" s="5" t="s">
        <v>61</v>
      </c>
      <c r="C29" s="143" t="s">
        <v>164</v>
      </c>
      <c r="D29" s="144"/>
      <c r="E29" s="145"/>
      <c r="F29" s="9" t="s">
        <v>90</v>
      </c>
      <c r="G29" s="143" t="s">
        <v>165</v>
      </c>
      <c r="H29" s="145"/>
      <c r="I29" s="143" t="s">
        <v>90</v>
      </c>
      <c r="J29" s="144"/>
      <c r="K29" s="145"/>
      <c r="L29" s="9" t="s">
        <v>166</v>
      </c>
      <c r="M29" s="9" t="s">
        <v>66</v>
      </c>
    </row>
    <row r="30" spans="2:13">
      <c r="B30" s="5" t="s">
        <v>68</v>
      </c>
      <c r="C30" s="143" t="s">
        <v>66</v>
      </c>
      <c r="D30" s="144"/>
      <c r="E30" s="145"/>
      <c r="F30" s="9" t="s">
        <v>66</v>
      </c>
      <c r="G30" s="143" t="s">
        <v>66</v>
      </c>
      <c r="H30" s="145"/>
      <c r="I30" s="143" t="s">
        <v>66</v>
      </c>
      <c r="J30" s="144"/>
      <c r="K30" s="145"/>
      <c r="L30" s="9" t="s">
        <v>66</v>
      </c>
      <c r="M30" s="9" t="s">
        <v>66</v>
      </c>
    </row>
    <row r="31" spans="2:13">
      <c r="B31" s="5" t="s">
        <v>69</v>
      </c>
      <c r="C31" s="143" t="s">
        <v>167</v>
      </c>
      <c r="D31" s="144"/>
      <c r="E31" s="145"/>
      <c r="F31" s="9" t="s">
        <v>168</v>
      </c>
      <c r="G31" s="143" t="s">
        <v>169</v>
      </c>
      <c r="H31" s="145"/>
      <c r="I31" s="143" t="s">
        <v>170</v>
      </c>
      <c r="J31" s="144"/>
      <c r="K31" s="145"/>
      <c r="L31" s="9" t="s">
        <v>171</v>
      </c>
      <c r="M31" s="9" t="s">
        <v>172</v>
      </c>
    </row>
    <row r="32" spans="2:13">
      <c r="B32" s="5" t="s">
        <v>74</v>
      </c>
      <c r="C32" s="143" t="s">
        <v>173</v>
      </c>
      <c r="D32" s="144"/>
      <c r="E32" s="145"/>
      <c r="F32" s="9" t="s">
        <v>174</v>
      </c>
      <c r="G32" s="143" t="s">
        <v>175</v>
      </c>
      <c r="H32" s="145"/>
      <c r="I32" s="143" t="s">
        <v>176</v>
      </c>
      <c r="J32" s="144"/>
      <c r="K32" s="145"/>
      <c r="L32" s="9" t="s">
        <v>177</v>
      </c>
      <c r="M32" s="9" t="s">
        <v>178</v>
      </c>
    </row>
    <row r="33" spans="2:13">
      <c r="B33" s="5" t="s">
        <v>77</v>
      </c>
      <c r="C33" s="143" t="s">
        <v>66</v>
      </c>
      <c r="D33" s="144"/>
      <c r="E33" s="145"/>
      <c r="F33" s="9" t="s">
        <v>66</v>
      </c>
      <c r="G33" s="143" t="s">
        <v>66</v>
      </c>
      <c r="H33" s="145"/>
      <c r="I33" s="143" t="s">
        <v>66</v>
      </c>
      <c r="J33" s="144"/>
      <c r="K33" s="145"/>
      <c r="L33" s="9" t="s">
        <v>66</v>
      </c>
      <c r="M33" s="9" t="s">
        <v>66</v>
      </c>
    </row>
    <row r="34" spans="2:13" ht="27">
      <c r="B34" s="5" t="s">
        <v>78</v>
      </c>
      <c r="C34" s="143" t="s">
        <v>179</v>
      </c>
      <c r="D34" s="144"/>
      <c r="E34" s="145"/>
      <c r="F34" s="9" t="s">
        <v>180</v>
      </c>
      <c r="G34" s="143" t="s">
        <v>181</v>
      </c>
      <c r="H34" s="145"/>
      <c r="I34" s="143" t="s">
        <v>182</v>
      </c>
      <c r="J34" s="144"/>
      <c r="K34" s="145"/>
      <c r="L34" s="9" t="s">
        <v>183</v>
      </c>
      <c r="M34" s="9" t="s">
        <v>184</v>
      </c>
    </row>
    <row r="35" spans="2:13">
      <c r="B35" s="5" t="s">
        <v>81</v>
      </c>
      <c r="C35" s="143" t="s">
        <v>90</v>
      </c>
      <c r="D35" s="144"/>
      <c r="E35" s="145"/>
      <c r="F35" s="9" t="s">
        <v>66</v>
      </c>
      <c r="G35" s="143" t="s">
        <v>157</v>
      </c>
      <c r="H35" s="145"/>
      <c r="I35" s="143" t="s">
        <v>66</v>
      </c>
      <c r="J35" s="144"/>
      <c r="K35" s="145"/>
      <c r="L35" s="9" t="s">
        <v>90</v>
      </c>
      <c r="M35" s="9" t="s">
        <v>66</v>
      </c>
    </row>
    <row r="36" spans="2:13">
      <c r="B36" s="5" t="s">
        <v>83</v>
      </c>
      <c r="C36" s="143" t="s">
        <v>185</v>
      </c>
      <c r="D36" s="144"/>
      <c r="E36" s="145"/>
      <c r="F36" s="9" t="s">
        <v>186</v>
      </c>
      <c r="G36" s="143" t="s">
        <v>187</v>
      </c>
      <c r="H36" s="145"/>
      <c r="I36" s="143" t="s">
        <v>188</v>
      </c>
      <c r="J36" s="144"/>
      <c r="K36" s="145"/>
      <c r="L36" s="9" t="s">
        <v>189</v>
      </c>
      <c r="M36" s="9" t="s">
        <v>190</v>
      </c>
    </row>
    <row r="37" spans="2:13">
      <c r="B37" s="7" t="s">
        <v>31</v>
      </c>
      <c r="C37" s="140">
        <v>1981566</v>
      </c>
      <c r="D37" s="141"/>
      <c r="E37" s="142"/>
      <c r="F37" s="2">
        <v>344612</v>
      </c>
      <c r="G37" s="140">
        <v>5326700</v>
      </c>
      <c r="H37" s="142"/>
      <c r="I37" s="140">
        <v>782855</v>
      </c>
      <c r="J37" s="141"/>
      <c r="K37" s="142"/>
      <c r="L37" s="2">
        <v>2507311</v>
      </c>
      <c r="M37" s="2">
        <v>169560</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51" t="s">
        <v>56</v>
      </c>
      <c r="E2" s="144"/>
      <c r="F2" s="144"/>
      <c r="G2" s="144"/>
      <c r="H2" s="144"/>
    </row>
    <row r="3" spans="2:8" ht="18" customHeight="1">
      <c r="E3" s="152" t="s">
        <v>191</v>
      </c>
      <c r="F3" s="144"/>
      <c r="G3" s="144"/>
    </row>
    <row r="4" spans="2:8">
      <c r="B4" s="3" t="s">
        <v>58</v>
      </c>
      <c r="C4" s="153" t="s">
        <v>21</v>
      </c>
      <c r="D4" s="147"/>
      <c r="E4" s="148"/>
      <c r="F4" s="4" t="s">
        <v>27</v>
      </c>
    </row>
    <row r="5" spans="2:8">
      <c r="B5" s="5" t="s">
        <v>61</v>
      </c>
      <c r="C5" s="150" t="s">
        <v>84</v>
      </c>
      <c r="D5" s="144"/>
      <c r="E5" s="145"/>
      <c r="F5" s="6" t="s">
        <v>87</v>
      </c>
    </row>
    <row r="6" spans="2:8">
      <c r="B6" s="5" t="s">
        <v>68</v>
      </c>
      <c r="C6" s="150" t="s">
        <v>66</v>
      </c>
      <c r="D6" s="144"/>
      <c r="E6" s="145"/>
      <c r="F6" s="6" t="s">
        <v>66</v>
      </c>
    </row>
    <row r="7" spans="2:8">
      <c r="B7" s="5" t="s">
        <v>69</v>
      </c>
      <c r="C7" s="150" t="s">
        <v>71</v>
      </c>
      <c r="D7" s="144"/>
      <c r="E7" s="145"/>
      <c r="F7" s="6" t="s">
        <v>131</v>
      </c>
    </row>
    <row r="8" spans="2:8">
      <c r="B8" s="5" t="s">
        <v>74</v>
      </c>
      <c r="C8" s="150" t="s">
        <v>75</v>
      </c>
      <c r="D8" s="144"/>
      <c r="E8" s="145"/>
      <c r="F8" s="6" t="s">
        <v>76</v>
      </c>
    </row>
    <row r="9" spans="2:8">
      <c r="B9" s="5" t="s">
        <v>77</v>
      </c>
      <c r="C9" s="150" t="s">
        <v>66</v>
      </c>
      <c r="D9" s="144"/>
      <c r="E9" s="145"/>
      <c r="F9" s="6" t="s">
        <v>66</v>
      </c>
    </row>
    <row r="10" spans="2:8" ht="27">
      <c r="B10" s="5" t="s">
        <v>78</v>
      </c>
      <c r="C10" s="150" t="s">
        <v>76</v>
      </c>
      <c r="D10" s="144"/>
      <c r="E10" s="145"/>
      <c r="F10" s="6" t="s">
        <v>192</v>
      </c>
    </row>
    <row r="11" spans="2:8">
      <c r="B11" s="5" t="s">
        <v>81</v>
      </c>
      <c r="C11" s="150" t="s">
        <v>66</v>
      </c>
      <c r="D11" s="144"/>
      <c r="E11" s="145"/>
      <c r="F11" s="6" t="s">
        <v>193</v>
      </c>
    </row>
    <row r="12" spans="2:8">
      <c r="B12" s="5" t="s">
        <v>83</v>
      </c>
      <c r="C12" s="150" t="s">
        <v>75</v>
      </c>
      <c r="D12" s="144"/>
      <c r="E12" s="145"/>
      <c r="F12" s="6" t="s">
        <v>76</v>
      </c>
    </row>
    <row r="13" spans="2:8">
      <c r="B13" s="7" t="s">
        <v>31</v>
      </c>
      <c r="C13" s="149">
        <v>31</v>
      </c>
      <c r="D13" s="141"/>
      <c r="E13" s="142"/>
      <c r="F13" s="8">
        <v>91</v>
      </c>
    </row>
    <row r="14" spans="2:8" ht="0" hidden="1" customHeight="1"/>
    <row r="15" spans="2:8" ht="5.0999999999999996" customHeight="1"/>
    <row r="16" spans="2:8">
      <c r="B16" s="3" t="s">
        <v>88</v>
      </c>
      <c r="C16" s="146" t="s">
        <v>21</v>
      </c>
      <c r="D16" s="147"/>
      <c r="E16" s="148"/>
      <c r="F16" s="1" t="s">
        <v>27</v>
      </c>
    </row>
    <row r="17" spans="2:6">
      <c r="B17" s="5" t="s">
        <v>61</v>
      </c>
      <c r="C17" s="143" t="s">
        <v>194</v>
      </c>
      <c r="D17" s="144"/>
      <c r="E17" s="145"/>
      <c r="F17" s="9" t="s">
        <v>195</v>
      </c>
    </row>
    <row r="18" spans="2:6">
      <c r="B18" s="5" t="s">
        <v>68</v>
      </c>
      <c r="C18" s="143" t="s">
        <v>66</v>
      </c>
      <c r="D18" s="144"/>
      <c r="E18" s="145"/>
      <c r="F18" s="9" t="s">
        <v>66</v>
      </c>
    </row>
    <row r="19" spans="2:6">
      <c r="B19" s="5" t="s">
        <v>69</v>
      </c>
      <c r="C19" s="143" t="s">
        <v>196</v>
      </c>
      <c r="D19" s="144"/>
      <c r="E19" s="145"/>
      <c r="F19" s="9" t="s">
        <v>197</v>
      </c>
    </row>
    <row r="20" spans="2:6">
      <c r="B20" s="5" t="s">
        <v>74</v>
      </c>
      <c r="C20" s="143" t="s">
        <v>198</v>
      </c>
      <c r="D20" s="144"/>
      <c r="E20" s="145"/>
      <c r="F20" s="9" t="s">
        <v>199</v>
      </c>
    </row>
    <row r="21" spans="2:6">
      <c r="B21" s="5" t="s">
        <v>77</v>
      </c>
      <c r="C21" s="143" t="s">
        <v>66</v>
      </c>
      <c r="D21" s="144"/>
      <c r="E21" s="145"/>
      <c r="F21" s="9" t="s">
        <v>66</v>
      </c>
    </row>
    <row r="22" spans="2:6" ht="27">
      <c r="B22" s="5" t="s">
        <v>78</v>
      </c>
      <c r="C22" s="143" t="s">
        <v>200</v>
      </c>
      <c r="D22" s="144"/>
      <c r="E22" s="145"/>
      <c r="F22" s="9" t="s">
        <v>201</v>
      </c>
    </row>
    <row r="23" spans="2:6">
      <c r="B23" s="5" t="s">
        <v>81</v>
      </c>
      <c r="C23" s="143" t="s">
        <v>66</v>
      </c>
      <c r="D23" s="144"/>
      <c r="E23" s="145"/>
      <c r="F23" s="9" t="s">
        <v>202</v>
      </c>
    </row>
    <row r="24" spans="2:6">
      <c r="B24" s="5" t="s">
        <v>83</v>
      </c>
      <c r="C24" s="143" t="s">
        <v>203</v>
      </c>
      <c r="D24" s="144"/>
      <c r="E24" s="145"/>
      <c r="F24" s="9" t="s">
        <v>204</v>
      </c>
    </row>
    <row r="25" spans="2:6">
      <c r="B25" s="7" t="s">
        <v>31</v>
      </c>
      <c r="C25" s="140">
        <v>7872134</v>
      </c>
      <c r="D25" s="141"/>
      <c r="E25" s="142"/>
      <c r="F25" s="2">
        <v>18695153</v>
      </c>
    </row>
    <row r="26" spans="2:6" ht="0" hidden="1" customHeight="1"/>
    <row r="27" spans="2:6" ht="5.0999999999999996" customHeight="1"/>
    <row r="28" spans="2:6">
      <c r="B28" s="3" t="s">
        <v>110</v>
      </c>
      <c r="C28" s="146" t="s">
        <v>21</v>
      </c>
      <c r="D28" s="147"/>
      <c r="E28" s="148"/>
      <c r="F28" s="1" t="s">
        <v>27</v>
      </c>
    </row>
    <row r="29" spans="2:6">
      <c r="B29" s="5" t="s">
        <v>61</v>
      </c>
      <c r="C29" s="143" t="s">
        <v>205</v>
      </c>
      <c r="D29" s="144"/>
      <c r="E29" s="145"/>
      <c r="F29" s="9" t="s">
        <v>206</v>
      </c>
    </row>
    <row r="30" spans="2:6">
      <c r="B30" s="5" t="s">
        <v>68</v>
      </c>
      <c r="C30" s="143" t="s">
        <v>66</v>
      </c>
      <c r="D30" s="144"/>
      <c r="E30" s="145"/>
      <c r="F30" s="9" t="s">
        <v>66</v>
      </c>
    </row>
    <row r="31" spans="2:6">
      <c r="B31" s="5" t="s">
        <v>69</v>
      </c>
      <c r="C31" s="143" t="s">
        <v>207</v>
      </c>
      <c r="D31" s="144"/>
      <c r="E31" s="145"/>
      <c r="F31" s="9" t="s">
        <v>208</v>
      </c>
    </row>
    <row r="32" spans="2:6">
      <c r="B32" s="5" t="s">
        <v>74</v>
      </c>
      <c r="C32" s="143" t="s">
        <v>209</v>
      </c>
      <c r="D32" s="144"/>
      <c r="E32" s="145"/>
      <c r="F32" s="9" t="s">
        <v>210</v>
      </c>
    </row>
    <row r="33" spans="2:6">
      <c r="B33" s="5" t="s">
        <v>77</v>
      </c>
      <c r="C33" s="143" t="s">
        <v>66</v>
      </c>
      <c r="D33" s="144"/>
      <c r="E33" s="145"/>
      <c r="F33" s="9" t="s">
        <v>66</v>
      </c>
    </row>
    <row r="34" spans="2:6" ht="27">
      <c r="B34" s="5" t="s">
        <v>78</v>
      </c>
      <c r="C34" s="143" t="s">
        <v>211</v>
      </c>
      <c r="D34" s="144"/>
      <c r="E34" s="145"/>
      <c r="F34" s="9" t="s">
        <v>212</v>
      </c>
    </row>
    <row r="35" spans="2:6">
      <c r="B35" s="5" t="s">
        <v>81</v>
      </c>
      <c r="C35" s="143" t="s">
        <v>66</v>
      </c>
      <c r="D35" s="144"/>
      <c r="E35" s="145"/>
      <c r="F35" s="9" t="s">
        <v>202</v>
      </c>
    </row>
    <row r="36" spans="2:6">
      <c r="B36" s="5" t="s">
        <v>83</v>
      </c>
      <c r="C36" s="143" t="s">
        <v>213</v>
      </c>
      <c r="D36" s="144"/>
      <c r="E36" s="145"/>
      <c r="F36" s="9" t="s">
        <v>214</v>
      </c>
    </row>
    <row r="37" spans="2:6">
      <c r="B37" s="7" t="s">
        <v>31</v>
      </c>
      <c r="C37" s="140">
        <v>1951538</v>
      </c>
      <c r="D37" s="141"/>
      <c r="E37" s="142"/>
      <c r="F37" s="2">
        <v>5840956</v>
      </c>
    </row>
    <row r="38" spans="2:6" ht="0" hidden="1" customHeight="1"/>
    <row r="39" spans="2:6" ht="3"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A25" sqref="A25"/>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51" t="s">
        <v>215</v>
      </c>
      <c r="C4" s="144"/>
      <c r="D4" s="144"/>
    </row>
    <row r="5" spans="1:7" ht="5.0999999999999996" customHeight="1"/>
    <row r="6" spans="1:7">
      <c r="A6" s="159" t="s">
        <v>57</v>
      </c>
      <c r="B6" s="147"/>
      <c r="C6" s="10" t="s">
        <v>58</v>
      </c>
      <c r="D6" s="160" t="s">
        <v>216</v>
      </c>
      <c r="E6" s="147"/>
      <c r="F6" s="161" t="s">
        <v>110</v>
      </c>
      <c r="G6" s="148"/>
    </row>
    <row r="7" spans="1:7">
      <c r="A7" s="162" t="s">
        <v>7</v>
      </c>
      <c r="B7" s="164"/>
      <c r="C7" s="11">
        <v>1177</v>
      </c>
      <c r="D7" s="157">
        <v>152752486</v>
      </c>
      <c r="E7" s="141"/>
      <c r="F7" s="158">
        <v>14809407</v>
      </c>
      <c r="G7" s="142"/>
    </row>
    <row r="8" spans="1:7">
      <c r="A8" s="162" t="s">
        <v>13</v>
      </c>
      <c r="B8" s="164"/>
      <c r="C8" s="11">
        <v>1398</v>
      </c>
      <c r="D8" s="157">
        <v>121720972</v>
      </c>
      <c r="E8" s="141"/>
      <c r="F8" s="158">
        <v>10813033</v>
      </c>
      <c r="G8" s="142"/>
    </row>
    <row r="9" spans="1:7">
      <c r="A9" s="162" t="s">
        <v>25</v>
      </c>
      <c r="B9" s="164"/>
      <c r="C9" s="11">
        <v>1697</v>
      </c>
      <c r="D9" s="157">
        <v>227219248</v>
      </c>
      <c r="E9" s="141"/>
      <c r="F9" s="158">
        <v>22628647</v>
      </c>
      <c r="G9" s="142"/>
    </row>
    <row r="10" spans="1:7">
      <c r="A10" s="162" t="s">
        <v>19</v>
      </c>
      <c r="B10" s="164"/>
      <c r="C10" s="11">
        <v>1722</v>
      </c>
      <c r="D10" s="157">
        <v>290179426</v>
      </c>
      <c r="E10" s="141"/>
      <c r="F10" s="158">
        <v>28455706</v>
      </c>
      <c r="G10" s="142"/>
    </row>
    <row r="11" spans="1:7" ht="17.100000000000001" customHeight="1"/>
    <row r="12" spans="1:7">
      <c r="A12" s="159" t="s">
        <v>130</v>
      </c>
      <c r="B12" s="147"/>
      <c r="C12" s="10" t="s">
        <v>58</v>
      </c>
      <c r="D12" s="160" t="s">
        <v>216</v>
      </c>
      <c r="E12" s="147"/>
      <c r="F12" s="161" t="s">
        <v>110</v>
      </c>
      <c r="G12" s="148"/>
    </row>
    <row r="13" spans="1:7">
      <c r="A13" s="162" t="s">
        <v>9</v>
      </c>
      <c r="B13" s="164"/>
      <c r="C13" s="11">
        <v>954</v>
      </c>
      <c r="D13" s="157">
        <v>138306012</v>
      </c>
      <c r="E13" s="141"/>
      <c r="F13" s="158">
        <v>14055890</v>
      </c>
      <c r="G13" s="142"/>
    </row>
    <row r="14" spans="1:7">
      <c r="A14" s="162" t="s">
        <v>11</v>
      </c>
      <c r="B14" s="164"/>
      <c r="C14" s="11">
        <v>856</v>
      </c>
      <c r="D14" s="157">
        <v>69431474</v>
      </c>
      <c r="E14" s="141"/>
      <c r="F14" s="158">
        <v>6446165</v>
      </c>
      <c r="G14" s="142"/>
    </row>
    <row r="15" spans="1:7">
      <c r="A15" s="162" t="s">
        <v>17</v>
      </c>
      <c r="B15" s="164"/>
      <c r="C15" s="11">
        <v>731</v>
      </c>
      <c r="D15" s="157">
        <v>68696154</v>
      </c>
      <c r="E15" s="141"/>
      <c r="F15" s="158">
        <v>6076752</v>
      </c>
      <c r="G15" s="142"/>
    </row>
    <row r="16" spans="1:7">
      <c r="A16" s="162" t="s">
        <v>15</v>
      </c>
      <c r="B16" s="164"/>
      <c r="C16" s="11">
        <v>1034</v>
      </c>
      <c r="D16" s="157">
        <v>178141327</v>
      </c>
      <c r="E16" s="141"/>
      <c r="F16" s="158">
        <v>18300772</v>
      </c>
      <c r="G16" s="142"/>
    </row>
    <row r="17" spans="1:7">
      <c r="A17" s="162" t="s">
        <v>29</v>
      </c>
      <c r="B17" s="164"/>
      <c r="C17" s="11">
        <v>627</v>
      </c>
      <c r="D17" s="157">
        <v>36784616</v>
      </c>
      <c r="E17" s="141"/>
      <c r="F17" s="158">
        <v>3541483</v>
      </c>
      <c r="G17" s="142"/>
    </row>
    <row r="18" spans="1:7">
      <c r="A18" s="162" t="s">
        <v>23</v>
      </c>
      <c r="B18" s="164"/>
      <c r="C18" s="11">
        <v>1336</v>
      </c>
      <c r="D18" s="157">
        <v>131568701</v>
      </c>
      <c r="E18" s="141"/>
      <c r="F18" s="158">
        <v>11739105</v>
      </c>
      <c r="G18" s="142"/>
    </row>
    <row r="19" spans="1:7" ht="16.5" customHeight="1"/>
    <row r="20" spans="1:7">
      <c r="A20" s="159" t="s">
        <v>217</v>
      </c>
      <c r="B20" s="147"/>
      <c r="C20" s="10" t="s">
        <v>58</v>
      </c>
      <c r="D20" s="160" t="s">
        <v>216</v>
      </c>
      <c r="E20" s="147"/>
      <c r="F20" s="161" t="s">
        <v>110</v>
      </c>
      <c r="G20" s="148"/>
    </row>
    <row r="21" spans="1:7">
      <c r="A21" s="162" t="s">
        <v>27</v>
      </c>
      <c r="B21" s="163"/>
      <c r="C21" s="11">
        <v>1569</v>
      </c>
      <c r="D21" s="157">
        <v>260306327</v>
      </c>
      <c r="E21" s="141"/>
      <c r="F21" s="158">
        <v>27799450</v>
      </c>
      <c r="G21" s="142"/>
    </row>
    <row r="22" spans="1:7">
      <c r="A22" s="155" t="s">
        <v>21</v>
      </c>
      <c r="B22" s="156"/>
      <c r="C22" s="11">
        <v>1192</v>
      </c>
      <c r="D22" s="157">
        <v>186596687</v>
      </c>
      <c r="E22" s="141"/>
      <c r="F22" s="158">
        <v>19312785</v>
      </c>
      <c r="G22" s="142"/>
    </row>
    <row r="23" spans="1:7" ht="25.9" customHeight="1"/>
    <row r="24" spans="1:7" ht="17.45" customHeight="1">
      <c r="A24" s="154" t="s">
        <v>250</v>
      </c>
      <c r="B24" s="144"/>
      <c r="C24" s="144"/>
      <c r="D24" s="144"/>
      <c r="E24" s="144"/>
      <c r="F24" s="144"/>
    </row>
    <row r="25" spans="1:7" ht="5.25" customHeight="1"/>
    <row r="26" spans="1:7" ht="4.1500000000000004" customHeight="1"/>
  </sheetData>
  <mergeCells count="47">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A21:B21"/>
    <mergeCell ref="D21:E21"/>
    <mergeCell ref="F21:G21"/>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3"/>
  <sheetViews>
    <sheetView showGridLines="0" workbookViewId="0">
      <selection activeCell="H7" sqref="H7:H18"/>
    </sheetView>
  </sheetViews>
  <sheetFormatPr defaultRowHeight="15"/>
  <cols>
    <col min="1" max="1" width="23.14062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s>
  <sheetData>
    <row r="2" spans="1:8">
      <c r="A2" s="139" t="s">
        <v>47</v>
      </c>
      <c r="B2" s="139"/>
      <c r="C2" s="139"/>
      <c r="D2" s="139"/>
      <c r="E2" s="139"/>
      <c r="F2" s="139"/>
      <c r="G2" s="139"/>
      <c r="H2" s="139"/>
    </row>
    <row r="4" spans="1:8">
      <c r="A4" s="138" t="s">
        <v>218</v>
      </c>
      <c r="B4" s="138"/>
      <c r="C4" s="138"/>
      <c r="D4" s="138"/>
      <c r="E4" s="138"/>
      <c r="F4" s="138"/>
      <c r="G4" s="138"/>
      <c r="H4" s="138"/>
    </row>
    <row r="6" spans="1:8">
      <c r="A6" s="60" t="s">
        <v>219</v>
      </c>
      <c r="B6" s="61"/>
      <c r="C6" s="61"/>
      <c r="D6" s="52" t="s">
        <v>251</v>
      </c>
      <c r="E6" s="53"/>
      <c r="F6" s="52" t="s">
        <v>252</v>
      </c>
      <c r="G6" s="54"/>
      <c r="H6" s="55" t="s">
        <v>4</v>
      </c>
    </row>
    <row r="7" spans="1:8">
      <c r="A7" s="62" t="s">
        <v>7</v>
      </c>
      <c r="D7" s="76">
        <v>147545111.91999999</v>
      </c>
      <c r="E7" s="115"/>
      <c r="F7" s="116">
        <v>13806655.960000001</v>
      </c>
      <c r="G7" s="115"/>
      <c r="H7" s="117">
        <v>1311632.33</v>
      </c>
    </row>
    <row r="8" spans="1:8">
      <c r="A8" s="62" t="s">
        <v>9</v>
      </c>
      <c r="D8" s="76">
        <v>1505173.38</v>
      </c>
      <c r="E8" s="115"/>
      <c r="F8" s="116">
        <v>249801.29</v>
      </c>
      <c r="G8" s="115"/>
      <c r="H8" s="117">
        <v>23731.13</v>
      </c>
    </row>
    <row r="9" spans="1:8">
      <c r="A9" s="62" t="s">
        <v>11</v>
      </c>
      <c r="D9" s="76">
        <v>41142682.979999997</v>
      </c>
      <c r="E9" s="115"/>
      <c r="F9" s="116">
        <v>4653098.0199999996</v>
      </c>
      <c r="G9" s="115"/>
      <c r="H9" s="117">
        <v>442044.3</v>
      </c>
    </row>
    <row r="10" spans="1:8">
      <c r="A10" s="62" t="s">
        <v>13</v>
      </c>
      <c r="D10" s="76">
        <v>136570118.56999999</v>
      </c>
      <c r="E10" s="115"/>
      <c r="F10" s="116">
        <v>16230291.060000001</v>
      </c>
      <c r="G10" s="115"/>
      <c r="H10" s="117">
        <v>1541877.65</v>
      </c>
    </row>
    <row r="11" spans="1:8">
      <c r="A11" s="62" t="s">
        <v>15</v>
      </c>
      <c r="D11" s="76">
        <v>3593433.45</v>
      </c>
      <c r="E11" s="115"/>
      <c r="F11" s="116">
        <v>260083.9</v>
      </c>
      <c r="G11" s="115"/>
      <c r="H11" s="117">
        <v>24707.97</v>
      </c>
    </row>
    <row r="12" spans="1:8">
      <c r="A12" s="62" t="s">
        <v>17</v>
      </c>
      <c r="D12" s="76">
        <v>12483363.380000001</v>
      </c>
      <c r="E12" s="115"/>
      <c r="F12" s="116">
        <v>1132379.76</v>
      </c>
      <c r="G12" s="115"/>
      <c r="H12" s="117">
        <v>107576.04</v>
      </c>
    </row>
    <row r="13" spans="1:8">
      <c r="A13" s="62" t="s">
        <v>19</v>
      </c>
      <c r="D13" s="76">
        <v>7733547.5300000003</v>
      </c>
      <c r="E13" s="115"/>
      <c r="F13" s="116">
        <v>408056.93</v>
      </c>
      <c r="G13" s="115"/>
      <c r="H13" s="117">
        <v>38765.410000000003</v>
      </c>
    </row>
    <row r="14" spans="1:8">
      <c r="A14" s="62" t="s">
        <v>21</v>
      </c>
      <c r="D14" s="76">
        <v>43629155.899999999</v>
      </c>
      <c r="E14" s="115"/>
      <c r="F14" s="116">
        <v>3519252.65</v>
      </c>
      <c r="G14" s="115"/>
      <c r="H14" s="117">
        <v>334328.99</v>
      </c>
    </row>
    <row r="15" spans="1:8">
      <c r="A15" s="62" t="s">
        <v>23</v>
      </c>
      <c r="D15" s="76">
        <v>27771746.460000001</v>
      </c>
      <c r="E15" s="115"/>
      <c r="F15" s="116">
        <v>1613514.36</v>
      </c>
      <c r="G15" s="115"/>
      <c r="H15" s="117">
        <v>153283.87</v>
      </c>
    </row>
    <row r="16" spans="1:8">
      <c r="A16" s="62" t="s">
        <v>25</v>
      </c>
      <c r="D16" s="76">
        <v>3711989.22</v>
      </c>
      <c r="E16" s="115"/>
      <c r="F16" s="116">
        <v>125856.59</v>
      </c>
      <c r="G16" s="115"/>
      <c r="H16" s="117">
        <v>11956.37</v>
      </c>
    </row>
    <row r="17" spans="1:8">
      <c r="A17" s="62" t="s">
        <v>27</v>
      </c>
      <c r="D17" s="76">
        <v>5054140.72</v>
      </c>
      <c r="E17" s="115"/>
      <c r="F17" s="116">
        <v>784483.27</v>
      </c>
      <c r="G17" s="115"/>
      <c r="H17" s="117">
        <v>74525.919999999998</v>
      </c>
    </row>
    <row r="18" spans="1:8">
      <c r="A18" s="62" t="s">
        <v>29</v>
      </c>
      <c r="D18" s="76">
        <v>2282311.7400000002</v>
      </c>
      <c r="E18" s="115"/>
      <c r="F18" s="116">
        <v>59097.81</v>
      </c>
      <c r="G18" s="115"/>
      <c r="H18" s="117">
        <v>5614.29</v>
      </c>
    </row>
    <row r="19" spans="1:8">
      <c r="A19" s="63" t="s">
        <v>31</v>
      </c>
      <c r="B19" s="64"/>
      <c r="C19" s="64"/>
      <c r="D19" s="118">
        <f>SUM(D7:D18)</f>
        <v>433022775.24999994</v>
      </c>
      <c r="E19" s="119"/>
      <c r="F19" s="120">
        <f>SUM(F7:F18)</f>
        <v>42842571.600000001</v>
      </c>
      <c r="G19" s="119"/>
      <c r="H19" s="121">
        <f>SUM(H7:H18)</f>
        <v>4070044.2700000005</v>
      </c>
    </row>
    <row r="20" spans="1:8" ht="51.75" customHeight="1">
      <c r="A20" s="165" t="s">
        <v>254</v>
      </c>
      <c r="B20" s="165"/>
      <c r="C20" s="165"/>
      <c r="D20" s="165"/>
      <c r="E20" s="165"/>
      <c r="F20" s="165"/>
      <c r="G20" s="165"/>
      <c r="H20" s="165"/>
    </row>
    <row r="21" spans="1:8">
      <c r="A21" s="58" t="s">
        <v>255</v>
      </c>
      <c r="B21" s="59"/>
      <c r="C21" s="59"/>
      <c r="D21" s="59"/>
      <c r="E21" s="59"/>
      <c r="F21" s="59"/>
      <c r="G21" s="59"/>
      <c r="H21" s="59"/>
    </row>
    <row r="22" spans="1:8">
      <c r="A22" s="58" t="s">
        <v>256</v>
      </c>
      <c r="B22" s="59"/>
      <c r="C22" s="59"/>
      <c r="D22" s="59"/>
      <c r="E22" s="59"/>
      <c r="F22" s="59"/>
      <c r="G22" s="59"/>
      <c r="H22" s="59"/>
    </row>
    <row r="23" spans="1:8">
      <c r="A23" s="51"/>
    </row>
    <row r="25" spans="1:8">
      <c r="A25" s="57" t="s">
        <v>253</v>
      </c>
      <c r="B25" s="56"/>
      <c r="C25" s="56"/>
      <c r="D25" s="57" t="s">
        <v>222</v>
      </c>
      <c r="F25" s="57" t="s">
        <v>223</v>
      </c>
      <c r="G25" s="56"/>
      <c r="H25" s="56"/>
    </row>
    <row r="26" spans="1:8">
      <c r="A26" s="112" t="s">
        <v>224</v>
      </c>
      <c r="B26" s="113"/>
      <c r="C26" s="113"/>
      <c r="D26" s="122">
        <v>1616832.99</v>
      </c>
      <c r="E26" s="123"/>
      <c r="F26" s="124">
        <v>729651903.57000005</v>
      </c>
    </row>
    <row r="27" spans="1:8">
      <c r="A27" s="114" t="s">
        <v>225</v>
      </c>
      <c r="D27" s="125">
        <v>224301060.46000001</v>
      </c>
      <c r="E27" s="126"/>
      <c r="F27" s="127">
        <v>896538414.50999999</v>
      </c>
    </row>
    <row r="28" spans="1:8">
      <c r="A28" s="114" t="s">
        <v>226</v>
      </c>
      <c r="D28" s="125">
        <v>7132239.2999999998</v>
      </c>
      <c r="E28" s="126"/>
      <c r="F28" s="127">
        <v>250631274.94</v>
      </c>
    </row>
    <row r="29" spans="1:8">
      <c r="A29" s="114" t="s">
        <v>227</v>
      </c>
      <c r="D29" s="125">
        <v>127941509.2</v>
      </c>
      <c r="E29" s="126"/>
      <c r="F29" s="127">
        <v>950875987.53999996</v>
      </c>
    </row>
    <row r="30" spans="1:8">
      <c r="A30" s="114" t="s">
        <v>221</v>
      </c>
      <c r="D30" s="125">
        <v>71718146.109999999</v>
      </c>
      <c r="E30" s="126"/>
      <c r="F30" s="127">
        <v>537273897.53999996</v>
      </c>
    </row>
    <row r="31" spans="1:8">
      <c r="A31" s="63" t="s">
        <v>31</v>
      </c>
      <c r="B31" s="64"/>
      <c r="C31" s="64"/>
      <c r="D31" s="128">
        <v>432709788.06</v>
      </c>
      <c r="E31" s="129"/>
      <c r="F31" s="130">
        <v>3364971478.0999999</v>
      </c>
      <c r="G31" s="56"/>
      <c r="H31" s="56"/>
    </row>
    <row r="33" spans="1:8" ht="56.25" customHeight="1">
      <c r="A33" s="166" t="s">
        <v>257</v>
      </c>
      <c r="B33" s="166"/>
      <c r="C33" s="166"/>
      <c r="D33" s="166"/>
      <c r="E33" s="166"/>
      <c r="F33" s="166"/>
      <c r="G33" s="166"/>
      <c r="H33" s="166"/>
    </row>
  </sheetData>
  <mergeCells count="4">
    <mergeCell ref="A2:H2"/>
    <mergeCell ref="A4:H4"/>
    <mergeCell ref="A20:H20"/>
    <mergeCell ref="A33:H33"/>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AA133-EACC-4D85-8588-13E4D05CDD52}">
  <sheetPr>
    <pageSetUpPr fitToPage="1"/>
  </sheetPr>
  <dimension ref="A1:S43"/>
  <sheetViews>
    <sheetView showGridLines="0" zoomScaleNormal="100" workbookViewId="0">
      <selection activeCell="L17" sqref="L17"/>
    </sheetView>
  </sheetViews>
  <sheetFormatPr defaultRowHeight="15"/>
  <cols>
    <col min="1" max="1" width="30" style="59" bestFit="1" customWidth="1"/>
    <col min="2" max="2" width="13.42578125" style="59" bestFit="1" customWidth="1"/>
    <col min="3" max="3" width="7.140625" style="59" customWidth="1"/>
    <col min="4" max="4" width="14.7109375" style="59" bestFit="1" customWidth="1"/>
    <col min="5" max="5" width="3.5703125" style="59" customWidth="1"/>
    <col min="6" max="6" width="23" style="59" bestFit="1" customWidth="1"/>
    <col min="7" max="7" width="12.28515625" style="59" bestFit="1" customWidth="1"/>
    <col min="8" max="8" width="7.140625" style="59" customWidth="1"/>
    <col min="9" max="9" width="14.7109375" style="59" bestFit="1" customWidth="1"/>
    <col min="10" max="10" width="3.5703125" style="59" customWidth="1"/>
    <col min="11" max="11" width="23.140625" style="59" bestFit="1" customWidth="1"/>
    <col min="12" max="12" width="10.85546875" style="59" bestFit="1" customWidth="1"/>
    <col min="13" max="13" width="7.140625" style="59" customWidth="1"/>
    <col min="14" max="14" width="14.7109375" style="59" bestFit="1" customWidth="1"/>
    <col min="15" max="16384" width="9.140625" style="59"/>
  </cols>
  <sheetData>
    <row r="1" spans="1:19">
      <c r="A1" s="167" t="s">
        <v>47</v>
      </c>
      <c r="B1" s="167"/>
      <c r="C1" s="167"/>
      <c r="D1" s="167"/>
      <c r="E1" s="167"/>
      <c r="F1" s="167"/>
      <c r="G1" s="167"/>
      <c r="H1" s="167"/>
      <c r="I1" s="167"/>
      <c r="J1" s="167"/>
      <c r="K1" s="167"/>
      <c r="L1" s="167"/>
      <c r="M1" s="167"/>
      <c r="N1" s="167"/>
    </row>
    <row r="2" spans="1:19">
      <c r="A2" s="168" t="s">
        <v>262</v>
      </c>
      <c r="B2" s="168"/>
      <c r="C2" s="168"/>
      <c r="D2" s="168"/>
      <c r="E2" s="168"/>
      <c r="F2" s="168"/>
      <c r="G2" s="168"/>
      <c r="H2" s="168"/>
      <c r="I2" s="168"/>
      <c r="J2" s="168"/>
      <c r="K2" s="168"/>
      <c r="L2" s="168"/>
      <c r="M2" s="168"/>
      <c r="N2" s="168"/>
    </row>
    <row r="4" spans="1:19" ht="15" customHeight="1">
      <c r="A4" s="167" t="s">
        <v>57</v>
      </c>
      <c r="B4" s="167"/>
      <c r="C4" s="167"/>
      <c r="D4" s="167"/>
      <c r="F4" s="167" t="s">
        <v>234</v>
      </c>
      <c r="G4" s="167"/>
      <c r="H4" s="167"/>
      <c r="I4" s="167"/>
      <c r="K4" s="167" t="s">
        <v>242</v>
      </c>
      <c r="L4" s="167"/>
      <c r="M4" s="167"/>
      <c r="N4" s="167"/>
    </row>
    <row r="6" spans="1:19" ht="15" customHeight="1">
      <c r="A6" s="65" t="s">
        <v>7</v>
      </c>
      <c r="B6" s="66" t="s">
        <v>251</v>
      </c>
      <c r="C6" s="66"/>
      <c r="D6" s="67" t="s">
        <v>220</v>
      </c>
      <c r="E6" s="68"/>
      <c r="F6" s="65" t="s">
        <v>9</v>
      </c>
      <c r="G6" s="69" t="s">
        <v>251</v>
      </c>
      <c r="H6" s="69"/>
      <c r="I6" s="70" t="s">
        <v>220</v>
      </c>
      <c r="J6" s="68"/>
      <c r="K6" s="65" t="s">
        <v>21</v>
      </c>
      <c r="L6" s="66" t="s">
        <v>251</v>
      </c>
      <c r="M6" s="66"/>
      <c r="N6" s="67" t="s">
        <v>220</v>
      </c>
      <c r="O6" s="68"/>
    </row>
    <row r="7" spans="1:19">
      <c r="A7" s="71" t="s">
        <v>228</v>
      </c>
      <c r="B7" s="72">
        <v>144196455.37</v>
      </c>
      <c r="C7" s="72"/>
      <c r="D7" s="73">
        <v>13375312.42</v>
      </c>
      <c r="E7" s="74"/>
      <c r="F7" s="75" t="s">
        <v>235</v>
      </c>
      <c r="G7" s="76">
        <v>126682.51</v>
      </c>
      <c r="H7" s="76"/>
      <c r="I7" s="77">
        <v>17080.55</v>
      </c>
      <c r="J7" s="74"/>
      <c r="K7" s="71" t="s">
        <v>258</v>
      </c>
      <c r="L7" s="78">
        <v>0</v>
      </c>
      <c r="M7" s="79"/>
      <c r="N7" s="80">
        <v>0</v>
      </c>
      <c r="O7" s="68"/>
    </row>
    <row r="8" spans="1:19">
      <c r="A8" s="71" t="s">
        <v>230</v>
      </c>
      <c r="B8" s="72">
        <v>3348656.55</v>
      </c>
      <c r="C8" s="72"/>
      <c r="D8" s="77">
        <v>431270.45</v>
      </c>
      <c r="E8" s="74"/>
      <c r="F8" s="71" t="s">
        <v>230</v>
      </c>
      <c r="G8" s="81">
        <v>1378490.87</v>
      </c>
      <c r="H8" s="82"/>
      <c r="I8" s="77">
        <v>282474.27</v>
      </c>
      <c r="J8" s="74"/>
      <c r="K8" s="71" t="s">
        <v>230</v>
      </c>
      <c r="L8" s="72">
        <v>767036.43</v>
      </c>
      <c r="M8" s="72"/>
      <c r="N8" s="102">
        <v>130101.93</v>
      </c>
      <c r="O8" s="68"/>
    </row>
    <row r="9" spans="1:19" ht="15" customHeight="1">
      <c r="A9" s="71" t="s">
        <v>231</v>
      </c>
      <c r="B9" s="72"/>
      <c r="C9" s="72"/>
      <c r="D9" s="77">
        <v>73.09</v>
      </c>
      <c r="E9" s="74"/>
      <c r="F9" s="71" t="s">
        <v>231</v>
      </c>
      <c r="G9" s="84"/>
      <c r="H9" s="82"/>
      <c r="I9" s="77">
        <v>-49753.53</v>
      </c>
      <c r="J9" s="74"/>
      <c r="K9" s="75" t="s">
        <v>259</v>
      </c>
      <c r="L9" s="72">
        <v>40851320.100000001</v>
      </c>
      <c r="M9" s="72"/>
      <c r="N9" s="102">
        <v>3311532.57</v>
      </c>
      <c r="O9" s="68"/>
    </row>
    <row r="10" spans="1:19" ht="15" customHeight="1">
      <c r="A10" s="85" t="s">
        <v>36</v>
      </c>
      <c r="B10" s="86"/>
      <c r="C10" s="87"/>
      <c r="D10" s="88">
        <v>13806655.960000001</v>
      </c>
      <c r="E10" s="74"/>
      <c r="F10" s="85" t="s">
        <v>36</v>
      </c>
      <c r="G10" s="89"/>
      <c r="H10" s="90"/>
      <c r="I10" s="91">
        <v>249801.29</v>
      </c>
      <c r="J10" s="74"/>
      <c r="K10" s="71" t="s">
        <v>244</v>
      </c>
      <c r="L10" s="72">
        <v>1223110.8</v>
      </c>
      <c r="M10" s="72"/>
      <c r="N10" s="102">
        <v>242819.25</v>
      </c>
      <c r="O10" s="68"/>
    </row>
    <row r="11" spans="1:19" ht="15" customHeight="1">
      <c r="A11" s="92" t="s">
        <v>32</v>
      </c>
      <c r="B11" s="93"/>
      <c r="C11" s="92" t="s">
        <v>32</v>
      </c>
      <c r="D11" s="93"/>
      <c r="E11" s="93"/>
      <c r="J11" s="93"/>
      <c r="K11" s="71" t="s">
        <v>245</v>
      </c>
      <c r="L11" s="72">
        <v>787688.57</v>
      </c>
      <c r="M11" s="72"/>
      <c r="N11" s="102">
        <v>122727.37</v>
      </c>
      <c r="O11" s="68"/>
      <c r="Q11" s="94" t="s">
        <v>32</v>
      </c>
      <c r="S11" s="94" t="s">
        <v>32</v>
      </c>
    </row>
    <row r="12" spans="1:19">
      <c r="A12" s="65" t="s">
        <v>13</v>
      </c>
      <c r="B12" s="69" t="s">
        <v>251</v>
      </c>
      <c r="C12" s="69"/>
      <c r="D12" s="70" t="s">
        <v>220</v>
      </c>
      <c r="E12" s="68"/>
      <c r="F12" s="65" t="s">
        <v>11</v>
      </c>
      <c r="G12" s="66" t="s">
        <v>251</v>
      </c>
      <c r="H12" s="66"/>
      <c r="I12" s="67" t="s">
        <v>220</v>
      </c>
      <c r="J12" s="68"/>
      <c r="K12" s="71" t="s">
        <v>231</v>
      </c>
      <c r="L12" s="72"/>
      <c r="M12" s="72"/>
      <c r="N12" s="102">
        <v>125.06</v>
      </c>
    </row>
    <row r="13" spans="1:19">
      <c r="A13" s="71" t="s">
        <v>229</v>
      </c>
      <c r="B13" s="72">
        <v>136065010.56999999</v>
      </c>
      <c r="C13" s="72"/>
      <c r="D13" s="73">
        <v>16200043.310000001</v>
      </c>
      <c r="E13" s="74"/>
      <c r="F13" s="75" t="s">
        <v>237</v>
      </c>
      <c r="G13" s="95">
        <v>473047.92</v>
      </c>
      <c r="H13" s="96"/>
      <c r="I13" s="83">
        <v>-3862.42</v>
      </c>
      <c r="J13" s="68"/>
      <c r="K13" s="85" t="s">
        <v>36</v>
      </c>
      <c r="L13" s="87"/>
      <c r="M13" s="86"/>
      <c r="N13" s="103">
        <v>3807306.18</v>
      </c>
      <c r="O13" s="68"/>
    </row>
    <row r="14" spans="1:19">
      <c r="A14" s="71" t="s">
        <v>230</v>
      </c>
      <c r="B14" s="72">
        <v>505108</v>
      </c>
      <c r="C14" s="72"/>
      <c r="D14" s="77">
        <v>30247.5</v>
      </c>
      <c r="E14" s="74"/>
      <c r="F14" s="71" t="s">
        <v>238</v>
      </c>
      <c r="G14" s="95">
        <v>40123398.060000002</v>
      </c>
      <c r="H14" s="72"/>
      <c r="I14" s="80">
        <v>4519043.82</v>
      </c>
      <c r="J14" s="68"/>
      <c r="K14" s="94" t="s">
        <v>32</v>
      </c>
      <c r="L14" s="94" t="s">
        <v>32</v>
      </c>
      <c r="O14" s="68"/>
    </row>
    <row r="15" spans="1:19">
      <c r="A15" s="71" t="s">
        <v>231</v>
      </c>
      <c r="B15" s="72"/>
      <c r="C15" s="72"/>
      <c r="D15" s="77">
        <v>0.25</v>
      </c>
      <c r="E15" s="74"/>
      <c r="F15" s="71" t="s">
        <v>230</v>
      </c>
      <c r="G15" s="95">
        <v>546237</v>
      </c>
      <c r="H15" s="72"/>
      <c r="I15" s="83">
        <v>137906.37</v>
      </c>
      <c r="J15" s="68"/>
      <c r="K15" s="65" t="s">
        <v>27</v>
      </c>
      <c r="L15" s="69" t="s">
        <v>251</v>
      </c>
      <c r="M15" s="69"/>
      <c r="N15" s="70" t="s">
        <v>220</v>
      </c>
      <c r="O15" s="68"/>
    </row>
    <row r="16" spans="1:19">
      <c r="A16" s="85" t="s">
        <v>36</v>
      </c>
      <c r="B16" s="86"/>
      <c r="C16" s="87"/>
      <c r="D16" s="88">
        <v>16230291.060000001</v>
      </c>
      <c r="E16" s="74"/>
      <c r="F16" s="71" t="s">
        <v>231</v>
      </c>
      <c r="G16" s="72"/>
      <c r="H16" s="72"/>
      <c r="I16" s="83">
        <v>10.25</v>
      </c>
      <c r="J16" s="68"/>
      <c r="K16" s="71" t="s">
        <v>230</v>
      </c>
      <c r="L16" s="72">
        <v>1001387.78</v>
      </c>
      <c r="M16" s="97"/>
      <c r="N16" s="83">
        <v>130744.43</v>
      </c>
      <c r="O16" s="68"/>
    </row>
    <row r="17" spans="1:15">
      <c r="A17" s="94" t="s">
        <v>32</v>
      </c>
      <c r="C17" s="94" t="s">
        <v>32</v>
      </c>
      <c r="F17" s="85" t="s">
        <v>36</v>
      </c>
      <c r="G17" s="86"/>
      <c r="H17" s="87"/>
      <c r="I17" s="91">
        <v>4653098.0199999996</v>
      </c>
      <c r="K17" s="71" t="s">
        <v>243</v>
      </c>
      <c r="L17" s="72">
        <v>4052752.94</v>
      </c>
      <c r="M17" s="97"/>
      <c r="N17" s="73">
        <v>696795.79</v>
      </c>
      <c r="O17" s="68"/>
    </row>
    <row r="18" spans="1:15">
      <c r="A18" s="65" t="s">
        <v>19</v>
      </c>
      <c r="B18" s="69" t="s">
        <v>251</v>
      </c>
      <c r="C18" s="69"/>
      <c r="D18" s="70" t="s">
        <v>220</v>
      </c>
      <c r="E18" s="68"/>
      <c r="F18" s="92" t="s">
        <v>32</v>
      </c>
      <c r="G18" s="93"/>
      <c r="H18" s="92" t="s">
        <v>32</v>
      </c>
      <c r="I18" s="93"/>
      <c r="J18" s="68"/>
      <c r="K18" s="71" t="s">
        <v>231</v>
      </c>
      <c r="L18" s="97"/>
      <c r="M18" s="97"/>
      <c r="N18" s="77">
        <v>-43056.95</v>
      </c>
    </row>
    <row r="19" spans="1:15">
      <c r="A19" s="71" t="s">
        <v>233</v>
      </c>
      <c r="B19" s="78">
        <v>6819268.3700000001</v>
      </c>
      <c r="C19" s="78"/>
      <c r="D19" s="80">
        <v>369754.62</v>
      </c>
      <c r="E19" s="68"/>
      <c r="F19" s="65" t="s">
        <v>15</v>
      </c>
      <c r="G19" s="69" t="s">
        <v>251</v>
      </c>
      <c r="H19" s="69"/>
      <c r="I19" s="70" t="s">
        <v>220</v>
      </c>
      <c r="J19" s="68"/>
      <c r="K19" s="85" t="s">
        <v>36</v>
      </c>
      <c r="L19" s="98"/>
      <c r="M19" s="99"/>
      <c r="N19" s="88">
        <v>784483.27</v>
      </c>
    </row>
    <row r="20" spans="1:15">
      <c r="A20" s="71" t="s">
        <v>230</v>
      </c>
      <c r="B20" s="72">
        <v>914279.16</v>
      </c>
      <c r="C20" s="72"/>
      <c r="D20" s="83">
        <v>76969.52</v>
      </c>
      <c r="E20" s="68"/>
      <c r="F20" s="71" t="s">
        <v>230</v>
      </c>
      <c r="G20" s="72">
        <v>3593433.45</v>
      </c>
      <c r="H20" s="72"/>
      <c r="I20" s="83">
        <v>474074.2</v>
      </c>
      <c r="J20" s="68"/>
    </row>
    <row r="21" spans="1:15">
      <c r="A21" s="71" t="s">
        <v>231</v>
      </c>
      <c r="B21" s="72"/>
      <c r="C21" s="72"/>
      <c r="D21" s="83">
        <v>-38667.21</v>
      </c>
      <c r="E21" s="68"/>
      <c r="F21" s="71" t="s">
        <v>231</v>
      </c>
      <c r="G21" s="72"/>
      <c r="H21" s="72"/>
      <c r="I21" s="83">
        <v>-213990.3</v>
      </c>
      <c r="J21" s="68"/>
    </row>
    <row r="22" spans="1:15">
      <c r="A22" s="85" t="s">
        <v>36</v>
      </c>
      <c r="B22" s="86"/>
      <c r="C22" s="87"/>
      <c r="D22" s="88">
        <v>408056.93</v>
      </c>
      <c r="F22" s="85" t="s">
        <v>36</v>
      </c>
      <c r="G22" s="86"/>
      <c r="H22" s="87"/>
      <c r="I22" s="88">
        <v>260083.9</v>
      </c>
    </row>
    <row r="23" spans="1:15">
      <c r="F23" s="93"/>
      <c r="G23" s="93"/>
      <c r="H23" s="93"/>
      <c r="I23" s="93"/>
    </row>
    <row r="24" spans="1:15">
      <c r="A24" s="65" t="s">
        <v>25</v>
      </c>
      <c r="B24" s="69" t="s">
        <v>251</v>
      </c>
      <c r="C24" s="69"/>
      <c r="D24" s="70" t="s">
        <v>220</v>
      </c>
      <c r="F24" s="65" t="s">
        <v>17</v>
      </c>
      <c r="G24" s="69" t="s">
        <v>251</v>
      </c>
      <c r="H24" s="69"/>
      <c r="I24" s="70" t="s">
        <v>220</v>
      </c>
      <c r="J24" s="68"/>
    </row>
    <row r="25" spans="1:15">
      <c r="A25" s="71" t="s">
        <v>232</v>
      </c>
      <c r="B25" s="72">
        <v>921041.24</v>
      </c>
      <c r="D25" s="77">
        <v>28179.83</v>
      </c>
      <c r="F25" s="71" t="s">
        <v>236</v>
      </c>
      <c r="G25" s="72">
        <v>11609001.33</v>
      </c>
      <c r="H25" s="97"/>
      <c r="I25" s="80">
        <v>1014937.33</v>
      </c>
      <c r="J25" s="68"/>
    </row>
    <row r="26" spans="1:15">
      <c r="A26" s="71" t="s">
        <v>230</v>
      </c>
      <c r="B26" s="72">
        <v>2790947.98</v>
      </c>
      <c r="C26" s="97"/>
      <c r="D26" s="77">
        <v>326107.83</v>
      </c>
      <c r="F26" s="71" t="s">
        <v>230</v>
      </c>
      <c r="G26" s="72">
        <v>874362.05</v>
      </c>
      <c r="H26" s="97"/>
      <c r="I26" s="77">
        <v>116982.94</v>
      </c>
      <c r="J26" s="68"/>
    </row>
    <row r="27" spans="1:15">
      <c r="A27" s="71" t="s">
        <v>231</v>
      </c>
      <c r="B27" s="97"/>
      <c r="C27" s="97"/>
      <c r="D27" s="83">
        <v>-228431.07</v>
      </c>
      <c r="F27" s="71" t="s">
        <v>231</v>
      </c>
      <c r="G27" s="97"/>
      <c r="H27" s="97"/>
      <c r="I27" s="83">
        <v>459.49</v>
      </c>
      <c r="J27" s="68"/>
    </row>
    <row r="28" spans="1:15">
      <c r="A28" s="85" t="s">
        <v>36</v>
      </c>
      <c r="B28" s="98"/>
      <c r="C28" s="99"/>
      <c r="D28" s="88">
        <v>125856.59</v>
      </c>
      <c r="F28" s="85" t="s">
        <v>36</v>
      </c>
      <c r="G28" s="98"/>
      <c r="H28" s="99"/>
      <c r="I28" s="91">
        <v>1132379.76</v>
      </c>
      <c r="J28" s="68"/>
    </row>
    <row r="30" spans="1:15">
      <c r="F30" s="65" t="s">
        <v>23</v>
      </c>
      <c r="G30" s="69" t="s">
        <v>251</v>
      </c>
      <c r="H30" s="69"/>
      <c r="I30" s="70" t="s">
        <v>220</v>
      </c>
      <c r="J30" s="68"/>
    </row>
    <row r="31" spans="1:15">
      <c r="F31" s="71" t="s">
        <v>240</v>
      </c>
      <c r="G31" s="72">
        <v>11456364.449999999</v>
      </c>
      <c r="H31" s="100"/>
      <c r="I31" s="80">
        <v>878030.53</v>
      </c>
      <c r="J31" s="68"/>
    </row>
    <row r="32" spans="1:15">
      <c r="F32" s="71" t="s">
        <v>241</v>
      </c>
      <c r="G32" s="72">
        <v>9120540.4700000007</v>
      </c>
      <c r="H32" s="97"/>
      <c r="I32" s="80">
        <v>786550.94</v>
      </c>
      <c r="J32" s="68"/>
    </row>
    <row r="33" spans="6:10">
      <c r="F33" s="71" t="s">
        <v>230</v>
      </c>
      <c r="G33" s="72">
        <v>7194841.54</v>
      </c>
      <c r="H33" s="97"/>
      <c r="I33" s="83">
        <v>-28804.49</v>
      </c>
      <c r="J33" s="68"/>
    </row>
    <row r="34" spans="6:10">
      <c r="F34" s="71" t="s">
        <v>231</v>
      </c>
      <c r="G34" s="97"/>
      <c r="H34" s="97"/>
      <c r="I34" s="83">
        <v>-22262.62</v>
      </c>
      <c r="J34" s="68"/>
    </row>
    <row r="35" spans="6:10">
      <c r="F35" s="85" t="s">
        <v>36</v>
      </c>
      <c r="G35" s="98"/>
      <c r="H35" s="99"/>
      <c r="I35" s="91">
        <v>1613514.3599999999</v>
      </c>
    </row>
    <row r="37" spans="6:10">
      <c r="F37" s="65" t="s">
        <v>29</v>
      </c>
      <c r="G37" s="69" t="s">
        <v>251</v>
      </c>
      <c r="H37" s="69"/>
      <c r="I37" s="70" t="s">
        <v>220</v>
      </c>
    </row>
    <row r="38" spans="6:10">
      <c r="F38" s="71" t="s">
        <v>230</v>
      </c>
      <c r="G38" s="72">
        <v>0</v>
      </c>
      <c r="H38" s="97"/>
      <c r="I38" s="77">
        <v>-629.37</v>
      </c>
    </row>
    <row r="39" spans="6:10">
      <c r="F39" s="71" t="s">
        <v>260</v>
      </c>
      <c r="G39" s="72">
        <v>0</v>
      </c>
      <c r="H39" s="97"/>
      <c r="I39" s="77">
        <v>0</v>
      </c>
    </row>
    <row r="40" spans="6:10">
      <c r="F40" s="101" t="s">
        <v>261</v>
      </c>
      <c r="G40" s="72">
        <v>79340.710000000006</v>
      </c>
      <c r="H40" s="97"/>
      <c r="I40" s="77">
        <v>4700.3100000000004</v>
      </c>
    </row>
    <row r="41" spans="6:10">
      <c r="F41" s="71" t="s">
        <v>239</v>
      </c>
      <c r="G41" s="72">
        <v>2202971.0299999998</v>
      </c>
      <c r="H41" s="97"/>
      <c r="I41" s="77">
        <v>75376.81</v>
      </c>
    </row>
    <row r="42" spans="6:10">
      <c r="F42" s="71" t="s">
        <v>231</v>
      </c>
      <c r="G42" s="72"/>
      <c r="H42" s="97"/>
      <c r="I42" s="77">
        <v>-20349.939999999999</v>
      </c>
    </row>
    <row r="43" spans="6:10">
      <c r="F43" s="85" t="s">
        <v>36</v>
      </c>
      <c r="G43" s="98"/>
      <c r="H43" s="99"/>
      <c r="I43" s="91">
        <v>59097.81</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dcterms:created xsi:type="dcterms:W3CDTF">2023-04-10T18:12:31Z</dcterms:created>
  <dcterms:modified xsi:type="dcterms:W3CDTF">2023-04-12T10:51:12Z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