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https://ingov-my.sharepoint.com/personal/wquist_igc_in_gov/Documents/Revenue Reports/"/>
    </mc:Choice>
  </mc:AlternateContent>
  <xr:revisionPtr revIDLastSave="34" documentId="8_{E1DDFDA4-A124-4080-B428-0E7461DA74FE}" xr6:coauthVersionLast="47" xr6:coauthVersionMax="47" xr10:uidLastSave="{3FB286E3-CD17-4749-857E-2553A81D3BA4}"/>
  <bookViews>
    <workbookView xWindow="-20610" yWindow="2190" windowWidth="20730" windowHeight="11160"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11" r:id="rId8"/>
  </sheets>
  <definedNames>
    <definedName name="_xlnm.Print_Area" localSheetId="7">Sheet8!$A$1:$N$43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2" l="1"/>
  <c r="D21" i="2"/>
  <c r="F18" i="1"/>
  <c r="D18" i="1"/>
  <c r="H19" i="7"/>
  <c r="D19" i="7"/>
</calcChain>
</file>

<file path=xl/sharedStrings.xml><?xml version="1.0" encoding="utf-8"?>
<sst xmlns="http://schemas.openxmlformats.org/spreadsheetml/2006/main" count="701" uniqueCount="259">
  <si>
    <r>
      <rPr>
        <sz val="9"/>
        <color rgb="FF000000"/>
        <rFont val="Arial Narrow"/>
      </rPr>
      <t xml:space="preserve">INDIANA GAMING COMMISSION
</t>
    </r>
    <r>
      <rPr>
        <sz val="9"/>
        <color rgb="FF000000"/>
        <rFont val="Arial Narrow"/>
      </rPr>
      <t>Summary of Wagering and Supplemental Tax - reported for</t>
    </r>
    <r>
      <rPr>
        <sz val="9"/>
        <color rgb="FF000000"/>
        <rFont val="Arial Narrow"/>
      </rPr>
      <t xml:space="preserve"> </t>
    </r>
    <r>
      <rPr>
        <sz val="9"/>
        <color rgb="FF000000"/>
        <rFont val="Arial Narrow"/>
      </rPr>
      <t>July 2023</t>
    </r>
  </si>
  <si>
    <t>TOTAL TAX</t>
  </si>
  <si>
    <t>Location</t>
  </si>
  <si>
    <t>Supplemental Tax</t>
  </si>
  <si>
    <t>Sports Wagering Tax</t>
  </si>
  <si>
    <t>Wagering Tax</t>
  </si>
  <si>
    <t>Total Tax</t>
  </si>
  <si>
    <t>Ameristar Casino</t>
  </si>
  <si>
    <t>East Chicago</t>
  </si>
  <si>
    <t>Bally's Evansville</t>
  </si>
  <si>
    <t>Evansville</t>
  </si>
  <si>
    <t>Belterra Casino</t>
  </si>
  <si>
    <t>Florence</t>
  </si>
  <si>
    <t>Blue Chip Casino</t>
  </si>
  <si>
    <t>Michigan City</t>
  </si>
  <si>
    <t>Caesars Southern Indiana</t>
  </si>
  <si>
    <t>Elizabeth</t>
  </si>
  <si>
    <t>French Lick Resort</t>
  </si>
  <si>
    <t>French Lick</t>
  </si>
  <si>
    <t>Hard Rock Casino Northern Indiana A</t>
  </si>
  <si>
    <t>Gary</t>
  </si>
  <si>
    <t>Hard Rock Casino Northern Indiana B</t>
  </si>
  <si>
    <t>Harrah's Hoosier Park</t>
  </si>
  <si>
    <t>Anderson</t>
  </si>
  <si>
    <t>Hollywood Lawrenceburg</t>
  </si>
  <si>
    <t>Lawrenceburg</t>
  </si>
  <si>
    <t>Horseshoe Hammond</t>
  </si>
  <si>
    <t>Hammond</t>
  </si>
  <si>
    <t>Horseshoe Indianapolis</t>
  </si>
  <si>
    <t>Shelbyville</t>
  </si>
  <si>
    <t>Rising Star Casino</t>
  </si>
  <si>
    <t>Rising Sun</t>
  </si>
  <si>
    <t>TOTAL</t>
  </si>
  <si>
    <t/>
  </si>
  <si>
    <t>Win</t>
  </si>
  <si>
    <t>Free Play</t>
  </si>
  <si>
    <t>Other *</t>
  </si>
  <si>
    <t>Taxable AGR</t>
  </si>
  <si>
    <t>Hard Rock Casino Northern Indiana</t>
  </si>
  <si>
    <t>Harrah's Hoosier Park**</t>
  </si>
  <si>
    <t>Horseshoe Indianapolis**</t>
  </si>
  <si>
    <t>WAGERING TAX</t>
  </si>
  <si>
    <t>No. of Table Games</t>
  </si>
  <si>
    <t>Table Win</t>
  </si>
  <si>
    <t>No. of EGD/Slots</t>
  </si>
  <si>
    <t>EGD/Slot Win</t>
  </si>
  <si>
    <t>AGR</t>
  </si>
  <si>
    <t>* Includes uncollectibles, chip float, loss carryover, unclaimed jackpots, and miscellaneous revenue adjustments. For racinos only, an additional 12% is deducted from win for purposes of calculating taxable AGR.</t>
  </si>
  <si>
    <t>** Includes 12% deduction for racinos.</t>
  </si>
  <si>
    <t>Hard Rock Casino Northern Indiana Notes:</t>
  </si>
  <si>
    <t>In accordance with IC 4-33-13-0.7, the adjusted gross receipts received by Hard Rock Northern Indiana must be taxed separately through June 30, 2025 for Wagering Tax</t>
  </si>
  <si>
    <t>In accordance with IC 4-33-12-0.7, the adjusted gross receipts received by Hard Rock Northern Indiana must be taxed separately through June 30, 2025 for Supplemental Tax.</t>
  </si>
  <si>
    <t>In accordance with IC 4-33-13-7, the Hard Rock Northern Indiana will receive two (2) deductions for qualified wagers through June 30, 2025.</t>
  </si>
  <si>
    <t>INDIANA GAMING COMMISSION</t>
  </si>
  <si>
    <r>
      <rPr>
        <sz val="9"/>
        <color rgb="FF000000"/>
        <rFont val="Arial Narrow"/>
      </rPr>
      <t xml:space="preserve">YTD Summary - as of </t>
    </r>
    <r>
      <rPr>
        <sz val="9"/>
        <color rgb="FF000000"/>
        <rFont val="Arial Narrow"/>
      </rPr>
      <t>July 2023</t>
    </r>
  </si>
  <si>
    <t>YEAR TO DATE</t>
  </si>
  <si>
    <t>YTD Supplemental Tax</t>
  </si>
  <si>
    <t>YTD Sports WageringTax</t>
  </si>
  <si>
    <t>YTD Wagering Tax</t>
  </si>
  <si>
    <t>YTD Total Tax</t>
  </si>
  <si>
    <t>YTD DEDUCTIONS</t>
  </si>
  <si>
    <t>YTD Free Play</t>
  </si>
  <si>
    <r>
      <rPr>
        <sz val="9"/>
        <color rgb="FF000000"/>
        <rFont val="Arial Narrow"/>
      </rPr>
      <t>SUMMARY OF TABLE GAME ACTIVITY - As reported for</t>
    </r>
    <r>
      <rPr>
        <sz val="9"/>
        <color rgb="FF000000"/>
        <rFont val="Arial Narrow"/>
      </rPr>
      <t xml:space="preserve"> </t>
    </r>
    <r>
      <rPr>
        <sz val="9"/>
        <color rgb="FF000000"/>
        <rFont val="Arial Narrow"/>
      </rPr>
      <t>July 2023</t>
    </r>
  </si>
  <si>
    <t>NORTHERN LICENSEES</t>
  </si>
  <si>
    <t>UNITS*</t>
  </si>
  <si>
    <t>Baccarat</t>
  </si>
  <si>
    <t>19</t>
  </si>
  <si>
    <t>0</t>
  </si>
  <si>
    <t>22</t>
  </si>
  <si>
    <t>17</t>
  </si>
  <si>
    <t>Big Six</t>
  </si>
  <si>
    <t>N/A</t>
  </si>
  <si>
    <t>Blackjack</t>
  </si>
  <si>
    <t>12</t>
  </si>
  <si>
    <t>26</t>
  </si>
  <si>
    <t>25</t>
  </si>
  <si>
    <t>Craps</t>
  </si>
  <si>
    <t>2</t>
  </si>
  <si>
    <t>6</t>
  </si>
  <si>
    <t>Non Traditional</t>
  </si>
  <si>
    <t>Poker - House Banked</t>
  </si>
  <si>
    <t>5</t>
  </si>
  <si>
    <t>14</t>
  </si>
  <si>
    <t>11</t>
  </si>
  <si>
    <t>Poker Room</t>
  </si>
  <si>
    <t>15</t>
  </si>
  <si>
    <t>Roulette</t>
  </si>
  <si>
    <t>3</t>
  </si>
  <si>
    <t>8</t>
  </si>
  <si>
    <t>7</t>
  </si>
  <si>
    <t>DROP</t>
  </si>
  <si>
    <t>$7,856,425</t>
  </si>
  <si>
    <t>$0</t>
  </si>
  <si>
    <t>$27,671,267</t>
  </si>
  <si>
    <t>$11,762,414</t>
  </si>
  <si>
    <t>$5,337,919</t>
  </si>
  <si>
    <t>$1,352,834</t>
  </si>
  <si>
    <t>$10,165,750</t>
  </si>
  <si>
    <t>$6,948,390</t>
  </si>
  <si>
    <t>$1,781,003</t>
  </si>
  <si>
    <t>$705,024</t>
  </si>
  <si>
    <t>$5,432,934</t>
  </si>
  <si>
    <t>$3,424,051</t>
  </si>
  <si>
    <t>$1,180,432</t>
  </si>
  <si>
    <t>$842,438</t>
  </si>
  <si>
    <t>$3,699,220</t>
  </si>
  <si>
    <t>$2,419,506</t>
  </si>
  <si>
    <t>$280,858</t>
  </si>
  <si>
    <t>$1,185,553</t>
  </si>
  <si>
    <t>$421,964</t>
  </si>
  <si>
    <t>$4,708,686</t>
  </si>
  <si>
    <t>$2,957,521</t>
  </si>
  <si>
    <t>WIN</t>
  </si>
  <si>
    <t>$1,119,652</t>
  </si>
  <si>
    <t>$5,592,746</t>
  </si>
  <si>
    <t>$2,465,788</t>
  </si>
  <si>
    <t>$888,030</t>
  </si>
  <si>
    <t>$163,660</t>
  </si>
  <si>
    <t>$2,137,503</t>
  </si>
  <si>
    <t>$1,793,088</t>
  </si>
  <si>
    <t>$500,305</t>
  </si>
  <si>
    <t>$181,350</t>
  </si>
  <si>
    <t>$884,394</t>
  </si>
  <si>
    <t>$675,106</t>
  </si>
  <si>
    <t>$329,155</t>
  </si>
  <si>
    <t>$230,493</t>
  </si>
  <si>
    <t>$958,165</t>
  </si>
  <si>
    <t>$593,083</t>
  </si>
  <si>
    <t>$307,712</t>
  </si>
  <si>
    <t>$47,570</t>
  </si>
  <si>
    <t>$1,333,073</t>
  </si>
  <si>
    <t>$596,856</t>
  </si>
  <si>
    <t>SOUTHERN LICENSEES</t>
  </si>
  <si>
    <t>1</t>
  </si>
  <si>
    <t>4</t>
  </si>
  <si>
    <t>16</t>
  </si>
  <si>
    <t>42</t>
  </si>
  <si>
    <t>39</t>
  </si>
  <si>
    <t>13</t>
  </si>
  <si>
    <t>$516,532</t>
  </si>
  <si>
    <t>$320</t>
  </si>
  <si>
    <t>$3,178,897</t>
  </si>
  <si>
    <t>$958,773</t>
  </si>
  <si>
    <t>$3,669,083</t>
  </si>
  <si>
    <t>$2,060,299</t>
  </si>
  <si>
    <t>$8,100,836</t>
  </si>
  <si>
    <t>$2,439,449</t>
  </si>
  <si>
    <t>$5,117,353</t>
  </si>
  <si>
    <t>$580,748</t>
  </si>
  <si>
    <t>$997,016</t>
  </si>
  <si>
    <t>$1,094,503</t>
  </si>
  <si>
    <t>$3,331,149</t>
  </si>
  <si>
    <t>$899,260</t>
  </si>
  <si>
    <t>$1,825,598</t>
  </si>
  <si>
    <t>$813,585</t>
  </si>
  <si>
    <t>$1,419,400</t>
  </si>
  <si>
    <t>$788,731</t>
  </si>
  <si>
    <t>$3,589,395</t>
  </si>
  <si>
    <t>$975,359</t>
  </si>
  <si>
    <t>$1,247,590</t>
  </si>
  <si>
    <t>$374,687</t>
  </si>
  <si>
    <t>$817,886</t>
  </si>
  <si>
    <t>$350,618</t>
  </si>
  <si>
    <t>$1,687,490</t>
  </si>
  <si>
    <t>$635,582</t>
  </si>
  <si>
    <t>$1,177,287</t>
  </si>
  <si>
    <t>$58,791</t>
  </si>
  <si>
    <t>$96,535</t>
  </si>
  <si>
    <t>$1,200</t>
  </si>
  <si>
    <t>$207,014</t>
  </si>
  <si>
    <t>$920,121</t>
  </si>
  <si>
    <t>$605,404</t>
  </si>
  <si>
    <t>$918,041</t>
  </si>
  <si>
    <t>$139,049</t>
  </si>
  <si>
    <t>$95,354</t>
  </si>
  <si>
    <t>$277,260</t>
  </si>
  <si>
    <t>$846,278</t>
  </si>
  <si>
    <t>$222,335</t>
  </si>
  <si>
    <t>$404,191</t>
  </si>
  <si>
    <t>$253,820</t>
  </si>
  <si>
    <t>$519,959</t>
  </si>
  <si>
    <t>$347,138</t>
  </si>
  <si>
    <t>$184,717</t>
  </si>
  <si>
    <t>$91,315</t>
  </si>
  <si>
    <t>$239,539</t>
  </si>
  <si>
    <t>$130,184</t>
  </si>
  <si>
    <t>$461,301</t>
  </si>
  <si>
    <t>$326,547</t>
  </si>
  <si>
    <t>$9,234</t>
  </si>
  <si>
    <t>OTHER LICENSEES</t>
  </si>
  <si>
    <t>43</t>
  </si>
  <si>
    <t>10</t>
  </si>
  <si>
    <t>20</t>
  </si>
  <si>
    <t>$1,314,830</t>
  </si>
  <si>
    <t>$4,585,680</t>
  </si>
  <si>
    <t>$1,500</t>
  </si>
  <si>
    <t>$3,039,913</t>
  </si>
  <si>
    <t>$5,771,149</t>
  </si>
  <si>
    <t>$760,342</t>
  </si>
  <si>
    <t>$2,603,718</t>
  </si>
  <si>
    <t>$1,467,453</t>
  </si>
  <si>
    <t>$2,679,048</t>
  </si>
  <si>
    <t>$334,293</t>
  </si>
  <si>
    <t>$745,838</t>
  </si>
  <si>
    <t>$1,718,325</t>
  </si>
  <si>
    <t>$119,372</t>
  </si>
  <si>
    <t>$603,038</t>
  </si>
  <si>
    <t>$331</t>
  </si>
  <si>
    <t>$923,012</t>
  </si>
  <si>
    <t>$1,728,875</t>
  </si>
  <si>
    <t>$170,254</t>
  </si>
  <si>
    <t>$445,908</t>
  </si>
  <si>
    <t>$496,629</t>
  </si>
  <si>
    <t>$950,306</t>
  </si>
  <si>
    <t>$216,911</t>
  </si>
  <si>
    <t>$495,830</t>
  </si>
  <si>
    <r>
      <rPr>
        <sz val="9"/>
        <color rgb="FF000000"/>
        <rFont val="Arial Narrow"/>
      </rPr>
      <t xml:space="preserve">SUMMARY OF EGD ACTIVITY - As reported for </t>
    </r>
    <r>
      <rPr>
        <sz val="9"/>
        <color rgb="FF000000"/>
        <rFont val="Arial Narrow"/>
      </rPr>
      <t xml:space="preserve"> </t>
    </r>
    <r>
      <rPr>
        <sz val="9"/>
        <color rgb="FF000000"/>
        <rFont val="Arial Narrow"/>
      </rPr>
      <t>July 2023</t>
    </r>
  </si>
  <si>
    <t>COIN IN</t>
  </si>
  <si>
    <t>RACINO LICENSEES</t>
  </si>
  <si>
    <t>Last updated on 08-07-2023 by IGC. For questions regarding this report contact William Quist at wquist@igc.in.gov</t>
  </si>
  <si>
    <r>
      <rPr>
        <sz val="9"/>
        <color rgb="FF000000"/>
        <rFont val="Arial Narrow"/>
      </rPr>
      <t>Summary of Sports Wagering Tax - As reported for</t>
    </r>
    <r>
      <rPr>
        <sz val="9"/>
        <color rgb="FF000000"/>
        <rFont val="Arial Narrow"/>
      </rPr>
      <t xml:space="preserve"> </t>
    </r>
    <r>
      <rPr>
        <sz val="9"/>
        <color rgb="FF000000"/>
        <rFont val="Arial Narrow"/>
      </rPr>
      <t>July 2023</t>
    </r>
  </si>
  <si>
    <t>SPORTS WAGERING AGR</t>
  </si>
  <si>
    <t>Handle</t>
  </si>
  <si>
    <t>Taxable AGR*</t>
  </si>
  <si>
    <t>*Sports Wagering Adjusted Gross Revenue reflects the Handle (wagers) less the payouts on winning wagers made during the reporting month and adjustments made. The Handle includes wagers received for future events in which the payout would not be made on a winning ticket until a future month. Therefore, a relevant win percentage cannot be calculated by simply dividing the Gross Revenue by the Handle reported during a like period.</t>
  </si>
  <si>
    <t>**Harrah's Hoosier Park reported amounts includes the associated OTB's located in Indianapolis and New Haven.</t>
  </si>
  <si>
    <t>***Indiana Grand reported amounts includes the associated OTB located in Clarksville.</t>
  </si>
  <si>
    <t>State Wide Handle by Sport</t>
  </si>
  <si>
    <t>Month</t>
  </si>
  <si>
    <t>YTD</t>
  </si>
  <si>
    <t>Football</t>
  </si>
  <si>
    <t>Basketball</t>
  </si>
  <si>
    <t>Baseball</t>
  </si>
  <si>
    <t>Parlay</t>
  </si>
  <si>
    <t>Other</t>
  </si>
  <si>
    <t xml:space="preserve">Note: The Handle by Sport numbers are unaudited amounts used for informational purposes and not used in the calculation of taxes. </t>
  </si>
  <si>
    <t>Detail of Sports Wagering Tax - As reported for July 2023</t>
  </si>
  <si>
    <t>SOUTHERN LICENEES</t>
  </si>
  <si>
    <t>RACINO LICENEES</t>
  </si>
  <si>
    <t>Gross Receipts</t>
  </si>
  <si>
    <t>AS - Sportsbook.DraftKings.com</t>
  </si>
  <si>
    <t>BL - in.BallyBet.com</t>
  </si>
  <si>
    <t>Retail</t>
  </si>
  <si>
    <t>HP - WilliamHill.com</t>
  </si>
  <si>
    <t>Adjustments</t>
  </si>
  <si>
    <t xml:space="preserve"> </t>
  </si>
  <si>
    <t>WC Downtown Indianapolis</t>
  </si>
  <si>
    <t>WC New Haven</t>
  </si>
  <si>
    <t>BC - in.sportsbook.FanDuel.com</t>
  </si>
  <si>
    <t>BT - BetWay.com</t>
  </si>
  <si>
    <t>BT - Sports.IN.BetMGM.com</t>
  </si>
  <si>
    <t>WC Clarksville</t>
  </si>
  <si>
    <t>HR - HardRockSportsbook.com</t>
  </si>
  <si>
    <t>HH - IN.Unibet.com</t>
  </si>
  <si>
    <t>FL - IN.betrivers.com</t>
  </si>
  <si>
    <t>HW - BarstoolSportbook.com</t>
  </si>
  <si>
    <t>HW - IN.PointsBet.com</t>
  </si>
  <si>
    <t>RS - getsbk.com</t>
  </si>
  <si>
    <t>RS - WynnBet.com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</si>
</sst>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5" formatCode="&quot;$&quot;#,##0_);\(&quot;$&quot;#,##0\)"/>
    <numFmt numFmtId="6" formatCode="&quot;$&quot;#,##0_);[Red]\(&quot;$&quot;#,##0\)"/>
    <numFmt numFmtId="44" formatCode="_(&quot;$&quot;* #,##0.00_);_(&quot;$&quot;* \(#,##0.00\);_(&quot;$&quot;* &quot;-&quot;??_);_(@_)"/>
    <numFmt numFmtId="164" formatCode="[$-10409]&quot;$&quot;#,##0;\(&quot;$&quot;#,##0\)"/>
    <numFmt numFmtId="165" formatCode="[$-10409]#,##0;\(#,##0\)"/>
    <numFmt numFmtId="166" formatCode="[$-10409]&quot;$&quot;#,##0.00;\(&quot;$&quot;#,##0.00\)"/>
    <numFmt numFmtId="167" formatCode="&quot;$&quot;#,##0.00"/>
    <numFmt numFmtId="168" formatCode="_(&quot;$&quot;* #,##0_);_(&quot;$&quot;* \(#,##0\);_(&quot;$&quot;* &quot;-&quot;??_);_(@_)"/>
    <numFmt numFmtId="169" formatCode="&quot;$&quot;#,##0"/>
  </numFmts>
  <fonts count="22">
    <font>
      <sz val="11"/>
      <color rgb="FF000000"/>
      <name val="Calibri"/>
      <family val="2"/>
      <scheme val="minor"/>
    </font>
    <font>
      <sz val="11"/>
      <name val="Calibri"/>
    </font>
    <font>
      <sz val="9"/>
      <color rgb="FF000000"/>
      <name val="Arial Narrow"/>
    </font>
    <font>
      <b/>
      <sz val="9"/>
      <color rgb="FF000000"/>
      <name val="Arial Narrow"/>
    </font>
    <font>
      <sz val="10"/>
      <color rgb="FF000000"/>
      <name val="Arial Narrow"/>
    </font>
    <font>
      <sz val="10"/>
      <color rgb="FF000000"/>
      <name val="Segoe UI"/>
    </font>
    <font>
      <sz val="9"/>
      <color rgb="FF000000"/>
      <name val="Segoe UI"/>
    </font>
    <font>
      <sz val="9"/>
      <color rgb="FF000000"/>
      <name val="Arial"/>
    </font>
    <font>
      <b/>
      <sz val="9"/>
      <color rgb="FF000000"/>
      <name val="Segoe UI"/>
    </font>
    <font>
      <sz val="9"/>
      <color rgb="FF000000"/>
      <name val="Arial Narrow"/>
      <family val="2"/>
    </font>
    <font>
      <sz val="9"/>
      <name val="Arial Narrow"/>
      <family val="2"/>
    </font>
    <font>
      <b/>
      <sz val="9"/>
      <color rgb="FF000000"/>
      <name val="Arial"/>
      <family val="2"/>
    </font>
    <font>
      <b/>
      <sz val="9"/>
      <name val="Arial"/>
      <family val="2"/>
    </font>
    <font>
      <sz val="9"/>
      <name val="Segoe UI"/>
      <family val="2"/>
    </font>
    <font>
      <sz val="9"/>
      <color rgb="FF000000"/>
      <name val="Segoe UI"/>
      <family val="2"/>
    </font>
    <font>
      <sz val="11"/>
      <name val="Calibri"/>
      <family val="2"/>
    </font>
    <font>
      <sz val="9"/>
      <color rgb="FF000000"/>
      <name val="Arial"/>
      <family val="2"/>
    </font>
    <font>
      <sz val="11"/>
      <name val="Arial"/>
      <family val="2"/>
    </font>
    <font>
      <sz val="10"/>
      <color rgb="FF000000"/>
      <name val="Arial"/>
      <family val="2"/>
    </font>
    <font>
      <sz val="9"/>
      <name val="Arial"/>
      <family val="2"/>
    </font>
    <font>
      <sz val="9"/>
      <name val="Arial"/>
    </font>
    <font>
      <sz val="11"/>
      <color rgb="FF000000"/>
      <name val="Calibri"/>
      <family val="2"/>
      <scheme val="minor"/>
    </font>
  </fonts>
  <fills count="6">
    <fill>
      <patternFill patternType="none"/>
    </fill>
    <fill>
      <patternFill patternType="gray125"/>
    </fill>
    <fill>
      <patternFill patternType="solid">
        <fgColor theme="0" tint="-0.14999847407452621"/>
        <bgColor rgb="FFD3D3D3"/>
      </patternFill>
    </fill>
    <fill>
      <patternFill patternType="solid">
        <fgColor theme="0" tint="-0.14999847407452621"/>
        <bgColor indexed="64"/>
      </patternFill>
    </fill>
    <fill>
      <patternFill patternType="solid">
        <fgColor rgb="FFD9D9D9"/>
        <bgColor indexed="64"/>
      </patternFill>
    </fill>
    <fill>
      <patternFill patternType="solid">
        <fgColor rgb="FFFFFFFF"/>
        <bgColor indexed="64"/>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4" fontId="21" fillId="0" borderId="0" applyFont="0" applyFill="0" applyBorder="0" applyAlignment="0" applyProtection="0"/>
  </cellStyleXfs>
  <cellXfs count="173">
    <xf numFmtId="0" fontId="1" fillId="0" borderId="0" xfId="0" applyFont="1"/>
    <xf numFmtId="0" fontId="3" fillId="0" borderId="1" xfId="0" applyFont="1" applyBorder="1" applyAlignment="1">
      <alignment vertical="top" wrapText="1" readingOrder="1"/>
    </xf>
    <xf numFmtId="0" fontId="2" fillId="0" borderId="4" xfId="0" applyFont="1" applyBorder="1" applyAlignment="1">
      <alignment vertical="top" wrapText="1" readingOrder="1"/>
    </xf>
    <xf numFmtId="0" fontId="2" fillId="0" borderId="6" xfId="0" applyFont="1" applyBorder="1" applyAlignment="1">
      <alignment vertical="top" wrapText="1" readingOrder="1"/>
    </xf>
    <xf numFmtId="165" fontId="2" fillId="0" borderId="7" xfId="0" applyNumberFormat="1" applyFont="1" applyBorder="1" applyAlignment="1">
      <alignment vertical="top" wrapText="1" readingOrder="1"/>
    </xf>
    <xf numFmtId="0" fontId="2" fillId="0" borderId="0" xfId="0" applyFont="1" applyAlignment="1">
      <alignment vertical="top" readingOrder="1"/>
    </xf>
    <xf numFmtId="0" fontId="3" fillId="0" borderId="1" xfId="0" applyFont="1" applyBorder="1" applyAlignment="1">
      <alignment horizontal="left" vertical="top" readingOrder="1"/>
    </xf>
    <xf numFmtId="0" fontId="3" fillId="0" borderId="2" xfId="0" applyFont="1" applyBorder="1" applyAlignment="1">
      <alignment vertical="top" readingOrder="1"/>
    </xf>
    <xf numFmtId="0" fontId="3" fillId="0" borderId="2" xfId="0" applyFont="1" applyBorder="1" applyAlignment="1">
      <alignment horizontal="right" vertical="top" readingOrder="1"/>
    </xf>
    <xf numFmtId="0" fontId="3" fillId="0" borderId="3" xfId="0" applyFont="1" applyBorder="1" applyAlignment="1">
      <alignment horizontal="right" vertical="top" readingOrder="1"/>
    </xf>
    <xf numFmtId="0" fontId="2" fillId="0" borderId="4" xfId="0" applyFont="1" applyBorder="1" applyAlignment="1">
      <alignment horizontal="left" vertical="top" readingOrder="1"/>
    </xf>
    <xf numFmtId="164" fontId="2" fillId="0" borderId="0" xfId="0" applyNumberFormat="1" applyFont="1" applyAlignment="1">
      <alignment vertical="top" readingOrder="1"/>
    </xf>
    <xf numFmtId="164" fontId="2" fillId="0" borderId="0" xfId="0" applyNumberFormat="1" applyFont="1" applyAlignment="1">
      <alignment horizontal="right" vertical="top" readingOrder="1"/>
    </xf>
    <xf numFmtId="164" fontId="2" fillId="0" borderId="5" xfId="0" applyNumberFormat="1" applyFont="1" applyBorder="1" applyAlignment="1">
      <alignment horizontal="right" vertical="top" readingOrder="1"/>
    </xf>
    <xf numFmtId="0" fontId="2" fillId="0" borderId="6" xfId="0" applyFont="1" applyBorder="1" applyAlignment="1">
      <alignment horizontal="left" vertical="top" readingOrder="1"/>
    </xf>
    <xf numFmtId="0" fontId="2" fillId="0" borderId="7" xfId="0" applyFont="1" applyBorder="1" applyAlignment="1">
      <alignment vertical="top" readingOrder="1"/>
    </xf>
    <xf numFmtId="164" fontId="2" fillId="0" borderId="7" xfId="0" applyNumberFormat="1" applyFont="1" applyBorder="1" applyAlignment="1">
      <alignment horizontal="right" vertical="top" readingOrder="1"/>
    </xf>
    <xf numFmtId="164" fontId="2" fillId="0" borderId="7" xfId="0" applyNumberFormat="1" applyFont="1" applyBorder="1" applyAlignment="1">
      <alignment vertical="top" readingOrder="1"/>
    </xf>
    <xf numFmtId="164" fontId="2" fillId="0" borderId="8" xfId="0" applyNumberFormat="1" applyFont="1" applyBorder="1" applyAlignment="1">
      <alignment horizontal="right" vertical="top" readingOrder="1"/>
    </xf>
    <xf numFmtId="0" fontId="2" fillId="0" borderId="9" xfId="0" applyFont="1" applyBorder="1" applyAlignment="1">
      <alignment horizontal="left" vertical="top" readingOrder="1"/>
    </xf>
    <xf numFmtId="0" fontId="2" fillId="0" borderId="10" xfId="0" applyFont="1" applyBorder="1" applyAlignment="1">
      <alignment vertical="top" readingOrder="1"/>
    </xf>
    <xf numFmtId="0" fontId="3" fillId="0" borderId="10" xfId="0" applyFont="1" applyBorder="1" applyAlignment="1">
      <alignment horizontal="right" vertical="top" readingOrder="1"/>
    </xf>
    <xf numFmtId="0" fontId="3" fillId="0" borderId="11" xfId="0" applyFont="1" applyBorder="1" applyAlignment="1">
      <alignment horizontal="right" vertical="top" readingOrder="1"/>
    </xf>
    <xf numFmtId="0" fontId="2" fillId="0" borderId="12" xfId="0" applyFont="1" applyBorder="1" applyAlignment="1">
      <alignment horizontal="left" vertical="top" readingOrder="1"/>
    </xf>
    <xf numFmtId="164" fontId="2" fillId="0" borderId="13" xfId="0" applyNumberFormat="1" applyFont="1" applyBorder="1" applyAlignment="1">
      <alignment vertical="top" readingOrder="1"/>
    </xf>
    <xf numFmtId="0" fontId="2" fillId="0" borderId="14" xfId="0" applyFont="1" applyBorder="1" applyAlignment="1">
      <alignment horizontal="left" vertical="top" readingOrder="1"/>
    </xf>
    <xf numFmtId="0" fontId="2" fillId="0" borderId="15" xfId="0" applyFont="1" applyBorder="1" applyAlignment="1">
      <alignment vertical="top" readingOrder="1"/>
    </xf>
    <xf numFmtId="164" fontId="2" fillId="0" borderId="15" xfId="0" applyNumberFormat="1" applyFont="1" applyBorder="1" applyAlignment="1">
      <alignment horizontal="right" vertical="top" readingOrder="1"/>
    </xf>
    <xf numFmtId="164" fontId="2" fillId="0" borderId="15" xfId="0" applyNumberFormat="1" applyFont="1" applyBorder="1" applyAlignment="1">
      <alignment vertical="top" readingOrder="1"/>
    </xf>
    <xf numFmtId="164" fontId="2" fillId="0" borderId="16" xfId="0" applyNumberFormat="1" applyFont="1" applyBorder="1" applyAlignment="1">
      <alignment vertical="top" readingOrder="1"/>
    </xf>
    <xf numFmtId="0" fontId="3" fillId="0" borderId="9" xfId="0" applyFont="1" applyBorder="1" applyAlignment="1">
      <alignment horizontal="left" vertical="top" readingOrder="1"/>
    </xf>
    <xf numFmtId="165" fontId="2" fillId="0" borderId="0" xfId="0" applyNumberFormat="1" applyFont="1" applyAlignment="1">
      <alignment vertical="top" readingOrder="1"/>
    </xf>
    <xf numFmtId="165" fontId="2" fillId="0" borderId="15" xfId="0" applyNumberFormat="1" applyFont="1" applyBorder="1" applyAlignment="1">
      <alignment vertical="top" readingOrder="1"/>
    </xf>
    <xf numFmtId="0" fontId="1" fillId="0" borderId="10" xfId="0" applyFont="1" applyBorder="1" applyAlignment="1">
      <alignment vertical="top"/>
    </xf>
    <xf numFmtId="0" fontId="1" fillId="0" borderId="15" xfId="0" applyFont="1" applyBorder="1" applyAlignment="1">
      <alignment vertical="top"/>
    </xf>
    <xf numFmtId="0" fontId="3" fillId="2" borderId="9" xfId="0" applyFont="1" applyFill="1" applyBorder="1" applyAlignment="1">
      <alignment vertical="top" readingOrder="1"/>
    </xf>
    <xf numFmtId="0" fontId="1" fillId="3" borderId="10" xfId="0" applyFont="1" applyFill="1" applyBorder="1" applyAlignment="1">
      <alignment vertical="top"/>
    </xf>
    <xf numFmtId="0" fontId="3" fillId="2" borderId="11" xfId="0" applyFont="1" applyFill="1" applyBorder="1" applyAlignment="1">
      <alignment vertical="top" readingOrder="1"/>
    </xf>
    <xf numFmtId="0" fontId="2" fillId="2" borderId="12" xfId="0" applyFont="1" applyFill="1" applyBorder="1" applyAlignment="1">
      <alignment vertical="top" readingOrder="1"/>
    </xf>
    <xf numFmtId="0" fontId="1" fillId="3" borderId="0" xfId="0" applyFont="1" applyFill="1"/>
    <xf numFmtId="164" fontId="2" fillId="2" borderId="13" xfId="0" applyNumberFormat="1" applyFont="1" applyFill="1" applyBorder="1" applyAlignment="1">
      <alignment vertical="top" readingOrder="1"/>
    </xf>
    <xf numFmtId="0" fontId="2" fillId="2" borderId="14" xfId="0" applyFont="1" applyFill="1" applyBorder="1" applyAlignment="1">
      <alignment vertical="top" readingOrder="1"/>
    </xf>
    <xf numFmtId="0" fontId="1" fillId="3" borderId="15" xfId="0" applyFont="1" applyFill="1" applyBorder="1" applyAlignment="1">
      <alignment vertical="top"/>
    </xf>
    <xf numFmtId="164" fontId="2" fillId="2" borderId="16" xfId="0" applyNumberFormat="1" applyFont="1" applyFill="1" applyBorder="1" applyAlignment="1">
      <alignment vertical="top" readingOrder="1"/>
    </xf>
    <xf numFmtId="0" fontId="3" fillId="2" borderId="1" xfId="0" applyFont="1" applyFill="1" applyBorder="1" applyAlignment="1">
      <alignment vertical="top" readingOrder="1"/>
    </xf>
    <xf numFmtId="0" fontId="3" fillId="2" borderId="2" xfId="0" applyFont="1" applyFill="1" applyBorder="1" applyAlignment="1">
      <alignment horizontal="right" vertical="top" readingOrder="1"/>
    </xf>
    <xf numFmtId="0" fontId="3" fillId="2" borderId="3" xfId="0" applyFont="1" applyFill="1" applyBorder="1" applyAlignment="1">
      <alignment horizontal="right" vertical="top" readingOrder="1"/>
    </xf>
    <xf numFmtId="0" fontId="2" fillId="2" borderId="4" xfId="0" applyFont="1" applyFill="1" applyBorder="1" applyAlignment="1">
      <alignment vertical="top" readingOrder="1"/>
    </xf>
    <xf numFmtId="164" fontId="2" fillId="2" borderId="0" xfId="0" applyNumberFormat="1" applyFont="1" applyFill="1" applyAlignment="1">
      <alignment vertical="top" readingOrder="1"/>
    </xf>
    <xf numFmtId="164" fontId="2" fillId="2" borderId="0" xfId="0" applyNumberFormat="1" applyFont="1" applyFill="1" applyAlignment="1">
      <alignment horizontal="right" vertical="top" readingOrder="1"/>
    </xf>
    <xf numFmtId="0" fontId="2" fillId="2" borderId="6" xfId="0" applyFont="1" applyFill="1" applyBorder="1" applyAlignment="1">
      <alignment vertical="top" readingOrder="1"/>
    </xf>
    <xf numFmtId="164" fontId="2" fillId="2" borderId="7" xfId="0" applyNumberFormat="1" applyFont="1" applyFill="1" applyBorder="1" applyAlignment="1">
      <alignment vertical="top" readingOrder="1"/>
    </xf>
    <xf numFmtId="164" fontId="2" fillId="2" borderId="7" xfId="0" applyNumberFormat="1" applyFont="1" applyFill="1" applyBorder="1" applyAlignment="1">
      <alignment horizontal="right" vertical="top" readingOrder="1"/>
    </xf>
    <xf numFmtId="164" fontId="2" fillId="2" borderId="8" xfId="0" applyNumberFormat="1" applyFont="1" applyFill="1" applyBorder="1" applyAlignment="1">
      <alignment horizontal="right" vertical="top" readingOrder="1"/>
    </xf>
    <xf numFmtId="0" fontId="5" fillId="0" borderId="0" xfId="0" applyFont="1" applyAlignment="1">
      <alignment vertical="top" readingOrder="1"/>
    </xf>
    <xf numFmtId="0" fontId="6" fillId="0" borderId="9" xfId="0" applyFont="1" applyBorder="1" applyAlignment="1">
      <alignment vertical="top" readingOrder="1"/>
    </xf>
    <xf numFmtId="167" fontId="11" fillId="0" borderId="10" xfId="0" applyNumberFormat="1" applyFont="1" applyBorder="1" applyAlignment="1">
      <alignment horizontal="right" vertical="top" readingOrder="1"/>
    </xf>
    <xf numFmtId="167" fontId="12" fillId="0" borderId="10" xfId="0" applyNumberFormat="1" applyFont="1" applyBorder="1"/>
    <xf numFmtId="167" fontId="12" fillId="0" borderId="10" xfId="0" applyNumberFormat="1" applyFont="1" applyBorder="1" applyAlignment="1">
      <alignment vertical="top"/>
    </xf>
    <xf numFmtId="167" fontId="11" fillId="0" borderId="11" xfId="0" applyNumberFormat="1" applyFont="1" applyBorder="1" applyAlignment="1">
      <alignment horizontal="right" vertical="top" readingOrder="1"/>
    </xf>
    <xf numFmtId="0" fontId="1" fillId="0" borderId="0" xfId="0" applyFont="1" applyAlignment="1">
      <alignment vertical="top"/>
    </xf>
    <xf numFmtId="0" fontId="8" fillId="0" borderId="0" xfId="0" applyFont="1" applyAlignment="1">
      <alignment vertical="top" readingOrder="1"/>
    </xf>
    <xf numFmtId="0" fontId="7" fillId="0" borderId="14" xfId="0" applyFont="1" applyBorder="1" applyAlignment="1">
      <alignment vertical="top" readingOrder="1"/>
    </xf>
    <xf numFmtId="0" fontId="7" fillId="0" borderId="9" xfId="0" applyFont="1" applyBorder="1" applyAlignment="1">
      <alignment vertical="top" readingOrder="1"/>
    </xf>
    <xf numFmtId="0" fontId="1" fillId="0" borderId="10" xfId="0" applyFont="1" applyBorder="1"/>
    <xf numFmtId="0" fontId="7" fillId="0" borderId="12" xfId="0" applyFont="1" applyBorder="1" applyAlignment="1">
      <alignment vertical="top" readingOrder="1"/>
    </xf>
    <xf numFmtId="0" fontId="14" fillId="0" borderId="0" xfId="0" applyFont="1" applyAlignment="1">
      <alignment vertical="top" readingOrder="1"/>
    </xf>
    <xf numFmtId="0" fontId="15" fillId="0" borderId="0" xfId="0" applyFont="1"/>
    <xf numFmtId="0" fontId="17" fillId="0" borderId="15" xfId="0" applyFont="1" applyBorder="1" applyAlignment="1">
      <alignment vertical="top"/>
    </xf>
    <xf numFmtId="0" fontId="16" fillId="0" borderId="12" xfId="0" applyFont="1" applyBorder="1" applyAlignment="1">
      <alignment vertical="top" readingOrder="1"/>
    </xf>
    <xf numFmtId="0" fontId="19" fillId="0" borderId="0" xfId="0" applyFont="1"/>
    <xf numFmtId="0" fontId="16" fillId="0" borderId="14" xfId="0" applyFont="1" applyBorder="1" applyAlignment="1">
      <alignment vertical="top" readingOrder="1"/>
    </xf>
    <xf numFmtId="0" fontId="19" fillId="0" borderId="15" xfId="0" applyFont="1" applyBorder="1" applyAlignment="1">
      <alignment vertical="top"/>
    </xf>
    <xf numFmtId="0" fontId="11" fillId="0" borderId="9" xfId="0" applyFont="1" applyBorder="1" applyAlignment="1">
      <alignment vertical="top" readingOrder="1"/>
    </xf>
    <xf numFmtId="0" fontId="11" fillId="0" borderId="10" xfId="0" applyFont="1" applyBorder="1" applyAlignment="1">
      <alignment horizontal="right" vertical="top" readingOrder="1"/>
    </xf>
    <xf numFmtId="0" fontId="11" fillId="0" borderId="11" xfId="0" applyFont="1" applyBorder="1" applyAlignment="1">
      <alignment horizontal="right" vertical="top" readingOrder="1"/>
    </xf>
    <xf numFmtId="0" fontId="15" fillId="0" borderId="0" xfId="0" applyFont="1" applyAlignment="1">
      <alignment vertical="top"/>
    </xf>
    <xf numFmtId="168" fontId="11" fillId="0" borderId="10" xfId="0" applyNumberFormat="1" applyFont="1" applyBorder="1" applyAlignment="1">
      <alignment horizontal="right" vertical="top" readingOrder="1"/>
    </xf>
    <xf numFmtId="168" fontId="11" fillId="0" borderId="11" xfId="0" applyNumberFormat="1" applyFont="1" applyBorder="1" applyAlignment="1">
      <alignment horizontal="right" vertical="top" readingOrder="1"/>
    </xf>
    <xf numFmtId="169" fontId="19" fillId="0" borderId="0" xfId="0" applyNumberFormat="1" applyFont="1"/>
    <xf numFmtId="169" fontId="16" fillId="0" borderId="13" xfId="0" applyNumberFormat="1" applyFont="1" applyBorder="1" applyAlignment="1">
      <alignment vertical="top" readingOrder="1"/>
    </xf>
    <xf numFmtId="0" fontId="19" fillId="0" borderId="0" xfId="0" applyFont="1" applyAlignment="1">
      <alignment vertical="top"/>
    </xf>
    <xf numFmtId="0" fontId="16" fillId="0" borderId="4" xfId="0" applyFont="1" applyBorder="1" applyAlignment="1">
      <alignment vertical="top" readingOrder="1"/>
    </xf>
    <xf numFmtId="5" fontId="16" fillId="0" borderId="0" xfId="0" applyNumberFormat="1" applyFont="1" applyAlignment="1">
      <alignment vertical="top" readingOrder="1"/>
    </xf>
    <xf numFmtId="5" fontId="16" fillId="0" borderId="13" xfId="0" applyNumberFormat="1" applyFont="1" applyBorder="1" applyAlignment="1">
      <alignment vertical="top" readingOrder="1"/>
    </xf>
    <xf numFmtId="169" fontId="16" fillId="0" borderId="0" xfId="0" applyNumberFormat="1" applyFont="1" applyAlignment="1">
      <alignment horizontal="right" vertical="top" readingOrder="1"/>
    </xf>
    <xf numFmtId="169" fontId="16" fillId="0" borderId="13" xfId="0" applyNumberFormat="1" applyFont="1" applyBorder="1" applyAlignment="1">
      <alignment horizontal="right" vertical="top" readingOrder="1"/>
    </xf>
    <xf numFmtId="6" fontId="19" fillId="0" borderId="0" xfId="0" applyNumberFormat="1" applyFont="1"/>
    <xf numFmtId="0" fontId="17" fillId="0" borderId="0" xfId="0" applyFont="1"/>
    <xf numFmtId="169" fontId="16" fillId="0" borderId="5" xfId="0" applyNumberFormat="1" applyFont="1" applyBorder="1" applyAlignment="1">
      <alignment vertical="top" wrapText="1" readingOrder="1"/>
    </xf>
    <xf numFmtId="167" fontId="17" fillId="0" borderId="0" xfId="0" applyNumberFormat="1" applyFont="1"/>
    <xf numFmtId="169" fontId="19" fillId="0" borderId="15" xfId="0" applyNumberFormat="1" applyFont="1" applyBorder="1" applyAlignment="1">
      <alignment vertical="top"/>
    </xf>
    <xf numFmtId="169" fontId="19" fillId="0" borderId="15" xfId="0" applyNumberFormat="1" applyFont="1" applyBorder="1"/>
    <xf numFmtId="169" fontId="16" fillId="0" borderId="16" xfId="0" applyNumberFormat="1" applyFont="1" applyBorder="1" applyAlignment="1">
      <alignment vertical="top" readingOrder="1"/>
    </xf>
    <xf numFmtId="0" fontId="17" fillId="0" borderId="15" xfId="0" applyFont="1" applyBorder="1"/>
    <xf numFmtId="169" fontId="16" fillId="0" borderId="16" xfId="0" applyNumberFormat="1" applyFont="1" applyBorder="1" applyAlignment="1">
      <alignment horizontal="right" vertical="top" readingOrder="1"/>
    </xf>
    <xf numFmtId="0" fontId="16" fillId="0" borderId="0" xfId="0" applyFont="1" applyAlignment="1">
      <alignment vertical="top" readingOrder="1"/>
    </xf>
    <xf numFmtId="0" fontId="18" fillId="0" borderId="0" xfId="0" applyFont="1" applyAlignment="1">
      <alignment vertical="top" readingOrder="1"/>
    </xf>
    <xf numFmtId="0" fontId="11" fillId="0" borderId="0" xfId="0" applyFont="1" applyAlignment="1">
      <alignment horizontal="right" vertical="top" readingOrder="1"/>
    </xf>
    <xf numFmtId="5" fontId="16" fillId="0" borderId="13" xfId="0" applyNumberFormat="1" applyFont="1" applyBorder="1" applyAlignment="1">
      <alignment horizontal="right" vertical="top" readingOrder="1"/>
    </xf>
    <xf numFmtId="169" fontId="16" fillId="0" borderId="8" xfId="0" applyNumberFormat="1" applyFont="1" applyBorder="1" applyAlignment="1">
      <alignment vertical="top" wrapText="1" readingOrder="1"/>
    </xf>
    <xf numFmtId="169" fontId="15" fillId="0" borderId="0" xfId="0" applyNumberFormat="1" applyFont="1"/>
    <xf numFmtId="169" fontId="15" fillId="0" borderId="15" xfId="0" applyNumberFormat="1" applyFont="1" applyBorder="1" applyAlignment="1">
      <alignment vertical="top"/>
    </xf>
    <xf numFmtId="169" fontId="15" fillId="0" borderId="15" xfId="0" applyNumberFormat="1" applyFont="1" applyBorder="1"/>
    <xf numFmtId="168" fontId="11" fillId="0" borderId="0" xfId="0" applyNumberFormat="1" applyFont="1" applyAlignment="1">
      <alignment horizontal="right" vertical="top" readingOrder="1"/>
    </xf>
    <xf numFmtId="0" fontId="16" fillId="0" borderId="4" xfId="0" applyFont="1" applyBorder="1" applyAlignment="1">
      <alignment vertical="top" wrapText="1" readingOrder="1"/>
    </xf>
    <xf numFmtId="164" fontId="1" fillId="0" borderId="0" xfId="0" applyNumberFormat="1" applyFont="1"/>
    <xf numFmtId="0" fontId="15" fillId="0" borderId="7" xfId="0" applyFont="1" applyBorder="1"/>
    <xf numFmtId="166" fontId="1" fillId="0" borderId="0" xfId="0" applyNumberFormat="1" applyFont="1"/>
    <xf numFmtId="164" fontId="2" fillId="4" borderId="5" xfId="0" applyNumberFormat="1" applyFont="1" applyFill="1" applyBorder="1" applyAlignment="1">
      <alignment horizontal="right" vertical="top" readingOrder="1"/>
    </xf>
    <xf numFmtId="6" fontId="19" fillId="5" borderId="0" xfId="0" applyNumberFormat="1" applyFont="1" applyFill="1"/>
    <xf numFmtId="164" fontId="2" fillId="0" borderId="8" xfId="0" applyNumberFormat="1" applyFont="1" applyBorder="1" applyAlignment="1">
      <alignment horizontal="right" vertical="top" wrapText="1" readingOrder="1"/>
    </xf>
    <xf numFmtId="0" fontId="2" fillId="0" borderId="5" xfId="0" applyFont="1" applyBorder="1" applyAlignment="1">
      <alignment horizontal="right" vertical="top" wrapText="1" readingOrder="1"/>
    </xf>
    <xf numFmtId="0" fontId="3" fillId="0" borderId="3" xfId="0" applyFont="1" applyBorder="1" applyAlignment="1">
      <alignment horizontal="right" vertical="top" wrapText="1" readingOrder="1"/>
    </xf>
    <xf numFmtId="165" fontId="2" fillId="0" borderId="8" xfId="0" applyNumberFormat="1" applyFont="1" applyBorder="1" applyAlignment="1">
      <alignment horizontal="center" vertical="top" wrapText="1" readingOrder="1"/>
    </xf>
    <xf numFmtId="0" fontId="2" fillId="0" borderId="5" xfId="0" applyFont="1" applyBorder="1" applyAlignment="1">
      <alignment horizontal="center" vertical="top" wrapText="1" readingOrder="1"/>
    </xf>
    <xf numFmtId="0" fontId="3" fillId="0" borderId="3" xfId="0" applyFont="1" applyBorder="1" applyAlignment="1">
      <alignment horizontal="center" vertical="top" wrapText="1" readingOrder="1"/>
    </xf>
    <xf numFmtId="0" fontId="3" fillId="0" borderId="2" xfId="0" applyFont="1" applyBorder="1" applyAlignment="1">
      <alignment vertical="top" wrapText="1" readingOrder="1"/>
    </xf>
    <xf numFmtId="6" fontId="16" fillId="5" borderId="5" xfId="0" applyNumberFormat="1" applyFont="1" applyFill="1" applyBorder="1" applyAlignment="1">
      <alignment readingOrder="1"/>
    </xf>
    <xf numFmtId="6" fontId="16" fillId="5" borderId="8" xfId="0" applyNumberFormat="1" applyFont="1" applyFill="1" applyBorder="1" applyAlignment="1">
      <alignment readingOrder="1"/>
    </xf>
    <xf numFmtId="164" fontId="7" fillId="0" borderId="5" xfId="0" applyNumberFormat="1" applyFont="1" applyBorder="1" applyAlignment="1">
      <alignment vertical="top" readingOrder="1"/>
    </xf>
    <xf numFmtId="164" fontId="7" fillId="0" borderId="8" xfId="0" applyNumberFormat="1" applyFont="1" applyBorder="1" applyAlignment="1">
      <alignment vertical="top" readingOrder="1"/>
    </xf>
    <xf numFmtId="169" fontId="20" fillId="0" borderId="0" xfId="1" applyNumberFormat="1" applyFont="1"/>
    <xf numFmtId="169" fontId="19" fillId="0" borderId="13" xfId="0" applyNumberFormat="1" applyFont="1" applyBorder="1"/>
    <xf numFmtId="169" fontId="16" fillId="0" borderId="15" xfId="0" applyNumberFormat="1" applyFont="1" applyBorder="1" applyAlignment="1">
      <alignment horizontal="right" vertical="top" readingOrder="1"/>
    </xf>
    <xf numFmtId="169" fontId="19" fillId="0" borderId="16" xfId="0" applyNumberFormat="1" applyFont="1" applyBorder="1"/>
    <xf numFmtId="164" fontId="7" fillId="0" borderId="10" xfId="0" applyNumberFormat="1" applyFont="1" applyBorder="1" applyAlignment="1">
      <alignment vertical="top" readingOrder="1"/>
    </xf>
    <xf numFmtId="164" fontId="1" fillId="0" borderId="10" xfId="0" applyNumberFormat="1" applyFont="1" applyBorder="1"/>
    <xf numFmtId="164" fontId="7" fillId="0" borderId="11" xfId="0" applyNumberFormat="1" applyFont="1" applyBorder="1" applyAlignment="1">
      <alignment vertical="top" readingOrder="1"/>
    </xf>
    <xf numFmtId="164" fontId="7" fillId="0" borderId="0" xfId="0" applyNumberFormat="1" applyFont="1" applyAlignment="1">
      <alignment vertical="top" readingOrder="1"/>
    </xf>
    <xf numFmtId="164" fontId="7" fillId="0" borderId="13" xfId="0" applyNumberFormat="1" applyFont="1" applyBorder="1" applyAlignment="1">
      <alignment vertical="top" readingOrder="1"/>
    </xf>
    <xf numFmtId="164" fontId="7" fillId="0" borderId="15" xfId="0" applyNumberFormat="1" applyFont="1" applyBorder="1" applyAlignment="1">
      <alignment vertical="top" readingOrder="1"/>
    </xf>
    <xf numFmtId="164" fontId="1" fillId="0" borderId="15" xfId="0" applyNumberFormat="1" applyFont="1" applyBorder="1" applyAlignment="1">
      <alignment vertical="top"/>
    </xf>
    <xf numFmtId="164" fontId="7" fillId="0" borderId="16" xfId="0" applyNumberFormat="1" applyFont="1" applyBorder="1" applyAlignment="1">
      <alignment vertical="top" readingOrder="1"/>
    </xf>
    <xf numFmtId="0" fontId="9" fillId="0" borderId="0" xfId="0" applyFont="1" applyAlignment="1">
      <alignment horizontal="left" vertical="top" wrapText="1" readingOrder="1"/>
    </xf>
    <xf numFmtId="0" fontId="10" fillId="0" borderId="0" xfId="0" applyFont="1" applyAlignment="1">
      <alignment horizontal="left" vertical="top"/>
    </xf>
    <xf numFmtId="0" fontId="10" fillId="0" borderId="0" xfId="0" applyFont="1" applyAlignment="1">
      <alignment horizontal="left" vertical="top" wrapText="1"/>
    </xf>
    <xf numFmtId="0" fontId="2" fillId="0" borderId="0" xfId="0" applyFont="1" applyAlignment="1">
      <alignment horizontal="center" vertical="top" wrapText="1" readingOrder="1"/>
    </xf>
    <xf numFmtId="0" fontId="2" fillId="0" borderId="12" xfId="0" applyFont="1" applyBorder="1" applyAlignment="1">
      <alignment horizontal="left" vertical="center" readingOrder="1"/>
    </xf>
    <xf numFmtId="164" fontId="2" fillId="0" borderId="0" xfId="0" applyNumberFormat="1" applyFont="1" applyAlignment="1">
      <alignment horizontal="right" vertical="center" readingOrder="1"/>
    </xf>
    <xf numFmtId="0" fontId="9" fillId="0" borderId="10" xfId="0" applyFont="1" applyBorder="1" applyAlignment="1">
      <alignment horizontal="left" vertical="top" wrapText="1" readingOrder="1"/>
    </xf>
    <xf numFmtId="0" fontId="2" fillId="0" borderId="0" xfId="0" applyFont="1" applyAlignment="1">
      <alignment horizontal="center" readingOrder="1"/>
    </xf>
    <xf numFmtId="0" fontId="2" fillId="0" borderId="0" xfId="0" applyFont="1" applyAlignment="1">
      <alignment horizontal="center" vertical="top" readingOrder="1"/>
    </xf>
    <xf numFmtId="164" fontId="2" fillId="0" borderId="8" xfId="0" applyNumberFormat="1" applyFont="1" applyBorder="1" applyAlignment="1">
      <alignment horizontal="right" vertical="top" wrapText="1" readingOrder="1"/>
    </xf>
    <xf numFmtId="0" fontId="1" fillId="0" borderId="7" xfId="0" applyFont="1" applyBorder="1" applyAlignment="1">
      <alignment vertical="top" wrapText="1"/>
    </xf>
    <xf numFmtId="0" fontId="1" fillId="0" borderId="8" xfId="0" applyFont="1" applyBorder="1" applyAlignment="1">
      <alignment vertical="top" wrapText="1"/>
    </xf>
    <xf numFmtId="0" fontId="2" fillId="0" borderId="5" xfId="0" applyFont="1" applyBorder="1" applyAlignment="1">
      <alignment horizontal="right" vertical="top" wrapText="1" readingOrder="1"/>
    </xf>
    <xf numFmtId="0" fontId="1" fillId="0" borderId="0" xfId="0" applyFont="1"/>
    <xf numFmtId="0" fontId="1" fillId="0" borderId="5" xfId="0" applyFont="1" applyBorder="1" applyAlignment="1">
      <alignment vertical="top" wrapText="1"/>
    </xf>
    <xf numFmtId="0" fontId="3" fillId="0" borderId="3" xfId="0" applyFont="1" applyBorder="1" applyAlignment="1">
      <alignment horizontal="right" vertical="top" wrapText="1" readingOrder="1"/>
    </xf>
    <xf numFmtId="0" fontId="1" fillId="0" borderId="2" xfId="0" applyFont="1" applyBorder="1" applyAlignment="1">
      <alignment vertical="top" wrapText="1"/>
    </xf>
    <xf numFmtId="0" fontId="1" fillId="0" borderId="3" xfId="0" applyFont="1" applyBorder="1" applyAlignment="1">
      <alignment vertical="top" wrapText="1"/>
    </xf>
    <xf numFmtId="165" fontId="2" fillId="0" borderId="8" xfId="0" applyNumberFormat="1" applyFont="1" applyBorder="1" applyAlignment="1">
      <alignment horizontal="center" vertical="top" wrapText="1" readingOrder="1"/>
    </xf>
    <xf numFmtId="0" fontId="2" fillId="0" borderId="5" xfId="0" applyFont="1" applyBorder="1" applyAlignment="1">
      <alignment horizontal="center" vertical="top" wrapText="1" readingOrder="1"/>
    </xf>
    <xf numFmtId="0" fontId="2" fillId="0" borderId="0" xfId="0" applyFont="1" applyAlignment="1">
      <alignment horizontal="center" wrapText="1" readingOrder="1"/>
    </xf>
    <xf numFmtId="0" fontId="3" fillId="0" borderId="3" xfId="0" applyFont="1" applyBorder="1" applyAlignment="1">
      <alignment horizontal="center" vertical="top" wrapText="1" readingOrder="1"/>
    </xf>
    <xf numFmtId="6" fontId="2" fillId="0" borderId="5" xfId="0" applyNumberFormat="1" applyFont="1" applyBorder="1" applyAlignment="1">
      <alignment horizontal="right" vertical="top" wrapText="1" readingOrder="1"/>
    </xf>
    <xf numFmtId="6" fontId="1" fillId="0" borderId="5" xfId="0" applyNumberFormat="1" applyFont="1" applyBorder="1" applyAlignment="1">
      <alignment vertical="top" wrapText="1"/>
    </xf>
    <xf numFmtId="169" fontId="2" fillId="0" borderId="5" xfId="0" applyNumberFormat="1" applyFont="1" applyBorder="1" applyAlignment="1">
      <alignment horizontal="right" vertical="top" wrapText="1" readingOrder="1"/>
    </xf>
    <xf numFmtId="169" fontId="1" fillId="0" borderId="0" xfId="0" applyNumberFormat="1" applyFont="1"/>
    <xf numFmtId="169" fontId="1" fillId="0" borderId="5" xfId="0" applyNumberFormat="1" applyFont="1" applyBorder="1" applyAlignment="1">
      <alignment vertical="top" wrapText="1"/>
    </xf>
    <xf numFmtId="6" fontId="1" fillId="0" borderId="0" xfId="0" applyNumberFormat="1" applyFont="1"/>
    <xf numFmtId="0" fontId="5" fillId="0" borderId="0" xfId="0" applyFont="1" applyAlignment="1">
      <alignment vertical="top" wrapText="1" readingOrder="1"/>
    </xf>
    <xf numFmtId="0" fontId="3" fillId="0" borderId="6" xfId="0" applyFont="1" applyBorder="1" applyAlignment="1">
      <alignment vertical="top" wrapText="1" readingOrder="1"/>
    </xf>
    <xf numFmtId="164" fontId="2" fillId="0" borderId="7" xfId="0" applyNumberFormat="1" applyFont="1" applyBorder="1" applyAlignment="1">
      <alignment vertical="top" wrapText="1" readingOrder="1"/>
    </xf>
    <xf numFmtId="164" fontId="2" fillId="0" borderId="8" xfId="0" applyNumberFormat="1" applyFont="1" applyBorder="1" applyAlignment="1">
      <alignment vertical="top" wrapText="1" readingOrder="1"/>
    </xf>
    <xf numFmtId="0" fontId="4" fillId="0" borderId="1" xfId="0" applyFont="1" applyBorder="1" applyAlignment="1">
      <alignment vertical="top" wrapText="1" readingOrder="1"/>
    </xf>
    <xf numFmtId="0" fontId="3" fillId="0" borderId="2" xfId="0" applyFont="1" applyBorder="1" applyAlignment="1">
      <alignment vertical="top" wrapText="1" readingOrder="1"/>
    </xf>
    <xf numFmtId="0" fontId="3" fillId="0" borderId="3" xfId="0" applyFont="1" applyBorder="1" applyAlignment="1">
      <alignment vertical="top" wrapText="1" readingOrder="1"/>
    </xf>
    <xf numFmtId="0" fontId="13" fillId="0" borderId="0" xfId="0" applyFont="1" applyAlignment="1">
      <alignment horizontal="left" vertical="top" wrapText="1"/>
    </xf>
    <xf numFmtId="0" fontId="16" fillId="0" borderId="0" xfId="0" applyFont="1" applyAlignment="1">
      <alignment horizontal="left" vertical="top" wrapText="1" readingOrder="1"/>
    </xf>
    <xf numFmtId="0" fontId="9" fillId="0" borderId="0" xfId="0" applyFont="1" applyAlignment="1">
      <alignment horizontal="center" readingOrder="1"/>
    </xf>
    <xf numFmtId="0" fontId="9" fillId="0" borderId="0" xfId="0" applyFont="1" applyAlignment="1">
      <alignment horizontal="center" vertical="top" readingOrder="1"/>
    </xf>
  </cellXfs>
  <cellStyles count="2">
    <cellStyle name="Currency" xfId="1"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FF"/>
      <rgbColor rgb="0000FF00"/>
      <rgbColor rgb="00FF00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G57"/>
  <sheetViews>
    <sheetView showGridLines="0" tabSelected="1" workbookViewId="0">
      <selection activeCell="F34" sqref="F34"/>
    </sheetView>
  </sheetViews>
  <sheetFormatPr defaultRowHeight="15"/>
  <cols>
    <col min="1" max="1" width="25.7109375" customWidth="1"/>
    <col min="2" max="2" width="14.28515625" customWidth="1"/>
    <col min="3" max="6" width="17.140625" customWidth="1"/>
    <col min="7" max="7" width="13.7109375" bestFit="1" customWidth="1"/>
    <col min="8" max="8" width="13.140625" bestFit="1" customWidth="1"/>
    <col min="9" max="9" width="12.28515625" customWidth="1"/>
    <col min="10" max="10" width="15.140625" bestFit="1" customWidth="1"/>
    <col min="11" max="11" width="9.5703125" bestFit="1" customWidth="1"/>
    <col min="12" max="12" width="11.5703125" bestFit="1" customWidth="1"/>
    <col min="13" max="13" width="2.7109375" customWidth="1"/>
    <col min="14" max="14" width="12" customWidth="1"/>
    <col min="15" max="15" width="11.5703125" bestFit="1" customWidth="1"/>
    <col min="16" max="16" width="10.140625" bestFit="1" customWidth="1"/>
    <col min="17" max="17" width="8.28515625" bestFit="1" customWidth="1"/>
  </cols>
  <sheetData>
    <row r="2" spans="1:7" ht="33" customHeight="1">
      <c r="A2" s="137" t="s">
        <v>0</v>
      </c>
      <c r="B2" s="137"/>
      <c r="C2" s="137"/>
      <c r="D2" s="137"/>
      <c r="E2" s="137"/>
      <c r="F2" s="137"/>
    </row>
    <row r="4" spans="1:7">
      <c r="A4" s="6" t="s">
        <v>1</v>
      </c>
      <c r="B4" s="7" t="s">
        <v>2</v>
      </c>
      <c r="C4" s="7" t="s">
        <v>3</v>
      </c>
      <c r="D4" s="7" t="s">
        <v>4</v>
      </c>
      <c r="E4" s="8" t="s">
        <v>5</v>
      </c>
      <c r="F4" s="9" t="s">
        <v>6</v>
      </c>
    </row>
    <row r="5" spans="1:7">
      <c r="A5" s="10" t="s">
        <v>7</v>
      </c>
      <c r="B5" s="5" t="s">
        <v>8</v>
      </c>
      <c r="C5" s="11">
        <v>469259</v>
      </c>
      <c r="D5" s="11">
        <v>732336</v>
      </c>
      <c r="E5" s="12">
        <v>1484998</v>
      </c>
      <c r="F5" s="13">
        <v>2686593</v>
      </c>
    </row>
    <row r="6" spans="1:7">
      <c r="A6" s="10" t="s">
        <v>9</v>
      </c>
      <c r="B6" s="5" t="s">
        <v>10</v>
      </c>
      <c r="C6" s="11">
        <v>395827</v>
      </c>
      <c r="D6" s="11">
        <v>10135</v>
      </c>
      <c r="E6" s="12">
        <v>1379187</v>
      </c>
      <c r="F6" s="13">
        <v>1785149</v>
      </c>
    </row>
    <row r="7" spans="1:7">
      <c r="A7" s="10" t="s">
        <v>11</v>
      </c>
      <c r="B7" s="5" t="s">
        <v>12</v>
      </c>
      <c r="C7" s="11">
        <v>237273</v>
      </c>
      <c r="D7" s="11">
        <v>230386</v>
      </c>
      <c r="E7" s="12">
        <v>793555</v>
      </c>
      <c r="F7" s="13">
        <v>1261214</v>
      </c>
    </row>
    <row r="8" spans="1:7">
      <c r="A8" s="10" t="s">
        <v>13</v>
      </c>
      <c r="B8" s="5" t="s">
        <v>14</v>
      </c>
      <c r="C8" s="11">
        <v>377839</v>
      </c>
      <c r="D8" s="11">
        <v>790868</v>
      </c>
      <c r="E8" s="12">
        <v>1079541</v>
      </c>
      <c r="F8" s="13">
        <v>2248248</v>
      </c>
    </row>
    <row r="9" spans="1:7">
      <c r="A9" s="10" t="s">
        <v>15</v>
      </c>
      <c r="B9" s="5" t="s">
        <v>16</v>
      </c>
      <c r="C9" s="11">
        <v>469229.1</v>
      </c>
      <c r="D9" s="11">
        <v>10681.3</v>
      </c>
      <c r="E9" s="12">
        <v>2058022.45</v>
      </c>
      <c r="F9" s="13">
        <v>2537933</v>
      </c>
      <c r="G9" s="106"/>
    </row>
    <row r="10" spans="1:7">
      <c r="A10" s="10" t="s">
        <v>17</v>
      </c>
      <c r="B10" s="5" t="s">
        <v>18</v>
      </c>
      <c r="C10" s="11">
        <v>0</v>
      </c>
      <c r="D10" s="11">
        <v>66500.42</v>
      </c>
      <c r="E10" s="12">
        <v>638544.39</v>
      </c>
      <c r="F10" s="13">
        <v>705044.81</v>
      </c>
      <c r="G10" s="108"/>
    </row>
    <row r="11" spans="1:7">
      <c r="A11" s="10" t="s">
        <v>19</v>
      </c>
      <c r="B11" s="5" t="s">
        <v>20</v>
      </c>
      <c r="C11" s="12">
        <v>725336</v>
      </c>
      <c r="D11" s="11">
        <v>33544</v>
      </c>
      <c r="E11" s="11">
        <v>2072388</v>
      </c>
      <c r="F11" s="13">
        <v>2831268</v>
      </c>
    </row>
    <row r="12" spans="1:7">
      <c r="A12" s="10" t="s">
        <v>21</v>
      </c>
      <c r="B12" s="5" t="s">
        <v>20</v>
      </c>
      <c r="C12" s="11">
        <v>394841</v>
      </c>
      <c r="D12" s="11">
        <v>0</v>
      </c>
      <c r="E12" s="12">
        <v>1324969</v>
      </c>
      <c r="F12" s="13">
        <v>1719810</v>
      </c>
    </row>
    <row r="13" spans="1:7">
      <c r="A13" s="10" t="s">
        <v>22</v>
      </c>
      <c r="B13" s="5" t="s">
        <v>23</v>
      </c>
      <c r="C13" s="11">
        <v>0</v>
      </c>
      <c r="D13" s="11">
        <v>179325</v>
      </c>
      <c r="E13" s="12">
        <v>4105935</v>
      </c>
      <c r="F13" s="13">
        <v>4285260</v>
      </c>
    </row>
    <row r="14" spans="1:7">
      <c r="A14" s="10" t="s">
        <v>24</v>
      </c>
      <c r="B14" s="5" t="s">
        <v>25</v>
      </c>
      <c r="C14" s="11">
        <v>332053</v>
      </c>
      <c r="D14" s="11">
        <v>92935</v>
      </c>
      <c r="E14" s="12">
        <v>1262558</v>
      </c>
      <c r="F14" s="13">
        <v>1687546</v>
      </c>
    </row>
    <row r="15" spans="1:7">
      <c r="A15" s="10" t="s">
        <v>26</v>
      </c>
      <c r="B15" s="5" t="s">
        <v>27</v>
      </c>
      <c r="C15" s="11">
        <v>647830</v>
      </c>
      <c r="D15" s="11">
        <v>26361</v>
      </c>
      <c r="E15" s="12">
        <v>2502546</v>
      </c>
      <c r="F15" s="13">
        <v>3176737</v>
      </c>
    </row>
    <row r="16" spans="1:7">
      <c r="A16" s="10" t="s">
        <v>28</v>
      </c>
      <c r="B16" s="5" t="s">
        <v>29</v>
      </c>
      <c r="C16" s="11">
        <v>0</v>
      </c>
      <c r="D16" s="11">
        <v>29429</v>
      </c>
      <c r="E16" s="12">
        <v>6393512</v>
      </c>
      <c r="F16" s="13">
        <v>6422941</v>
      </c>
    </row>
    <row r="17" spans="1:7">
      <c r="A17" s="10" t="s">
        <v>30</v>
      </c>
      <c r="B17" s="5" t="s">
        <v>31</v>
      </c>
      <c r="C17" s="11">
        <v>141094</v>
      </c>
      <c r="D17" s="11">
        <v>6987</v>
      </c>
      <c r="E17" s="12">
        <v>100781</v>
      </c>
      <c r="F17" s="13">
        <v>248862</v>
      </c>
    </row>
    <row r="18" spans="1:7">
      <c r="A18" s="14" t="s">
        <v>32</v>
      </c>
      <c r="B18" s="15" t="s">
        <v>33</v>
      </c>
      <c r="C18" s="17">
        <v>4190581</v>
      </c>
      <c r="D18" s="17">
        <f>SUM(D5:D17)</f>
        <v>2209487.7199999997</v>
      </c>
      <c r="E18" s="16">
        <v>25196537</v>
      </c>
      <c r="F18" s="18">
        <f>SUM(F5:F17)</f>
        <v>31596605.810000002</v>
      </c>
    </row>
    <row r="21" spans="1:7">
      <c r="A21" s="19" t="s">
        <v>33</v>
      </c>
      <c r="B21" s="20" t="s">
        <v>33</v>
      </c>
      <c r="C21" s="21" t="s">
        <v>34</v>
      </c>
      <c r="D21" s="21" t="s">
        <v>35</v>
      </c>
      <c r="E21" s="21" t="s">
        <v>36</v>
      </c>
      <c r="F21" s="22" t="s">
        <v>37</v>
      </c>
    </row>
    <row r="22" spans="1:7">
      <c r="A22" s="23" t="s">
        <v>7</v>
      </c>
      <c r="B22" s="5" t="s">
        <v>33</v>
      </c>
      <c r="C22" s="12">
        <v>16355711.630000001</v>
      </c>
      <c r="D22" s="11">
        <v>-1500000</v>
      </c>
      <c r="E22" s="11">
        <v>-5732.74</v>
      </c>
      <c r="F22" s="24">
        <v>14849978.890000001</v>
      </c>
    </row>
    <row r="23" spans="1:7">
      <c r="A23" s="23" t="s">
        <v>9</v>
      </c>
      <c r="B23" s="5" t="s">
        <v>33</v>
      </c>
      <c r="C23" s="12">
        <v>15319487.640000001</v>
      </c>
      <c r="D23" s="11">
        <v>-1520769</v>
      </c>
      <c r="E23" s="11">
        <v>-6853.36</v>
      </c>
      <c r="F23" s="24">
        <v>13791865.279999999</v>
      </c>
    </row>
    <row r="24" spans="1:7">
      <c r="A24" s="23" t="s">
        <v>11</v>
      </c>
      <c r="B24" s="5" t="s">
        <v>33</v>
      </c>
      <c r="C24" s="12">
        <v>8607803.6400000006</v>
      </c>
      <c r="D24" s="11">
        <v>-662876.84</v>
      </c>
      <c r="E24" s="11">
        <v>-9381.68</v>
      </c>
      <c r="F24" s="24">
        <v>7935545.1200000001</v>
      </c>
    </row>
    <row r="25" spans="1:7">
      <c r="A25" s="23" t="s">
        <v>13</v>
      </c>
      <c r="B25" s="5" t="s">
        <v>33</v>
      </c>
      <c r="C25" s="12">
        <v>11999142.939999999</v>
      </c>
      <c r="D25" s="11">
        <v>-1172176.67</v>
      </c>
      <c r="E25" s="11">
        <v>-31552.9</v>
      </c>
      <c r="F25" s="24">
        <v>10795413.369999999</v>
      </c>
    </row>
    <row r="26" spans="1:7">
      <c r="A26" s="23" t="s">
        <v>15</v>
      </c>
      <c r="B26" s="5" t="s">
        <v>33</v>
      </c>
      <c r="C26" s="12">
        <v>21653083.559999999</v>
      </c>
      <c r="D26" s="11">
        <v>-1081972.75</v>
      </c>
      <c r="E26" s="11">
        <v>9113.81</v>
      </c>
      <c r="F26" s="24">
        <v>20580224.620000001</v>
      </c>
    </row>
    <row r="27" spans="1:7">
      <c r="A27" s="23" t="s">
        <v>17</v>
      </c>
      <c r="B27" s="5" t="s">
        <v>33</v>
      </c>
      <c r="C27" s="12">
        <v>7642660.0099999998</v>
      </c>
      <c r="D27" s="11">
        <v>-532254</v>
      </c>
      <c r="E27" s="11">
        <v>-15468.33</v>
      </c>
      <c r="F27" s="24">
        <v>7094937.6799999997</v>
      </c>
      <c r="G27" s="108"/>
    </row>
    <row r="28" spans="1:7">
      <c r="A28" s="138" t="s">
        <v>38</v>
      </c>
      <c r="B28" s="5" t="s">
        <v>33</v>
      </c>
      <c r="C28" s="139">
        <v>36937955.270000003</v>
      </c>
      <c r="D28" s="139">
        <v>-1500000</v>
      </c>
      <c r="E28" s="11">
        <v>-14714073</v>
      </c>
      <c r="F28" s="24">
        <v>20723882</v>
      </c>
    </row>
    <row r="29" spans="1:7">
      <c r="A29" s="138"/>
      <c r="B29" s="5"/>
      <c r="C29" s="139"/>
      <c r="D29" s="139"/>
      <c r="E29" s="11">
        <v>-22188260</v>
      </c>
      <c r="F29" s="24">
        <v>13249695</v>
      </c>
    </row>
    <row r="30" spans="1:7">
      <c r="A30" s="23" t="s">
        <v>39</v>
      </c>
      <c r="B30" s="5" t="s">
        <v>33</v>
      </c>
      <c r="C30" s="12">
        <v>19602105.73</v>
      </c>
      <c r="D30" s="11">
        <v>-924274.03</v>
      </c>
      <c r="E30" s="11">
        <v>-2254093.7143999999</v>
      </c>
      <c r="F30" s="24">
        <v>16423737.9856</v>
      </c>
    </row>
    <row r="31" spans="1:7">
      <c r="A31" s="23" t="s">
        <v>24</v>
      </c>
      <c r="B31" s="5" t="s">
        <v>33</v>
      </c>
      <c r="C31" s="12">
        <v>14099081.59</v>
      </c>
      <c r="D31" s="11">
        <v>-1500000</v>
      </c>
      <c r="E31" s="11">
        <v>26494.02</v>
      </c>
      <c r="F31" s="24">
        <v>12625575.609999999</v>
      </c>
    </row>
    <row r="32" spans="1:7">
      <c r="A32" s="23" t="s">
        <v>26</v>
      </c>
      <c r="B32" s="5" t="s">
        <v>33</v>
      </c>
      <c r="C32" s="12">
        <v>26401231.629999999</v>
      </c>
      <c r="D32" s="11">
        <v>-1333333.33</v>
      </c>
      <c r="E32" s="11">
        <v>-55166.97</v>
      </c>
      <c r="F32" s="24">
        <v>25012731.329999998</v>
      </c>
    </row>
    <row r="33" spans="1:6">
      <c r="A33" s="23" t="s">
        <v>40</v>
      </c>
      <c r="B33" s="5" t="s">
        <v>33</v>
      </c>
      <c r="C33" s="12">
        <v>30038996.109999999</v>
      </c>
      <c r="D33" s="11">
        <v>-1000000</v>
      </c>
      <c r="E33" s="11">
        <v>-3464947.2140000002</v>
      </c>
      <c r="F33" s="24">
        <v>25574048.896000002</v>
      </c>
    </row>
    <row r="34" spans="1:6">
      <c r="A34" s="23" t="s">
        <v>30</v>
      </c>
      <c r="B34" s="5" t="s">
        <v>33</v>
      </c>
      <c r="C34" s="12">
        <v>4072890.55</v>
      </c>
      <c r="D34" s="11">
        <v>0</v>
      </c>
      <c r="E34" s="11">
        <v>-41644.080000000002</v>
      </c>
      <c r="F34" s="24">
        <v>4031246.47</v>
      </c>
    </row>
    <row r="35" spans="1:6">
      <c r="A35" s="25" t="s">
        <v>32</v>
      </c>
      <c r="B35" s="26" t="s">
        <v>33</v>
      </c>
      <c r="C35" s="27">
        <v>212730150.30000001</v>
      </c>
      <c r="D35" s="28">
        <v>-12727656.619999999</v>
      </c>
      <c r="E35" s="28">
        <v>-7313611.7284000004</v>
      </c>
      <c r="F35" s="29">
        <v>192688881.95159999</v>
      </c>
    </row>
    <row r="38" spans="1:6">
      <c r="A38" s="30" t="s">
        <v>41</v>
      </c>
      <c r="B38" s="21" t="s">
        <v>42</v>
      </c>
      <c r="C38" s="21" t="s">
        <v>43</v>
      </c>
      <c r="D38" s="21" t="s">
        <v>44</v>
      </c>
      <c r="E38" s="21" t="s">
        <v>45</v>
      </c>
      <c r="F38" s="22" t="s">
        <v>46</v>
      </c>
    </row>
    <row r="39" spans="1:6">
      <c r="A39" s="23" t="s">
        <v>7</v>
      </c>
      <c r="B39" s="31">
        <v>46</v>
      </c>
      <c r="C39" s="12">
        <v>3144853.55</v>
      </c>
      <c r="D39" s="31">
        <v>1148</v>
      </c>
      <c r="E39" s="11">
        <v>13210858.08</v>
      </c>
      <c r="F39" s="24">
        <v>14849978.890000001</v>
      </c>
    </row>
    <row r="40" spans="1:6">
      <c r="A40" s="23" t="s">
        <v>9</v>
      </c>
      <c r="B40" s="31">
        <v>30</v>
      </c>
      <c r="C40" s="12">
        <v>1871507.75</v>
      </c>
      <c r="D40" s="31">
        <v>941</v>
      </c>
      <c r="E40" s="11">
        <v>13447979.890000001</v>
      </c>
      <c r="F40" s="24">
        <v>13791865.279999999</v>
      </c>
    </row>
    <row r="41" spans="1:6">
      <c r="A41" s="23" t="s">
        <v>11</v>
      </c>
      <c r="B41" s="31">
        <v>25</v>
      </c>
      <c r="C41" s="12">
        <v>1361185</v>
      </c>
      <c r="D41" s="31">
        <v>861</v>
      </c>
      <c r="E41" s="11">
        <v>7246618.6399999997</v>
      </c>
      <c r="F41" s="24">
        <v>7935545.1200000001</v>
      </c>
    </row>
    <row r="42" spans="1:6">
      <c r="A42" s="23" t="s">
        <v>13</v>
      </c>
      <c r="B42" s="31">
        <v>22</v>
      </c>
      <c r="C42" s="12">
        <v>623073</v>
      </c>
      <c r="D42" s="31">
        <v>1403</v>
      </c>
      <c r="E42" s="11">
        <v>11376069.939999999</v>
      </c>
      <c r="F42" s="24">
        <v>10795413.369999999</v>
      </c>
    </row>
    <row r="43" spans="1:6">
      <c r="A43" s="23" t="s">
        <v>15</v>
      </c>
      <c r="B43" s="31">
        <v>86</v>
      </c>
      <c r="C43" s="12">
        <v>5271297.9000000004</v>
      </c>
      <c r="D43" s="31">
        <v>1013</v>
      </c>
      <c r="E43" s="11">
        <v>16381785.66</v>
      </c>
      <c r="F43" s="24">
        <v>20580224.620000001</v>
      </c>
    </row>
    <row r="44" spans="1:6">
      <c r="A44" s="23" t="s">
        <v>17</v>
      </c>
      <c r="B44" s="31">
        <v>28</v>
      </c>
      <c r="C44" s="12">
        <v>896508.9</v>
      </c>
      <c r="D44" s="31">
        <v>726</v>
      </c>
      <c r="E44" s="11">
        <v>6746151.1100000003</v>
      </c>
      <c r="F44" s="24">
        <v>7094937.6799999997</v>
      </c>
    </row>
    <row r="45" spans="1:6">
      <c r="A45" s="23" t="s">
        <v>38</v>
      </c>
      <c r="B45" s="31">
        <v>76</v>
      </c>
      <c r="C45" s="12">
        <v>10905880</v>
      </c>
      <c r="D45" s="31">
        <v>1749</v>
      </c>
      <c r="E45" s="11">
        <v>26032075.27</v>
      </c>
      <c r="F45" s="24">
        <v>33973576.700000003</v>
      </c>
    </row>
    <row r="46" spans="1:6">
      <c r="A46" s="23" t="s">
        <v>22</v>
      </c>
      <c r="B46" s="31">
        <v>40</v>
      </c>
      <c r="C46" s="12">
        <v>1926508.5</v>
      </c>
      <c r="D46" s="31">
        <v>1011</v>
      </c>
      <c r="E46" s="11">
        <v>17675597.23</v>
      </c>
      <c r="F46" s="24">
        <v>18663338.620000001</v>
      </c>
    </row>
    <row r="47" spans="1:6">
      <c r="A47" s="23" t="s">
        <v>24</v>
      </c>
      <c r="B47" s="31">
        <v>60</v>
      </c>
      <c r="C47" s="12">
        <v>2040509.5</v>
      </c>
      <c r="D47" s="31">
        <v>1326</v>
      </c>
      <c r="E47" s="11">
        <v>12058572.09</v>
      </c>
      <c r="F47" s="24">
        <v>12625575.609999999</v>
      </c>
    </row>
    <row r="48" spans="1:6">
      <c r="A48" s="23" t="s">
        <v>26</v>
      </c>
      <c r="B48" s="31">
        <v>81</v>
      </c>
      <c r="C48" s="12">
        <v>6404778.25</v>
      </c>
      <c r="D48" s="31">
        <v>1705</v>
      </c>
      <c r="E48" s="11">
        <v>19996453.379999999</v>
      </c>
      <c r="F48" s="24">
        <v>25012731.329999998</v>
      </c>
    </row>
    <row r="49" spans="1:6">
      <c r="A49" s="23" t="s">
        <v>28</v>
      </c>
      <c r="B49" s="31">
        <v>91</v>
      </c>
      <c r="C49" s="12">
        <v>4558249.75</v>
      </c>
      <c r="D49" s="31">
        <v>1531</v>
      </c>
      <c r="E49" s="11">
        <v>25480746.359999999</v>
      </c>
      <c r="F49" s="24">
        <v>29061419.199999999</v>
      </c>
    </row>
    <row r="50" spans="1:6">
      <c r="A50" s="23" t="s">
        <v>30</v>
      </c>
      <c r="B50" s="31">
        <v>16</v>
      </c>
      <c r="C50" s="12">
        <v>493417.92</v>
      </c>
      <c r="D50" s="31">
        <v>627</v>
      </c>
      <c r="E50" s="11">
        <v>3579472.63</v>
      </c>
      <c r="F50" s="24">
        <v>4031246.47</v>
      </c>
    </row>
    <row r="51" spans="1:6">
      <c r="A51" s="25" t="s">
        <v>32</v>
      </c>
      <c r="B51" s="32">
        <v>601</v>
      </c>
      <c r="C51" s="27">
        <v>39497770.020000003</v>
      </c>
      <c r="D51" s="32">
        <v>14041</v>
      </c>
      <c r="E51" s="28">
        <v>173232380.28</v>
      </c>
      <c r="F51" s="29">
        <v>198415852.88999999</v>
      </c>
    </row>
    <row r="52" spans="1:6" ht="30.75" customHeight="1">
      <c r="A52" s="140" t="s">
        <v>47</v>
      </c>
      <c r="B52" s="140"/>
      <c r="C52" s="140"/>
      <c r="D52" s="140"/>
      <c r="E52" s="140"/>
      <c r="F52" s="140"/>
    </row>
    <row r="53" spans="1:6">
      <c r="A53" s="134" t="s">
        <v>48</v>
      </c>
      <c r="B53" s="134"/>
      <c r="C53" s="134"/>
      <c r="D53" s="134"/>
      <c r="E53" s="134"/>
      <c r="F53" s="134"/>
    </row>
    <row r="54" spans="1:6">
      <c r="A54" s="135" t="s">
        <v>49</v>
      </c>
      <c r="B54" s="135"/>
      <c r="C54" s="135"/>
      <c r="D54" s="135"/>
      <c r="E54" s="135"/>
      <c r="F54" s="135"/>
    </row>
    <row r="55" spans="1:6">
      <c r="A55" s="136" t="s">
        <v>50</v>
      </c>
      <c r="B55" s="136"/>
      <c r="C55" s="136"/>
      <c r="D55" s="136"/>
      <c r="E55" s="136"/>
      <c r="F55" s="136"/>
    </row>
    <row r="56" spans="1:6">
      <c r="A56" s="136" t="s">
        <v>51</v>
      </c>
      <c r="B56" s="136"/>
      <c r="C56" s="136"/>
      <c r="D56" s="136"/>
      <c r="E56" s="136"/>
      <c r="F56" s="136"/>
    </row>
    <row r="57" spans="1:6">
      <c r="A57" s="136" t="s">
        <v>52</v>
      </c>
      <c r="B57" s="136"/>
      <c r="C57" s="136"/>
      <c r="D57" s="136"/>
      <c r="E57" s="136"/>
      <c r="F57" s="136"/>
    </row>
  </sheetData>
  <mergeCells count="10">
    <mergeCell ref="A2:F2"/>
    <mergeCell ref="A28:A29"/>
    <mergeCell ref="C28:C29"/>
    <mergeCell ref="D28:D29"/>
    <mergeCell ref="A52:F52"/>
    <mergeCell ref="A53:F53"/>
    <mergeCell ref="A54:F54"/>
    <mergeCell ref="A55:F55"/>
    <mergeCell ref="A56:F56"/>
    <mergeCell ref="A57:F57"/>
  </mergeCells>
  <pageMargins left="0.2" right="0.2" top="0.2" bottom="0.2" header="0.2" footer="0.2"/>
  <pageSetup scale="1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G36"/>
  <sheetViews>
    <sheetView showGridLines="0" topLeftCell="A13" workbookViewId="0">
      <selection activeCell="B19" sqref="B19"/>
    </sheetView>
  </sheetViews>
  <sheetFormatPr defaultRowHeight="15"/>
  <cols>
    <col min="1" max="1" width="25.5703125" customWidth="1"/>
    <col min="2" max="5" width="22.85546875" customWidth="1"/>
    <col min="6" max="6" width="16.5703125" bestFit="1" customWidth="1"/>
    <col min="7" max="7" width="17.85546875" customWidth="1"/>
    <col min="8" max="8" width="10.5703125" bestFit="1" customWidth="1"/>
    <col min="9" max="9" width="18.28515625" bestFit="1" customWidth="1"/>
    <col min="10" max="10" width="5.42578125" customWidth="1"/>
    <col min="11" max="12" width="15.140625" bestFit="1" customWidth="1"/>
    <col min="13" max="13" width="13.7109375" bestFit="1" customWidth="1"/>
    <col min="14" max="14" width="10.7109375" bestFit="1" customWidth="1"/>
    <col min="15" max="15" width="0" hidden="1" customWidth="1"/>
  </cols>
  <sheetData>
    <row r="3" spans="1:7">
      <c r="A3" s="142" t="s">
        <v>53</v>
      </c>
      <c r="B3" s="142"/>
      <c r="C3" s="142"/>
      <c r="D3" s="142"/>
      <c r="E3" s="142"/>
    </row>
    <row r="5" spans="1:7">
      <c r="A5" s="141" t="s">
        <v>54</v>
      </c>
      <c r="B5" s="141"/>
      <c r="C5" s="141"/>
      <c r="D5" s="141"/>
      <c r="E5" s="141"/>
    </row>
    <row r="7" spans="1:7">
      <c r="A7" s="44" t="s">
        <v>55</v>
      </c>
      <c r="B7" s="45" t="s">
        <v>56</v>
      </c>
      <c r="C7" s="45" t="s">
        <v>57</v>
      </c>
      <c r="D7" s="45" t="s">
        <v>58</v>
      </c>
      <c r="E7" s="46" t="s">
        <v>59</v>
      </c>
    </row>
    <row r="8" spans="1:7">
      <c r="A8" s="47" t="s">
        <v>7</v>
      </c>
      <c r="B8" s="48">
        <v>469259</v>
      </c>
      <c r="C8" s="48">
        <v>732336</v>
      </c>
      <c r="D8" s="49">
        <v>1484998</v>
      </c>
      <c r="E8" s="109">
        <v>2686593</v>
      </c>
      <c r="F8" s="106"/>
    </row>
    <row r="9" spans="1:7">
      <c r="A9" s="47" t="s">
        <v>9</v>
      </c>
      <c r="B9" s="48">
        <v>395827</v>
      </c>
      <c r="C9" s="48">
        <v>10135</v>
      </c>
      <c r="D9" s="49">
        <v>1379187</v>
      </c>
      <c r="E9" s="109">
        <v>1785149</v>
      </c>
      <c r="F9" s="106"/>
    </row>
    <row r="10" spans="1:7">
      <c r="A10" s="47" t="s">
        <v>11</v>
      </c>
      <c r="B10" s="48">
        <v>237273</v>
      </c>
      <c r="C10" s="48">
        <v>230386</v>
      </c>
      <c r="D10" s="49">
        <v>793555</v>
      </c>
      <c r="E10" s="109">
        <v>1261214</v>
      </c>
      <c r="F10" s="106"/>
    </row>
    <row r="11" spans="1:7">
      <c r="A11" s="47" t="s">
        <v>13</v>
      </c>
      <c r="B11" s="48">
        <v>377839</v>
      </c>
      <c r="C11" s="48">
        <v>790868</v>
      </c>
      <c r="D11" s="49">
        <v>1079541</v>
      </c>
      <c r="E11" s="109">
        <v>2248248</v>
      </c>
      <c r="F11" s="106"/>
    </row>
    <row r="12" spans="1:7">
      <c r="A12" s="47" t="s">
        <v>15</v>
      </c>
      <c r="B12" s="48">
        <v>469229.1</v>
      </c>
      <c r="C12" s="48">
        <v>10681.3</v>
      </c>
      <c r="D12" s="49">
        <v>2058022.45</v>
      </c>
      <c r="E12" s="109">
        <v>2537932.85</v>
      </c>
      <c r="F12" s="106"/>
      <c r="G12" s="106"/>
    </row>
    <row r="13" spans="1:7">
      <c r="A13" s="47" t="s">
        <v>17</v>
      </c>
      <c r="B13" s="48">
        <v>0</v>
      </c>
      <c r="C13" s="48">
        <v>66500.42</v>
      </c>
      <c r="D13" s="49">
        <v>638544.39</v>
      </c>
      <c r="E13" s="109">
        <v>705044.81</v>
      </c>
      <c r="F13" s="106"/>
    </row>
    <row r="14" spans="1:7">
      <c r="A14" s="47" t="s">
        <v>19</v>
      </c>
      <c r="B14" s="48">
        <v>725335.89</v>
      </c>
      <c r="C14" s="48">
        <v>33544</v>
      </c>
      <c r="D14" s="49">
        <v>2072388.18</v>
      </c>
      <c r="E14" s="109">
        <v>2831268.07</v>
      </c>
      <c r="F14" s="106"/>
    </row>
    <row r="15" spans="1:7">
      <c r="A15" s="47" t="s">
        <v>21</v>
      </c>
      <c r="B15" s="48">
        <v>394840.91</v>
      </c>
      <c r="C15" s="48">
        <v>0</v>
      </c>
      <c r="D15" s="49">
        <v>1324969.48</v>
      </c>
      <c r="E15" s="109">
        <v>1719810.39</v>
      </c>
      <c r="F15" s="106"/>
    </row>
    <row r="16" spans="1:7">
      <c r="A16" s="47" t="s">
        <v>22</v>
      </c>
      <c r="B16" s="48">
        <v>0</v>
      </c>
      <c r="C16" s="48">
        <v>179325</v>
      </c>
      <c r="D16" s="49">
        <v>4105935</v>
      </c>
      <c r="E16" s="109">
        <v>4285260</v>
      </c>
      <c r="F16" s="106"/>
    </row>
    <row r="17" spans="1:6">
      <c r="A17" s="47" t="s">
        <v>24</v>
      </c>
      <c r="B17" s="48">
        <v>332053</v>
      </c>
      <c r="C17" s="48">
        <v>92935</v>
      </c>
      <c r="D17" s="49">
        <v>1262558</v>
      </c>
      <c r="E17" s="109">
        <v>1687546</v>
      </c>
      <c r="F17" s="106"/>
    </row>
    <row r="18" spans="1:6">
      <c r="A18" s="47" t="s">
        <v>26</v>
      </c>
      <c r="B18" s="48">
        <v>647830</v>
      </c>
      <c r="C18" s="48">
        <v>26361</v>
      </c>
      <c r="D18" s="49">
        <v>2502546</v>
      </c>
      <c r="E18" s="109">
        <v>3176737</v>
      </c>
      <c r="F18" s="106"/>
    </row>
    <row r="19" spans="1:6">
      <c r="A19" s="47" t="s">
        <v>28</v>
      </c>
      <c r="B19" s="48">
        <v>0</v>
      </c>
      <c r="C19" s="48">
        <v>29429</v>
      </c>
      <c r="D19" s="49">
        <v>6393512</v>
      </c>
      <c r="E19" s="109">
        <v>6422941</v>
      </c>
      <c r="F19" s="106"/>
    </row>
    <row r="20" spans="1:6">
      <c r="A20" s="47" t="s">
        <v>30</v>
      </c>
      <c r="B20" s="48">
        <v>141094</v>
      </c>
      <c r="C20" s="48">
        <v>6987</v>
      </c>
      <c r="D20" s="49">
        <v>100781</v>
      </c>
      <c r="E20" s="109">
        <v>248862</v>
      </c>
      <c r="F20" s="106"/>
    </row>
    <row r="21" spans="1:6">
      <c r="A21" s="50" t="s">
        <v>32</v>
      </c>
      <c r="B21" s="51">
        <v>4190581</v>
      </c>
      <c r="C21" s="51">
        <f>SUM(C8:C20)</f>
        <v>2209487.7199999997</v>
      </c>
      <c r="D21" s="52">
        <f>SUM(D8:D20)</f>
        <v>25196537.5</v>
      </c>
      <c r="E21" s="53">
        <v>31596606.120000001</v>
      </c>
      <c r="F21" s="106"/>
    </row>
    <row r="23" spans="1:6">
      <c r="A23" s="35" t="s">
        <v>60</v>
      </c>
      <c r="B23" s="36"/>
      <c r="C23" s="36"/>
      <c r="D23" s="36"/>
      <c r="E23" s="37" t="s">
        <v>61</v>
      </c>
    </row>
    <row r="24" spans="1:6">
      <c r="A24" s="38" t="s">
        <v>7</v>
      </c>
      <c r="B24" s="39"/>
      <c r="C24" s="39"/>
      <c r="D24" s="39"/>
      <c r="E24" s="40">
        <v>-1500000</v>
      </c>
    </row>
    <row r="25" spans="1:6">
      <c r="A25" s="38" t="s">
        <v>9</v>
      </c>
      <c r="B25" s="39"/>
      <c r="C25" s="39"/>
      <c r="D25" s="39"/>
      <c r="E25" s="40">
        <v>-1520769</v>
      </c>
    </row>
    <row r="26" spans="1:6">
      <c r="A26" s="38" t="s">
        <v>11</v>
      </c>
      <c r="B26" s="39"/>
      <c r="C26" s="39"/>
      <c r="D26" s="39"/>
      <c r="E26" s="40">
        <v>-662877</v>
      </c>
    </row>
    <row r="27" spans="1:6">
      <c r="A27" s="38" t="s">
        <v>13</v>
      </c>
      <c r="B27" s="39"/>
      <c r="C27" s="39"/>
      <c r="D27" s="39"/>
      <c r="E27" s="40">
        <v>-1172177</v>
      </c>
    </row>
    <row r="28" spans="1:6">
      <c r="A28" s="38" t="s">
        <v>15</v>
      </c>
      <c r="B28" s="39"/>
      <c r="C28" s="39"/>
      <c r="D28" s="39"/>
      <c r="E28" s="40">
        <v>-1081972.75</v>
      </c>
    </row>
    <row r="29" spans="1:6">
      <c r="A29" s="38" t="s">
        <v>17</v>
      </c>
      <c r="B29" s="39"/>
      <c r="C29" s="39"/>
      <c r="D29" s="39"/>
      <c r="E29" s="40">
        <v>-532254</v>
      </c>
    </row>
    <row r="30" spans="1:6">
      <c r="A30" s="38" t="s">
        <v>38</v>
      </c>
      <c r="B30" s="39"/>
      <c r="C30" s="39"/>
      <c r="D30" s="39"/>
      <c r="E30" s="40">
        <v>-1500000</v>
      </c>
    </row>
    <row r="31" spans="1:6">
      <c r="A31" s="38" t="s">
        <v>22</v>
      </c>
      <c r="B31" s="39"/>
      <c r="C31" s="39"/>
      <c r="D31" s="39"/>
      <c r="E31" s="40">
        <v>-924274</v>
      </c>
    </row>
    <row r="32" spans="1:6">
      <c r="A32" s="38" t="s">
        <v>24</v>
      </c>
      <c r="B32" s="39"/>
      <c r="C32" s="39"/>
      <c r="D32" s="39"/>
      <c r="E32" s="40">
        <v>-1500000</v>
      </c>
    </row>
    <row r="33" spans="1:5">
      <c r="A33" s="38" t="s">
        <v>26</v>
      </c>
      <c r="B33" s="39"/>
      <c r="C33" s="39"/>
      <c r="D33" s="39"/>
      <c r="E33" s="40">
        <v>-1333333</v>
      </c>
    </row>
    <row r="34" spans="1:5">
      <c r="A34" s="38" t="s">
        <v>28</v>
      </c>
      <c r="B34" s="39"/>
      <c r="C34" s="39"/>
      <c r="D34" s="39"/>
      <c r="E34" s="40">
        <v>-1000000</v>
      </c>
    </row>
    <row r="35" spans="1:5">
      <c r="A35" s="38" t="s">
        <v>30</v>
      </c>
      <c r="B35" s="39"/>
      <c r="C35" s="39"/>
      <c r="D35" s="39"/>
      <c r="E35" s="40">
        <v>0</v>
      </c>
    </row>
    <row r="36" spans="1:5">
      <c r="A36" s="41" t="s">
        <v>32</v>
      </c>
      <c r="B36" s="42"/>
      <c r="C36" s="42"/>
      <c r="D36" s="42"/>
      <c r="E36" s="43">
        <v>-12727657</v>
      </c>
    </row>
  </sheetData>
  <mergeCells count="2">
    <mergeCell ref="A5:E5"/>
    <mergeCell ref="A3:E3"/>
  </mergeCells>
  <pageMargins left="0.2" right="0.2" top="0.2" bottom="0.2" header="0.2" footer="0.2"/>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43"/>
  <sheetViews>
    <sheetView showGridLines="0" workbookViewId="0">
      <selection activeCell="D4" sqref="D4:H4"/>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22.28515625" customWidth="1"/>
    <col min="9" max="9" width="16.7109375" customWidth="1"/>
  </cols>
  <sheetData>
    <row r="1" spans="2:9" ht="9.1999999999999993" customHeight="1"/>
    <row r="2" spans="2:9" ht="5.45" customHeight="1"/>
    <row r="3" spans="2:9" ht="2.1" customHeight="1"/>
    <row r="4" spans="2:9" ht="18" customHeight="1">
      <c r="D4" s="137" t="s">
        <v>62</v>
      </c>
      <c r="E4" s="147"/>
      <c r="F4" s="147"/>
      <c r="G4" s="147"/>
      <c r="H4" s="147"/>
    </row>
    <row r="5" spans="2:9" ht="18" customHeight="1">
      <c r="E5" s="154" t="s">
        <v>63</v>
      </c>
      <c r="F5" s="147"/>
      <c r="G5" s="147"/>
      <c r="H5" s="147"/>
    </row>
    <row r="6" spans="2:9">
      <c r="B6" s="1" t="s">
        <v>64</v>
      </c>
      <c r="C6" s="155" t="s">
        <v>7</v>
      </c>
      <c r="D6" s="150"/>
      <c r="E6" s="151"/>
      <c r="F6" s="116" t="s">
        <v>13</v>
      </c>
      <c r="G6" s="155" t="s">
        <v>38</v>
      </c>
      <c r="H6" s="151"/>
      <c r="I6" s="116" t="s">
        <v>26</v>
      </c>
    </row>
    <row r="7" spans="2:9">
      <c r="B7" s="2" t="s">
        <v>65</v>
      </c>
      <c r="C7" s="153" t="s">
        <v>66</v>
      </c>
      <c r="D7" s="147"/>
      <c r="E7" s="148"/>
      <c r="F7" s="115" t="s">
        <v>67</v>
      </c>
      <c r="G7" s="153" t="s">
        <v>68</v>
      </c>
      <c r="H7" s="148"/>
      <c r="I7" s="115" t="s">
        <v>69</v>
      </c>
    </row>
    <row r="8" spans="2:9">
      <c r="B8" s="2" t="s">
        <v>70</v>
      </c>
      <c r="C8" s="153" t="s">
        <v>71</v>
      </c>
      <c r="D8" s="147"/>
      <c r="E8" s="148"/>
      <c r="F8" s="115" t="s">
        <v>71</v>
      </c>
      <c r="G8" s="153" t="s">
        <v>71</v>
      </c>
      <c r="H8" s="148"/>
      <c r="I8" s="115" t="s">
        <v>71</v>
      </c>
    </row>
    <row r="9" spans="2:9">
      <c r="B9" s="2" t="s">
        <v>72</v>
      </c>
      <c r="C9" s="153" t="s">
        <v>69</v>
      </c>
      <c r="D9" s="147"/>
      <c r="E9" s="148"/>
      <c r="F9" s="115" t="s">
        <v>73</v>
      </c>
      <c r="G9" s="153" t="s">
        <v>74</v>
      </c>
      <c r="H9" s="148"/>
      <c r="I9" s="115" t="s">
        <v>75</v>
      </c>
    </row>
    <row r="10" spans="2:9">
      <c r="B10" s="2" t="s">
        <v>76</v>
      </c>
      <c r="C10" s="153" t="s">
        <v>77</v>
      </c>
      <c r="D10" s="147"/>
      <c r="E10" s="148"/>
      <c r="F10" s="115" t="s">
        <v>77</v>
      </c>
      <c r="G10" s="153" t="s">
        <v>78</v>
      </c>
      <c r="H10" s="148"/>
      <c r="I10" s="115" t="s">
        <v>78</v>
      </c>
    </row>
    <row r="11" spans="2:9">
      <c r="B11" s="2" t="s">
        <v>79</v>
      </c>
      <c r="C11" s="153" t="s">
        <v>71</v>
      </c>
      <c r="D11" s="147"/>
      <c r="E11" s="148"/>
      <c r="F11" s="115" t="s">
        <v>71</v>
      </c>
      <c r="G11" s="153" t="s">
        <v>71</v>
      </c>
      <c r="H11" s="148"/>
      <c r="I11" s="115" t="s">
        <v>71</v>
      </c>
    </row>
    <row r="12" spans="2:9" ht="27">
      <c r="B12" s="2" t="s">
        <v>80</v>
      </c>
      <c r="C12" s="153" t="s">
        <v>81</v>
      </c>
      <c r="D12" s="147"/>
      <c r="E12" s="148"/>
      <c r="F12" s="115" t="s">
        <v>81</v>
      </c>
      <c r="G12" s="153" t="s">
        <v>82</v>
      </c>
      <c r="H12" s="148"/>
      <c r="I12" s="115" t="s">
        <v>83</v>
      </c>
    </row>
    <row r="13" spans="2:9">
      <c r="B13" s="2" t="s">
        <v>84</v>
      </c>
      <c r="C13" s="153" t="s">
        <v>71</v>
      </c>
      <c r="D13" s="147"/>
      <c r="E13" s="148"/>
      <c r="F13" s="115" t="s">
        <v>67</v>
      </c>
      <c r="G13" s="153" t="s">
        <v>71</v>
      </c>
      <c r="H13" s="148"/>
      <c r="I13" s="115" t="s">
        <v>85</v>
      </c>
    </row>
    <row r="14" spans="2:9">
      <c r="B14" s="2" t="s">
        <v>86</v>
      </c>
      <c r="C14" s="153" t="s">
        <v>87</v>
      </c>
      <c r="D14" s="147"/>
      <c r="E14" s="148"/>
      <c r="F14" s="115" t="s">
        <v>87</v>
      </c>
      <c r="G14" s="153" t="s">
        <v>88</v>
      </c>
      <c r="H14" s="148"/>
      <c r="I14" s="115" t="s">
        <v>89</v>
      </c>
    </row>
    <row r="15" spans="2:9">
      <c r="B15" s="3" t="s">
        <v>32</v>
      </c>
      <c r="C15" s="152">
        <v>46</v>
      </c>
      <c r="D15" s="144"/>
      <c r="E15" s="145"/>
      <c r="F15" s="114">
        <v>22</v>
      </c>
      <c r="G15" s="152">
        <v>76</v>
      </c>
      <c r="H15" s="145"/>
      <c r="I15" s="114">
        <v>81</v>
      </c>
    </row>
    <row r="16" spans="2:9" ht="0" hidden="1" customHeight="1"/>
    <row r="17" spans="2:9" ht="4.9000000000000004" customHeight="1"/>
    <row r="18" spans="2:9">
      <c r="B18" s="1" t="s">
        <v>90</v>
      </c>
      <c r="C18" s="149" t="s">
        <v>7</v>
      </c>
      <c r="D18" s="150"/>
      <c r="E18" s="151"/>
      <c r="F18" s="113" t="s">
        <v>13</v>
      </c>
      <c r="G18" s="149" t="s">
        <v>38</v>
      </c>
      <c r="H18" s="151"/>
      <c r="I18" s="113" t="s">
        <v>26</v>
      </c>
    </row>
    <row r="19" spans="2:9">
      <c r="B19" s="2" t="s">
        <v>65</v>
      </c>
      <c r="C19" s="146" t="s">
        <v>91</v>
      </c>
      <c r="D19" s="147"/>
      <c r="E19" s="148"/>
      <c r="F19" s="112" t="s">
        <v>92</v>
      </c>
      <c r="G19" s="146" t="s">
        <v>93</v>
      </c>
      <c r="H19" s="148"/>
      <c r="I19" s="112" t="s">
        <v>94</v>
      </c>
    </row>
    <row r="20" spans="2:9">
      <c r="B20" s="2" t="s">
        <v>70</v>
      </c>
      <c r="C20" s="146" t="s">
        <v>71</v>
      </c>
      <c r="D20" s="147"/>
      <c r="E20" s="148"/>
      <c r="F20" s="112" t="s">
        <v>71</v>
      </c>
      <c r="G20" s="146" t="s">
        <v>71</v>
      </c>
      <c r="H20" s="148"/>
      <c r="I20" s="112" t="s">
        <v>71</v>
      </c>
    </row>
    <row r="21" spans="2:9">
      <c r="B21" s="2" t="s">
        <v>72</v>
      </c>
      <c r="C21" s="146" t="s">
        <v>95</v>
      </c>
      <c r="D21" s="147"/>
      <c r="E21" s="148"/>
      <c r="F21" s="112" t="s">
        <v>96</v>
      </c>
      <c r="G21" s="146" t="s">
        <v>97</v>
      </c>
      <c r="H21" s="148"/>
      <c r="I21" s="112" t="s">
        <v>98</v>
      </c>
    </row>
    <row r="22" spans="2:9">
      <c r="B22" s="2" t="s">
        <v>76</v>
      </c>
      <c r="C22" s="146" t="s">
        <v>99</v>
      </c>
      <c r="D22" s="147"/>
      <c r="E22" s="148"/>
      <c r="F22" s="112" t="s">
        <v>100</v>
      </c>
      <c r="G22" s="146" t="s">
        <v>101</v>
      </c>
      <c r="H22" s="148"/>
      <c r="I22" s="112" t="s">
        <v>102</v>
      </c>
    </row>
    <row r="23" spans="2:9">
      <c r="B23" s="2" t="s">
        <v>79</v>
      </c>
      <c r="C23" s="146" t="s">
        <v>71</v>
      </c>
      <c r="D23" s="147"/>
      <c r="E23" s="148"/>
      <c r="F23" s="112" t="s">
        <v>71</v>
      </c>
      <c r="G23" s="146" t="s">
        <v>71</v>
      </c>
      <c r="H23" s="148"/>
      <c r="I23" s="112" t="s">
        <v>71</v>
      </c>
    </row>
    <row r="24" spans="2:9" ht="27">
      <c r="B24" s="2" t="s">
        <v>80</v>
      </c>
      <c r="C24" s="146" t="s">
        <v>103</v>
      </c>
      <c r="D24" s="147"/>
      <c r="E24" s="148"/>
      <c r="F24" s="112" t="s">
        <v>104</v>
      </c>
      <c r="G24" s="146" t="s">
        <v>105</v>
      </c>
      <c r="H24" s="148"/>
      <c r="I24" s="112" t="s">
        <v>106</v>
      </c>
    </row>
    <row r="25" spans="2:9">
      <c r="B25" s="2" t="s">
        <v>84</v>
      </c>
      <c r="C25" s="146" t="s">
        <v>71</v>
      </c>
      <c r="D25" s="147"/>
      <c r="E25" s="148"/>
      <c r="F25" s="112" t="s">
        <v>92</v>
      </c>
      <c r="G25" s="146" t="s">
        <v>71</v>
      </c>
      <c r="H25" s="148"/>
      <c r="I25" s="112" t="s">
        <v>107</v>
      </c>
    </row>
    <row r="26" spans="2:9">
      <c r="B26" s="2" t="s">
        <v>86</v>
      </c>
      <c r="C26" s="146" t="s">
        <v>108</v>
      </c>
      <c r="D26" s="147"/>
      <c r="E26" s="148"/>
      <c r="F26" s="112" t="s">
        <v>109</v>
      </c>
      <c r="G26" s="146" t="s">
        <v>110</v>
      </c>
      <c r="H26" s="148"/>
      <c r="I26" s="112" t="s">
        <v>111</v>
      </c>
    </row>
    <row r="27" spans="2:9">
      <c r="B27" s="3" t="s">
        <v>32</v>
      </c>
      <c r="C27" s="143">
        <v>17341332</v>
      </c>
      <c r="D27" s="144"/>
      <c r="E27" s="145"/>
      <c r="F27" s="111">
        <v>3322260</v>
      </c>
      <c r="G27" s="143">
        <v>51677857</v>
      </c>
      <c r="H27" s="145"/>
      <c r="I27" s="111">
        <v>27792740</v>
      </c>
    </row>
    <row r="28" spans="2:9" ht="0" hidden="1" customHeight="1"/>
    <row r="29" spans="2:9" ht="5.0999999999999996" customHeight="1"/>
    <row r="30" spans="2:9">
      <c r="B30" s="1" t="s">
        <v>112</v>
      </c>
      <c r="C30" s="149" t="s">
        <v>7</v>
      </c>
      <c r="D30" s="150"/>
      <c r="E30" s="151"/>
      <c r="F30" s="113" t="s">
        <v>13</v>
      </c>
      <c r="G30" s="149" t="s">
        <v>38</v>
      </c>
      <c r="H30" s="151"/>
      <c r="I30" s="113" t="s">
        <v>26</v>
      </c>
    </row>
    <row r="31" spans="2:9">
      <c r="B31" s="2" t="s">
        <v>65</v>
      </c>
      <c r="C31" s="146" t="s">
        <v>113</v>
      </c>
      <c r="D31" s="147"/>
      <c r="E31" s="148"/>
      <c r="F31" s="112" t="s">
        <v>92</v>
      </c>
      <c r="G31" s="146" t="s">
        <v>114</v>
      </c>
      <c r="H31" s="148"/>
      <c r="I31" s="112" t="s">
        <v>115</v>
      </c>
    </row>
    <row r="32" spans="2:9">
      <c r="B32" s="2" t="s">
        <v>70</v>
      </c>
      <c r="C32" s="146" t="s">
        <v>71</v>
      </c>
      <c r="D32" s="147"/>
      <c r="E32" s="148"/>
      <c r="F32" s="112" t="s">
        <v>71</v>
      </c>
      <c r="G32" s="146" t="s">
        <v>71</v>
      </c>
      <c r="H32" s="148"/>
      <c r="I32" s="112" t="s">
        <v>71</v>
      </c>
    </row>
    <row r="33" spans="2:9">
      <c r="B33" s="2" t="s">
        <v>72</v>
      </c>
      <c r="C33" s="146" t="s">
        <v>116</v>
      </c>
      <c r="D33" s="147"/>
      <c r="E33" s="148"/>
      <c r="F33" s="112" t="s">
        <v>117</v>
      </c>
      <c r="G33" s="146" t="s">
        <v>118</v>
      </c>
      <c r="H33" s="148"/>
      <c r="I33" s="112" t="s">
        <v>119</v>
      </c>
    </row>
    <row r="34" spans="2:9">
      <c r="B34" s="2" t="s">
        <v>76</v>
      </c>
      <c r="C34" s="146" t="s">
        <v>120</v>
      </c>
      <c r="D34" s="147"/>
      <c r="E34" s="148"/>
      <c r="F34" s="112" t="s">
        <v>121</v>
      </c>
      <c r="G34" s="146" t="s">
        <v>122</v>
      </c>
      <c r="H34" s="148"/>
      <c r="I34" s="112" t="s">
        <v>123</v>
      </c>
    </row>
    <row r="35" spans="2:9">
      <c r="B35" s="2" t="s">
        <v>79</v>
      </c>
      <c r="C35" s="146" t="s">
        <v>71</v>
      </c>
      <c r="D35" s="147"/>
      <c r="E35" s="148"/>
      <c r="F35" s="112" t="s">
        <v>71</v>
      </c>
      <c r="G35" s="146" t="s">
        <v>71</v>
      </c>
      <c r="H35" s="148"/>
      <c r="I35" s="112" t="s">
        <v>71</v>
      </c>
    </row>
    <row r="36" spans="2:9" ht="27">
      <c r="B36" s="2" t="s">
        <v>80</v>
      </c>
      <c r="C36" s="146" t="s">
        <v>124</v>
      </c>
      <c r="D36" s="147"/>
      <c r="E36" s="148"/>
      <c r="F36" s="112" t="s">
        <v>125</v>
      </c>
      <c r="G36" s="146" t="s">
        <v>126</v>
      </c>
      <c r="H36" s="148"/>
      <c r="I36" s="112" t="s">
        <v>127</v>
      </c>
    </row>
    <row r="37" spans="2:9">
      <c r="B37" s="2" t="s">
        <v>84</v>
      </c>
      <c r="C37" s="146" t="s">
        <v>71</v>
      </c>
      <c r="D37" s="147"/>
      <c r="E37" s="148"/>
      <c r="F37" s="112" t="s">
        <v>92</v>
      </c>
      <c r="G37" s="146" t="s">
        <v>71</v>
      </c>
      <c r="H37" s="148"/>
      <c r="I37" s="112" t="s">
        <v>107</v>
      </c>
    </row>
    <row r="38" spans="2:9">
      <c r="B38" s="2" t="s">
        <v>86</v>
      </c>
      <c r="C38" s="146" t="s">
        <v>128</v>
      </c>
      <c r="D38" s="147"/>
      <c r="E38" s="148"/>
      <c r="F38" s="112" t="s">
        <v>129</v>
      </c>
      <c r="G38" s="146" t="s">
        <v>130</v>
      </c>
      <c r="H38" s="148"/>
      <c r="I38" s="112" t="s">
        <v>131</v>
      </c>
    </row>
    <row r="39" spans="2:9">
      <c r="B39" s="3" t="s">
        <v>32</v>
      </c>
      <c r="C39" s="143">
        <v>3144854</v>
      </c>
      <c r="D39" s="144"/>
      <c r="E39" s="145"/>
      <c r="F39" s="111">
        <v>623073</v>
      </c>
      <c r="G39" s="143">
        <v>10905881</v>
      </c>
      <c r="H39" s="145"/>
      <c r="I39" s="111">
        <v>6404779</v>
      </c>
    </row>
    <row r="40" spans="2:9" ht="0" hidden="1" customHeight="1"/>
    <row r="41" spans="2:9" ht="2.1" customHeight="1"/>
    <row r="42" spans="2:9" ht="0.75" customHeight="1"/>
    <row r="43" spans="2:9" ht="0" hidden="1" customHeight="1"/>
  </sheetData>
  <mergeCells count="62">
    <mergeCell ref="C7:E7"/>
    <mergeCell ref="G7:H7"/>
    <mergeCell ref="C8:E8"/>
    <mergeCell ref="G8:H8"/>
    <mergeCell ref="D4:H4"/>
    <mergeCell ref="E5:H5"/>
    <mergeCell ref="C6:E6"/>
    <mergeCell ref="G6:H6"/>
    <mergeCell ref="C11:E11"/>
    <mergeCell ref="G11:H11"/>
    <mergeCell ref="C12:E12"/>
    <mergeCell ref="G12:H12"/>
    <mergeCell ref="C9:E9"/>
    <mergeCell ref="G9:H9"/>
    <mergeCell ref="C10:E10"/>
    <mergeCell ref="G10:H10"/>
    <mergeCell ref="C15:E15"/>
    <mergeCell ref="G15:H15"/>
    <mergeCell ref="C18:E18"/>
    <mergeCell ref="G18:H18"/>
    <mergeCell ref="C13:E13"/>
    <mergeCell ref="G13:H13"/>
    <mergeCell ref="C14:E14"/>
    <mergeCell ref="G14:H14"/>
    <mergeCell ref="C21:E21"/>
    <mergeCell ref="G21:H21"/>
    <mergeCell ref="C22:E22"/>
    <mergeCell ref="G22:H22"/>
    <mergeCell ref="C19:E19"/>
    <mergeCell ref="G19:H19"/>
    <mergeCell ref="C20:E20"/>
    <mergeCell ref="G20:H20"/>
    <mergeCell ref="C25:E25"/>
    <mergeCell ref="G25:H25"/>
    <mergeCell ref="C26:E26"/>
    <mergeCell ref="G26:H26"/>
    <mergeCell ref="C23:E23"/>
    <mergeCell ref="G23:H23"/>
    <mergeCell ref="C24:E24"/>
    <mergeCell ref="G24:H24"/>
    <mergeCell ref="C31:E31"/>
    <mergeCell ref="G31:H31"/>
    <mergeCell ref="C32:E32"/>
    <mergeCell ref="G32:H32"/>
    <mergeCell ref="C27:E27"/>
    <mergeCell ref="G27:H27"/>
    <mergeCell ref="C30:E30"/>
    <mergeCell ref="G30:H30"/>
    <mergeCell ref="C35:E35"/>
    <mergeCell ref="G35:H35"/>
    <mergeCell ref="C36:E36"/>
    <mergeCell ref="G36:H36"/>
    <mergeCell ref="C33:E33"/>
    <mergeCell ref="G33:H33"/>
    <mergeCell ref="C34:E34"/>
    <mergeCell ref="G34:H34"/>
    <mergeCell ref="C39:E39"/>
    <mergeCell ref="G39:H39"/>
    <mergeCell ref="C37:E37"/>
    <mergeCell ref="G37:H37"/>
    <mergeCell ref="C38:E38"/>
    <mergeCell ref="G38:H38"/>
  </mergeCells>
  <pageMargins left="0.2" right="0.2" top="0.2" bottom="0.2" header="0.2" footer="0.2"/>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40"/>
  <sheetViews>
    <sheetView showGridLines="0" workbookViewId="0">
      <selection activeCell="D2" sqref="D2:J2"/>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15.42578125" customWidth="1"/>
    <col min="9" max="9" width="4" customWidth="1"/>
    <col min="10" max="10" width="10.7109375" customWidth="1"/>
    <col min="11" max="11" width="2.140625" customWidth="1"/>
    <col min="12" max="13" width="16.7109375" customWidth="1"/>
  </cols>
  <sheetData>
    <row r="1" spans="2:13" ht="4.9000000000000004" customHeight="1"/>
    <row r="2" spans="2:13" ht="18" customHeight="1">
      <c r="D2" s="137" t="s">
        <v>62</v>
      </c>
      <c r="E2" s="147"/>
      <c r="F2" s="147"/>
      <c r="G2" s="147"/>
      <c r="H2" s="147"/>
      <c r="I2" s="147"/>
      <c r="J2" s="147"/>
    </row>
    <row r="3" spans="2:13" ht="18" customHeight="1">
      <c r="E3" s="154" t="s">
        <v>132</v>
      </c>
      <c r="F3" s="147"/>
      <c r="G3" s="147"/>
      <c r="H3" s="147"/>
      <c r="I3" s="147"/>
    </row>
    <row r="4" spans="2:13" ht="27">
      <c r="B4" s="1" t="s">
        <v>64</v>
      </c>
      <c r="C4" s="155" t="s">
        <v>9</v>
      </c>
      <c r="D4" s="150"/>
      <c r="E4" s="151"/>
      <c r="F4" s="116" t="s">
        <v>11</v>
      </c>
      <c r="G4" s="155" t="s">
        <v>15</v>
      </c>
      <c r="H4" s="151"/>
      <c r="I4" s="155" t="s">
        <v>17</v>
      </c>
      <c r="J4" s="150"/>
      <c r="K4" s="151"/>
      <c r="L4" s="116" t="s">
        <v>24</v>
      </c>
      <c r="M4" s="116" t="s">
        <v>30</v>
      </c>
    </row>
    <row r="5" spans="2:13">
      <c r="B5" s="2" t="s">
        <v>65</v>
      </c>
      <c r="C5" s="153" t="s">
        <v>77</v>
      </c>
      <c r="D5" s="147"/>
      <c r="E5" s="148"/>
      <c r="F5" s="115" t="s">
        <v>133</v>
      </c>
      <c r="G5" s="153">
        <v>5</v>
      </c>
      <c r="H5" s="148"/>
      <c r="I5" s="153" t="s">
        <v>133</v>
      </c>
      <c r="J5" s="147"/>
      <c r="K5" s="148"/>
      <c r="L5" s="115" t="s">
        <v>134</v>
      </c>
      <c r="M5" s="115" t="s">
        <v>71</v>
      </c>
    </row>
    <row r="6" spans="2:13">
      <c r="B6" s="2" t="s">
        <v>70</v>
      </c>
      <c r="C6" s="153" t="s">
        <v>71</v>
      </c>
      <c r="D6" s="147"/>
      <c r="E6" s="148"/>
      <c r="F6" s="115" t="s">
        <v>71</v>
      </c>
      <c r="G6" s="153" t="s">
        <v>71</v>
      </c>
      <c r="H6" s="148"/>
      <c r="I6" s="153" t="s">
        <v>71</v>
      </c>
      <c r="J6" s="147"/>
      <c r="K6" s="148"/>
      <c r="L6" s="115" t="s">
        <v>71</v>
      </c>
      <c r="M6" s="115" t="s">
        <v>71</v>
      </c>
    </row>
    <row r="7" spans="2:13">
      <c r="B7" s="2" t="s">
        <v>72</v>
      </c>
      <c r="C7" s="153" t="s">
        <v>135</v>
      </c>
      <c r="D7" s="147"/>
      <c r="E7" s="148"/>
      <c r="F7" s="115" t="s">
        <v>83</v>
      </c>
      <c r="G7" s="153" t="s">
        <v>136</v>
      </c>
      <c r="H7" s="148"/>
      <c r="I7" s="153" t="s">
        <v>69</v>
      </c>
      <c r="J7" s="147"/>
      <c r="K7" s="148"/>
      <c r="L7" s="115" t="s">
        <v>137</v>
      </c>
      <c r="M7" s="115" t="s">
        <v>67</v>
      </c>
    </row>
    <row r="8" spans="2:13">
      <c r="B8" s="2" t="s">
        <v>76</v>
      </c>
      <c r="C8" s="153" t="s">
        <v>77</v>
      </c>
      <c r="D8" s="147"/>
      <c r="E8" s="148"/>
      <c r="F8" s="115" t="s">
        <v>134</v>
      </c>
      <c r="G8" s="153" t="s">
        <v>134</v>
      </c>
      <c r="H8" s="148"/>
      <c r="I8" s="153" t="s">
        <v>87</v>
      </c>
      <c r="J8" s="147"/>
      <c r="K8" s="148"/>
      <c r="L8" s="115" t="s">
        <v>81</v>
      </c>
      <c r="M8" s="115" t="s">
        <v>77</v>
      </c>
    </row>
    <row r="9" spans="2:13">
      <c r="B9" s="2" t="s">
        <v>79</v>
      </c>
      <c r="C9" s="153" t="s">
        <v>71</v>
      </c>
      <c r="D9" s="147"/>
      <c r="E9" s="148"/>
      <c r="F9" s="115" t="s">
        <v>71</v>
      </c>
      <c r="G9" s="153" t="s">
        <v>71</v>
      </c>
      <c r="H9" s="148"/>
      <c r="I9" s="153" t="s">
        <v>71</v>
      </c>
      <c r="J9" s="147"/>
      <c r="K9" s="148"/>
      <c r="L9" s="115" t="s">
        <v>71</v>
      </c>
      <c r="M9" s="115" t="s">
        <v>71</v>
      </c>
    </row>
    <row r="10" spans="2:13" ht="27">
      <c r="B10" s="2" t="s">
        <v>80</v>
      </c>
      <c r="C10" s="153" t="s">
        <v>89</v>
      </c>
      <c r="D10" s="147"/>
      <c r="E10" s="148"/>
      <c r="F10" s="115" t="s">
        <v>78</v>
      </c>
      <c r="G10" s="153" t="s">
        <v>138</v>
      </c>
      <c r="H10" s="148"/>
      <c r="I10" s="153" t="s">
        <v>134</v>
      </c>
      <c r="J10" s="147"/>
      <c r="K10" s="148"/>
      <c r="L10" s="115" t="s">
        <v>89</v>
      </c>
      <c r="M10" s="115" t="s">
        <v>138</v>
      </c>
    </row>
    <row r="11" spans="2:13">
      <c r="B11" s="2" t="s">
        <v>84</v>
      </c>
      <c r="C11" s="153" t="s">
        <v>67</v>
      </c>
      <c r="D11" s="147"/>
      <c r="E11" s="148"/>
      <c r="F11" s="115" t="s">
        <v>71</v>
      </c>
      <c r="G11" s="153" t="s">
        <v>135</v>
      </c>
      <c r="H11" s="148"/>
      <c r="I11" s="153" t="s">
        <v>71</v>
      </c>
      <c r="J11" s="147"/>
      <c r="K11" s="148"/>
      <c r="L11" s="115" t="s">
        <v>67</v>
      </c>
      <c r="M11" s="115" t="s">
        <v>71</v>
      </c>
    </row>
    <row r="12" spans="2:13">
      <c r="B12" s="2" t="s">
        <v>86</v>
      </c>
      <c r="C12" s="153" t="s">
        <v>87</v>
      </c>
      <c r="D12" s="147"/>
      <c r="E12" s="148"/>
      <c r="F12" s="115" t="s">
        <v>87</v>
      </c>
      <c r="G12" s="153" t="s">
        <v>78</v>
      </c>
      <c r="H12" s="148"/>
      <c r="I12" s="153" t="s">
        <v>87</v>
      </c>
      <c r="J12" s="147"/>
      <c r="K12" s="148"/>
      <c r="L12" s="115" t="s">
        <v>81</v>
      </c>
      <c r="M12" s="115" t="s">
        <v>133</v>
      </c>
    </row>
    <row r="13" spans="2:13">
      <c r="B13" s="3" t="s">
        <v>32</v>
      </c>
      <c r="C13" s="152">
        <v>30</v>
      </c>
      <c r="D13" s="144"/>
      <c r="E13" s="145"/>
      <c r="F13" s="114">
        <v>25</v>
      </c>
      <c r="G13" s="152">
        <v>86</v>
      </c>
      <c r="H13" s="145"/>
      <c r="I13" s="152">
        <v>28</v>
      </c>
      <c r="J13" s="144"/>
      <c r="K13" s="145"/>
      <c r="L13" s="114">
        <v>60</v>
      </c>
      <c r="M13" s="114">
        <v>16</v>
      </c>
    </row>
    <row r="14" spans="2:13" ht="0" hidden="1" customHeight="1"/>
    <row r="15" spans="2:13" ht="5.0999999999999996" customHeight="1"/>
    <row r="16" spans="2:13" ht="27">
      <c r="B16" s="1" t="s">
        <v>90</v>
      </c>
      <c r="C16" s="149" t="s">
        <v>9</v>
      </c>
      <c r="D16" s="150"/>
      <c r="E16" s="151"/>
      <c r="F16" s="113" t="s">
        <v>11</v>
      </c>
      <c r="G16" s="149" t="s">
        <v>15</v>
      </c>
      <c r="H16" s="151"/>
      <c r="I16" s="149" t="s">
        <v>17</v>
      </c>
      <c r="J16" s="150"/>
      <c r="K16" s="151"/>
      <c r="L16" s="113" t="s">
        <v>24</v>
      </c>
      <c r="M16" s="113" t="s">
        <v>30</v>
      </c>
    </row>
    <row r="17" spans="2:13">
      <c r="B17" s="2" t="s">
        <v>65</v>
      </c>
      <c r="C17" s="146" t="s">
        <v>139</v>
      </c>
      <c r="D17" s="147"/>
      <c r="E17" s="148"/>
      <c r="F17" s="112" t="s">
        <v>140</v>
      </c>
      <c r="G17" s="146" t="s">
        <v>141</v>
      </c>
      <c r="H17" s="148"/>
      <c r="I17" s="146" t="s">
        <v>92</v>
      </c>
      <c r="J17" s="147"/>
      <c r="K17" s="148"/>
      <c r="L17" s="112" t="s">
        <v>142</v>
      </c>
      <c r="M17" s="112" t="s">
        <v>71</v>
      </c>
    </row>
    <row r="18" spans="2:13">
      <c r="B18" s="2" t="s">
        <v>70</v>
      </c>
      <c r="C18" s="146" t="s">
        <v>71</v>
      </c>
      <c r="D18" s="147"/>
      <c r="E18" s="148"/>
      <c r="F18" s="112" t="s">
        <v>71</v>
      </c>
      <c r="G18" s="146" t="s">
        <v>71</v>
      </c>
      <c r="H18" s="148"/>
      <c r="I18" s="146" t="s">
        <v>71</v>
      </c>
      <c r="J18" s="147"/>
      <c r="K18" s="148"/>
      <c r="L18" s="112" t="s">
        <v>71</v>
      </c>
      <c r="M18" s="112" t="s">
        <v>71</v>
      </c>
    </row>
    <row r="19" spans="2:13">
      <c r="B19" s="2" t="s">
        <v>72</v>
      </c>
      <c r="C19" s="146" t="s">
        <v>143</v>
      </c>
      <c r="D19" s="147"/>
      <c r="E19" s="148"/>
      <c r="F19" s="112" t="s">
        <v>144</v>
      </c>
      <c r="G19" s="146" t="s">
        <v>145</v>
      </c>
      <c r="H19" s="148"/>
      <c r="I19" s="146" t="s">
        <v>146</v>
      </c>
      <c r="J19" s="147"/>
      <c r="K19" s="148"/>
      <c r="L19" s="112" t="s">
        <v>147</v>
      </c>
      <c r="M19" s="112" t="s">
        <v>148</v>
      </c>
    </row>
    <row r="20" spans="2:13">
      <c r="B20" s="2" t="s">
        <v>76</v>
      </c>
      <c r="C20" s="146" t="s">
        <v>149</v>
      </c>
      <c r="D20" s="147"/>
      <c r="E20" s="148"/>
      <c r="F20" s="112" t="s">
        <v>150</v>
      </c>
      <c r="G20" s="146" t="s">
        <v>151</v>
      </c>
      <c r="H20" s="148"/>
      <c r="I20" s="146" t="s">
        <v>152</v>
      </c>
      <c r="J20" s="147"/>
      <c r="K20" s="148"/>
      <c r="L20" s="112" t="s">
        <v>153</v>
      </c>
      <c r="M20" s="112" t="s">
        <v>154</v>
      </c>
    </row>
    <row r="21" spans="2:13">
      <c r="B21" s="2" t="s">
        <v>79</v>
      </c>
      <c r="C21" s="146" t="s">
        <v>71</v>
      </c>
      <c r="D21" s="147"/>
      <c r="E21" s="148"/>
      <c r="F21" s="112" t="s">
        <v>71</v>
      </c>
      <c r="G21" s="146" t="s">
        <v>71</v>
      </c>
      <c r="H21" s="148"/>
      <c r="I21" s="146" t="s">
        <v>71</v>
      </c>
      <c r="J21" s="147"/>
      <c r="K21" s="148"/>
      <c r="L21" s="112" t="s">
        <v>71</v>
      </c>
      <c r="M21" s="112" t="s">
        <v>71</v>
      </c>
    </row>
    <row r="22" spans="2:13" ht="27">
      <c r="B22" s="2" t="s">
        <v>80</v>
      </c>
      <c r="C22" s="146" t="s">
        <v>155</v>
      </c>
      <c r="D22" s="147"/>
      <c r="E22" s="148"/>
      <c r="F22" s="112" t="s">
        <v>156</v>
      </c>
      <c r="G22" s="146" t="s">
        <v>157</v>
      </c>
      <c r="H22" s="148"/>
      <c r="I22" s="146" t="s">
        <v>158</v>
      </c>
      <c r="J22" s="147"/>
      <c r="K22" s="148"/>
      <c r="L22" s="112" t="s">
        <v>159</v>
      </c>
      <c r="M22" s="112" t="s">
        <v>160</v>
      </c>
    </row>
    <row r="23" spans="2:13">
      <c r="B23" s="2" t="s">
        <v>84</v>
      </c>
      <c r="C23" s="146" t="s">
        <v>92</v>
      </c>
      <c r="D23" s="147"/>
      <c r="E23" s="148"/>
      <c r="F23" s="112" t="s">
        <v>71</v>
      </c>
      <c r="G23" s="156">
        <v>423339.5</v>
      </c>
      <c r="H23" s="157"/>
      <c r="I23" s="146" t="s">
        <v>71</v>
      </c>
      <c r="J23" s="147"/>
      <c r="K23" s="148"/>
      <c r="L23" s="112" t="s">
        <v>92</v>
      </c>
      <c r="M23" s="112" t="s">
        <v>71</v>
      </c>
    </row>
    <row r="24" spans="2:13">
      <c r="B24" s="2" t="s">
        <v>86</v>
      </c>
      <c r="C24" s="146" t="s">
        <v>161</v>
      </c>
      <c r="D24" s="147"/>
      <c r="E24" s="148"/>
      <c r="F24" s="112" t="s">
        <v>162</v>
      </c>
      <c r="G24" s="146" t="s">
        <v>163</v>
      </c>
      <c r="H24" s="148"/>
      <c r="I24" s="146" t="s">
        <v>164</v>
      </c>
      <c r="J24" s="147"/>
      <c r="K24" s="148"/>
      <c r="L24" s="112" t="s">
        <v>165</v>
      </c>
      <c r="M24" s="112" t="s">
        <v>166</v>
      </c>
    </row>
    <row r="25" spans="2:13">
      <c r="B25" s="3" t="s">
        <v>32</v>
      </c>
      <c r="C25" s="143">
        <v>7419917</v>
      </c>
      <c r="D25" s="144"/>
      <c r="E25" s="145"/>
      <c r="F25" s="111">
        <v>4294471</v>
      </c>
      <c r="G25" s="143">
        <v>20311106.5</v>
      </c>
      <c r="H25" s="145"/>
      <c r="I25" s="143">
        <v>4949650</v>
      </c>
      <c r="J25" s="144"/>
      <c r="K25" s="145"/>
      <c r="L25" s="111">
        <v>10326601</v>
      </c>
      <c r="M25" s="111">
        <v>1827811</v>
      </c>
    </row>
    <row r="26" spans="2:13" ht="0" hidden="1" customHeight="1"/>
    <row r="27" spans="2:13" ht="5.0999999999999996" customHeight="1"/>
    <row r="28" spans="2:13" ht="27">
      <c r="B28" s="1" t="s">
        <v>112</v>
      </c>
      <c r="C28" s="149" t="s">
        <v>9</v>
      </c>
      <c r="D28" s="150"/>
      <c r="E28" s="151"/>
      <c r="F28" s="113" t="s">
        <v>11</v>
      </c>
      <c r="G28" s="149" t="s">
        <v>15</v>
      </c>
      <c r="H28" s="151"/>
      <c r="I28" s="149" t="s">
        <v>17</v>
      </c>
      <c r="J28" s="150"/>
      <c r="K28" s="151"/>
      <c r="L28" s="113" t="s">
        <v>24</v>
      </c>
      <c r="M28" s="113" t="s">
        <v>30</v>
      </c>
    </row>
    <row r="29" spans="2:13">
      <c r="B29" s="2" t="s">
        <v>65</v>
      </c>
      <c r="C29" s="146" t="s">
        <v>167</v>
      </c>
      <c r="D29" s="147"/>
      <c r="E29" s="148"/>
      <c r="F29" s="112" t="s">
        <v>168</v>
      </c>
      <c r="G29" s="156">
        <v>867713.75</v>
      </c>
      <c r="H29" s="157"/>
      <c r="I29" s="146" t="s">
        <v>92</v>
      </c>
      <c r="J29" s="147"/>
      <c r="K29" s="148"/>
      <c r="L29" s="112" t="s">
        <v>169</v>
      </c>
      <c r="M29" s="112" t="s">
        <v>71</v>
      </c>
    </row>
    <row r="30" spans="2:13">
      <c r="B30" s="2" t="s">
        <v>70</v>
      </c>
      <c r="C30" s="146" t="s">
        <v>71</v>
      </c>
      <c r="D30" s="147"/>
      <c r="E30" s="148"/>
      <c r="F30" s="112" t="s">
        <v>71</v>
      </c>
      <c r="G30" s="146" t="s">
        <v>71</v>
      </c>
      <c r="H30" s="148"/>
      <c r="I30" s="146" t="s">
        <v>71</v>
      </c>
      <c r="J30" s="147"/>
      <c r="K30" s="148"/>
      <c r="L30" s="112" t="s">
        <v>71</v>
      </c>
      <c r="M30" s="112" t="s">
        <v>71</v>
      </c>
    </row>
    <row r="31" spans="2:13">
      <c r="B31" s="2" t="s">
        <v>72</v>
      </c>
      <c r="C31" s="146" t="s">
        <v>170</v>
      </c>
      <c r="D31" s="147"/>
      <c r="E31" s="148"/>
      <c r="F31" s="112" t="s">
        <v>171</v>
      </c>
      <c r="G31" s="156">
        <v>1594097.5</v>
      </c>
      <c r="H31" s="157"/>
      <c r="I31" s="156">
        <v>306740.5</v>
      </c>
      <c r="J31" s="161"/>
      <c r="K31" s="157"/>
      <c r="L31" s="112" t="s">
        <v>172</v>
      </c>
      <c r="M31" s="112" t="s">
        <v>173</v>
      </c>
    </row>
    <row r="32" spans="2:13">
      <c r="B32" s="2" t="s">
        <v>76</v>
      </c>
      <c r="C32" s="146" t="s">
        <v>174</v>
      </c>
      <c r="D32" s="147"/>
      <c r="E32" s="148"/>
      <c r="F32" s="112" t="s">
        <v>175</v>
      </c>
      <c r="G32" s="146" t="s">
        <v>176</v>
      </c>
      <c r="H32" s="148"/>
      <c r="I32" s="146" t="s">
        <v>177</v>
      </c>
      <c r="J32" s="147"/>
      <c r="K32" s="148"/>
      <c r="L32" s="112" t="s">
        <v>178</v>
      </c>
      <c r="M32" s="112" t="s">
        <v>179</v>
      </c>
    </row>
    <row r="33" spans="2:13">
      <c r="B33" s="2" t="s">
        <v>79</v>
      </c>
      <c r="C33" s="146" t="s">
        <v>71</v>
      </c>
      <c r="D33" s="147"/>
      <c r="E33" s="148"/>
      <c r="F33" s="112" t="s">
        <v>71</v>
      </c>
      <c r="G33" s="146" t="s">
        <v>71</v>
      </c>
      <c r="H33" s="148"/>
      <c r="I33" s="146" t="s">
        <v>71</v>
      </c>
      <c r="J33" s="147"/>
      <c r="K33" s="148"/>
      <c r="L33" s="112" t="s">
        <v>71</v>
      </c>
      <c r="M33" s="112" t="s">
        <v>71</v>
      </c>
    </row>
    <row r="34" spans="2:13" ht="27">
      <c r="B34" s="2" t="s">
        <v>80</v>
      </c>
      <c r="C34" s="146" t="s">
        <v>180</v>
      </c>
      <c r="D34" s="147"/>
      <c r="E34" s="148"/>
      <c r="F34" s="112" t="s">
        <v>181</v>
      </c>
      <c r="G34" s="156">
        <v>1078568.1499999999</v>
      </c>
      <c r="H34" s="148"/>
      <c r="I34" s="156">
        <v>239549.9</v>
      </c>
      <c r="J34" s="161"/>
      <c r="K34" s="157"/>
      <c r="L34" s="112" t="s">
        <v>182</v>
      </c>
      <c r="M34" s="112" t="s">
        <v>183</v>
      </c>
    </row>
    <row r="35" spans="2:13">
      <c r="B35" s="2" t="s">
        <v>84</v>
      </c>
      <c r="C35" s="146" t="s">
        <v>92</v>
      </c>
      <c r="D35" s="147"/>
      <c r="E35" s="148"/>
      <c r="F35" s="112" t="s">
        <v>71</v>
      </c>
      <c r="G35" s="156">
        <v>423339.5</v>
      </c>
      <c r="H35" s="157"/>
      <c r="I35" s="146" t="s">
        <v>71</v>
      </c>
      <c r="J35" s="147"/>
      <c r="K35" s="148"/>
      <c r="L35" s="112" t="s">
        <v>92</v>
      </c>
      <c r="M35" s="112" t="s">
        <v>71</v>
      </c>
    </row>
    <row r="36" spans="2:13">
      <c r="B36" s="2" t="s">
        <v>86</v>
      </c>
      <c r="C36" s="146" t="s">
        <v>184</v>
      </c>
      <c r="D36" s="147"/>
      <c r="E36" s="148"/>
      <c r="F36" s="112" t="s">
        <v>185</v>
      </c>
      <c r="G36" s="146" t="s">
        <v>186</v>
      </c>
      <c r="H36" s="148"/>
      <c r="I36" s="158">
        <v>127883.5</v>
      </c>
      <c r="J36" s="159"/>
      <c r="K36" s="160"/>
      <c r="L36" s="112" t="s">
        <v>187</v>
      </c>
      <c r="M36" s="112" t="s">
        <v>188</v>
      </c>
    </row>
    <row r="37" spans="2:13">
      <c r="B37" s="3" t="s">
        <v>32</v>
      </c>
      <c r="C37" s="143">
        <v>1871508</v>
      </c>
      <c r="D37" s="144"/>
      <c r="E37" s="145"/>
      <c r="F37" s="111">
        <v>1361186</v>
      </c>
      <c r="G37" s="143">
        <v>5271298.9000000004</v>
      </c>
      <c r="H37" s="145"/>
      <c r="I37" s="143">
        <v>896508.9</v>
      </c>
      <c r="J37" s="144"/>
      <c r="K37" s="145"/>
      <c r="L37" s="111">
        <v>2040510</v>
      </c>
      <c r="M37" s="111">
        <v>493418</v>
      </c>
    </row>
    <row r="38" spans="2:13" ht="0" hidden="1" customHeight="1"/>
    <row r="39" spans="2:13" ht="5.0999999999999996" customHeight="1"/>
    <row r="40" spans="2:13" ht="0.75" customHeight="1"/>
  </sheetData>
  <mergeCells count="92">
    <mergeCell ref="D2:J2"/>
    <mergeCell ref="E3:I3"/>
    <mergeCell ref="C4:E4"/>
    <mergeCell ref="G4:H4"/>
    <mergeCell ref="I4:K4"/>
    <mergeCell ref="C5:E5"/>
    <mergeCell ref="G5:H5"/>
    <mergeCell ref="I5:K5"/>
    <mergeCell ref="C6:E6"/>
    <mergeCell ref="G6:H6"/>
    <mergeCell ref="I6:K6"/>
    <mergeCell ref="C7:E7"/>
    <mergeCell ref="G7:H7"/>
    <mergeCell ref="I7:K7"/>
    <mergeCell ref="C8:E8"/>
    <mergeCell ref="G8:H8"/>
    <mergeCell ref="I8:K8"/>
    <mergeCell ref="C9:E9"/>
    <mergeCell ref="G9:H9"/>
    <mergeCell ref="I9:K9"/>
    <mergeCell ref="C10:E10"/>
    <mergeCell ref="G10:H10"/>
    <mergeCell ref="I10:K10"/>
    <mergeCell ref="C11:E11"/>
    <mergeCell ref="G11:H11"/>
    <mergeCell ref="I11:K11"/>
    <mergeCell ref="C12:E12"/>
    <mergeCell ref="G12:H12"/>
    <mergeCell ref="I12:K12"/>
    <mergeCell ref="C13:E13"/>
    <mergeCell ref="G13:H13"/>
    <mergeCell ref="I13:K13"/>
    <mergeCell ref="C16:E16"/>
    <mergeCell ref="G16:H16"/>
    <mergeCell ref="I16:K16"/>
    <mergeCell ref="C17:E17"/>
    <mergeCell ref="G17:H17"/>
    <mergeCell ref="I17:K17"/>
    <mergeCell ref="C18:E18"/>
    <mergeCell ref="G18:H18"/>
    <mergeCell ref="I18:K18"/>
    <mergeCell ref="C19:E19"/>
    <mergeCell ref="G19:H19"/>
    <mergeCell ref="I19:K19"/>
    <mergeCell ref="C20:E20"/>
    <mergeCell ref="G20:H20"/>
    <mergeCell ref="I20:K20"/>
    <mergeCell ref="C21:E21"/>
    <mergeCell ref="G21:H21"/>
    <mergeCell ref="I21:K21"/>
    <mergeCell ref="C22:E22"/>
    <mergeCell ref="G22:H22"/>
    <mergeCell ref="I22:K22"/>
    <mergeCell ref="C23:E23"/>
    <mergeCell ref="G23:H23"/>
    <mergeCell ref="I23:K23"/>
    <mergeCell ref="C24:E24"/>
    <mergeCell ref="G24:H24"/>
    <mergeCell ref="I24:K24"/>
    <mergeCell ref="C25:E25"/>
    <mergeCell ref="G25:H25"/>
    <mergeCell ref="I25:K25"/>
    <mergeCell ref="C28:E28"/>
    <mergeCell ref="G28:H28"/>
    <mergeCell ref="I28:K28"/>
    <mergeCell ref="C29:E29"/>
    <mergeCell ref="G29:H29"/>
    <mergeCell ref="I29:K29"/>
    <mergeCell ref="C30:E30"/>
    <mergeCell ref="G30:H30"/>
    <mergeCell ref="I30:K30"/>
    <mergeCell ref="C31:E31"/>
    <mergeCell ref="G31:H31"/>
    <mergeCell ref="I31:K31"/>
    <mergeCell ref="C32:E32"/>
    <mergeCell ref="G32:H32"/>
    <mergeCell ref="I32:K32"/>
    <mergeCell ref="C33:E33"/>
    <mergeCell ref="G33:H33"/>
    <mergeCell ref="I33:K33"/>
    <mergeCell ref="C34:E34"/>
    <mergeCell ref="G34:H34"/>
    <mergeCell ref="I34:K34"/>
    <mergeCell ref="C37:E37"/>
    <mergeCell ref="G37:H37"/>
    <mergeCell ref="I37:K37"/>
    <mergeCell ref="C35:E35"/>
    <mergeCell ref="G35:H35"/>
    <mergeCell ref="I35:K35"/>
    <mergeCell ref="C36:E36"/>
    <mergeCell ref="G36:H36"/>
    <mergeCell ref="I36:K36"/>
  </mergeCells>
  <pageMargins left="0.2" right="0.2" top="0.2" bottom="0.2" header="0.2" footer="0.2"/>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39"/>
  <sheetViews>
    <sheetView showGridLines="0" workbookViewId="0">
      <selection activeCell="D2" sqref="D2:H2"/>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20.5703125" customWidth="1"/>
    <col min="8" max="8" width="10.7109375" customWidth="1"/>
  </cols>
  <sheetData>
    <row r="1" spans="2:8" ht="4.9000000000000004" customHeight="1"/>
    <row r="2" spans="2:8" ht="18" customHeight="1">
      <c r="D2" s="137" t="s">
        <v>62</v>
      </c>
      <c r="E2" s="147"/>
      <c r="F2" s="147"/>
      <c r="G2" s="147"/>
      <c r="H2" s="147"/>
    </row>
    <row r="3" spans="2:8" ht="18" customHeight="1">
      <c r="E3" s="154" t="s">
        <v>189</v>
      </c>
      <c r="F3" s="147"/>
      <c r="G3" s="147"/>
    </row>
    <row r="4" spans="2:8">
      <c r="B4" s="1" t="s">
        <v>64</v>
      </c>
      <c r="C4" s="155" t="s">
        <v>22</v>
      </c>
      <c r="D4" s="150"/>
      <c r="E4" s="151"/>
      <c r="F4" s="116" t="s">
        <v>28</v>
      </c>
    </row>
    <row r="5" spans="2:8">
      <c r="B5" s="2" t="s">
        <v>65</v>
      </c>
      <c r="C5" s="153" t="s">
        <v>81</v>
      </c>
      <c r="D5" s="147"/>
      <c r="E5" s="148"/>
      <c r="F5" s="115" t="s">
        <v>89</v>
      </c>
    </row>
    <row r="6" spans="2:8">
      <c r="B6" s="2" t="s">
        <v>70</v>
      </c>
      <c r="C6" s="153" t="s">
        <v>67</v>
      </c>
      <c r="D6" s="147"/>
      <c r="E6" s="148"/>
      <c r="F6" s="115" t="s">
        <v>71</v>
      </c>
    </row>
    <row r="7" spans="2:8">
      <c r="B7" s="2" t="s">
        <v>72</v>
      </c>
      <c r="C7" s="153" t="s">
        <v>66</v>
      </c>
      <c r="D7" s="147"/>
      <c r="E7" s="148"/>
      <c r="F7" s="115" t="s">
        <v>190</v>
      </c>
    </row>
    <row r="8" spans="2:8">
      <c r="B8" s="2" t="s">
        <v>76</v>
      </c>
      <c r="C8" s="153" t="s">
        <v>134</v>
      </c>
      <c r="D8" s="147"/>
      <c r="E8" s="148"/>
      <c r="F8" s="115" t="s">
        <v>78</v>
      </c>
    </row>
    <row r="9" spans="2:8">
      <c r="B9" s="2" t="s">
        <v>79</v>
      </c>
      <c r="C9" s="153" t="s">
        <v>71</v>
      </c>
      <c r="D9" s="147"/>
      <c r="E9" s="148"/>
      <c r="F9" s="115" t="s">
        <v>71</v>
      </c>
    </row>
    <row r="10" spans="2:8" ht="27">
      <c r="B10" s="2" t="s">
        <v>80</v>
      </c>
      <c r="C10" s="153" t="s">
        <v>88</v>
      </c>
      <c r="D10" s="147"/>
      <c r="E10" s="148"/>
      <c r="F10" s="115" t="s">
        <v>191</v>
      </c>
    </row>
    <row r="11" spans="2:8">
      <c r="B11" s="2" t="s">
        <v>84</v>
      </c>
      <c r="C11" s="153" t="s">
        <v>71</v>
      </c>
      <c r="D11" s="147"/>
      <c r="E11" s="148"/>
      <c r="F11" s="115" t="s">
        <v>192</v>
      </c>
    </row>
    <row r="12" spans="2:8">
      <c r="B12" s="2" t="s">
        <v>86</v>
      </c>
      <c r="C12" s="153" t="s">
        <v>134</v>
      </c>
      <c r="D12" s="147"/>
      <c r="E12" s="148"/>
      <c r="F12" s="115" t="s">
        <v>81</v>
      </c>
    </row>
    <row r="13" spans="2:8">
      <c r="B13" s="3" t="s">
        <v>32</v>
      </c>
      <c r="C13" s="152">
        <v>40</v>
      </c>
      <c r="D13" s="144"/>
      <c r="E13" s="145"/>
      <c r="F13" s="114">
        <v>91</v>
      </c>
    </row>
    <row r="14" spans="2:8" ht="0" hidden="1" customHeight="1"/>
    <row r="15" spans="2:8" ht="5.0999999999999996" customHeight="1"/>
    <row r="16" spans="2:8">
      <c r="B16" s="1" t="s">
        <v>90</v>
      </c>
      <c r="C16" s="149" t="s">
        <v>22</v>
      </c>
      <c r="D16" s="150"/>
      <c r="E16" s="151"/>
      <c r="F16" s="113" t="s">
        <v>28</v>
      </c>
    </row>
    <row r="17" spans="2:6">
      <c r="B17" s="2" t="s">
        <v>65</v>
      </c>
      <c r="C17" s="146" t="s">
        <v>193</v>
      </c>
      <c r="D17" s="147"/>
      <c r="E17" s="148"/>
      <c r="F17" s="112" t="s">
        <v>194</v>
      </c>
    </row>
    <row r="18" spans="2:6">
      <c r="B18" s="2" t="s">
        <v>70</v>
      </c>
      <c r="C18" s="146" t="s">
        <v>195</v>
      </c>
      <c r="D18" s="147"/>
      <c r="E18" s="148"/>
      <c r="F18" s="112" t="s">
        <v>71</v>
      </c>
    </row>
    <row r="19" spans="2:6">
      <c r="B19" s="2" t="s">
        <v>72</v>
      </c>
      <c r="C19" s="146" t="s">
        <v>196</v>
      </c>
      <c r="D19" s="147"/>
      <c r="E19" s="148"/>
      <c r="F19" s="112" t="s">
        <v>197</v>
      </c>
    </row>
    <row r="20" spans="2:6">
      <c r="B20" s="2" t="s">
        <v>76</v>
      </c>
      <c r="C20" s="146" t="s">
        <v>198</v>
      </c>
      <c r="D20" s="147"/>
      <c r="E20" s="148"/>
      <c r="F20" s="112" t="s">
        <v>199</v>
      </c>
    </row>
    <row r="21" spans="2:6">
      <c r="B21" s="2" t="s">
        <v>79</v>
      </c>
      <c r="C21" s="146" t="s">
        <v>71</v>
      </c>
      <c r="D21" s="147"/>
      <c r="E21" s="148"/>
      <c r="F21" s="112" t="s">
        <v>71</v>
      </c>
    </row>
    <row r="22" spans="2:6" ht="27">
      <c r="B22" s="2" t="s">
        <v>80</v>
      </c>
      <c r="C22" s="146" t="s">
        <v>200</v>
      </c>
      <c r="D22" s="147"/>
      <c r="E22" s="148"/>
      <c r="F22" s="112" t="s">
        <v>201</v>
      </c>
    </row>
    <row r="23" spans="2:6">
      <c r="B23" s="2" t="s">
        <v>84</v>
      </c>
      <c r="C23" s="146" t="s">
        <v>71</v>
      </c>
      <c r="D23" s="147"/>
      <c r="E23" s="148"/>
      <c r="F23" s="112" t="s">
        <v>202</v>
      </c>
    </row>
    <row r="24" spans="2:6">
      <c r="B24" s="2" t="s">
        <v>86</v>
      </c>
      <c r="C24" s="146" t="s">
        <v>203</v>
      </c>
      <c r="D24" s="147"/>
      <c r="E24" s="148"/>
      <c r="F24" s="112" t="s">
        <v>204</v>
      </c>
    </row>
    <row r="25" spans="2:6">
      <c r="B25" s="3" t="s">
        <v>32</v>
      </c>
      <c r="C25" s="143">
        <v>7329876</v>
      </c>
      <c r="D25" s="144"/>
      <c r="E25" s="145"/>
      <c r="F25" s="111">
        <v>17692213</v>
      </c>
    </row>
    <row r="26" spans="2:6" ht="0" hidden="1" customHeight="1"/>
    <row r="27" spans="2:6" ht="5.0999999999999996" customHeight="1"/>
    <row r="28" spans="2:6">
      <c r="B28" s="1" t="s">
        <v>112</v>
      </c>
      <c r="C28" s="149" t="s">
        <v>22</v>
      </c>
      <c r="D28" s="150"/>
      <c r="E28" s="151"/>
      <c r="F28" s="113" t="s">
        <v>28</v>
      </c>
    </row>
    <row r="29" spans="2:6">
      <c r="B29" s="2" t="s">
        <v>65</v>
      </c>
      <c r="C29" s="146" t="s">
        <v>205</v>
      </c>
      <c r="D29" s="147"/>
      <c r="E29" s="148"/>
      <c r="F29" s="112" t="s">
        <v>206</v>
      </c>
    </row>
    <row r="30" spans="2:6">
      <c r="B30" s="2" t="s">
        <v>70</v>
      </c>
      <c r="C30" s="146" t="s">
        <v>207</v>
      </c>
      <c r="D30" s="147"/>
      <c r="E30" s="148"/>
      <c r="F30" s="112" t="s">
        <v>71</v>
      </c>
    </row>
    <row r="31" spans="2:6">
      <c r="B31" s="2" t="s">
        <v>72</v>
      </c>
      <c r="C31" s="146" t="s">
        <v>208</v>
      </c>
      <c r="D31" s="147"/>
      <c r="E31" s="148"/>
      <c r="F31" s="112" t="s">
        <v>209</v>
      </c>
    </row>
    <row r="32" spans="2:6">
      <c r="B32" s="2" t="s">
        <v>76</v>
      </c>
      <c r="C32" s="146" t="s">
        <v>210</v>
      </c>
      <c r="D32" s="147"/>
      <c r="E32" s="148"/>
      <c r="F32" s="112" t="s">
        <v>211</v>
      </c>
    </row>
    <row r="33" spans="2:6">
      <c r="B33" s="2" t="s">
        <v>79</v>
      </c>
      <c r="C33" s="146" t="s">
        <v>71</v>
      </c>
      <c r="D33" s="147"/>
      <c r="E33" s="148"/>
      <c r="F33" s="112" t="s">
        <v>71</v>
      </c>
    </row>
    <row r="34" spans="2:6" ht="27">
      <c r="B34" s="2" t="s">
        <v>80</v>
      </c>
      <c r="C34" s="146" t="s">
        <v>212</v>
      </c>
      <c r="D34" s="147"/>
      <c r="E34" s="148"/>
      <c r="F34" s="112" t="s">
        <v>213</v>
      </c>
    </row>
    <row r="35" spans="2:6">
      <c r="B35" s="2" t="s">
        <v>84</v>
      </c>
      <c r="C35" s="146" t="s">
        <v>71</v>
      </c>
      <c r="D35" s="147"/>
      <c r="E35" s="148"/>
      <c r="F35" s="112" t="s">
        <v>202</v>
      </c>
    </row>
    <row r="36" spans="2:6">
      <c r="B36" s="2" t="s">
        <v>86</v>
      </c>
      <c r="C36" s="146" t="s">
        <v>214</v>
      </c>
      <c r="D36" s="147"/>
      <c r="E36" s="148"/>
      <c r="F36" s="112" t="s">
        <v>215</v>
      </c>
    </row>
    <row r="37" spans="2:6">
      <c r="B37" s="3" t="s">
        <v>32</v>
      </c>
      <c r="C37" s="143">
        <v>1926509</v>
      </c>
      <c r="D37" s="144"/>
      <c r="E37" s="145"/>
      <c r="F37" s="111">
        <v>4558250</v>
      </c>
    </row>
    <row r="38" spans="2:6" ht="0" hidden="1" customHeight="1"/>
    <row r="39" spans="2:6" ht="3" customHeight="1"/>
  </sheetData>
  <mergeCells count="32">
    <mergeCell ref="D2:H2"/>
    <mergeCell ref="E3:G3"/>
    <mergeCell ref="C4:E4"/>
    <mergeCell ref="C5:E5"/>
    <mergeCell ref="C6:E6"/>
    <mergeCell ref="C7:E7"/>
    <mergeCell ref="C8:E8"/>
    <mergeCell ref="C9:E9"/>
    <mergeCell ref="C10:E10"/>
    <mergeCell ref="C11:E11"/>
    <mergeCell ref="C12:E12"/>
    <mergeCell ref="C13:E13"/>
    <mergeCell ref="C16:E16"/>
    <mergeCell ref="C17:E17"/>
    <mergeCell ref="C18:E18"/>
    <mergeCell ref="C19:E19"/>
    <mergeCell ref="C20:E20"/>
    <mergeCell ref="C21:E21"/>
    <mergeCell ref="C22:E22"/>
    <mergeCell ref="C23:E23"/>
    <mergeCell ref="C24:E24"/>
    <mergeCell ref="C25:E25"/>
    <mergeCell ref="C28:E28"/>
    <mergeCell ref="C29:E29"/>
    <mergeCell ref="C30:E30"/>
    <mergeCell ref="C36:E36"/>
    <mergeCell ref="C37:E37"/>
    <mergeCell ref="C31:E31"/>
    <mergeCell ref="C32:E32"/>
    <mergeCell ref="C33:E33"/>
    <mergeCell ref="C34:E34"/>
    <mergeCell ref="C35:E35"/>
  </mergeCells>
  <pageMargins left="0.2" right="0.2" top="0.2" bottom="0.2" header="0.2" footer="0.2"/>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6"/>
  <sheetViews>
    <sheetView showGridLines="0" workbookViewId="0">
      <selection activeCell="C32" sqref="C32"/>
    </sheetView>
  </sheetViews>
  <sheetFormatPr defaultRowHeight="15"/>
  <cols>
    <col min="1" max="1" width="32.85546875" customWidth="1"/>
    <col min="2" max="2" width="15.140625" customWidth="1"/>
    <col min="3" max="3" width="20.5703125" customWidth="1"/>
    <col min="4" max="4" width="10.7109375" customWidth="1"/>
    <col min="5" max="5" width="9.85546875" customWidth="1"/>
    <col min="6" max="6" width="11" customWidth="1"/>
    <col min="7" max="7" width="9.5703125" customWidth="1"/>
  </cols>
  <sheetData>
    <row r="1" spans="1:7" ht="2.1" customHeight="1"/>
    <row r="2" spans="1:7" ht="3" customHeight="1"/>
    <row r="3" spans="1:7" ht="4.1500000000000004" customHeight="1"/>
    <row r="4" spans="1:7" ht="18" customHeight="1">
      <c r="B4" s="137" t="s">
        <v>216</v>
      </c>
      <c r="C4" s="147"/>
      <c r="D4" s="147"/>
    </row>
    <row r="5" spans="1:7" ht="5.0999999999999996" customHeight="1"/>
    <row r="6" spans="1:7">
      <c r="A6" s="166" t="s">
        <v>63</v>
      </c>
      <c r="B6" s="150"/>
      <c r="C6" s="117" t="s">
        <v>64</v>
      </c>
      <c r="D6" s="167" t="s">
        <v>217</v>
      </c>
      <c r="E6" s="150"/>
      <c r="F6" s="168" t="s">
        <v>112</v>
      </c>
      <c r="G6" s="151"/>
    </row>
    <row r="7" spans="1:7">
      <c r="A7" s="163" t="s">
        <v>7</v>
      </c>
      <c r="B7" s="144"/>
      <c r="C7" s="4">
        <v>1148</v>
      </c>
      <c r="D7" s="164">
        <v>137336094</v>
      </c>
      <c r="E7" s="144"/>
      <c r="F7" s="165">
        <v>13210858</v>
      </c>
      <c r="G7" s="145"/>
    </row>
    <row r="8" spans="1:7">
      <c r="A8" s="163" t="s">
        <v>13</v>
      </c>
      <c r="B8" s="144"/>
      <c r="C8" s="4">
        <v>1403</v>
      </c>
      <c r="D8" s="164">
        <v>131615731</v>
      </c>
      <c r="E8" s="144"/>
      <c r="F8" s="165">
        <v>11376070</v>
      </c>
      <c r="G8" s="145"/>
    </row>
    <row r="9" spans="1:7">
      <c r="A9" s="163" t="s">
        <v>26</v>
      </c>
      <c r="B9" s="144"/>
      <c r="C9" s="4">
        <v>1705</v>
      </c>
      <c r="D9" s="164">
        <v>200913708</v>
      </c>
      <c r="E9" s="144"/>
      <c r="F9" s="165">
        <v>19996453</v>
      </c>
      <c r="G9" s="145"/>
    </row>
    <row r="10" spans="1:7">
      <c r="A10" s="163" t="s">
        <v>38</v>
      </c>
      <c r="B10" s="144"/>
      <c r="C10" s="4">
        <v>1749</v>
      </c>
      <c r="D10" s="164">
        <v>263568703</v>
      </c>
      <c r="E10" s="144"/>
      <c r="F10" s="165">
        <v>26032075</v>
      </c>
      <c r="G10" s="145"/>
    </row>
    <row r="11" spans="1:7" ht="17.100000000000001" customHeight="1"/>
    <row r="12" spans="1:7">
      <c r="A12" s="166" t="s">
        <v>132</v>
      </c>
      <c r="B12" s="150"/>
      <c r="C12" s="117" t="s">
        <v>64</v>
      </c>
      <c r="D12" s="167" t="s">
        <v>217</v>
      </c>
      <c r="E12" s="150"/>
      <c r="F12" s="168" t="s">
        <v>112</v>
      </c>
      <c r="G12" s="151"/>
    </row>
    <row r="13" spans="1:7">
      <c r="A13" s="163" t="s">
        <v>9</v>
      </c>
      <c r="B13" s="144"/>
      <c r="C13" s="4">
        <v>941</v>
      </c>
      <c r="D13" s="164">
        <v>136727595</v>
      </c>
      <c r="E13" s="144"/>
      <c r="F13" s="165">
        <v>13447980</v>
      </c>
      <c r="G13" s="145"/>
    </row>
    <row r="14" spans="1:7">
      <c r="A14" s="163" t="s">
        <v>11</v>
      </c>
      <c r="B14" s="144"/>
      <c r="C14" s="4">
        <v>861</v>
      </c>
      <c r="D14" s="164">
        <v>76758179</v>
      </c>
      <c r="E14" s="144"/>
      <c r="F14" s="165">
        <v>7246619</v>
      </c>
      <c r="G14" s="145"/>
    </row>
    <row r="15" spans="1:7">
      <c r="A15" s="163" t="s">
        <v>17</v>
      </c>
      <c r="B15" s="144"/>
      <c r="C15" s="4">
        <v>726</v>
      </c>
      <c r="D15" s="164">
        <v>75017317.189999998</v>
      </c>
      <c r="E15" s="144"/>
      <c r="F15" s="165">
        <v>6746151.1100000003</v>
      </c>
      <c r="G15" s="145"/>
    </row>
    <row r="16" spans="1:7">
      <c r="A16" s="163" t="s">
        <v>15</v>
      </c>
      <c r="B16" s="144"/>
      <c r="C16" s="4">
        <v>1013</v>
      </c>
      <c r="D16" s="164">
        <v>164191665.02000001</v>
      </c>
      <c r="E16" s="144"/>
      <c r="F16" s="165">
        <v>16381785.66</v>
      </c>
      <c r="G16" s="145"/>
    </row>
    <row r="17" spans="1:7">
      <c r="A17" s="163" t="s">
        <v>30</v>
      </c>
      <c r="B17" s="144"/>
      <c r="C17" s="4">
        <v>627</v>
      </c>
      <c r="D17" s="164">
        <v>36715778</v>
      </c>
      <c r="E17" s="144"/>
      <c r="F17" s="165">
        <v>3579473</v>
      </c>
      <c r="G17" s="145"/>
    </row>
    <row r="18" spans="1:7">
      <c r="A18" s="163" t="s">
        <v>24</v>
      </c>
      <c r="B18" s="144"/>
      <c r="C18" s="4">
        <v>1326</v>
      </c>
      <c r="D18" s="164">
        <v>133937343</v>
      </c>
      <c r="E18" s="144"/>
      <c r="F18" s="165">
        <v>12058572</v>
      </c>
      <c r="G18" s="145"/>
    </row>
    <row r="19" spans="1:7" ht="16.5" customHeight="1"/>
    <row r="20" spans="1:7">
      <c r="A20" s="166" t="s">
        <v>218</v>
      </c>
      <c r="B20" s="150"/>
      <c r="C20" s="117" t="s">
        <v>64</v>
      </c>
      <c r="D20" s="167" t="s">
        <v>217</v>
      </c>
      <c r="E20" s="150"/>
      <c r="F20" s="168" t="s">
        <v>112</v>
      </c>
      <c r="G20" s="151"/>
    </row>
    <row r="21" spans="1:7">
      <c r="A21" s="163" t="s">
        <v>28</v>
      </c>
      <c r="B21" s="144"/>
      <c r="C21" s="4">
        <v>1531</v>
      </c>
      <c r="D21" s="164">
        <v>242306233</v>
      </c>
      <c r="E21" s="144"/>
      <c r="F21" s="165">
        <v>25480746</v>
      </c>
      <c r="G21" s="145"/>
    </row>
    <row r="22" spans="1:7">
      <c r="A22" s="163" t="s">
        <v>22</v>
      </c>
      <c r="B22" s="144"/>
      <c r="C22" s="4">
        <v>1011</v>
      </c>
      <c r="D22" s="164">
        <v>170937461</v>
      </c>
      <c r="E22" s="144"/>
      <c r="F22" s="165">
        <v>17675597</v>
      </c>
      <c r="G22" s="145"/>
    </row>
    <row r="23" spans="1:7" ht="25.9" customHeight="1"/>
    <row r="24" spans="1:7" ht="17.45" customHeight="1">
      <c r="A24" s="162" t="s">
        <v>219</v>
      </c>
      <c r="B24" s="147"/>
      <c r="C24" s="147"/>
      <c r="D24" s="147"/>
      <c r="E24" s="147"/>
      <c r="F24" s="147"/>
    </row>
    <row r="25" spans="1:7" ht="5.25" customHeight="1"/>
    <row r="26" spans="1:7" ht="4.1500000000000004" customHeight="1"/>
  </sheetData>
  <mergeCells count="47">
    <mergeCell ref="A8:B8"/>
    <mergeCell ref="D8:E8"/>
    <mergeCell ref="F8:G8"/>
    <mergeCell ref="B4:D4"/>
    <mergeCell ref="A6:B6"/>
    <mergeCell ref="D6:E6"/>
    <mergeCell ref="F6:G6"/>
    <mergeCell ref="A7:B7"/>
    <mergeCell ref="D7:E7"/>
    <mergeCell ref="F7:G7"/>
    <mergeCell ref="A10:B10"/>
    <mergeCell ref="D10:E10"/>
    <mergeCell ref="F10:G10"/>
    <mergeCell ref="A9:B9"/>
    <mergeCell ref="D9:E9"/>
    <mergeCell ref="F9:G9"/>
    <mergeCell ref="A14:B14"/>
    <mergeCell ref="D14:E14"/>
    <mergeCell ref="F14:G14"/>
    <mergeCell ref="A12:B12"/>
    <mergeCell ref="D12:E12"/>
    <mergeCell ref="F12:G12"/>
    <mergeCell ref="A13:B13"/>
    <mergeCell ref="D13:E13"/>
    <mergeCell ref="F13:G13"/>
    <mergeCell ref="A16:B16"/>
    <mergeCell ref="D16:E16"/>
    <mergeCell ref="F16:G16"/>
    <mergeCell ref="A15:B15"/>
    <mergeCell ref="D15:E15"/>
    <mergeCell ref="F15:G15"/>
    <mergeCell ref="A18:B18"/>
    <mergeCell ref="D18:E18"/>
    <mergeCell ref="F18:G18"/>
    <mergeCell ref="A17:B17"/>
    <mergeCell ref="D17:E17"/>
    <mergeCell ref="F17:G17"/>
    <mergeCell ref="A24:F24"/>
    <mergeCell ref="A22:B22"/>
    <mergeCell ref="D22:E22"/>
    <mergeCell ref="F22:G22"/>
    <mergeCell ref="A20:B20"/>
    <mergeCell ref="D20:E20"/>
    <mergeCell ref="F20:G20"/>
    <mergeCell ref="A21:B21"/>
    <mergeCell ref="D21:E21"/>
    <mergeCell ref="F21:G21"/>
  </mergeCells>
  <pageMargins left="0.2" right="0.2" top="0.2" bottom="0.2" header="0.2" footer="0.2"/>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33"/>
  <sheetViews>
    <sheetView showGridLines="0" workbookViewId="0">
      <selection activeCell="D26" sqref="D26:F31"/>
    </sheetView>
  </sheetViews>
  <sheetFormatPr defaultColWidth="23.28515625" defaultRowHeight="15"/>
  <cols>
    <col min="1" max="1" width="29.5703125" customWidth="1"/>
    <col min="2" max="3" width="6.85546875" customWidth="1"/>
    <col min="4" max="4" width="17.42578125" customWidth="1"/>
    <col min="5" max="5" width="6.5703125" customWidth="1"/>
    <col min="6" max="6" width="16.42578125" bestFit="1" customWidth="1"/>
    <col min="7" max="7" width="6.7109375" customWidth="1"/>
    <col min="8" max="8" width="18.42578125" bestFit="1" customWidth="1"/>
    <col min="10" max="10" width="13.42578125" bestFit="1" customWidth="1"/>
  </cols>
  <sheetData>
    <row r="2" spans="1:8" ht="15" customHeight="1">
      <c r="A2" s="141" t="s">
        <v>53</v>
      </c>
      <c r="B2" s="141"/>
      <c r="C2" s="141"/>
      <c r="D2" s="141"/>
      <c r="E2" s="141"/>
      <c r="F2" s="141"/>
      <c r="G2" s="141"/>
      <c r="H2" s="141"/>
    </row>
    <row r="4" spans="1:8" ht="15" customHeight="1">
      <c r="A4" s="142" t="s">
        <v>220</v>
      </c>
      <c r="B4" s="142"/>
      <c r="C4" s="142"/>
      <c r="D4" s="142"/>
      <c r="E4" s="142"/>
      <c r="F4" s="142"/>
      <c r="G4" s="142"/>
      <c r="H4" s="142"/>
    </row>
    <row r="6" spans="1:8">
      <c r="A6" s="55" t="s">
        <v>221</v>
      </c>
      <c r="B6" s="33"/>
      <c r="C6" s="33"/>
      <c r="D6" s="56" t="s">
        <v>222</v>
      </c>
      <c r="E6" s="57"/>
      <c r="F6" s="56" t="s">
        <v>223</v>
      </c>
      <c r="G6" s="58"/>
      <c r="H6" s="59" t="s">
        <v>4</v>
      </c>
    </row>
    <row r="7" spans="1:8">
      <c r="A7" s="69" t="s">
        <v>7</v>
      </c>
      <c r="B7" s="70"/>
      <c r="C7" s="70"/>
      <c r="D7" s="79">
        <v>78684999.760000005</v>
      </c>
      <c r="E7" s="79"/>
      <c r="F7" s="85">
        <v>7708795.3099999996</v>
      </c>
      <c r="G7" s="79"/>
      <c r="H7" s="123">
        <v>732335.55</v>
      </c>
    </row>
    <row r="8" spans="1:8">
      <c r="A8" s="69" t="s">
        <v>9</v>
      </c>
      <c r="B8" s="70"/>
      <c r="C8" s="70"/>
      <c r="D8" s="79">
        <v>579029.96</v>
      </c>
      <c r="E8" s="79"/>
      <c r="F8" s="85">
        <v>106680.31</v>
      </c>
      <c r="G8" s="79"/>
      <c r="H8" s="123">
        <v>10134.629999999999</v>
      </c>
    </row>
    <row r="9" spans="1:8">
      <c r="A9" s="69" t="s">
        <v>11</v>
      </c>
      <c r="B9" s="70"/>
      <c r="C9" s="70"/>
      <c r="D9" s="79">
        <v>19419069.710000001</v>
      </c>
      <c r="E9" s="79"/>
      <c r="F9" s="85">
        <v>2425118.2999999998</v>
      </c>
      <c r="G9" s="79"/>
      <c r="H9" s="123">
        <v>230386.25</v>
      </c>
    </row>
    <row r="10" spans="1:8">
      <c r="A10" s="69" t="s">
        <v>13</v>
      </c>
      <c r="B10" s="70"/>
      <c r="C10" s="70"/>
      <c r="D10" s="79">
        <v>62935013.060000002</v>
      </c>
      <c r="E10" s="79"/>
      <c r="F10" s="85">
        <v>8324922.4699999997</v>
      </c>
      <c r="G10" s="79"/>
      <c r="H10" s="123">
        <v>790867.64</v>
      </c>
    </row>
    <row r="11" spans="1:8">
      <c r="A11" s="69" t="s">
        <v>15</v>
      </c>
      <c r="B11" s="70"/>
      <c r="C11" s="70"/>
      <c r="D11" s="79">
        <v>758633.53</v>
      </c>
      <c r="E11" s="79"/>
      <c r="F11" s="85">
        <v>112434.73</v>
      </c>
      <c r="G11" s="79"/>
      <c r="H11" s="123">
        <v>10681.3</v>
      </c>
    </row>
    <row r="12" spans="1:8">
      <c r="A12" s="69" t="s">
        <v>17</v>
      </c>
      <c r="B12" s="70"/>
      <c r="C12" s="70"/>
      <c r="D12" s="79">
        <v>6407876.4699999997</v>
      </c>
      <c r="E12" s="79"/>
      <c r="F12" s="85">
        <v>700004.61</v>
      </c>
      <c r="G12" s="79"/>
      <c r="H12" s="123">
        <v>66500.42</v>
      </c>
    </row>
    <row r="13" spans="1:8" ht="15" customHeight="1">
      <c r="A13" s="69" t="s">
        <v>38</v>
      </c>
      <c r="B13" s="70"/>
      <c r="C13" s="70"/>
      <c r="D13" s="79">
        <v>2518905.36</v>
      </c>
      <c r="E13" s="79"/>
      <c r="F13" s="85">
        <v>353098.77</v>
      </c>
      <c r="G13" s="79"/>
      <c r="H13" s="123">
        <v>33544.39</v>
      </c>
    </row>
    <row r="14" spans="1:8">
      <c r="A14" s="69" t="s">
        <v>22</v>
      </c>
      <c r="B14" s="70"/>
      <c r="C14" s="70"/>
      <c r="D14" s="79">
        <v>18268690.149999999</v>
      </c>
      <c r="E14" s="79"/>
      <c r="F14" s="85">
        <v>1887628.05</v>
      </c>
      <c r="G14" s="79"/>
      <c r="H14" s="123">
        <v>179324.65</v>
      </c>
    </row>
    <row r="15" spans="1:8">
      <c r="A15" s="69" t="s">
        <v>24</v>
      </c>
      <c r="B15" s="70"/>
      <c r="C15" s="70"/>
      <c r="D15" s="79">
        <v>8449187.1799999997</v>
      </c>
      <c r="E15" s="79"/>
      <c r="F15" s="85">
        <v>978267.98</v>
      </c>
      <c r="G15" s="79"/>
      <c r="H15" s="123">
        <v>92935.45</v>
      </c>
    </row>
    <row r="16" spans="1:8">
      <c r="A16" s="69" t="s">
        <v>26</v>
      </c>
      <c r="B16" s="70"/>
      <c r="C16" s="70"/>
      <c r="D16" s="79">
        <v>1320852.8899999999</v>
      </c>
      <c r="E16" s="79"/>
      <c r="F16" s="85">
        <v>277483.5</v>
      </c>
      <c r="G16" s="79"/>
      <c r="H16" s="123">
        <v>26360.95</v>
      </c>
    </row>
    <row r="17" spans="1:8">
      <c r="A17" s="69" t="s">
        <v>28</v>
      </c>
      <c r="B17" s="70"/>
      <c r="C17" s="70"/>
      <c r="D17" s="79">
        <v>2710780.74</v>
      </c>
      <c r="E17" s="79"/>
      <c r="F17" s="85">
        <v>309780.95</v>
      </c>
      <c r="G17" s="79"/>
      <c r="H17" s="123">
        <v>29429.19</v>
      </c>
    </row>
    <row r="18" spans="1:8">
      <c r="A18" s="69" t="s">
        <v>30</v>
      </c>
      <c r="B18" s="70"/>
      <c r="C18" s="70"/>
      <c r="D18" s="79">
        <v>1735034.86</v>
      </c>
      <c r="E18" s="79"/>
      <c r="F18" s="85">
        <v>73549.69</v>
      </c>
      <c r="G18" s="79"/>
      <c r="H18" s="123">
        <v>6987.22</v>
      </c>
    </row>
    <row r="19" spans="1:8">
      <c r="A19" s="71" t="s">
        <v>32</v>
      </c>
      <c r="B19" s="72"/>
      <c r="C19" s="72"/>
      <c r="D19" s="91">
        <f>SUM(D7:D18)</f>
        <v>203788073.67000005</v>
      </c>
      <c r="E19" s="91"/>
      <c r="F19" s="124">
        <v>23257764.670000002</v>
      </c>
      <c r="G19" s="92"/>
      <c r="H19" s="125">
        <f>SUM(H7:H18)</f>
        <v>2209487.64</v>
      </c>
    </row>
    <row r="20" spans="1:8" ht="57" customHeight="1">
      <c r="A20" s="169" t="s">
        <v>224</v>
      </c>
      <c r="B20" s="169"/>
      <c r="C20" s="169"/>
      <c r="D20" s="169"/>
      <c r="E20" s="169"/>
      <c r="F20" s="169"/>
      <c r="G20" s="169"/>
      <c r="H20" s="169"/>
    </row>
    <row r="21" spans="1:8" ht="15" customHeight="1">
      <c r="A21" s="66" t="s">
        <v>225</v>
      </c>
      <c r="B21" s="67"/>
      <c r="C21" s="67"/>
      <c r="D21" s="67"/>
      <c r="E21" s="67"/>
      <c r="F21" s="67"/>
      <c r="G21" s="67"/>
      <c r="H21" s="67"/>
    </row>
    <row r="22" spans="1:8">
      <c r="A22" s="66" t="s">
        <v>226</v>
      </c>
      <c r="B22" s="67"/>
      <c r="C22" s="67"/>
      <c r="D22" s="67"/>
      <c r="E22" s="67"/>
      <c r="F22" s="67"/>
      <c r="G22" s="67"/>
      <c r="H22" s="67"/>
    </row>
    <row r="23" spans="1:8" ht="15" customHeight="1">
      <c r="A23" s="54"/>
    </row>
    <row r="25" spans="1:8" ht="15" customHeight="1">
      <c r="A25" s="61" t="s">
        <v>227</v>
      </c>
      <c r="B25" s="60"/>
      <c r="C25" s="60"/>
      <c r="D25" s="61" t="s">
        <v>228</v>
      </c>
      <c r="E25" s="60"/>
      <c r="F25" s="61" t="s">
        <v>229</v>
      </c>
      <c r="G25" s="60"/>
    </row>
    <row r="26" spans="1:8">
      <c r="A26" s="63" t="s">
        <v>230</v>
      </c>
      <c r="B26" s="64"/>
      <c r="C26" s="64"/>
      <c r="D26" s="126">
        <v>2423477.5</v>
      </c>
      <c r="E26" s="127"/>
      <c r="F26" s="128">
        <v>2423477.5</v>
      </c>
      <c r="G26" s="60"/>
    </row>
    <row r="27" spans="1:8">
      <c r="A27" s="65" t="s">
        <v>231</v>
      </c>
      <c r="D27" s="129">
        <v>12585664.720000001</v>
      </c>
      <c r="E27" s="106"/>
      <c r="F27" s="130">
        <v>12585664.720000001</v>
      </c>
      <c r="G27" s="60"/>
    </row>
    <row r="28" spans="1:8">
      <c r="A28" s="65" t="s">
        <v>232</v>
      </c>
      <c r="D28" s="129">
        <v>69425253.640000001</v>
      </c>
      <c r="E28" s="106"/>
      <c r="F28" s="130">
        <v>69425253.640000001</v>
      </c>
      <c r="G28" s="60"/>
    </row>
    <row r="29" spans="1:8">
      <c r="A29" s="65" t="s">
        <v>233</v>
      </c>
      <c r="D29" s="129">
        <v>56175459.600000001</v>
      </c>
      <c r="E29" s="106"/>
      <c r="F29" s="130">
        <v>56175459.600000001</v>
      </c>
      <c r="G29" s="60"/>
    </row>
    <row r="30" spans="1:8">
      <c r="A30" s="65" t="s">
        <v>234</v>
      </c>
      <c r="D30" s="129">
        <v>62852250.890000001</v>
      </c>
      <c r="E30" s="106"/>
      <c r="F30" s="130">
        <v>62852250.890000001</v>
      </c>
      <c r="G30" s="60"/>
    </row>
    <row r="31" spans="1:8">
      <c r="A31" s="62" t="s">
        <v>32</v>
      </c>
      <c r="B31" s="34"/>
      <c r="C31" s="34"/>
      <c r="D31" s="131">
        <v>203462106.34999999</v>
      </c>
      <c r="E31" s="132"/>
      <c r="F31" s="133">
        <v>203462106.34999999</v>
      </c>
      <c r="G31" s="60"/>
    </row>
    <row r="33" spans="1:8" ht="15" customHeight="1">
      <c r="A33" s="170" t="s">
        <v>235</v>
      </c>
      <c r="B33" s="170"/>
      <c r="C33" s="170"/>
      <c r="D33" s="170"/>
      <c r="E33" s="170"/>
      <c r="F33" s="170"/>
      <c r="G33" s="170"/>
      <c r="H33" s="170"/>
    </row>
  </sheetData>
  <mergeCells count="4">
    <mergeCell ref="A20:H20"/>
    <mergeCell ref="A33:H33"/>
    <mergeCell ref="A4:H4"/>
    <mergeCell ref="A2:H2"/>
  </mergeCells>
  <pageMargins left="0.2" right="0.2" top="0.2" bottom="0.2" header="0.2" footer="0.2"/>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3380F-B70C-4163-ADF2-BF5481AD72E2}">
  <sheetPr>
    <pageSetUpPr fitToPage="1"/>
  </sheetPr>
  <dimension ref="A1:S42"/>
  <sheetViews>
    <sheetView showGridLines="0" zoomScale="90" zoomScaleNormal="90" workbookViewId="0">
      <selection activeCell="N10" sqref="N10"/>
    </sheetView>
  </sheetViews>
  <sheetFormatPr defaultRowHeight="15"/>
  <cols>
    <col min="1" max="1" width="30" style="67" bestFit="1" customWidth="1"/>
    <col min="2" max="2" width="13.42578125" style="67" bestFit="1" customWidth="1"/>
    <col min="3" max="3" width="7.140625" style="67" customWidth="1"/>
    <col min="4" max="4" width="14.7109375" style="67" bestFit="1" customWidth="1"/>
    <col min="5" max="5" width="3.5703125" style="67" customWidth="1"/>
    <col min="6" max="6" width="23" style="67" bestFit="1" customWidth="1"/>
    <col min="7" max="7" width="13" style="67" bestFit="1" customWidth="1"/>
    <col min="8" max="8" width="7.140625" style="67" customWidth="1"/>
    <col min="9" max="9" width="14.7109375" style="67" bestFit="1" customWidth="1"/>
    <col min="10" max="10" width="3.5703125" style="67" customWidth="1"/>
    <col min="11" max="11" width="23.140625" style="67" bestFit="1" customWidth="1"/>
    <col min="12" max="12" width="10.85546875" style="67" bestFit="1" customWidth="1"/>
    <col min="13" max="13" width="7.140625" style="67" customWidth="1"/>
    <col min="14" max="14" width="14.7109375" style="67" bestFit="1" customWidth="1"/>
    <col min="15" max="16384" width="9.140625" style="67"/>
  </cols>
  <sheetData>
    <row r="1" spans="1:19">
      <c r="A1" s="171" t="s">
        <v>53</v>
      </c>
      <c r="B1" s="171"/>
      <c r="C1" s="171"/>
      <c r="D1" s="171"/>
      <c r="E1" s="171"/>
      <c r="F1" s="171"/>
      <c r="G1" s="171"/>
      <c r="H1" s="171"/>
      <c r="I1" s="171"/>
      <c r="J1" s="171"/>
      <c r="K1" s="171"/>
      <c r="L1" s="171"/>
      <c r="M1" s="171"/>
      <c r="N1" s="171"/>
    </row>
    <row r="2" spans="1:19">
      <c r="A2" s="172" t="s">
        <v>236</v>
      </c>
      <c r="B2" s="172"/>
      <c r="C2" s="172"/>
      <c r="D2" s="172"/>
      <c r="E2" s="172"/>
      <c r="F2" s="172"/>
      <c r="G2" s="172"/>
      <c r="H2" s="172"/>
      <c r="I2" s="172"/>
      <c r="J2" s="172"/>
      <c r="K2" s="172"/>
      <c r="L2" s="172"/>
      <c r="M2" s="172"/>
      <c r="N2" s="172"/>
    </row>
    <row r="4" spans="1:19" ht="15" customHeight="1">
      <c r="A4" s="171" t="s">
        <v>63</v>
      </c>
      <c r="B4" s="171"/>
      <c r="C4" s="171"/>
      <c r="D4" s="171"/>
      <c r="F4" s="171" t="s">
        <v>237</v>
      </c>
      <c r="G4" s="171"/>
      <c r="H4" s="171"/>
      <c r="I4" s="171"/>
      <c r="K4" s="171" t="s">
        <v>238</v>
      </c>
      <c r="L4" s="171"/>
      <c r="M4" s="171"/>
      <c r="N4" s="171"/>
    </row>
    <row r="6" spans="1:19" ht="15" customHeight="1">
      <c r="A6" s="73" t="s">
        <v>7</v>
      </c>
      <c r="B6" s="74" t="s">
        <v>222</v>
      </c>
      <c r="C6" s="74"/>
      <c r="D6" s="75" t="s">
        <v>239</v>
      </c>
      <c r="E6" s="76"/>
      <c r="F6" s="73" t="s">
        <v>9</v>
      </c>
      <c r="G6" s="77" t="s">
        <v>222</v>
      </c>
      <c r="H6" s="77"/>
      <c r="I6" s="78" t="s">
        <v>239</v>
      </c>
      <c r="J6" s="76"/>
      <c r="K6" s="73" t="s">
        <v>22</v>
      </c>
      <c r="L6" s="74" t="s">
        <v>222</v>
      </c>
      <c r="M6" s="74"/>
      <c r="N6" s="75" t="s">
        <v>239</v>
      </c>
      <c r="O6" s="76"/>
    </row>
    <row r="7" spans="1:19">
      <c r="A7" s="69" t="s">
        <v>240</v>
      </c>
      <c r="B7" s="79">
        <v>77562096.069999993</v>
      </c>
      <c r="C7" s="79"/>
      <c r="D7" s="80">
        <v>7390080.6500000004</v>
      </c>
      <c r="E7" s="81"/>
      <c r="F7" s="82" t="s">
        <v>241</v>
      </c>
      <c r="G7" s="83">
        <v>0</v>
      </c>
      <c r="H7" s="83"/>
      <c r="I7" s="84">
        <v>0</v>
      </c>
      <c r="J7" s="81"/>
      <c r="K7" s="69" t="s">
        <v>242</v>
      </c>
      <c r="L7" s="79">
        <v>520697.1</v>
      </c>
      <c r="M7" s="79"/>
      <c r="N7" s="89">
        <v>76470.899999999994</v>
      </c>
      <c r="O7" s="76"/>
    </row>
    <row r="8" spans="1:19">
      <c r="A8" s="69" t="s">
        <v>242</v>
      </c>
      <c r="B8" s="79">
        <v>1122903.69</v>
      </c>
      <c r="C8" s="79"/>
      <c r="D8" s="84">
        <v>248926.84</v>
      </c>
      <c r="E8" s="81"/>
      <c r="F8" s="69" t="s">
        <v>242</v>
      </c>
      <c r="G8" s="87">
        <v>579030</v>
      </c>
      <c r="H8" s="88"/>
      <c r="I8" s="84">
        <v>102263.86</v>
      </c>
      <c r="J8" s="81"/>
      <c r="K8" s="82" t="s">
        <v>243</v>
      </c>
      <c r="L8" s="79">
        <v>15705422.810000001</v>
      </c>
      <c r="M8" s="79"/>
      <c r="N8" s="89">
        <v>1592578.61</v>
      </c>
      <c r="O8" s="76"/>
    </row>
    <row r="9" spans="1:19" ht="15" customHeight="1">
      <c r="A9" s="69" t="s">
        <v>244</v>
      </c>
      <c r="B9" s="79" t="s">
        <v>245</v>
      </c>
      <c r="C9" s="79"/>
      <c r="D9" s="84">
        <v>69787.820000000007</v>
      </c>
      <c r="E9" s="81"/>
      <c r="F9" s="69" t="s">
        <v>244</v>
      </c>
      <c r="G9" s="90"/>
      <c r="H9" s="88"/>
      <c r="I9" s="84">
        <v>4416.45</v>
      </c>
      <c r="J9" s="81"/>
      <c r="K9" s="69" t="s">
        <v>246</v>
      </c>
      <c r="L9" s="79">
        <v>1504418.06</v>
      </c>
      <c r="M9" s="79"/>
      <c r="N9" s="89">
        <v>100247.96</v>
      </c>
      <c r="O9" s="76"/>
    </row>
    <row r="10" spans="1:19" ht="15" customHeight="1">
      <c r="A10" s="71" t="s">
        <v>37</v>
      </c>
      <c r="B10" s="91"/>
      <c r="C10" s="92"/>
      <c r="D10" s="93">
        <v>7708795.3099999996</v>
      </c>
      <c r="E10" s="81"/>
      <c r="F10" s="71" t="s">
        <v>37</v>
      </c>
      <c r="G10" s="68"/>
      <c r="H10" s="94"/>
      <c r="I10" s="95">
        <v>106680.31</v>
      </c>
      <c r="J10" s="81"/>
      <c r="K10" s="69" t="s">
        <v>247</v>
      </c>
      <c r="L10" s="79">
        <v>538152.18000000005</v>
      </c>
      <c r="M10" s="79"/>
      <c r="N10" s="89">
        <v>118159.48</v>
      </c>
      <c r="O10" s="76"/>
    </row>
    <row r="11" spans="1:19" ht="15" customHeight="1">
      <c r="A11" s="96" t="s">
        <v>33</v>
      </c>
      <c r="B11" s="70"/>
      <c r="C11" s="96" t="s">
        <v>33</v>
      </c>
      <c r="D11" s="70"/>
      <c r="E11" s="70"/>
      <c r="J11" s="70"/>
      <c r="K11" s="69" t="s">
        <v>244</v>
      </c>
      <c r="L11" s="79"/>
      <c r="M11" s="79"/>
      <c r="N11" s="89">
        <v>171.1</v>
      </c>
      <c r="O11" s="76"/>
      <c r="Q11" s="97" t="s">
        <v>33</v>
      </c>
      <c r="S11" s="97" t="s">
        <v>33</v>
      </c>
    </row>
    <row r="12" spans="1:19">
      <c r="A12" s="73" t="s">
        <v>13</v>
      </c>
      <c r="B12" s="77" t="s">
        <v>222</v>
      </c>
      <c r="C12" s="77"/>
      <c r="D12" s="78" t="s">
        <v>239</v>
      </c>
      <c r="E12" s="76"/>
      <c r="F12" s="73" t="s">
        <v>11</v>
      </c>
      <c r="G12" s="74" t="s">
        <v>222</v>
      </c>
      <c r="H12" s="74"/>
      <c r="I12" s="75" t="s">
        <v>239</v>
      </c>
      <c r="J12" s="76"/>
      <c r="K12" s="71" t="s">
        <v>37</v>
      </c>
      <c r="L12" s="92"/>
      <c r="M12" s="91"/>
      <c r="N12" s="100">
        <v>1887628</v>
      </c>
    </row>
    <row r="13" spans="1:19">
      <c r="A13" s="69" t="s">
        <v>248</v>
      </c>
      <c r="B13" s="79">
        <v>62720315</v>
      </c>
      <c r="C13" s="79"/>
      <c r="D13" s="80">
        <v>8520029.7100000009</v>
      </c>
      <c r="E13" s="81"/>
      <c r="F13" s="82" t="s">
        <v>249</v>
      </c>
      <c r="G13" s="110">
        <v>330196.61</v>
      </c>
      <c r="H13" s="98"/>
      <c r="I13" s="118">
        <v>21004.5</v>
      </c>
      <c r="J13" s="76"/>
      <c r="K13" s="97" t="s">
        <v>33</v>
      </c>
      <c r="L13" s="97" t="s">
        <v>33</v>
      </c>
      <c r="O13" s="76"/>
    </row>
    <row r="14" spans="1:19">
      <c r="A14" s="69" t="s">
        <v>242</v>
      </c>
      <c r="B14" s="79">
        <v>214699</v>
      </c>
      <c r="C14" s="79"/>
      <c r="D14" s="84">
        <v>44921.5</v>
      </c>
      <c r="E14" s="81"/>
      <c r="F14" s="69" t="s">
        <v>250</v>
      </c>
      <c r="G14" s="110">
        <v>18918860.600000001</v>
      </c>
      <c r="H14" s="79"/>
      <c r="I14" s="118">
        <v>2400733.5499999998</v>
      </c>
      <c r="J14" s="76"/>
      <c r="K14" s="73" t="s">
        <v>28</v>
      </c>
      <c r="L14" s="77" t="s">
        <v>222</v>
      </c>
      <c r="M14" s="77"/>
      <c r="N14" s="78" t="s">
        <v>239</v>
      </c>
      <c r="O14" s="76"/>
    </row>
    <row r="15" spans="1:19">
      <c r="A15" s="69" t="s">
        <v>244</v>
      </c>
      <c r="B15" s="79"/>
      <c r="C15" s="79"/>
      <c r="D15" s="84">
        <v>-240028.74</v>
      </c>
      <c r="E15" s="81"/>
      <c r="F15" s="69" t="s">
        <v>242</v>
      </c>
      <c r="G15" s="110">
        <v>170012.5</v>
      </c>
      <c r="H15" s="79"/>
      <c r="I15" s="118">
        <v>3380.25</v>
      </c>
      <c r="J15" s="76"/>
      <c r="K15" s="69" t="s">
        <v>242</v>
      </c>
      <c r="L15" s="79">
        <v>441186.97</v>
      </c>
      <c r="M15" s="101"/>
      <c r="N15" s="99">
        <v>72598.97</v>
      </c>
      <c r="O15" s="76"/>
    </row>
    <row r="16" spans="1:19">
      <c r="A16" s="71" t="s">
        <v>37</v>
      </c>
      <c r="B16" s="91"/>
      <c r="C16" s="92"/>
      <c r="D16" s="93">
        <v>8324922.4699999997</v>
      </c>
      <c r="E16" s="81"/>
      <c r="F16" s="69" t="s">
        <v>244</v>
      </c>
      <c r="G16" s="79"/>
      <c r="H16" s="79"/>
      <c r="I16" s="118">
        <v>0</v>
      </c>
      <c r="J16" s="76"/>
      <c r="K16" s="69" t="s">
        <v>251</v>
      </c>
      <c r="L16" s="79">
        <v>2269593.77</v>
      </c>
      <c r="M16" s="101"/>
      <c r="N16" s="80">
        <v>250542.62</v>
      </c>
      <c r="O16" s="76"/>
    </row>
    <row r="17" spans="1:15">
      <c r="A17" s="97" t="s">
        <v>33</v>
      </c>
      <c r="C17" s="97" t="s">
        <v>33</v>
      </c>
      <c r="F17" s="71" t="s">
        <v>37</v>
      </c>
      <c r="G17" s="91"/>
      <c r="H17" s="92"/>
      <c r="I17" s="119">
        <v>2425118.2999999998</v>
      </c>
      <c r="K17" s="69" t="s">
        <v>244</v>
      </c>
      <c r="L17" s="101"/>
      <c r="M17" s="101"/>
      <c r="N17" s="84">
        <v>-13360.64</v>
      </c>
      <c r="O17" s="76"/>
    </row>
    <row r="18" spans="1:15">
      <c r="A18" s="73" t="s">
        <v>38</v>
      </c>
      <c r="B18" s="77" t="s">
        <v>222</v>
      </c>
      <c r="C18" s="77"/>
      <c r="D18" s="78" t="s">
        <v>239</v>
      </c>
      <c r="E18" s="76"/>
      <c r="F18" s="96" t="s">
        <v>33</v>
      </c>
      <c r="G18" s="70"/>
      <c r="H18" s="96" t="s">
        <v>33</v>
      </c>
      <c r="I18" s="70"/>
      <c r="J18" s="76"/>
      <c r="K18" s="71" t="s">
        <v>37</v>
      </c>
      <c r="L18" s="102"/>
      <c r="M18" s="103"/>
      <c r="N18" s="93">
        <v>309780.95</v>
      </c>
    </row>
    <row r="19" spans="1:15">
      <c r="A19" s="69" t="s">
        <v>252</v>
      </c>
      <c r="B19" s="85">
        <v>1981921.24</v>
      </c>
      <c r="C19" s="85"/>
      <c r="D19" s="86">
        <v>201576.95</v>
      </c>
      <c r="E19" s="76"/>
      <c r="F19" s="73" t="s">
        <v>15</v>
      </c>
      <c r="G19" s="77" t="s">
        <v>222</v>
      </c>
      <c r="H19" s="77"/>
      <c r="I19" s="78" t="s">
        <v>239</v>
      </c>
      <c r="J19" s="76"/>
    </row>
    <row r="20" spans="1:15">
      <c r="A20" s="69" t="s">
        <v>242</v>
      </c>
      <c r="B20" s="79">
        <v>536984.12</v>
      </c>
      <c r="C20" s="79"/>
      <c r="D20" s="99">
        <v>158288.76999999999</v>
      </c>
      <c r="E20" s="76"/>
      <c r="F20" s="69" t="s">
        <v>242</v>
      </c>
      <c r="G20" s="122">
        <v>758633.53</v>
      </c>
      <c r="H20" s="79"/>
      <c r="I20" s="120">
        <v>79964.58</v>
      </c>
      <c r="J20" s="76"/>
    </row>
    <row r="21" spans="1:15">
      <c r="A21" s="69" t="s">
        <v>244</v>
      </c>
      <c r="B21" s="79"/>
      <c r="C21" s="79"/>
      <c r="D21" s="99">
        <v>-6766.95</v>
      </c>
      <c r="E21" s="76"/>
      <c r="F21" s="69" t="s">
        <v>244</v>
      </c>
      <c r="H21" s="79"/>
      <c r="I21" s="120">
        <v>32470.15</v>
      </c>
      <c r="J21" s="76"/>
    </row>
    <row r="22" spans="1:15">
      <c r="A22" s="71" t="s">
        <v>37</v>
      </c>
      <c r="B22" s="91"/>
      <c r="C22" s="92"/>
      <c r="D22" s="93">
        <v>353098.77</v>
      </c>
      <c r="F22" s="71" t="s">
        <v>37</v>
      </c>
      <c r="G22" s="107"/>
      <c r="H22" s="92"/>
      <c r="I22" s="121">
        <v>112434.73</v>
      </c>
    </row>
    <row r="23" spans="1:15">
      <c r="F23" s="70"/>
      <c r="G23" s="70"/>
      <c r="H23" s="70"/>
      <c r="I23" s="70"/>
    </row>
    <row r="24" spans="1:15">
      <c r="A24" s="73" t="s">
        <v>26</v>
      </c>
      <c r="B24" s="77" t="s">
        <v>222</v>
      </c>
      <c r="C24" s="77"/>
      <c r="D24" s="78" t="s">
        <v>239</v>
      </c>
      <c r="F24" s="73" t="s">
        <v>17</v>
      </c>
      <c r="G24" s="77" t="s">
        <v>222</v>
      </c>
      <c r="H24" s="77"/>
      <c r="I24" s="78" t="s">
        <v>239</v>
      </c>
      <c r="J24" s="76"/>
    </row>
    <row r="25" spans="1:15">
      <c r="A25" s="69" t="s">
        <v>253</v>
      </c>
      <c r="B25" s="79">
        <v>495218.67</v>
      </c>
      <c r="D25" s="84">
        <v>27046.73</v>
      </c>
      <c r="F25" s="69" t="s">
        <v>254</v>
      </c>
      <c r="G25" s="79">
        <v>6131358</v>
      </c>
      <c r="H25" s="101"/>
      <c r="I25" s="120">
        <v>670077.88</v>
      </c>
      <c r="J25" s="76"/>
    </row>
    <row r="26" spans="1:15">
      <c r="A26" s="69" t="s">
        <v>242</v>
      </c>
      <c r="B26" s="79">
        <v>825634.22</v>
      </c>
      <c r="C26" s="101"/>
      <c r="D26" s="84">
        <v>260235.72</v>
      </c>
      <c r="F26" s="69" t="s">
        <v>242</v>
      </c>
      <c r="G26" s="79">
        <v>276518.46999999997</v>
      </c>
      <c r="H26" s="101"/>
      <c r="I26" s="120">
        <v>29793.040000000001</v>
      </c>
      <c r="J26" s="76"/>
    </row>
    <row r="27" spans="1:15">
      <c r="A27" s="69" t="s">
        <v>244</v>
      </c>
      <c r="B27" s="101"/>
      <c r="C27" s="101"/>
      <c r="D27" s="99">
        <v>-9798.9500000000007</v>
      </c>
      <c r="F27" s="69" t="s">
        <v>244</v>
      </c>
      <c r="G27" s="101"/>
      <c r="H27" s="101"/>
      <c r="I27" s="120">
        <v>133.69</v>
      </c>
      <c r="J27" s="76"/>
    </row>
    <row r="28" spans="1:15">
      <c r="A28" s="71" t="s">
        <v>37</v>
      </c>
      <c r="B28" s="102"/>
      <c r="C28" s="103"/>
      <c r="D28" s="93">
        <v>277483.5</v>
      </c>
      <c r="F28" s="71" t="s">
        <v>37</v>
      </c>
      <c r="G28" s="102"/>
      <c r="H28" s="103"/>
      <c r="I28" s="121">
        <v>700004.61</v>
      </c>
      <c r="J28" s="76"/>
    </row>
    <row r="30" spans="1:15">
      <c r="F30" s="73" t="s">
        <v>24</v>
      </c>
      <c r="G30" s="77" t="s">
        <v>222</v>
      </c>
      <c r="H30" s="77"/>
      <c r="I30" s="78" t="s">
        <v>239</v>
      </c>
      <c r="J30" s="76"/>
    </row>
    <row r="31" spans="1:15">
      <c r="F31" s="69" t="s">
        <v>255</v>
      </c>
      <c r="G31" s="79">
        <v>3733839</v>
      </c>
      <c r="H31" s="104"/>
      <c r="I31" s="99">
        <v>344199</v>
      </c>
      <c r="J31" s="76"/>
    </row>
    <row r="32" spans="1:15">
      <c r="F32" s="69" t="s">
        <v>256</v>
      </c>
      <c r="G32" s="79">
        <v>3775620</v>
      </c>
      <c r="H32" s="101"/>
      <c r="I32" s="86">
        <v>512864</v>
      </c>
      <c r="J32" s="76"/>
    </row>
    <row r="33" spans="6:10">
      <c r="F33" s="69" t="s">
        <v>242</v>
      </c>
      <c r="G33" s="79">
        <v>939728</v>
      </c>
      <c r="H33" s="101"/>
      <c r="I33" s="99">
        <v>121204</v>
      </c>
      <c r="J33" s="76"/>
    </row>
    <row r="34" spans="6:10">
      <c r="F34" s="69" t="s">
        <v>244</v>
      </c>
      <c r="G34" s="101"/>
      <c r="H34" s="101"/>
      <c r="I34" s="99">
        <v>1</v>
      </c>
      <c r="J34" s="76"/>
    </row>
    <row r="35" spans="6:10">
      <c r="F35" s="71" t="s">
        <v>37</v>
      </c>
      <c r="G35" s="102"/>
      <c r="H35" s="103"/>
      <c r="I35" s="95">
        <v>978268</v>
      </c>
    </row>
    <row r="37" spans="6:10">
      <c r="F37" s="73" t="s">
        <v>30</v>
      </c>
      <c r="G37" s="77" t="s">
        <v>222</v>
      </c>
      <c r="H37" s="77"/>
      <c r="I37" s="78" t="s">
        <v>239</v>
      </c>
    </row>
    <row r="38" spans="6:10">
      <c r="F38" s="69" t="s">
        <v>242</v>
      </c>
      <c r="G38" s="79">
        <v>0</v>
      </c>
      <c r="H38" s="101"/>
      <c r="I38" s="84">
        <v>0</v>
      </c>
    </row>
    <row r="39" spans="6:10">
      <c r="F39" s="105" t="s">
        <v>257</v>
      </c>
      <c r="G39" s="79">
        <v>156265.54</v>
      </c>
      <c r="H39" s="101"/>
      <c r="I39" s="84">
        <v>-3275.49</v>
      </c>
    </row>
    <row r="40" spans="6:10">
      <c r="F40" s="69" t="s">
        <v>258</v>
      </c>
      <c r="G40" s="79">
        <v>1578769.32</v>
      </c>
      <c r="H40" s="101"/>
      <c r="I40" s="84">
        <v>76825.179999999993</v>
      </c>
    </row>
    <row r="41" spans="6:10">
      <c r="F41" s="69" t="s">
        <v>244</v>
      </c>
      <c r="G41" s="79"/>
      <c r="H41" s="101"/>
      <c r="I41" s="84">
        <v>0</v>
      </c>
    </row>
    <row r="42" spans="6:10">
      <c r="F42" s="71" t="s">
        <v>37</v>
      </c>
      <c r="G42" s="102"/>
      <c r="H42" s="103"/>
      <c r="I42" s="121">
        <v>73549.69</v>
      </c>
    </row>
  </sheetData>
  <mergeCells count="5">
    <mergeCell ref="A1:N1"/>
    <mergeCell ref="A2:N2"/>
    <mergeCell ref="A4:D4"/>
    <mergeCell ref="F4:I4"/>
    <mergeCell ref="K4:N4"/>
  </mergeCells>
  <pageMargins left="0.2" right="0.2" top="0.2" bottom="0.2" header="0.2" footer="0.2"/>
  <pageSetup scale="1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2892B85A97C75469572545AB9F15B4D" ma:contentTypeVersion="2" ma:contentTypeDescription="Create a new document." ma:contentTypeScope="" ma:versionID="29313b1debe6f9ed1462c46529a98e7e">
  <xsd:schema xmlns:xsd="http://www.w3.org/2001/XMLSchema" xmlns:xs="http://www.w3.org/2001/XMLSchema" xmlns:p="http://schemas.microsoft.com/office/2006/metadata/properties" xmlns:ns2="daf9099e-12b4-4b97-900f-74fc4278ddee" targetNamespace="http://schemas.microsoft.com/office/2006/metadata/properties" ma:root="true" ma:fieldsID="eaf91a4f66b2c30bab17d1f22201ac2a" ns2:_="">
    <xsd:import namespace="daf9099e-12b4-4b97-900f-74fc4278dde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f9099e-12b4-4b97-900f-74fc4278d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E0BF7D-5A66-44E1-8F3E-21CAAD7E47ED}">
  <ds:schemaRefs>
    <ds:schemaRef ds:uri="http://schemas.openxmlformats.org/package/2006/metadata/core-properties"/>
    <ds:schemaRef ds:uri="http://schemas.microsoft.com/office/2006/documentManagement/types"/>
    <ds:schemaRef ds:uri="http://purl.org/dc/terms/"/>
    <ds:schemaRef ds:uri="http://www.w3.org/XML/1998/namespace"/>
    <ds:schemaRef ds:uri="http://purl.org/dc/elements/1.1/"/>
    <ds:schemaRef ds:uri="http://purl.org/dc/dcmitype/"/>
    <ds:schemaRef ds:uri="http://schemas.microsoft.com/office/infopath/2007/PartnerControls"/>
    <ds:schemaRef ds:uri="daf9099e-12b4-4b97-900f-74fc4278ddee"/>
    <ds:schemaRef ds:uri="http://schemas.microsoft.com/office/2006/metadata/properties"/>
  </ds:schemaRefs>
</ds:datastoreItem>
</file>

<file path=customXml/itemProps2.xml><?xml version="1.0" encoding="utf-8"?>
<ds:datastoreItem xmlns:ds="http://schemas.openxmlformats.org/officeDocument/2006/customXml" ds:itemID="{517F81B2-F334-4050-A181-2B860AE7280A}">
  <ds:schemaRefs>
    <ds:schemaRef ds:uri="http://schemas.microsoft.com/sharepoint/v3/contenttype/forms"/>
  </ds:schemaRefs>
</ds:datastoreItem>
</file>

<file path=customXml/itemProps3.xml><?xml version="1.0" encoding="utf-8"?>
<ds:datastoreItem xmlns:ds="http://schemas.openxmlformats.org/officeDocument/2006/customXml" ds:itemID="{E2E723D0-6421-4C46-98F3-B43D6C2476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f9099e-12b4-4b97-900f-74fc4278dd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Sheet1</vt:lpstr>
      <vt:lpstr>Sheet2</vt:lpstr>
      <vt:lpstr>Sheet3</vt:lpstr>
      <vt:lpstr>Sheet4</vt:lpstr>
      <vt:lpstr>Sheet5</vt:lpstr>
      <vt:lpstr>Sheet6</vt:lpstr>
      <vt:lpstr>Sheet7</vt:lpstr>
      <vt:lpstr>Sheet8</vt:lpstr>
      <vt:lpstr>Sheet8!Print_Area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Quist, William (Billy)</dc:creator>
  <cp:keywords/>
  <dc:description/>
  <cp:lastModifiedBy>Quist, William (Billy)</cp:lastModifiedBy>
  <cp:revision/>
  <dcterms:created xsi:type="dcterms:W3CDTF">2023-08-07T14:37:08Z</dcterms:created>
  <dcterms:modified xsi:type="dcterms:W3CDTF">2023-08-10T19:13:56Z</dcterms:modified>
  <cp:category/>
  <cp:contentStatus/>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0x01010032892B85A97C75469572545AB9F15B4D</vt:lpwstr>
  </property>
</Properties>
</file>