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K:\Audit\FINREP\"/>
    </mc:Choice>
  </mc:AlternateContent>
  <xr:revisionPtr revIDLastSave="0" documentId="8_{F7758B76-22F8-4FCD-8294-18375269D9AF}" xr6:coauthVersionLast="47" xr6:coauthVersionMax="47" xr10:uidLastSave="{00000000-0000-0000-0000-000000000000}"/>
  <bookViews>
    <workbookView xWindow="-20610" yWindow="2190" windowWidth="20730" windowHeight="11160" activeTab="7"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7">Sheet8!$A$1:$N$45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11" l="1"/>
  <c r="I21" i="11"/>
  <c r="D10" i="11"/>
</calcChain>
</file>

<file path=xl/sharedStrings.xml><?xml version="1.0" encoding="utf-8"?>
<sst xmlns="http://schemas.openxmlformats.org/spreadsheetml/2006/main" count="711" uniqueCount="262">
  <si>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August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</si>
  <si>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</si>
  <si>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</si>
  <si>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</si>
  <si>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</si>
  <si>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</si>
  <si>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</si>
  <si>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</si>
  <si>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</si>
  <si>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</si>
  <si>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</si>
  <si>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</si>
  <si>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</si>
  <si>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</si>
  <si>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</si>
  <si>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</si>
  <si>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</si>
  <si>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</si>
  <si>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</si>
  <si>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</si>
  <si>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</si>
  <si>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</si>
  <si>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</si>
  <si>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</si>
  <si>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</si>
  <si>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</si>
  <si>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</si>
  <si>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</si>
  <si>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</si>
  <si>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</si>
  <si>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</si>
  <si>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</si>
  <si>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</si>
  <si>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</si>
  <si>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</si>
  <si>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</si>
  <si>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</si>
  <si>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</si>
  <si>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</si>
  <si>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</si>
  <si>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</si>
  <si>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</si>
  <si>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</si>
  <si>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</si>
  <si>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</si>
  <si>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</si>
  <si>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</si>
  <si>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</si>
  <si>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</si>
  <si>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</si>
  <si>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</si>
  <si>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</si>
  <si>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</si>
  <si>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</si>
  <si>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August 2023</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</si>
  <si>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</si>
  <si>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</si>
  <si>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</si>
  <si>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</si>
  <si>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</si>
  <si>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</si>
  <si>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</si>
  <si>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August 2023</t>
    </r>
  </si>
  <si>
    <t>NORTHERN LICENSEES</t>
  </si>
  <si>
    <t>UNITS*</t>
  </si>
  <si>
    <t>Baccarat</t>
  </si>
  <si>
    <t>19</t>
  </si>
  <si>
    <t>0</t>
  </si>
  <si>
    <t>22</t>
  </si>
  <si>
    <t>17</t>
  </si>
  <si>
    <t>Big Six</t>
  </si>
  <si>
    <t>N/A</t>
  </si>
  <si>
    <t>Blackjack</t>
  </si>
  <si>
    <t>15</t>
  </si>
  <si>
    <t>12</t>
  </si>
  <si>
    <t>26</t>
  </si>
  <si>
    <t>25</t>
  </si>
  <si>
    <t>Craps</t>
  </si>
  <si>
    <t>2</t>
  </si>
  <si>
    <t>6</t>
  </si>
  <si>
    <t>Non Traditional</t>
  </si>
  <si>
    <t>Poker - House Banked</t>
  </si>
  <si>
    <t>5</t>
  </si>
  <si>
    <t>14</t>
  </si>
  <si>
    <t>9</t>
  </si>
  <si>
    <t>Poker Room</t>
  </si>
  <si>
    <t>Roulette</t>
  </si>
  <si>
    <t>3</t>
  </si>
  <si>
    <t>8</t>
  </si>
  <si>
    <t>DROP</t>
  </si>
  <si>
    <t>$8,146,447</t>
  </si>
  <si>
    <t>$0</t>
  </si>
  <si>
    <t>$26,980,072</t>
  </si>
  <si>
    <t>$11,207,304</t>
  </si>
  <si>
    <t>$5,186,562</t>
  </si>
  <si>
    <t>$1,534,074</t>
  </si>
  <si>
    <t>$10,008,017</t>
  </si>
  <si>
    <t>$5,313,922</t>
  </si>
  <si>
    <t>$1,722,457</t>
  </si>
  <si>
    <t>$577,628</t>
  </si>
  <si>
    <t>$4,893,221</t>
  </si>
  <si>
    <t>$3,131,723</t>
  </si>
  <si>
    <t>$997,270</t>
  </si>
  <si>
    <t>$786,572</t>
  </si>
  <si>
    <t>$3,227,802</t>
  </si>
  <si>
    <t>$2,278,408</t>
  </si>
  <si>
    <t>$313,606</t>
  </si>
  <si>
    <t>$1,246,048</t>
  </si>
  <si>
    <t>$457,492</t>
  </si>
  <si>
    <t>$4,337,096</t>
  </si>
  <si>
    <t>$2,994,151</t>
  </si>
  <si>
    <t>WIN</t>
  </si>
  <si>
    <t>$1,327,528</t>
  </si>
  <si>
    <t>$2,392,649</t>
  </si>
  <si>
    <t>$1,592,407</t>
  </si>
  <si>
    <t>$865,271</t>
  </si>
  <si>
    <t>$238,106</t>
  </si>
  <si>
    <t>$2,161,404</t>
  </si>
  <si>
    <t>$1,263,629</t>
  </si>
  <si>
    <t>$303,261</t>
  </si>
  <si>
    <t>$180,612</t>
  </si>
  <si>
    <t>$1,180,963</t>
  </si>
  <si>
    <t>$633,569</t>
  </si>
  <si>
    <t>$191,116</t>
  </si>
  <si>
    <t>$212,448</t>
  </si>
  <si>
    <t>$870,997</t>
  </si>
  <si>
    <t>$576,109</t>
  </si>
  <si>
    <t>$210,981</t>
  </si>
  <si>
    <t>$129,332</t>
  </si>
  <si>
    <t>$1,513,222</t>
  </si>
  <si>
    <t>$822,222</t>
  </si>
  <si>
    <t>SOUTHERN LICENSEES</t>
  </si>
  <si>
    <t>1</t>
  </si>
  <si>
    <t>4</t>
  </si>
  <si>
    <t>11</t>
  </si>
  <si>
    <t>42</t>
  </si>
  <si>
    <t>33</t>
  </si>
  <si>
    <t>7</t>
  </si>
  <si>
    <t>13</t>
  </si>
  <si>
    <t>16</t>
  </si>
  <si>
    <t>$970,803</t>
  </si>
  <si>
    <t>$200</t>
  </si>
  <si>
    <t>$3,293,363</t>
  </si>
  <si>
    <t>$634,216</t>
  </si>
  <si>
    <t>$3,359,691</t>
  </si>
  <si>
    <t>$2,043,352</t>
  </si>
  <si>
    <t>$7,454,993</t>
  </si>
  <si>
    <t>$2,374,756</t>
  </si>
  <si>
    <t>$4,840,736</t>
  </si>
  <si>
    <t>$414,311</t>
  </si>
  <si>
    <t>$1,012,045</t>
  </si>
  <si>
    <t>$877,533</t>
  </si>
  <si>
    <t>$2,820,000</t>
  </si>
  <si>
    <t>$892,195</t>
  </si>
  <si>
    <t>$1,553,418</t>
  </si>
  <si>
    <t>$635,963</t>
  </si>
  <si>
    <t>$1,385,655</t>
  </si>
  <si>
    <t>$723,060</t>
  </si>
  <si>
    <t>$3,092,938</t>
  </si>
  <si>
    <t>$928,454</t>
  </si>
  <si>
    <t>$1,002,111</t>
  </si>
  <si>
    <t>$300,627</t>
  </si>
  <si>
    <t>$376,930</t>
  </si>
  <si>
    <t>$769,977</t>
  </si>
  <si>
    <t>$311,124</t>
  </si>
  <si>
    <t>$1,618,446</t>
  </si>
  <si>
    <t>$463,015</t>
  </si>
  <si>
    <t>$1,073,173</t>
  </si>
  <si>
    <t>$62,739</t>
  </si>
  <si>
    <t>$138,299</t>
  </si>
  <si>
    <t>($5,167)</t>
  </si>
  <si>
    <t>$177,671</t>
  </si>
  <si>
    <t>$712,490</t>
  </si>
  <si>
    <t>$199,440</t>
  </si>
  <si>
    <t>$340,588</t>
  </si>
  <si>
    <t>$891,429</t>
  </si>
  <si>
    <t>$61,962</t>
  </si>
  <si>
    <t>$266,318</t>
  </si>
  <si>
    <t>($14,785)</t>
  </si>
  <si>
    <t>$633,204</t>
  </si>
  <si>
    <t>$161,389</t>
  </si>
  <si>
    <t>$450,292</t>
  </si>
  <si>
    <t>$330,564</t>
  </si>
  <si>
    <t>$453,095</t>
  </si>
  <si>
    <t>$273,225</t>
  </si>
  <si>
    <t>$215,541</t>
  </si>
  <si>
    <t>$71,469</t>
  </si>
  <si>
    <t>$190,929</t>
  </si>
  <si>
    <t>$77,538</t>
  </si>
  <si>
    <t>$243,985</t>
  </si>
  <si>
    <t>$317,306</t>
  </si>
  <si>
    <t>$24,939</t>
  </si>
  <si>
    <t>OTHER LICENSEES</t>
  </si>
  <si>
    <t>43</t>
  </si>
  <si>
    <t>20</t>
  </si>
  <si>
    <t>$1,072,515</t>
  </si>
  <si>
    <t>$3,901,888</t>
  </si>
  <si>
    <t>$3,696,583</t>
  </si>
  <si>
    <t>$5,830,171</t>
  </si>
  <si>
    <t>$773,038</t>
  </si>
  <si>
    <t>$2,517,631</t>
  </si>
  <si>
    <t>$1,270,362</t>
  </si>
  <si>
    <t>$2,375,553</t>
  </si>
  <si>
    <t>$323,981</t>
  </si>
  <si>
    <t>$640,759</t>
  </si>
  <si>
    <t>$1,533,060</t>
  </si>
  <si>
    <t>$283,241</t>
  </si>
  <si>
    <t>$786,702</t>
  </si>
  <si>
    <t>$794,900</t>
  </si>
  <si>
    <t>$1,337,771</t>
  </si>
  <si>
    <t>$160,384</t>
  </si>
  <si>
    <t>$299,496</t>
  </si>
  <si>
    <t>$404,534</t>
  </si>
  <si>
    <t>$673,472</t>
  </si>
  <si>
    <t>$144,049</t>
  </si>
  <si>
    <t>$423,875</t>
  </si>
  <si>
    <r>
      <rPr>
        <sz val="9"/>
        <color rgb="FF000000"/>
        <rFont val="Arial Narrow"/>
      </rPr>
      <t xml:space="preserve">SUMMARY OF EGD ACTIVITY - As reported for </t>
    </r>
    <r>
      <rPr>
        <sz val="9"/>
        <color rgb="FF000000"/>
        <rFont val="Arial Narrow"/>
      </rPr>
      <t xml:space="preserve"> </t>
    </r>
    <r>
      <rPr>
        <sz val="9"/>
        <color rgb="FF000000"/>
        <rFont val="Arial Narrow"/>
      </rPr>
      <t>August 2023</t>
    </r>
  </si>
  <si>
    <t>COIN IN</t>
  </si>
  <si>
    <t>RACINO LICENSEES</t>
  </si>
  <si>
    <t>Last updated on 09-06-2023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</si>
  <si>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August 2023</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</si>
  <si>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</si>
  <si>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</si>
  <si>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</si>
  <si>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</si>
  <si>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</si>
  <si>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</si>
  <si>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</si>
  <si>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</si>
  <si>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</si>
  <si>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</si>
  <si>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</si>
  <si>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</si>
  <si>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</si>
  <si>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</si>
  <si>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August 2023</t>
  </si>
  <si>
    <t>SOUTHERN LICENEES</t>
  </si>
  <si>
    <t>RACINO LICENEES</t>
  </si>
  <si>
    <t>Gross Receipts</t>
  </si>
  <si>
    <t>AS - Sportsbook.DraftKings.com</t>
  </si>
  <si>
    <t>BL - in.BallyBet.com</t>
  </si>
  <si>
    <t> </t>
  </si>
  <si>
    <t>Retail</t>
  </si>
  <si>
    <t>HP - WilliamHill.com</t>
  </si>
  <si>
    <t>Adjustments</t>
  </si>
  <si>
    <t>WC Downtown Indianapolis</t>
  </si>
  <si>
    <t>`</t>
  </si>
  <si>
    <t>WC New Haven</t>
  </si>
  <si>
    <t>BC - in.sportsbook.FanDuel.com</t>
  </si>
  <si>
    <t>BT - BetWay.com</t>
  </si>
  <si>
    <t>BT - Sports.IN.BetMGM.com</t>
  </si>
  <si>
    <t>WC Clarksville</t>
  </si>
  <si>
    <t>HR - HardRockSportsbook.com</t>
  </si>
  <si>
    <t>HH - IN.Unibet.com</t>
  </si>
  <si>
    <t>FL - IN.betrivers.com</t>
  </si>
  <si>
    <t>HW - BarstoolSportbook.com</t>
  </si>
  <si>
    <t>HW - IN.PointsBet.com</t>
  </si>
  <si>
    <t>RS - Smarkets</t>
  </si>
  <si>
    <t>RS - WynnBet.com</t>
  </si>
  <si>
    <t>Note:</t>
  </si>
  <si>
    <t>Hollywood Lawrenceburg*</t>
  </si>
  <si>
    <t>*Hollywood Lawrenceburg corrected the amounts for their books after the month ended but before this report was finalized. Taxes are paid according to our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</si>
</sst>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6" formatCode="&quot;$&quot;#,##0.00"/>
    <numFmt numFmtId="167" formatCode="_(&quot;$&quot;* #,##0_);_(&quot;$&quot;* \(#,##0\);_(&quot;$&quot;* &quot;-&quot;??_);_(@_)"/>
    <numFmt numFmtId="168" formatCode="&quot;$&quot;#,##0"/>
  </numFmts>
  <fonts count="2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family val="2"/>
    </font>
    <font>
      <b/>
      <sz val="9"/>
      <name val="Arial"/>
      <family val="2"/>
    </font>
    <font>
      <sz val="9"/>
      <name val="Segoe UI"/>
      <family val="2"/>
    </font>
    <font>
      <sz val="9"/>
      <color rgb="FF000000"/>
      <name val="Segoe UI"/>
      <family val="2"/>
    </font>
    <font>
      <sz val="11"/>
      <name val="Calibri"/>
      <family val="2"/>
    </font>
    <font>
      <sz val="9"/>
      <color rgb="FF000000"/>
      <name val="Arial"/>
      <family val="2"/>
    </font>
    <font>
      <sz val="9"/>
      <name val="Arial"/>
      <family val="2"/>
    </font>
    <font>
      <sz val="10"/>
      <color rgb="FF000000"/>
      <name val="Arial"/>
      <family val="2"/>
    </font>
    <font>
      <sz val="9"/>
      <name val="Arial"/>
    </font>
  </fonts>
  <fills count="5">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rgb="FFFFFFFF"/>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57">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10" xfId="0" applyFont="1" applyBorder="1" applyAlignment="1">
      <alignment horizontal="left" vertical="top" readingOrder="1"/>
    </xf>
    <xf numFmtId="0" fontId="2" fillId="0" borderId="9" xfId="0" applyFont="1" applyBorder="1" applyAlignment="1">
      <alignment vertical="top" readingOrder="1"/>
    </xf>
    <xf numFmtId="0" fontId="3" fillId="0" borderId="9"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10"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1" fillId="0" borderId="9" xfId="0" applyFont="1" applyBorder="1" applyAlignment="1">
      <alignment vertical="top"/>
    </xf>
    <xf numFmtId="0" fontId="1" fillId="0" borderId="15" xfId="0" applyFont="1" applyBorder="1" applyAlignment="1">
      <alignment vertical="top"/>
    </xf>
    <xf numFmtId="0" fontId="3" fillId="2" borderId="10" xfId="0" applyFont="1" applyFill="1" applyBorder="1" applyAlignment="1">
      <alignment vertical="top" readingOrder="1"/>
    </xf>
    <xf numFmtId="0" fontId="1" fillId="3" borderId="9" xfId="0" applyFont="1" applyFill="1" applyBorder="1" applyAlignment="1">
      <alignment vertical="top"/>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9" xfId="0" applyFont="1" applyFill="1" applyBorder="1" applyAlignment="1">
      <alignment horizontal="right" vertical="top" readingOrder="1"/>
    </xf>
    <xf numFmtId="0" fontId="3" fillId="2" borderId="11" xfId="0" applyFont="1" applyFill="1" applyBorder="1" applyAlignment="1">
      <alignment horizontal="righ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13" xfId="0" applyNumberFormat="1" applyFont="1" applyFill="1" applyBorder="1" applyAlignment="1">
      <alignment horizontal="right" vertical="top" readingOrder="1"/>
    </xf>
    <xf numFmtId="164" fontId="2" fillId="2" borderId="15" xfId="0" applyNumberFormat="1" applyFont="1" applyFill="1" applyBorder="1" applyAlignment="1">
      <alignment vertical="top" readingOrder="1"/>
    </xf>
    <xf numFmtId="0" fontId="1" fillId="0" borderId="0" xfId="0" applyFont="1" applyAlignment="1">
      <alignment vertical="top"/>
    </xf>
    <xf numFmtId="0" fontId="5" fillId="0" borderId="0" xfId="0" applyFont="1" applyAlignment="1">
      <alignment vertical="top" readingOrder="1"/>
    </xf>
    <xf numFmtId="0" fontId="8" fillId="0" borderId="0" xfId="0" applyFont="1" applyAlignment="1">
      <alignment vertical="top" readingOrder="1"/>
    </xf>
    <xf numFmtId="166" fontId="12" fillId="0" borderId="9" xfId="0" applyNumberFormat="1" applyFont="1" applyBorder="1" applyAlignment="1">
      <alignment horizontal="right" vertical="top" readingOrder="1"/>
    </xf>
    <xf numFmtId="166" fontId="13" fillId="0" borderId="9" xfId="0" applyNumberFormat="1" applyFont="1" applyBorder="1"/>
    <xf numFmtId="166" fontId="13" fillId="0" borderId="9" xfId="0" applyNumberFormat="1" applyFont="1" applyBorder="1" applyAlignment="1">
      <alignment vertical="top"/>
    </xf>
    <xf numFmtId="166" fontId="12" fillId="0" borderId="11" xfId="0" applyNumberFormat="1" applyFont="1" applyBorder="1" applyAlignment="1">
      <alignment horizontal="right" vertical="top" readingOrder="1"/>
    </xf>
    <xf numFmtId="0" fontId="7" fillId="0" borderId="10" xfId="0" applyFont="1" applyBorder="1" applyAlignment="1">
      <alignment vertical="top" readingOrder="1"/>
    </xf>
    <xf numFmtId="0" fontId="1" fillId="0" borderId="9" xfId="0" applyFont="1" applyBorder="1"/>
    <xf numFmtId="0" fontId="7" fillId="0" borderId="12" xfId="0" applyFont="1" applyBorder="1" applyAlignment="1">
      <alignment vertical="top" readingOrder="1"/>
    </xf>
    <xf numFmtId="0" fontId="7" fillId="0" borderId="14" xfId="0" applyFont="1" applyBorder="1" applyAlignment="1">
      <alignment vertical="top" readingOrder="1"/>
    </xf>
    <xf numFmtId="0" fontId="6" fillId="0" borderId="10" xfId="0" applyFont="1" applyBorder="1" applyAlignment="1">
      <alignment vertical="top" readingOrder="1"/>
    </xf>
    <xf numFmtId="0" fontId="6" fillId="0" borderId="12" xfId="0" applyFont="1" applyBorder="1" applyAlignment="1">
      <alignment vertical="top" readingOrder="1"/>
    </xf>
    <xf numFmtId="0" fontId="15" fillId="0" borderId="0" xfId="0" applyFont="1" applyAlignment="1">
      <alignment vertical="top" readingOrder="1"/>
    </xf>
    <xf numFmtId="0" fontId="16" fillId="0" borderId="0" xfId="0" applyFont="1"/>
    <xf numFmtId="0" fontId="12" fillId="0" borderId="10" xfId="0" applyFont="1" applyBorder="1" applyAlignment="1">
      <alignment vertical="top" readingOrder="1"/>
    </xf>
    <xf numFmtId="0" fontId="12" fillId="0" borderId="9" xfId="0" applyFont="1" applyBorder="1" applyAlignment="1">
      <alignment horizontal="right" vertical="top" readingOrder="1"/>
    </xf>
    <xf numFmtId="0" fontId="12" fillId="0" borderId="11" xfId="0" applyFont="1" applyBorder="1" applyAlignment="1">
      <alignment horizontal="right" vertical="top" readingOrder="1"/>
    </xf>
    <xf numFmtId="0" fontId="16" fillId="0" borderId="0" xfId="0" applyFont="1" applyAlignment="1">
      <alignment vertical="top"/>
    </xf>
    <xf numFmtId="167" fontId="12" fillId="0" borderId="9" xfId="0" applyNumberFormat="1" applyFont="1" applyBorder="1" applyAlignment="1">
      <alignment horizontal="right" vertical="top" readingOrder="1"/>
    </xf>
    <xf numFmtId="167" fontId="12" fillId="0" borderId="11" xfId="0" applyNumberFormat="1" applyFont="1" applyBorder="1" applyAlignment="1">
      <alignment horizontal="right" vertical="top" readingOrder="1"/>
    </xf>
    <xf numFmtId="0" fontId="17" fillId="0" borderId="12" xfId="0" applyFont="1" applyBorder="1" applyAlignment="1">
      <alignment vertical="top" readingOrder="1"/>
    </xf>
    <xf numFmtId="168" fontId="18" fillId="0" borderId="0" xfId="0" applyNumberFormat="1" applyFont="1"/>
    <xf numFmtId="168" fontId="17" fillId="0" borderId="13" xfId="0" applyNumberFormat="1" applyFont="1" applyBorder="1" applyAlignment="1">
      <alignment vertical="top" readingOrder="1"/>
    </xf>
    <xf numFmtId="0" fontId="18" fillId="0" borderId="0" xfId="0" applyFont="1" applyAlignment="1">
      <alignment vertical="top"/>
    </xf>
    <xf numFmtId="0" fontId="17" fillId="0" borderId="4" xfId="0" applyFont="1" applyBorder="1" applyAlignment="1">
      <alignment vertical="top" readingOrder="1"/>
    </xf>
    <xf numFmtId="5" fontId="17" fillId="0" borderId="13" xfId="0" applyNumberFormat="1" applyFont="1" applyBorder="1" applyAlignment="1">
      <alignment vertical="top" readingOrder="1"/>
    </xf>
    <xf numFmtId="168" fontId="17" fillId="0" borderId="5" xfId="0" applyNumberFormat="1" applyFont="1" applyBorder="1" applyAlignment="1">
      <alignment vertical="top" wrapText="1" readingOrder="1"/>
    </xf>
    <xf numFmtId="0" fontId="17" fillId="0" borderId="14" xfId="0" applyFont="1" applyBorder="1" applyAlignment="1">
      <alignment vertical="top" readingOrder="1"/>
    </xf>
    <xf numFmtId="168" fontId="18" fillId="0" borderId="15" xfId="0" applyNumberFormat="1" applyFont="1" applyBorder="1" applyAlignment="1">
      <alignment vertical="top"/>
    </xf>
    <xf numFmtId="168" fontId="18" fillId="0" borderId="15" xfId="0" applyNumberFormat="1" applyFont="1" applyBorder="1"/>
    <xf numFmtId="168" fontId="17" fillId="0" borderId="16" xfId="0" applyNumberFormat="1" applyFont="1" applyBorder="1" applyAlignment="1">
      <alignment vertical="top" readingOrder="1"/>
    </xf>
    <xf numFmtId="168" fontId="17" fillId="0" borderId="16" xfId="0" applyNumberFormat="1" applyFont="1" applyBorder="1" applyAlignment="1">
      <alignment horizontal="right" vertical="top" readingOrder="1"/>
    </xf>
    <xf numFmtId="0" fontId="17" fillId="0" borderId="0" xfId="0" applyFont="1" applyAlignment="1">
      <alignment vertical="top" readingOrder="1"/>
    </xf>
    <xf numFmtId="0" fontId="18" fillId="0" borderId="0" xfId="0" applyFont="1"/>
    <xf numFmtId="0" fontId="19" fillId="0" borderId="0" xfId="0" applyFont="1" applyAlignment="1">
      <alignment vertical="top" readingOrder="1"/>
    </xf>
    <xf numFmtId="168" fontId="17" fillId="0" borderId="8" xfId="0" applyNumberFormat="1" applyFont="1" applyBorder="1" applyAlignment="1">
      <alignment vertical="top" wrapText="1" readingOrder="1"/>
    </xf>
    <xf numFmtId="0" fontId="12" fillId="0" borderId="0" xfId="0" applyFont="1" applyAlignment="1">
      <alignment horizontal="right" vertical="top" readingOrder="1"/>
    </xf>
    <xf numFmtId="168" fontId="16" fillId="0" borderId="0" xfId="0" applyNumberFormat="1" applyFont="1"/>
    <xf numFmtId="5" fontId="17" fillId="0" borderId="13" xfId="0" applyNumberFormat="1" applyFont="1" applyBorder="1" applyAlignment="1">
      <alignment horizontal="right" vertical="top" readingOrder="1"/>
    </xf>
    <xf numFmtId="168" fontId="16" fillId="0" borderId="15" xfId="0" applyNumberFormat="1" applyFont="1" applyBorder="1" applyAlignment="1">
      <alignment vertical="top"/>
    </xf>
    <xf numFmtId="168" fontId="16" fillId="0" borderId="15" xfId="0" applyNumberFormat="1" applyFont="1" applyBorder="1"/>
    <xf numFmtId="168" fontId="20" fillId="0" borderId="0" xfId="1" applyNumberFormat="1" applyFont="1"/>
    <xf numFmtId="0" fontId="16" fillId="0" borderId="7" xfId="0" applyFont="1" applyBorder="1"/>
    <xf numFmtId="164" fontId="7" fillId="0" borderId="8" xfId="0" applyNumberFormat="1" applyFont="1" applyBorder="1" applyAlignment="1">
      <alignment vertical="top" readingOrder="1"/>
    </xf>
    <xf numFmtId="167" fontId="12" fillId="0" borderId="0" xfId="0" applyNumberFormat="1" applyFont="1" applyAlignment="1">
      <alignment horizontal="right" vertical="top" readingOrder="1"/>
    </xf>
    <xf numFmtId="0" fontId="17" fillId="0" borderId="4" xfId="0" applyFont="1" applyBorder="1" applyAlignment="1">
      <alignment vertical="top" wrapText="1" readingOrder="1"/>
    </xf>
    <xf numFmtId="164" fontId="2" fillId="4" borderId="8" xfId="0" applyNumberFormat="1" applyFont="1" applyFill="1" applyBorder="1" applyAlignment="1">
      <alignment horizontal="right" vertical="top" wrapText="1" readingOrder="1"/>
    </xf>
    <xf numFmtId="6" fontId="18" fillId="4" borderId="0" xfId="0" applyNumberFormat="1" applyFont="1" applyFill="1"/>
    <xf numFmtId="164" fontId="2" fillId="0" borderId="8" xfId="0" applyNumberFormat="1" applyFont="1" applyBorder="1" applyAlignment="1">
      <alignment horizontal="right" vertical="top" wrapText="1" readingOrder="1"/>
    </xf>
    <xf numFmtId="0" fontId="2" fillId="0" borderId="5" xfId="0" applyFont="1" applyBorder="1" applyAlignment="1">
      <alignment horizontal="right" vertical="top" wrapText="1" readingOrder="1"/>
    </xf>
    <xf numFmtId="0" fontId="3" fillId="0" borderId="3" xfId="0" applyFont="1" applyBorder="1" applyAlignment="1">
      <alignment horizontal="righ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3" fillId="0" borderId="2" xfId="0" applyFont="1" applyBorder="1" applyAlignment="1">
      <alignment vertical="top" wrapText="1" readingOrder="1"/>
    </xf>
    <xf numFmtId="168" fontId="7" fillId="0" borderId="0" xfId="0" applyNumberFormat="1" applyFont="1" applyAlignment="1">
      <alignment horizontal="right" vertical="top" readingOrder="1"/>
    </xf>
    <xf numFmtId="168" fontId="1" fillId="0" borderId="0" xfId="0" applyNumberFormat="1" applyFont="1"/>
    <xf numFmtId="168" fontId="7" fillId="0" borderId="5" xfId="0" applyNumberFormat="1" applyFont="1" applyBorder="1" applyAlignment="1">
      <alignment horizontal="right" vertical="top" readingOrder="1"/>
    </xf>
    <xf numFmtId="168" fontId="7" fillId="0" borderId="15" xfId="0" applyNumberFormat="1" applyFont="1" applyBorder="1" applyAlignment="1">
      <alignment horizontal="right" vertical="top" readingOrder="1"/>
    </xf>
    <xf numFmtId="168" fontId="1" fillId="0" borderId="15" xfId="0" applyNumberFormat="1" applyFont="1" applyBorder="1" applyAlignment="1">
      <alignment vertical="top"/>
    </xf>
    <xf numFmtId="168" fontId="1" fillId="0" borderId="15" xfId="0" applyNumberFormat="1" applyFont="1" applyBorder="1"/>
    <xf numFmtId="168" fontId="7" fillId="0" borderId="8" xfId="0" applyNumberFormat="1" applyFont="1" applyBorder="1" applyAlignment="1">
      <alignment horizontal="right" vertical="top" readingOrder="1"/>
    </xf>
    <xf numFmtId="164" fontId="7" fillId="0" borderId="9" xfId="0" applyNumberFormat="1" applyFont="1" applyBorder="1" applyAlignment="1">
      <alignment vertical="top" readingOrder="1"/>
    </xf>
    <xf numFmtId="164" fontId="1" fillId="0" borderId="9" xfId="0" applyNumberFormat="1" applyFont="1" applyBorder="1"/>
    <xf numFmtId="164" fontId="7" fillId="0" borderId="11" xfId="0" applyNumberFormat="1" applyFont="1" applyBorder="1" applyAlignment="1">
      <alignment vertical="top" readingOrder="1"/>
    </xf>
    <xf numFmtId="164" fontId="7" fillId="0" borderId="0" xfId="0" applyNumberFormat="1" applyFont="1" applyAlignment="1">
      <alignment vertical="top" readingOrder="1"/>
    </xf>
    <xf numFmtId="164" fontId="1" fillId="0" borderId="0" xfId="0" applyNumberFormat="1" applyFont="1"/>
    <xf numFmtId="164" fontId="7" fillId="0" borderId="13" xfId="0" applyNumberFormat="1" applyFont="1" applyBorder="1" applyAlignment="1">
      <alignment vertical="top" readingOrder="1"/>
    </xf>
    <xf numFmtId="164" fontId="7" fillId="0" borderId="15" xfId="0" applyNumberFormat="1" applyFont="1" applyBorder="1" applyAlignment="1">
      <alignment vertical="top" readingOrder="1"/>
    </xf>
    <xf numFmtId="164" fontId="1" fillId="0" borderId="15" xfId="0" applyNumberFormat="1" applyFont="1" applyBorder="1"/>
    <xf numFmtId="164" fontId="7" fillId="0" borderId="16" xfId="0" applyNumberFormat="1" applyFont="1" applyBorder="1" applyAlignment="1">
      <alignment vertical="top" readingOrder="1"/>
    </xf>
    <xf numFmtId="0" fontId="2" fillId="0" borderId="0" xfId="0" applyFont="1" applyAlignment="1">
      <alignment horizontal="center" vertical="top" wrapText="1" readingOrder="1"/>
    </xf>
    <xf numFmtId="0" fontId="11" fillId="0" borderId="0" xfId="0" applyFont="1" applyAlignment="1">
      <alignment horizontal="left" vertical="top" wrapText="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10" fillId="0" borderId="9"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2" fillId="0" borderId="0" xfId="0" applyFont="1" applyAlignment="1">
      <alignment horizontal="center" readingOrder="1"/>
    </xf>
    <xf numFmtId="0" fontId="2" fillId="0" borderId="0" xfId="0" applyFont="1" applyAlignment="1">
      <alignment horizontal="center" vertical="top" readingOrder="1"/>
    </xf>
    <xf numFmtId="164" fontId="2" fillId="0" borderId="8" xfId="0" applyNumberFormat="1" applyFont="1" applyBorder="1" applyAlignment="1">
      <alignment horizontal="right"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5" xfId="0" applyFont="1" applyBorder="1" applyAlignment="1">
      <alignment horizontal="right" vertical="top" wrapText="1" readingOrder="1"/>
    </xf>
    <xf numFmtId="0" fontId="1" fillId="0" borderId="0" xfId="0" applyFont="1"/>
    <xf numFmtId="0" fontId="1" fillId="0" borderId="5"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6" fontId="2" fillId="0" borderId="5" xfId="0" applyNumberFormat="1" applyFont="1" applyBorder="1" applyAlignment="1">
      <alignment horizontal="right" vertical="top" wrapText="1" readingOrder="1"/>
    </xf>
    <xf numFmtId="6" fontId="1" fillId="0" borderId="0" xfId="0" applyNumberFormat="1" applyFont="1"/>
    <xf numFmtId="6" fontId="1" fillId="0" borderId="5" xfId="0" applyNumberFormat="1" applyFont="1" applyBorder="1" applyAlignment="1">
      <alignment vertical="top" wrapText="1"/>
    </xf>
    <xf numFmtId="0" fontId="5" fillId="0" borderId="0" xfId="0" applyFont="1" applyAlignment="1">
      <alignment vertical="top" wrapText="1" readingOrder="1"/>
    </xf>
    <xf numFmtId="0" fontId="3" fillId="0" borderId="6" xfId="0" applyFont="1" applyBorder="1" applyAlignment="1">
      <alignment vertical="top" wrapText="1" readingOrder="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4" fillId="0" borderId="0" xfId="0" applyFont="1" applyAlignment="1">
      <alignment horizontal="left" vertical="top" wrapText="1"/>
    </xf>
    <xf numFmtId="0" fontId="17"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57"/>
  <sheetViews>
    <sheetView showGridLines="0" workbookViewId="0">
      <selection activeCell="A2" sqref="A2:F2"/>
    </sheetView>
  </sheetViews>
  <sheetFormatPr defaultRowHeight="15"/>
  <cols>
    <col min="1" max="1" width="27" customWidth="1"/>
    <col min="2" max="2" width="14.140625" bestFit="1"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6" ht="36.75" customHeight="1">
      <c r="A2" s="121" t="s">
        <v>0</v>
      </c>
      <c r="B2" s="121"/>
      <c r="C2" s="121"/>
      <c r="D2" s="121"/>
      <c r="E2" s="121"/>
      <c r="F2" s="121"/>
    </row>
    <row r="4" spans="1:6">
      <c r="A4" s="6" t="s">
        <v>1</v>
      </c>
      <c r="B4" s="7" t="s">
        <v>2</v>
      </c>
      <c r="C4" s="7" t="s">
        <v>3</v>
      </c>
      <c r="D4" s="7" t="s">
        <v>4</v>
      </c>
      <c r="E4" s="8" t="s">
        <v>5</v>
      </c>
      <c r="F4" s="9" t="s">
        <v>6</v>
      </c>
    </row>
    <row r="5" spans="1:6">
      <c r="A5" s="10" t="s">
        <v>7</v>
      </c>
      <c r="B5" s="5" t="s">
        <v>8</v>
      </c>
      <c r="C5" s="11">
        <v>436985</v>
      </c>
      <c r="D5" s="11">
        <v>728583</v>
      </c>
      <c r="E5" s="12">
        <v>1750724</v>
      </c>
      <c r="F5" s="13">
        <v>2916292</v>
      </c>
    </row>
    <row r="6" spans="1:6">
      <c r="A6" s="10" t="s">
        <v>9</v>
      </c>
      <c r="B6" s="5" t="s">
        <v>10</v>
      </c>
      <c r="C6" s="11">
        <v>381388</v>
      </c>
      <c r="D6" s="11">
        <v>11998</v>
      </c>
      <c r="E6" s="12">
        <v>1536946</v>
      </c>
      <c r="F6" s="13">
        <v>1930332</v>
      </c>
    </row>
    <row r="7" spans="1:6">
      <c r="A7" s="10" t="s">
        <v>11</v>
      </c>
      <c r="B7" s="5" t="s">
        <v>12</v>
      </c>
      <c r="C7" s="11">
        <v>205102</v>
      </c>
      <c r="D7" s="11">
        <v>252878</v>
      </c>
      <c r="E7" s="12">
        <v>685961</v>
      </c>
      <c r="F7" s="13">
        <v>1143941</v>
      </c>
    </row>
    <row r="8" spans="1:6">
      <c r="A8" s="10" t="s">
        <v>13</v>
      </c>
      <c r="B8" s="5" t="s">
        <v>14</v>
      </c>
      <c r="C8" s="11">
        <v>351146</v>
      </c>
      <c r="D8" s="11">
        <v>808785</v>
      </c>
      <c r="E8" s="12">
        <v>1003274</v>
      </c>
      <c r="F8" s="13">
        <v>2163205</v>
      </c>
    </row>
    <row r="9" spans="1:6">
      <c r="A9" s="10" t="s">
        <v>15</v>
      </c>
      <c r="B9" s="5" t="s">
        <v>16</v>
      </c>
      <c r="C9" s="11">
        <v>404083.28</v>
      </c>
      <c r="D9" s="11">
        <v>11665.56</v>
      </c>
      <c r="E9" s="12">
        <v>3102612.33</v>
      </c>
      <c r="F9" s="13">
        <v>3518361.17</v>
      </c>
    </row>
    <row r="10" spans="1:6">
      <c r="A10" s="10" t="s">
        <v>17</v>
      </c>
      <c r="B10" s="5" t="s">
        <v>18</v>
      </c>
      <c r="C10" s="11">
        <v>0</v>
      </c>
      <c r="D10" s="11">
        <v>73421.03</v>
      </c>
      <c r="E10" s="12">
        <v>596818.92000000004</v>
      </c>
      <c r="F10" s="13">
        <v>670239.95000000007</v>
      </c>
    </row>
    <row r="11" spans="1:6">
      <c r="A11" s="10" t="s">
        <v>19</v>
      </c>
      <c r="B11" s="5" t="s">
        <v>20</v>
      </c>
      <c r="C11" s="12">
        <v>650399</v>
      </c>
      <c r="D11" s="11">
        <v>29757</v>
      </c>
      <c r="E11" s="11">
        <v>3288955</v>
      </c>
      <c r="F11" s="13">
        <v>3969111</v>
      </c>
    </row>
    <row r="12" spans="1:6">
      <c r="A12" s="10" t="s">
        <v>21</v>
      </c>
      <c r="B12" s="5" t="s">
        <v>20</v>
      </c>
      <c r="C12" s="11">
        <v>354049</v>
      </c>
      <c r="D12" s="11">
        <v>0</v>
      </c>
      <c r="E12" s="12">
        <v>1201135</v>
      </c>
      <c r="F12" s="13">
        <v>1555184</v>
      </c>
    </row>
    <row r="13" spans="1:6">
      <c r="A13" s="10" t="s">
        <v>22</v>
      </c>
      <c r="B13" s="5" t="s">
        <v>23</v>
      </c>
      <c r="C13" s="11">
        <v>0</v>
      </c>
      <c r="D13" s="11">
        <v>153836</v>
      </c>
      <c r="E13" s="12">
        <v>3863410</v>
      </c>
      <c r="F13" s="13">
        <v>4017246</v>
      </c>
    </row>
    <row r="14" spans="1:6">
      <c r="A14" s="10" t="s">
        <v>24</v>
      </c>
      <c r="B14" s="5" t="s">
        <v>25</v>
      </c>
      <c r="C14" s="11">
        <v>315028</v>
      </c>
      <c r="D14" s="11">
        <v>106401</v>
      </c>
      <c r="E14" s="12">
        <v>1197827</v>
      </c>
      <c r="F14" s="13">
        <v>1619256</v>
      </c>
    </row>
    <row r="15" spans="1:6">
      <c r="A15" s="10" t="s">
        <v>26</v>
      </c>
      <c r="B15" s="5" t="s">
        <v>27</v>
      </c>
      <c r="C15" s="11">
        <v>598721</v>
      </c>
      <c r="D15" s="11">
        <v>16604</v>
      </c>
      <c r="E15" s="12">
        <v>4623332</v>
      </c>
      <c r="F15" s="13">
        <v>5238657</v>
      </c>
    </row>
    <row r="16" spans="1:6">
      <c r="A16" s="10" t="s">
        <v>28</v>
      </c>
      <c r="B16" s="5" t="s">
        <v>29</v>
      </c>
      <c r="C16" s="11">
        <v>0</v>
      </c>
      <c r="D16" s="11">
        <v>34014</v>
      </c>
      <c r="E16" s="12">
        <v>5937297</v>
      </c>
      <c r="F16" s="13">
        <v>5971311</v>
      </c>
    </row>
    <row r="17" spans="1:6">
      <c r="A17" s="10" t="s">
        <v>30</v>
      </c>
      <c r="B17" s="5" t="s">
        <v>31</v>
      </c>
      <c r="C17" s="11">
        <v>125794</v>
      </c>
      <c r="D17" s="11">
        <v>8337</v>
      </c>
      <c r="E17" s="12">
        <v>89853</v>
      </c>
      <c r="F17" s="13">
        <v>223984</v>
      </c>
    </row>
    <row r="18" spans="1:6">
      <c r="A18" s="14" t="s">
        <v>32</v>
      </c>
      <c r="B18" s="15" t="s">
        <v>33</v>
      </c>
      <c r="C18" s="17">
        <v>3822695.2800000003</v>
      </c>
      <c r="D18" s="17">
        <v>2236279.59</v>
      </c>
      <c r="E18" s="16">
        <v>28878145.25</v>
      </c>
      <c r="F18" s="18">
        <v>34937120.119999997</v>
      </c>
    </row>
    <row r="21" spans="1:6">
      <c r="A21" s="19" t="s">
        <v>33</v>
      </c>
      <c r="B21" s="20" t="s">
        <v>33</v>
      </c>
      <c r="C21" s="21" t="s">
        <v>34</v>
      </c>
      <c r="D21" s="21" t="s">
        <v>35</v>
      </c>
      <c r="E21" s="21" t="s">
        <v>36</v>
      </c>
      <c r="F21" s="22" t="s">
        <v>37</v>
      </c>
    </row>
    <row r="22" spans="1:6">
      <c r="A22" s="23" t="s">
        <v>7</v>
      </c>
      <c r="B22" s="5" t="s">
        <v>33</v>
      </c>
      <c r="C22" s="12">
        <v>15197461.32</v>
      </c>
      <c r="D22" s="11">
        <v>-1500000</v>
      </c>
      <c r="E22" s="11">
        <v>131169.82</v>
      </c>
      <c r="F22" s="24">
        <v>13828631.140000001</v>
      </c>
    </row>
    <row r="23" spans="1:6">
      <c r="A23" s="23" t="s">
        <v>9</v>
      </c>
      <c r="B23" s="5" t="s">
        <v>33</v>
      </c>
      <c r="C23" s="12">
        <v>14865685.91</v>
      </c>
      <c r="D23" s="11">
        <v>-1582091</v>
      </c>
      <c r="E23" s="11">
        <v>5200.6499999999996</v>
      </c>
      <c r="F23" s="24">
        <v>13288795.560000001</v>
      </c>
    </row>
    <row r="24" spans="1:6">
      <c r="A24" s="23" t="s">
        <v>11</v>
      </c>
      <c r="B24" s="5" t="s">
        <v>33</v>
      </c>
      <c r="C24" s="12">
        <v>7482316.0300000003</v>
      </c>
      <c r="D24" s="11">
        <v>-611483.78</v>
      </c>
      <c r="E24" s="11">
        <v>-11221.55</v>
      </c>
      <c r="F24" s="24">
        <v>6859610.7000000002</v>
      </c>
    </row>
    <row r="25" spans="1:6">
      <c r="A25" s="23" t="s">
        <v>13</v>
      </c>
      <c r="B25" s="5" t="s">
        <v>33</v>
      </c>
      <c r="C25" s="12">
        <v>11059848.300000001</v>
      </c>
      <c r="D25" s="11">
        <v>-1019118.14</v>
      </c>
      <c r="E25" s="11">
        <v>-7990.97</v>
      </c>
      <c r="F25" s="24">
        <v>10032739.189999999</v>
      </c>
    </row>
    <row r="26" spans="1:6">
      <c r="A26" s="23" t="s">
        <v>15</v>
      </c>
      <c r="B26" s="5" t="s">
        <v>33</v>
      </c>
      <c r="C26" s="12">
        <v>18851040</v>
      </c>
      <c r="D26" s="11">
        <v>-1154919.76</v>
      </c>
      <c r="E26" s="11">
        <v>26829.06</v>
      </c>
      <c r="F26" s="24">
        <v>17722949.299999997</v>
      </c>
    </row>
    <row r="27" spans="1:6">
      <c r="A27" s="23" t="s">
        <v>17</v>
      </c>
      <c r="B27" s="5" t="s">
        <v>33</v>
      </c>
      <c r="C27" s="12">
        <v>7235348.71</v>
      </c>
      <c r="D27" s="11">
        <v>-629256</v>
      </c>
      <c r="E27" s="11">
        <v>25228.82</v>
      </c>
      <c r="F27" s="24">
        <v>6631321.5300000003</v>
      </c>
    </row>
    <row r="28" spans="1:6">
      <c r="A28" s="123" t="s">
        <v>38</v>
      </c>
      <c r="B28" s="5" t="s">
        <v>33</v>
      </c>
      <c r="C28" s="124">
        <v>31604873.780000001</v>
      </c>
      <c r="D28" s="124">
        <v>-1500000</v>
      </c>
      <c r="E28" s="11">
        <v>-11522040</v>
      </c>
      <c r="F28" s="24">
        <v>18582833.780000001</v>
      </c>
    </row>
    <row r="29" spans="1:6">
      <c r="A29" s="123"/>
      <c r="B29" s="5"/>
      <c r="C29" s="124"/>
      <c r="D29" s="124"/>
      <c r="E29" s="11">
        <v>-18224046</v>
      </c>
      <c r="F29" s="24">
        <v>11880827.780000001</v>
      </c>
    </row>
    <row r="30" spans="1:6">
      <c r="A30" s="23" t="s">
        <v>39</v>
      </c>
      <c r="B30" s="5" t="s">
        <v>33</v>
      </c>
      <c r="C30" s="12">
        <v>18428805.41</v>
      </c>
      <c r="D30" s="11">
        <v>-857456.53</v>
      </c>
      <c r="E30" s="11">
        <v>-2117707.8991999999</v>
      </c>
      <c r="F30" s="24">
        <v>15453640.980799999</v>
      </c>
    </row>
    <row r="31" spans="1:6">
      <c r="A31" s="23" t="s">
        <v>24</v>
      </c>
      <c r="B31" s="5" t="s">
        <v>33</v>
      </c>
      <c r="C31" s="12">
        <v>13456971.539999999</v>
      </c>
      <c r="D31" s="11">
        <v>-1500000</v>
      </c>
      <c r="E31" s="11">
        <v>21294.29</v>
      </c>
      <c r="F31" s="24">
        <v>11978265.829999998</v>
      </c>
    </row>
    <row r="32" spans="1:6">
      <c r="A32" s="23" t="s">
        <v>26</v>
      </c>
      <c r="B32" s="5" t="s">
        <v>33</v>
      </c>
      <c r="C32" s="12">
        <v>24408915.91</v>
      </c>
      <c r="D32" s="11">
        <v>-1333333.33</v>
      </c>
      <c r="E32" s="11">
        <v>41076.07</v>
      </c>
      <c r="F32" s="24">
        <v>23116658.649999999</v>
      </c>
    </row>
    <row r="33" spans="1:6">
      <c r="A33" s="23" t="s">
        <v>40</v>
      </c>
      <c r="B33" s="5" t="s">
        <v>33</v>
      </c>
      <c r="C33" s="12">
        <v>27943119.300000001</v>
      </c>
      <c r="D33" s="11">
        <v>-1000000</v>
      </c>
      <c r="E33" s="11">
        <v>-3193931.3495999998</v>
      </c>
      <c r="F33" s="24">
        <v>23749187.950400002</v>
      </c>
    </row>
    <row r="34" spans="1:6">
      <c r="A34" s="23" t="s">
        <v>30</v>
      </c>
      <c r="B34" s="5" t="s">
        <v>33</v>
      </c>
      <c r="C34" s="12">
        <v>3606465.05</v>
      </c>
      <c r="D34" s="11">
        <v>0</v>
      </c>
      <c r="E34" s="11">
        <v>-12360.29</v>
      </c>
      <c r="F34" s="24">
        <v>3594104.76</v>
      </c>
    </row>
    <row r="35" spans="1:6">
      <c r="A35" s="25" t="s">
        <v>32</v>
      </c>
      <c r="B35" s="26" t="s">
        <v>33</v>
      </c>
      <c r="C35" s="27">
        <v>194140851.26000002</v>
      </c>
      <c r="D35" s="28">
        <v>-12687658.539999999</v>
      </c>
      <c r="E35" s="28">
        <v>-34838499.348800004</v>
      </c>
      <c r="F35" s="29">
        <v>176719567.1512</v>
      </c>
    </row>
    <row r="38" spans="1:6">
      <c r="A38" s="30" t="s">
        <v>41</v>
      </c>
      <c r="B38" s="21" t="s">
        <v>42</v>
      </c>
      <c r="C38" s="21" t="s">
        <v>43</v>
      </c>
      <c r="D38" s="21" t="s">
        <v>44</v>
      </c>
      <c r="E38" s="21" t="s">
        <v>45</v>
      </c>
      <c r="F38" s="22" t="s">
        <v>46</v>
      </c>
    </row>
    <row r="39" spans="1:6">
      <c r="A39" s="23" t="s">
        <v>7</v>
      </c>
      <c r="B39" s="31">
        <v>44</v>
      </c>
      <c r="C39" s="12">
        <v>2898156.05</v>
      </c>
      <c r="D39" s="31">
        <v>1153</v>
      </c>
      <c r="E39" s="11">
        <v>12299305.27</v>
      </c>
      <c r="F39" s="24">
        <v>13828631.140000001</v>
      </c>
    </row>
    <row r="40" spans="1:6">
      <c r="A40" s="23" t="s">
        <v>9</v>
      </c>
      <c r="B40" s="31">
        <v>28</v>
      </c>
      <c r="C40" s="12">
        <v>1761131.25</v>
      </c>
      <c r="D40" s="31">
        <v>941</v>
      </c>
      <c r="E40" s="11">
        <v>13104554.66</v>
      </c>
      <c r="F40" s="24">
        <v>13288795.560000001</v>
      </c>
    </row>
    <row r="41" spans="1:6">
      <c r="A41" s="23" t="s">
        <v>11</v>
      </c>
      <c r="B41" s="31">
        <v>25</v>
      </c>
      <c r="C41" s="12">
        <v>530250.5</v>
      </c>
      <c r="D41" s="31">
        <v>873</v>
      </c>
      <c r="E41" s="11">
        <v>6952065.5300000003</v>
      </c>
      <c r="F41" s="24">
        <v>6859610.7000000002</v>
      </c>
    </row>
    <row r="42" spans="1:6">
      <c r="A42" s="23" t="s">
        <v>13</v>
      </c>
      <c r="B42" s="31">
        <v>22</v>
      </c>
      <c r="C42" s="12">
        <v>760497</v>
      </c>
      <c r="D42" s="31">
        <v>1391</v>
      </c>
      <c r="E42" s="11">
        <v>10299351.300000001</v>
      </c>
      <c r="F42" s="24">
        <v>10032739.189999999</v>
      </c>
    </row>
    <row r="43" spans="1:6">
      <c r="A43" s="23" t="s">
        <v>15</v>
      </c>
      <c r="B43" s="31">
        <v>86</v>
      </c>
      <c r="C43" s="12">
        <v>3634646.27</v>
      </c>
      <c r="D43" s="31">
        <v>1013</v>
      </c>
      <c r="E43" s="11">
        <v>15216393.73</v>
      </c>
      <c r="F43" s="24">
        <v>17722949.300000001</v>
      </c>
    </row>
    <row r="44" spans="1:6">
      <c r="A44" s="23" t="s">
        <v>17</v>
      </c>
      <c r="B44" s="31">
        <v>28</v>
      </c>
      <c r="C44" s="12">
        <v>861074</v>
      </c>
      <c r="D44" s="31">
        <v>721</v>
      </c>
      <c r="E44" s="11">
        <v>6374274.71</v>
      </c>
      <c r="F44" s="24">
        <v>6631321.5300000003</v>
      </c>
    </row>
    <row r="45" spans="1:6">
      <c r="A45" s="23" t="s">
        <v>38</v>
      </c>
      <c r="B45" s="31">
        <v>76</v>
      </c>
      <c r="C45" s="12">
        <v>8119234</v>
      </c>
      <c r="D45" s="31">
        <v>1758</v>
      </c>
      <c r="E45" s="11">
        <v>23485639.780000001</v>
      </c>
      <c r="F45" s="24">
        <v>30463662.170000002</v>
      </c>
    </row>
    <row r="46" spans="1:6">
      <c r="A46" s="23" t="s">
        <v>22</v>
      </c>
      <c r="B46" s="31">
        <v>40</v>
      </c>
      <c r="C46" s="12">
        <v>1787107.5</v>
      </c>
      <c r="D46" s="31">
        <v>995</v>
      </c>
      <c r="E46" s="11">
        <v>16641697.91</v>
      </c>
      <c r="F46" s="24">
        <v>17560955.66</v>
      </c>
    </row>
    <row r="47" spans="1:6">
      <c r="A47" s="23" t="s">
        <v>24</v>
      </c>
      <c r="B47" s="31">
        <v>53</v>
      </c>
      <c r="C47" s="12">
        <v>2052238.5</v>
      </c>
      <c r="D47" s="31">
        <v>1319</v>
      </c>
      <c r="E47" s="11">
        <v>11404733.039999999</v>
      </c>
      <c r="F47" s="24">
        <v>11978265.83</v>
      </c>
    </row>
    <row r="48" spans="1:6">
      <c r="A48" s="23" t="s">
        <v>26</v>
      </c>
      <c r="B48" s="31">
        <v>81</v>
      </c>
      <c r="C48" s="12">
        <v>5201541.25</v>
      </c>
      <c r="D48" s="31">
        <v>1703</v>
      </c>
      <c r="E48" s="11">
        <v>19207374.66</v>
      </c>
      <c r="F48" s="24">
        <v>23116658.649999999</v>
      </c>
    </row>
    <row r="49" spans="1:6">
      <c r="A49" s="23" t="s">
        <v>28</v>
      </c>
      <c r="B49" s="31">
        <v>88</v>
      </c>
      <c r="C49" s="12">
        <v>3845295.75</v>
      </c>
      <c r="D49" s="31">
        <v>1529</v>
      </c>
      <c r="E49" s="11">
        <v>24097823.550000001</v>
      </c>
      <c r="F49" s="24">
        <v>26987713.579999998</v>
      </c>
    </row>
    <row r="50" spans="1:6">
      <c r="A50" s="23" t="s">
        <v>30</v>
      </c>
      <c r="B50" s="31">
        <v>16</v>
      </c>
      <c r="C50" s="12">
        <v>488933.75</v>
      </c>
      <c r="D50" s="31">
        <v>627</v>
      </c>
      <c r="E50" s="11">
        <v>3117531.3</v>
      </c>
      <c r="F50" s="24">
        <v>3594104.76</v>
      </c>
    </row>
    <row r="51" spans="1:6">
      <c r="A51" s="25" t="s">
        <v>32</v>
      </c>
      <c r="B51" s="32">
        <v>587</v>
      </c>
      <c r="C51" s="27">
        <v>31940105.82</v>
      </c>
      <c r="D51" s="32">
        <v>14023</v>
      </c>
      <c r="E51" s="28">
        <v>162200745.44</v>
      </c>
      <c r="F51" s="29">
        <v>182065408.06999999</v>
      </c>
    </row>
    <row r="52" spans="1:6" ht="33" customHeight="1">
      <c r="A52" s="125" t="s">
        <v>47</v>
      </c>
      <c r="B52" s="125"/>
      <c r="C52" s="125"/>
      <c r="D52" s="125"/>
      <c r="E52" s="125"/>
      <c r="F52" s="125"/>
    </row>
    <row r="53" spans="1:6">
      <c r="A53" s="126" t="s">
        <v>48</v>
      </c>
      <c r="B53" s="126"/>
      <c r="C53" s="126"/>
      <c r="D53" s="126"/>
      <c r="E53" s="126"/>
      <c r="F53" s="126"/>
    </row>
    <row r="54" spans="1:6">
      <c r="A54" s="127" t="s">
        <v>49</v>
      </c>
      <c r="B54" s="127"/>
      <c r="C54" s="127"/>
      <c r="D54" s="127"/>
      <c r="E54" s="127"/>
      <c r="F54" s="127"/>
    </row>
    <row r="55" spans="1:6">
      <c r="A55" s="122" t="s">
        <v>50</v>
      </c>
      <c r="B55" s="122"/>
      <c r="C55" s="122"/>
      <c r="D55" s="122"/>
      <c r="E55" s="122"/>
      <c r="F55" s="122"/>
    </row>
    <row r="56" spans="1:6">
      <c r="A56" s="122" t="s">
        <v>51</v>
      </c>
      <c r="B56" s="122"/>
      <c r="C56" s="122"/>
      <c r="D56" s="122"/>
      <c r="E56" s="122"/>
      <c r="F56" s="122"/>
    </row>
    <row r="57" spans="1:6">
      <c r="A57" s="122" t="s">
        <v>52</v>
      </c>
      <c r="B57" s="122"/>
      <c r="C57" s="122"/>
      <c r="D57" s="122"/>
      <c r="E57" s="122"/>
      <c r="F57" s="122"/>
    </row>
  </sheetData>
  <mergeCells count="10">
    <mergeCell ref="A2:F2"/>
    <mergeCell ref="A56:F56"/>
    <mergeCell ref="A57:F57"/>
    <mergeCell ref="A28:A29"/>
    <mergeCell ref="C28:C29"/>
    <mergeCell ref="D28:D29"/>
    <mergeCell ref="A52:F52"/>
    <mergeCell ref="A53:F53"/>
    <mergeCell ref="A54:F54"/>
    <mergeCell ref="A55:F55"/>
  </mergeCells>
  <pageMargins left="0.2" right="0.2" top="0.2" bottom="0.2" header="0.2" footer="0.2"/>
  <pageSetup scale="88"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6"/>
  <sheetViews>
    <sheetView showGridLines="0" topLeftCell="A22" workbookViewId="0">
      <selection activeCell="E24" sqref="E24:E36"/>
    </sheetView>
  </sheetViews>
  <sheetFormatPr defaultRowHeight="15"/>
  <cols>
    <col min="1" max="1" width="25.42578125" customWidth="1"/>
    <col min="2" max="5" width="21.42578125" customWidth="1"/>
    <col min="6" max="6" width="16.5703125" bestFit="1" customWidth="1"/>
    <col min="7" max="7" width="17.85546875" customWidth="1"/>
    <col min="8" max="8" width="10.5703125" bestFit="1" customWidth="1"/>
    <col min="9" max="9" width="18.28515625" bestFit="1" customWidth="1"/>
    <col min="10" max="10" width="5.42578125" customWidth="1"/>
    <col min="11" max="12" width="15.140625" bestFit="1" customWidth="1"/>
    <col min="13" max="13" width="13.7109375" bestFit="1" customWidth="1"/>
    <col min="14" max="14" width="10.7109375" bestFit="1" customWidth="1"/>
    <col min="15" max="15" width="0" hidden="1" customWidth="1"/>
  </cols>
  <sheetData>
    <row r="3" spans="1:5">
      <c r="A3" s="129" t="s">
        <v>53</v>
      </c>
      <c r="B3" s="129"/>
      <c r="C3" s="129"/>
      <c r="D3" s="129"/>
      <c r="E3" s="129"/>
    </row>
    <row r="5" spans="1:5">
      <c r="A5" s="128" t="s">
        <v>54</v>
      </c>
      <c r="B5" s="128"/>
      <c r="C5" s="128"/>
      <c r="D5" s="128"/>
      <c r="E5" s="128"/>
    </row>
    <row r="7" spans="1:5">
      <c r="A7" s="35" t="s">
        <v>55</v>
      </c>
      <c r="B7" s="43" t="s">
        <v>56</v>
      </c>
      <c r="C7" s="43" t="s">
        <v>57</v>
      </c>
      <c r="D7" s="43" t="s">
        <v>58</v>
      </c>
      <c r="E7" s="44" t="s">
        <v>59</v>
      </c>
    </row>
    <row r="8" spans="1:5">
      <c r="A8" s="37" t="s">
        <v>7</v>
      </c>
      <c r="B8" s="45">
        <v>906244</v>
      </c>
      <c r="C8" s="45">
        <v>1460919</v>
      </c>
      <c r="D8" s="46">
        <v>3235722</v>
      </c>
      <c r="E8" s="47">
        <v>5602885</v>
      </c>
    </row>
    <row r="9" spans="1:5">
      <c r="A9" s="37" t="s">
        <v>9</v>
      </c>
      <c r="B9" s="45">
        <v>777215</v>
      </c>
      <c r="C9" s="45">
        <v>22133</v>
      </c>
      <c r="D9" s="46">
        <v>2916132</v>
      </c>
      <c r="E9" s="47">
        <v>3715480</v>
      </c>
    </row>
    <row r="10" spans="1:5">
      <c r="A10" s="37" t="s">
        <v>11</v>
      </c>
      <c r="B10" s="45">
        <v>442375</v>
      </c>
      <c r="C10" s="45">
        <v>483264</v>
      </c>
      <c r="D10" s="46">
        <v>1479516</v>
      </c>
      <c r="E10" s="47">
        <v>2405155</v>
      </c>
    </row>
    <row r="11" spans="1:5">
      <c r="A11" s="37" t="s">
        <v>13</v>
      </c>
      <c r="B11" s="45">
        <v>728985</v>
      </c>
      <c r="C11" s="45">
        <v>1599653</v>
      </c>
      <c r="D11" s="46">
        <v>2082815</v>
      </c>
      <c r="E11" s="47">
        <v>4411453</v>
      </c>
    </row>
    <row r="12" spans="1:5">
      <c r="A12" s="37" t="s">
        <v>15</v>
      </c>
      <c r="B12" s="45">
        <v>873312.38</v>
      </c>
      <c r="C12" s="45">
        <v>22346.86</v>
      </c>
      <c r="D12" s="46">
        <v>5160634.78</v>
      </c>
      <c r="E12" s="47">
        <v>6056294.0200000005</v>
      </c>
    </row>
    <row r="13" spans="1:5">
      <c r="A13" s="37" t="s">
        <v>17</v>
      </c>
      <c r="B13" s="45">
        <v>0</v>
      </c>
      <c r="C13" s="45">
        <v>139921.45000000001</v>
      </c>
      <c r="D13" s="46">
        <v>1235363.31</v>
      </c>
      <c r="E13" s="47">
        <v>1375284.76</v>
      </c>
    </row>
    <row r="14" spans="1:5">
      <c r="A14" s="37" t="s">
        <v>19</v>
      </c>
      <c r="B14" s="45">
        <v>1375735.09</v>
      </c>
      <c r="C14" s="45">
        <v>63301</v>
      </c>
      <c r="D14" s="46">
        <v>5361343.13</v>
      </c>
      <c r="E14" s="47">
        <v>6800379.2199999997</v>
      </c>
    </row>
    <row r="15" spans="1:5">
      <c r="A15" s="37" t="s">
        <v>21</v>
      </c>
      <c r="B15" s="45">
        <v>748889.59999999998</v>
      </c>
      <c r="C15" s="45">
        <v>0</v>
      </c>
      <c r="D15" s="46">
        <v>2526104.63</v>
      </c>
      <c r="E15" s="47">
        <v>3274994.23</v>
      </c>
    </row>
    <row r="16" spans="1:5">
      <c r="A16" s="37" t="s">
        <v>22</v>
      </c>
      <c r="B16" s="45">
        <v>0</v>
      </c>
      <c r="C16" s="45">
        <v>333160</v>
      </c>
      <c r="D16" s="46">
        <v>7969345</v>
      </c>
      <c r="E16" s="47">
        <v>8302505</v>
      </c>
    </row>
    <row r="17" spans="1:5">
      <c r="A17" s="37" t="s">
        <v>24</v>
      </c>
      <c r="B17" s="45">
        <v>647081</v>
      </c>
      <c r="C17" s="45">
        <v>199337</v>
      </c>
      <c r="D17" s="46">
        <v>2460384</v>
      </c>
      <c r="E17" s="47">
        <v>3306802</v>
      </c>
    </row>
    <row r="18" spans="1:5">
      <c r="A18" s="37" t="s">
        <v>26</v>
      </c>
      <c r="B18" s="45">
        <v>1246551</v>
      </c>
      <c r="C18" s="45">
        <v>42965</v>
      </c>
      <c r="D18" s="46">
        <v>7125878</v>
      </c>
      <c r="E18" s="47">
        <v>8415394</v>
      </c>
    </row>
    <row r="19" spans="1:5">
      <c r="A19" s="37" t="s">
        <v>28</v>
      </c>
      <c r="B19" s="45">
        <v>0</v>
      </c>
      <c r="C19" s="45">
        <v>63443</v>
      </c>
      <c r="D19" s="46">
        <v>12330809</v>
      </c>
      <c r="E19" s="47">
        <v>12394252</v>
      </c>
    </row>
    <row r="20" spans="1:5">
      <c r="A20" s="37" t="s">
        <v>30</v>
      </c>
      <c r="B20" s="45">
        <v>266887</v>
      </c>
      <c r="C20" s="45">
        <v>15324</v>
      </c>
      <c r="D20" s="46">
        <v>190634</v>
      </c>
      <c r="E20" s="47">
        <v>472845</v>
      </c>
    </row>
    <row r="21" spans="1:5">
      <c r="A21" s="40" t="s">
        <v>32</v>
      </c>
      <c r="B21" s="48">
        <v>8013275.0699999994</v>
      </c>
      <c r="C21" s="48">
        <v>4445767.3100000005</v>
      </c>
      <c r="D21" s="48">
        <v>54074680.850000001</v>
      </c>
      <c r="E21" s="42">
        <v>66533723.229999997</v>
      </c>
    </row>
    <row r="23" spans="1:5">
      <c r="A23" s="35" t="s">
        <v>60</v>
      </c>
      <c r="B23" s="36"/>
      <c r="C23" s="36"/>
      <c r="D23" s="36"/>
      <c r="E23" s="44" t="s">
        <v>61</v>
      </c>
    </row>
    <row r="24" spans="1:5">
      <c r="A24" s="37" t="s">
        <v>7</v>
      </c>
      <c r="B24" s="38"/>
      <c r="C24" s="38"/>
      <c r="D24" s="38"/>
      <c r="E24" s="39">
        <v>-3000000</v>
      </c>
    </row>
    <row r="25" spans="1:5">
      <c r="A25" s="37" t="s">
        <v>9</v>
      </c>
      <c r="B25" s="38"/>
      <c r="C25" s="38"/>
      <c r="D25" s="38"/>
      <c r="E25" s="39">
        <v>-3102860</v>
      </c>
    </row>
    <row r="26" spans="1:5">
      <c r="A26" s="37" t="s">
        <v>11</v>
      </c>
      <c r="B26" s="38"/>
      <c r="C26" s="38"/>
      <c r="D26" s="38"/>
      <c r="E26" s="39">
        <v>-1274360.6200000001</v>
      </c>
    </row>
    <row r="27" spans="1:5">
      <c r="A27" s="37" t="s">
        <v>13</v>
      </c>
      <c r="B27" s="38"/>
      <c r="C27" s="38"/>
      <c r="D27" s="38"/>
      <c r="E27" s="39">
        <v>-2191294.81</v>
      </c>
    </row>
    <row r="28" spans="1:5">
      <c r="A28" s="37" t="s">
        <v>15</v>
      </c>
      <c r="B28" s="38"/>
      <c r="C28" s="38"/>
      <c r="D28" s="38"/>
      <c r="E28" s="39">
        <v>-2236892.5099999998</v>
      </c>
    </row>
    <row r="29" spans="1:5">
      <c r="A29" s="37" t="s">
        <v>17</v>
      </c>
      <c r="B29" s="38"/>
      <c r="C29" s="38"/>
      <c r="D29" s="38"/>
      <c r="E29" s="39">
        <v>-1161510</v>
      </c>
    </row>
    <row r="30" spans="1:5">
      <c r="A30" s="37" t="s">
        <v>38</v>
      </c>
      <c r="B30" s="38"/>
      <c r="C30" s="38"/>
      <c r="D30" s="38"/>
      <c r="E30" s="39">
        <v>-3000000</v>
      </c>
    </row>
    <row r="31" spans="1:5">
      <c r="A31" s="37" t="s">
        <v>22</v>
      </c>
      <c r="B31" s="38"/>
      <c r="C31" s="38"/>
      <c r="D31" s="38"/>
      <c r="E31" s="39">
        <v>-1781731</v>
      </c>
    </row>
    <row r="32" spans="1:5">
      <c r="A32" s="37" t="s">
        <v>24</v>
      </c>
      <c r="B32" s="38"/>
      <c r="C32" s="38"/>
      <c r="D32" s="38"/>
      <c r="E32" s="39">
        <v>-3000000</v>
      </c>
    </row>
    <row r="33" spans="1:5">
      <c r="A33" s="37" t="s">
        <v>26</v>
      </c>
      <c r="B33" s="38"/>
      <c r="C33" s="38"/>
      <c r="D33" s="38"/>
      <c r="E33" s="39">
        <v>-2666666.66</v>
      </c>
    </row>
    <row r="34" spans="1:5">
      <c r="A34" s="37" t="s">
        <v>28</v>
      </c>
      <c r="B34" s="38"/>
      <c r="C34" s="38"/>
      <c r="D34" s="38"/>
      <c r="E34" s="39">
        <v>-2000000</v>
      </c>
    </row>
    <row r="35" spans="1:5">
      <c r="A35" s="37" t="s">
        <v>30</v>
      </c>
      <c r="B35" s="38"/>
      <c r="C35" s="38"/>
      <c r="D35" s="38"/>
      <c r="E35" s="39">
        <v>0</v>
      </c>
    </row>
    <row r="36" spans="1:5">
      <c r="A36" s="40" t="s">
        <v>32</v>
      </c>
      <c r="B36" s="41"/>
      <c r="C36" s="41"/>
      <c r="D36" s="41"/>
      <c r="E36" s="42">
        <v>-25415315.599999998</v>
      </c>
    </row>
  </sheetData>
  <mergeCells count="2">
    <mergeCell ref="A5:E5"/>
    <mergeCell ref="A3:E3"/>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11" workbookViewId="0">
      <selection activeCell="O25" sqref="O25"/>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6.42578125" customWidth="1"/>
    <col min="9" max="9" width="16.7109375" customWidth="1"/>
  </cols>
  <sheetData>
    <row r="1" spans="2:9" ht="9.1999999999999993" customHeight="1"/>
    <row r="2" spans="2:9" ht="5.45" customHeight="1"/>
    <row r="3" spans="2:9" ht="2.1" customHeight="1"/>
    <row r="4" spans="2:9" ht="18" customHeight="1">
      <c r="D4" s="121" t="s">
        <v>62</v>
      </c>
      <c r="E4" s="134"/>
      <c r="F4" s="134"/>
      <c r="G4" s="134"/>
      <c r="H4" s="134"/>
    </row>
    <row r="5" spans="2:9" ht="18" customHeight="1">
      <c r="E5" s="141" t="s">
        <v>63</v>
      </c>
      <c r="F5" s="134"/>
      <c r="G5" s="134"/>
      <c r="H5" s="134"/>
    </row>
    <row r="6" spans="2:9">
      <c r="B6" s="1" t="s">
        <v>64</v>
      </c>
      <c r="C6" s="142" t="s">
        <v>7</v>
      </c>
      <c r="D6" s="137"/>
      <c r="E6" s="138"/>
      <c r="F6" s="103" t="s">
        <v>13</v>
      </c>
      <c r="G6" s="142" t="s">
        <v>38</v>
      </c>
      <c r="H6" s="138"/>
      <c r="I6" s="103" t="s">
        <v>26</v>
      </c>
    </row>
    <row r="7" spans="2:9">
      <c r="B7" s="2" t="s">
        <v>65</v>
      </c>
      <c r="C7" s="140" t="s">
        <v>66</v>
      </c>
      <c r="D7" s="134"/>
      <c r="E7" s="135"/>
      <c r="F7" s="102" t="s">
        <v>67</v>
      </c>
      <c r="G7" s="140" t="s">
        <v>68</v>
      </c>
      <c r="H7" s="135"/>
      <c r="I7" s="102" t="s">
        <v>69</v>
      </c>
    </row>
    <row r="8" spans="2:9">
      <c r="B8" s="2" t="s">
        <v>70</v>
      </c>
      <c r="C8" s="140" t="s">
        <v>71</v>
      </c>
      <c r="D8" s="134"/>
      <c r="E8" s="135"/>
      <c r="F8" s="102" t="s">
        <v>71</v>
      </c>
      <c r="G8" s="140" t="s">
        <v>71</v>
      </c>
      <c r="H8" s="135"/>
      <c r="I8" s="102" t="s">
        <v>71</v>
      </c>
    </row>
    <row r="9" spans="2:9">
      <c r="B9" s="2" t="s">
        <v>72</v>
      </c>
      <c r="C9" s="140" t="s">
        <v>73</v>
      </c>
      <c r="D9" s="134"/>
      <c r="E9" s="135"/>
      <c r="F9" s="102" t="s">
        <v>74</v>
      </c>
      <c r="G9" s="140" t="s">
        <v>75</v>
      </c>
      <c r="H9" s="135"/>
      <c r="I9" s="102" t="s">
        <v>76</v>
      </c>
    </row>
    <row r="10" spans="2:9">
      <c r="B10" s="2" t="s">
        <v>77</v>
      </c>
      <c r="C10" s="140" t="s">
        <v>78</v>
      </c>
      <c r="D10" s="134"/>
      <c r="E10" s="135"/>
      <c r="F10" s="102" t="s">
        <v>78</v>
      </c>
      <c r="G10" s="140" t="s">
        <v>79</v>
      </c>
      <c r="H10" s="135"/>
      <c r="I10" s="102" t="s">
        <v>79</v>
      </c>
    </row>
    <row r="11" spans="2:9">
      <c r="B11" s="2" t="s">
        <v>80</v>
      </c>
      <c r="C11" s="140" t="s">
        <v>71</v>
      </c>
      <c r="D11" s="134"/>
      <c r="E11" s="135"/>
      <c r="F11" s="102" t="s">
        <v>71</v>
      </c>
      <c r="G11" s="140" t="s">
        <v>71</v>
      </c>
      <c r="H11" s="135"/>
      <c r="I11" s="102" t="s">
        <v>71</v>
      </c>
    </row>
    <row r="12" spans="2:9" ht="27">
      <c r="B12" s="2" t="s">
        <v>81</v>
      </c>
      <c r="C12" s="140" t="s">
        <v>82</v>
      </c>
      <c r="D12" s="134"/>
      <c r="E12" s="135"/>
      <c r="F12" s="102" t="s">
        <v>82</v>
      </c>
      <c r="G12" s="140" t="s">
        <v>83</v>
      </c>
      <c r="H12" s="135"/>
      <c r="I12" s="102" t="s">
        <v>84</v>
      </c>
    </row>
    <row r="13" spans="2:9">
      <c r="B13" s="2" t="s">
        <v>85</v>
      </c>
      <c r="C13" s="140" t="s">
        <v>71</v>
      </c>
      <c r="D13" s="134"/>
      <c r="E13" s="135"/>
      <c r="F13" s="102" t="s">
        <v>67</v>
      </c>
      <c r="G13" s="140" t="s">
        <v>71</v>
      </c>
      <c r="H13" s="135"/>
      <c r="I13" s="102" t="s">
        <v>73</v>
      </c>
    </row>
    <row r="14" spans="2:9">
      <c r="B14" s="2" t="s">
        <v>86</v>
      </c>
      <c r="C14" s="140" t="s">
        <v>87</v>
      </c>
      <c r="D14" s="134"/>
      <c r="E14" s="135"/>
      <c r="F14" s="102" t="s">
        <v>87</v>
      </c>
      <c r="G14" s="140" t="s">
        <v>88</v>
      </c>
      <c r="H14" s="135"/>
      <c r="I14" s="102" t="s">
        <v>84</v>
      </c>
    </row>
    <row r="15" spans="2:9">
      <c r="B15" s="3" t="s">
        <v>32</v>
      </c>
      <c r="C15" s="139">
        <v>44</v>
      </c>
      <c r="D15" s="131"/>
      <c r="E15" s="132"/>
      <c r="F15" s="101">
        <v>22</v>
      </c>
      <c r="G15" s="139">
        <v>76</v>
      </c>
      <c r="H15" s="132"/>
      <c r="I15" s="101">
        <v>81</v>
      </c>
    </row>
    <row r="16" spans="2:9" ht="0" hidden="1" customHeight="1"/>
    <row r="17" spans="2:9" ht="4.9000000000000004" customHeight="1"/>
    <row r="18" spans="2:9">
      <c r="B18" s="1" t="s">
        <v>89</v>
      </c>
      <c r="C18" s="136" t="s">
        <v>7</v>
      </c>
      <c r="D18" s="137"/>
      <c r="E18" s="138"/>
      <c r="F18" s="100" t="s">
        <v>13</v>
      </c>
      <c r="G18" s="136" t="s">
        <v>38</v>
      </c>
      <c r="H18" s="138"/>
      <c r="I18" s="100" t="s">
        <v>26</v>
      </c>
    </row>
    <row r="19" spans="2:9">
      <c r="B19" s="2" t="s">
        <v>65</v>
      </c>
      <c r="C19" s="133" t="s">
        <v>90</v>
      </c>
      <c r="D19" s="134"/>
      <c r="E19" s="135"/>
      <c r="F19" s="99" t="s">
        <v>91</v>
      </c>
      <c r="G19" s="133" t="s">
        <v>92</v>
      </c>
      <c r="H19" s="135"/>
      <c r="I19" s="99" t="s">
        <v>93</v>
      </c>
    </row>
    <row r="20" spans="2:9">
      <c r="B20" s="2" t="s">
        <v>70</v>
      </c>
      <c r="C20" s="133" t="s">
        <v>71</v>
      </c>
      <c r="D20" s="134"/>
      <c r="E20" s="135"/>
      <c r="F20" s="99" t="s">
        <v>71</v>
      </c>
      <c r="G20" s="133" t="s">
        <v>71</v>
      </c>
      <c r="H20" s="135"/>
      <c r="I20" s="99" t="s">
        <v>71</v>
      </c>
    </row>
    <row r="21" spans="2:9">
      <c r="B21" s="2" t="s">
        <v>72</v>
      </c>
      <c r="C21" s="133" t="s">
        <v>94</v>
      </c>
      <c r="D21" s="134"/>
      <c r="E21" s="135"/>
      <c r="F21" s="99" t="s">
        <v>95</v>
      </c>
      <c r="G21" s="133" t="s">
        <v>96</v>
      </c>
      <c r="H21" s="135"/>
      <c r="I21" s="99" t="s">
        <v>97</v>
      </c>
    </row>
    <row r="22" spans="2:9">
      <c r="B22" s="2" t="s">
        <v>77</v>
      </c>
      <c r="C22" s="133" t="s">
        <v>98</v>
      </c>
      <c r="D22" s="134"/>
      <c r="E22" s="135"/>
      <c r="F22" s="99" t="s">
        <v>99</v>
      </c>
      <c r="G22" s="133" t="s">
        <v>100</v>
      </c>
      <c r="H22" s="135"/>
      <c r="I22" s="99" t="s">
        <v>101</v>
      </c>
    </row>
    <row r="23" spans="2:9">
      <c r="B23" s="2" t="s">
        <v>80</v>
      </c>
      <c r="C23" s="133" t="s">
        <v>71</v>
      </c>
      <c r="D23" s="134"/>
      <c r="E23" s="135"/>
      <c r="F23" s="99" t="s">
        <v>71</v>
      </c>
      <c r="G23" s="133" t="s">
        <v>71</v>
      </c>
      <c r="H23" s="135"/>
      <c r="I23" s="99" t="s">
        <v>71</v>
      </c>
    </row>
    <row r="24" spans="2:9" ht="27">
      <c r="B24" s="2" t="s">
        <v>81</v>
      </c>
      <c r="C24" s="133" t="s">
        <v>102</v>
      </c>
      <c r="D24" s="134"/>
      <c r="E24" s="135"/>
      <c r="F24" s="99" t="s">
        <v>103</v>
      </c>
      <c r="G24" s="133" t="s">
        <v>104</v>
      </c>
      <c r="H24" s="135"/>
      <c r="I24" s="99" t="s">
        <v>105</v>
      </c>
    </row>
    <row r="25" spans="2:9">
      <c r="B25" s="2" t="s">
        <v>85</v>
      </c>
      <c r="C25" s="133" t="s">
        <v>71</v>
      </c>
      <c r="D25" s="134"/>
      <c r="E25" s="135"/>
      <c r="F25" s="99" t="s">
        <v>91</v>
      </c>
      <c r="G25" s="133" t="s">
        <v>71</v>
      </c>
      <c r="H25" s="135"/>
      <c r="I25" s="99" t="s">
        <v>106</v>
      </c>
    </row>
    <row r="26" spans="2:9">
      <c r="B26" s="2" t="s">
        <v>86</v>
      </c>
      <c r="C26" s="133" t="s">
        <v>107</v>
      </c>
      <c r="D26" s="134"/>
      <c r="E26" s="135"/>
      <c r="F26" s="99" t="s">
        <v>108</v>
      </c>
      <c r="G26" s="133" t="s">
        <v>109</v>
      </c>
      <c r="H26" s="135"/>
      <c r="I26" s="99" t="s">
        <v>110</v>
      </c>
    </row>
    <row r="27" spans="2:9">
      <c r="B27" s="3" t="s">
        <v>32</v>
      </c>
      <c r="C27" s="130">
        <v>17298784</v>
      </c>
      <c r="D27" s="131"/>
      <c r="E27" s="132"/>
      <c r="F27" s="98">
        <v>3355766</v>
      </c>
      <c r="G27" s="130">
        <v>49446208</v>
      </c>
      <c r="H27" s="132"/>
      <c r="I27" s="98">
        <v>25239114</v>
      </c>
    </row>
    <row r="28" spans="2:9" ht="0" hidden="1" customHeight="1"/>
    <row r="29" spans="2:9" ht="5.0999999999999996" customHeight="1"/>
    <row r="30" spans="2:9">
      <c r="B30" s="1" t="s">
        <v>111</v>
      </c>
      <c r="C30" s="136" t="s">
        <v>7</v>
      </c>
      <c r="D30" s="137"/>
      <c r="E30" s="138"/>
      <c r="F30" s="100" t="s">
        <v>13</v>
      </c>
      <c r="G30" s="136" t="s">
        <v>38</v>
      </c>
      <c r="H30" s="138"/>
      <c r="I30" s="100" t="s">
        <v>26</v>
      </c>
    </row>
    <row r="31" spans="2:9">
      <c r="B31" s="2" t="s">
        <v>65</v>
      </c>
      <c r="C31" s="133" t="s">
        <v>112</v>
      </c>
      <c r="D31" s="134"/>
      <c r="E31" s="135"/>
      <c r="F31" s="99" t="s">
        <v>91</v>
      </c>
      <c r="G31" s="133" t="s">
        <v>113</v>
      </c>
      <c r="H31" s="135"/>
      <c r="I31" s="99" t="s">
        <v>114</v>
      </c>
    </row>
    <row r="32" spans="2:9">
      <c r="B32" s="2" t="s">
        <v>70</v>
      </c>
      <c r="C32" s="133" t="s">
        <v>71</v>
      </c>
      <c r="D32" s="134"/>
      <c r="E32" s="135"/>
      <c r="F32" s="99" t="s">
        <v>71</v>
      </c>
      <c r="G32" s="133" t="s">
        <v>71</v>
      </c>
      <c r="H32" s="135"/>
      <c r="I32" s="99" t="s">
        <v>71</v>
      </c>
    </row>
    <row r="33" spans="2:9">
      <c r="B33" s="2" t="s">
        <v>72</v>
      </c>
      <c r="C33" s="133" t="s">
        <v>115</v>
      </c>
      <c r="D33" s="134"/>
      <c r="E33" s="135"/>
      <c r="F33" s="99" t="s">
        <v>116</v>
      </c>
      <c r="G33" s="133" t="s">
        <v>117</v>
      </c>
      <c r="H33" s="135"/>
      <c r="I33" s="99" t="s">
        <v>118</v>
      </c>
    </row>
    <row r="34" spans="2:9">
      <c r="B34" s="2" t="s">
        <v>77</v>
      </c>
      <c r="C34" s="133" t="s">
        <v>119</v>
      </c>
      <c r="D34" s="134"/>
      <c r="E34" s="135"/>
      <c r="F34" s="99" t="s">
        <v>120</v>
      </c>
      <c r="G34" s="133" t="s">
        <v>121</v>
      </c>
      <c r="H34" s="135"/>
      <c r="I34" s="99" t="s">
        <v>122</v>
      </c>
    </row>
    <row r="35" spans="2:9">
      <c r="B35" s="2" t="s">
        <v>80</v>
      </c>
      <c r="C35" s="133" t="s">
        <v>71</v>
      </c>
      <c r="D35" s="134"/>
      <c r="E35" s="135"/>
      <c r="F35" s="99" t="s">
        <v>71</v>
      </c>
      <c r="G35" s="133" t="s">
        <v>71</v>
      </c>
      <c r="H35" s="135"/>
      <c r="I35" s="99" t="s">
        <v>71</v>
      </c>
    </row>
    <row r="36" spans="2:9" ht="27">
      <c r="B36" s="2" t="s">
        <v>81</v>
      </c>
      <c r="C36" s="133" t="s">
        <v>123</v>
      </c>
      <c r="D36" s="134"/>
      <c r="E36" s="135"/>
      <c r="F36" s="99" t="s">
        <v>124</v>
      </c>
      <c r="G36" s="133" t="s">
        <v>125</v>
      </c>
      <c r="H36" s="135"/>
      <c r="I36" s="99" t="s">
        <v>126</v>
      </c>
    </row>
    <row r="37" spans="2:9">
      <c r="B37" s="2" t="s">
        <v>85</v>
      </c>
      <c r="C37" s="133" t="s">
        <v>71</v>
      </c>
      <c r="D37" s="134"/>
      <c r="E37" s="135"/>
      <c r="F37" s="99" t="s">
        <v>91</v>
      </c>
      <c r="G37" s="133" t="s">
        <v>71</v>
      </c>
      <c r="H37" s="135"/>
      <c r="I37" s="99" t="s">
        <v>106</v>
      </c>
    </row>
    <row r="38" spans="2:9">
      <c r="B38" s="2" t="s">
        <v>86</v>
      </c>
      <c r="C38" s="133" t="s">
        <v>127</v>
      </c>
      <c r="D38" s="134"/>
      <c r="E38" s="135"/>
      <c r="F38" s="99" t="s">
        <v>128</v>
      </c>
      <c r="G38" s="133" t="s">
        <v>129</v>
      </c>
      <c r="H38" s="135"/>
      <c r="I38" s="99" t="s">
        <v>130</v>
      </c>
    </row>
    <row r="39" spans="2:9">
      <c r="B39" s="3" t="s">
        <v>32</v>
      </c>
      <c r="C39" s="130">
        <v>2898157</v>
      </c>
      <c r="D39" s="131"/>
      <c r="E39" s="132"/>
      <c r="F39" s="96">
        <v>760497</v>
      </c>
      <c r="G39" s="130">
        <v>8119234</v>
      </c>
      <c r="H39" s="132"/>
      <c r="I39" s="98">
        <v>2501541</v>
      </c>
    </row>
    <row r="40" spans="2:9" ht="0" hidden="1" customHeight="1"/>
    <row r="41" spans="2:9" ht="2.1" customHeight="1"/>
    <row r="42" spans="2:9" ht="0.75" customHeight="1"/>
    <row r="43" spans="2:9" ht="0" hidden="1" customHeight="1"/>
  </sheetData>
  <mergeCells count="62">
    <mergeCell ref="C7:E7"/>
    <mergeCell ref="G7:H7"/>
    <mergeCell ref="C8:E8"/>
    <mergeCell ref="G8:H8"/>
    <mergeCell ref="D4:H4"/>
    <mergeCell ref="E5:H5"/>
    <mergeCell ref="C6:E6"/>
    <mergeCell ref="G6:H6"/>
    <mergeCell ref="C11:E11"/>
    <mergeCell ref="G11:H11"/>
    <mergeCell ref="C12:E12"/>
    <mergeCell ref="G12:H12"/>
    <mergeCell ref="C9:E9"/>
    <mergeCell ref="G9:H9"/>
    <mergeCell ref="C10:E10"/>
    <mergeCell ref="G10:H10"/>
    <mergeCell ref="C15:E15"/>
    <mergeCell ref="G15:H15"/>
    <mergeCell ref="C18:E18"/>
    <mergeCell ref="G18:H18"/>
    <mergeCell ref="C13:E13"/>
    <mergeCell ref="G13:H13"/>
    <mergeCell ref="C14:E14"/>
    <mergeCell ref="G14:H14"/>
    <mergeCell ref="C21:E21"/>
    <mergeCell ref="G21:H21"/>
    <mergeCell ref="C22:E22"/>
    <mergeCell ref="G22:H22"/>
    <mergeCell ref="C19:E19"/>
    <mergeCell ref="G19:H19"/>
    <mergeCell ref="C20:E20"/>
    <mergeCell ref="G20:H20"/>
    <mergeCell ref="C25:E25"/>
    <mergeCell ref="G25:H25"/>
    <mergeCell ref="C26:E26"/>
    <mergeCell ref="G26:H26"/>
    <mergeCell ref="C23:E23"/>
    <mergeCell ref="G23:H23"/>
    <mergeCell ref="C24:E24"/>
    <mergeCell ref="G24:H24"/>
    <mergeCell ref="C31:E31"/>
    <mergeCell ref="G31:H31"/>
    <mergeCell ref="C32:E32"/>
    <mergeCell ref="G32:H32"/>
    <mergeCell ref="C27:E27"/>
    <mergeCell ref="G27:H27"/>
    <mergeCell ref="C30:E30"/>
    <mergeCell ref="G30:H30"/>
    <mergeCell ref="C35:E35"/>
    <mergeCell ref="G35:H35"/>
    <mergeCell ref="C36:E36"/>
    <mergeCell ref="G36:H36"/>
    <mergeCell ref="C33:E33"/>
    <mergeCell ref="G33:H33"/>
    <mergeCell ref="C34:E34"/>
    <mergeCell ref="G34:H34"/>
    <mergeCell ref="C39:E39"/>
    <mergeCell ref="G39:H39"/>
    <mergeCell ref="C37:E37"/>
    <mergeCell ref="G37:H37"/>
    <mergeCell ref="C38:E38"/>
    <mergeCell ref="G38:H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workbookViewId="0">
      <selection activeCell="E3" sqref="E3:I3"/>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21" t="s">
        <v>62</v>
      </c>
      <c r="E2" s="134"/>
      <c r="F2" s="134"/>
      <c r="G2" s="134"/>
      <c r="H2" s="134"/>
      <c r="I2" s="134"/>
      <c r="J2" s="134"/>
    </row>
    <row r="3" spans="2:13" ht="18" customHeight="1">
      <c r="E3" s="141" t="s">
        <v>131</v>
      </c>
      <c r="F3" s="134"/>
      <c r="G3" s="134"/>
      <c r="H3" s="134"/>
      <c r="I3" s="134"/>
    </row>
    <row r="4" spans="2:13" ht="27">
      <c r="B4" s="1" t="s">
        <v>64</v>
      </c>
      <c r="C4" s="142" t="s">
        <v>9</v>
      </c>
      <c r="D4" s="137"/>
      <c r="E4" s="138"/>
      <c r="F4" s="103" t="s">
        <v>11</v>
      </c>
      <c r="G4" s="142" t="s">
        <v>15</v>
      </c>
      <c r="H4" s="138"/>
      <c r="I4" s="142" t="s">
        <v>17</v>
      </c>
      <c r="J4" s="137"/>
      <c r="K4" s="138"/>
      <c r="L4" s="103" t="s">
        <v>24</v>
      </c>
      <c r="M4" s="103" t="s">
        <v>30</v>
      </c>
    </row>
    <row r="5" spans="2:13">
      <c r="B5" s="2" t="s">
        <v>65</v>
      </c>
      <c r="C5" s="140" t="s">
        <v>78</v>
      </c>
      <c r="D5" s="134"/>
      <c r="E5" s="135"/>
      <c r="F5" s="102" t="s">
        <v>132</v>
      </c>
      <c r="G5" s="140" t="s">
        <v>82</v>
      </c>
      <c r="H5" s="135"/>
      <c r="I5" s="140" t="s">
        <v>132</v>
      </c>
      <c r="J5" s="134"/>
      <c r="K5" s="135"/>
      <c r="L5" s="102" t="s">
        <v>133</v>
      </c>
      <c r="M5" s="102" t="s">
        <v>71</v>
      </c>
    </row>
    <row r="6" spans="2:13">
      <c r="B6" s="2" t="s">
        <v>70</v>
      </c>
      <c r="C6" s="140" t="s">
        <v>71</v>
      </c>
      <c r="D6" s="134"/>
      <c r="E6" s="135"/>
      <c r="F6" s="102" t="s">
        <v>71</v>
      </c>
      <c r="G6" s="140" t="s">
        <v>71</v>
      </c>
      <c r="H6" s="135"/>
      <c r="I6" s="140" t="s">
        <v>71</v>
      </c>
      <c r="J6" s="134"/>
      <c r="K6" s="135"/>
      <c r="L6" s="102" t="s">
        <v>71</v>
      </c>
      <c r="M6" s="102" t="s">
        <v>71</v>
      </c>
    </row>
    <row r="7" spans="2:13">
      <c r="B7" s="2" t="s">
        <v>72</v>
      </c>
      <c r="C7" s="140" t="s">
        <v>83</v>
      </c>
      <c r="D7" s="134"/>
      <c r="E7" s="135"/>
      <c r="F7" s="102" t="s">
        <v>134</v>
      </c>
      <c r="G7" s="140" t="s">
        <v>135</v>
      </c>
      <c r="H7" s="135"/>
      <c r="I7" s="140" t="s">
        <v>69</v>
      </c>
      <c r="J7" s="134"/>
      <c r="K7" s="135"/>
      <c r="L7" s="102" t="s">
        <v>136</v>
      </c>
      <c r="M7" s="102" t="s">
        <v>84</v>
      </c>
    </row>
    <row r="8" spans="2:13">
      <c r="B8" s="2" t="s">
        <v>77</v>
      </c>
      <c r="C8" s="140" t="s">
        <v>78</v>
      </c>
      <c r="D8" s="134"/>
      <c r="E8" s="135"/>
      <c r="F8" s="102" t="s">
        <v>133</v>
      </c>
      <c r="G8" s="140" t="s">
        <v>133</v>
      </c>
      <c r="H8" s="135"/>
      <c r="I8" s="140" t="s">
        <v>87</v>
      </c>
      <c r="J8" s="134"/>
      <c r="K8" s="135"/>
      <c r="L8" s="102" t="s">
        <v>82</v>
      </c>
      <c r="M8" s="102" t="s">
        <v>78</v>
      </c>
    </row>
    <row r="9" spans="2:13">
      <c r="B9" s="2" t="s">
        <v>80</v>
      </c>
      <c r="C9" s="140" t="s">
        <v>71</v>
      </c>
      <c r="D9" s="134"/>
      <c r="E9" s="135"/>
      <c r="F9" s="102" t="s">
        <v>71</v>
      </c>
      <c r="G9" s="140" t="s">
        <v>71</v>
      </c>
      <c r="H9" s="135"/>
      <c r="I9" s="140" t="s">
        <v>71</v>
      </c>
      <c r="J9" s="134"/>
      <c r="K9" s="135"/>
      <c r="L9" s="102" t="s">
        <v>71</v>
      </c>
      <c r="M9" s="102" t="s">
        <v>71</v>
      </c>
    </row>
    <row r="10" spans="2:13" ht="27">
      <c r="B10" s="2" t="s">
        <v>81</v>
      </c>
      <c r="C10" s="140" t="s">
        <v>137</v>
      </c>
      <c r="D10" s="134"/>
      <c r="E10" s="135"/>
      <c r="F10" s="102" t="s">
        <v>79</v>
      </c>
      <c r="G10" s="140" t="s">
        <v>138</v>
      </c>
      <c r="H10" s="135"/>
      <c r="I10" s="140" t="s">
        <v>133</v>
      </c>
      <c r="J10" s="134"/>
      <c r="K10" s="135"/>
      <c r="L10" s="102" t="s">
        <v>79</v>
      </c>
      <c r="M10" s="102" t="s">
        <v>133</v>
      </c>
    </row>
    <row r="11" spans="2:13">
      <c r="B11" s="2" t="s">
        <v>85</v>
      </c>
      <c r="C11" s="140" t="s">
        <v>67</v>
      </c>
      <c r="D11" s="134"/>
      <c r="E11" s="135"/>
      <c r="F11" s="102" t="s">
        <v>71</v>
      </c>
      <c r="G11" s="140" t="s">
        <v>139</v>
      </c>
      <c r="H11" s="135"/>
      <c r="I11" s="140" t="s">
        <v>71</v>
      </c>
      <c r="J11" s="134"/>
      <c r="K11" s="135"/>
      <c r="L11" s="102" t="s">
        <v>67</v>
      </c>
      <c r="M11" s="102" t="s">
        <v>71</v>
      </c>
    </row>
    <row r="12" spans="2:13">
      <c r="B12" s="2" t="s">
        <v>86</v>
      </c>
      <c r="C12" s="140" t="s">
        <v>87</v>
      </c>
      <c r="D12" s="134"/>
      <c r="E12" s="135"/>
      <c r="F12" s="102" t="s">
        <v>87</v>
      </c>
      <c r="G12" s="140" t="s">
        <v>79</v>
      </c>
      <c r="H12" s="135"/>
      <c r="I12" s="140" t="s">
        <v>87</v>
      </c>
      <c r="J12" s="134"/>
      <c r="K12" s="135"/>
      <c r="L12" s="102" t="s">
        <v>82</v>
      </c>
      <c r="M12" s="102" t="s">
        <v>132</v>
      </c>
    </row>
    <row r="13" spans="2:13">
      <c r="B13" s="3" t="s">
        <v>32</v>
      </c>
      <c r="C13" s="139">
        <v>28</v>
      </c>
      <c r="D13" s="131"/>
      <c r="E13" s="132"/>
      <c r="F13" s="101">
        <v>25</v>
      </c>
      <c r="G13" s="139">
        <v>86</v>
      </c>
      <c r="H13" s="132"/>
      <c r="I13" s="139">
        <v>28</v>
      </c>
      <c r="J13" s="131"/>
      <c r="K13" s="132"/>
      <c r="L13" s="101">
        <v>53</v>
      </c>
      <c r="M13" s="101">
        <v>16</v>
      </c>
    </row>
    <row r="14" spans="2:13" ht="0" hidden="1" customHeight="1"/>
    <row r="15" spans="2:13" ht="5.0999999999999996" customHeight="1"/>
    <row r="16" spans="2:13" ht="27">
      <c r="B16" s="1" t="s">
        <v>89</v>
      </c>
      <c r="C16" s="136" t="s">
        <v>9</v>
      </c>
      <c r="D16" s="137"/>
      <c r="E16" s="138"/>
      <c r="F16" s="100" t="s">
        <v>11</v>
      </c>
      <c r="G16" s="136" t="s">
        <v>15</v>
      </c>
      <c r="H16" s="138"/>
      <c r="I16" s="136" t="s">
        <v>17</v>
      </c>
      <c r="J16" s="137"/>
      <c r="K16" s="138"/>
      <c r="L16" s="100" t="s">
        <v>24</v>
      </c>
      <c r="M16" s="100" t="s">
        <v>30</v>
      </c>
    </row>
    <row r="17" spans="2:13">
      <c r="B17" s="2" t="s">
        <v>65</v>
      </c>
      <c r="C17" s="133" t="s">
        <v>140</v>
      </c>
      <c r="D17" s="134"/>
      <c r="E17" s="135"/>
      <c r="F17" s="99" t="s">
        <v>141</v>
      </c>
      <c r="G17" s="133" t="s">
        <v>142</v>
      </c>
      <c r="H17" s="135"/>
      <c r="I17" s="133" t="s">
        <v>91</v>
      </c>
      <c r="J17" s="134"/>
      <c r="K17" s="135"/>
      <c r="L17" s="99" t="s">
        <v>143</v>
      </c>
      <c r="M17" s="99" t="s">
        <v>71</v>
      </c>
    </row>
    <row r="18" spans="2:13">
      <c r="B18" s="2" t="s">
        <v>70</v>
      </c>
      <c r="C18" s="133" t="s">
        <v>71</v>
      </c>
      <c r="D18" s="134"/>
      <c r="E18" s="135"/>
      <c r="F18" s="99" t="s">
        <v>71</v>
      </c>
      <c r="G18" s="133" t="s">
        <v>71</v>
      </c>
      <c r="H18" s="135"/>
      <c r="I18" s="133" t="s">
        <v>71</v>
      </c>
      <c r="J18" s="134"/>
      <c r="K18" s="135"/>
      <c r="L18" s="99" t="s">
        <v>71</v>
      </c>
      <c r="M18" s="99" t="s">
        <v>71</v>
      </c>
    </row>
    <row r="19" spans="2:13">
      <c r="B19" s="2" t="s">
        <v>72</v>
      </c>
      <c r="C19" s="133" t="s">
        <v>144</v>
      </c>
      <c r="D19" s="134"/>
      <c r="E19" s="135"/>
      <c r="F19" s="99" t="s">
        <v>145</v>
      </c>
      <c r="G19" s="133" t="s">
        <v>146</v>
      </c>
      <c r="H19" s="135"/>
      <c r="I19" s="133" t="s">
        <v>147</v>
      </c>
      <c r="J19" s="134"/>
      <c r="K19" s="135"/>
      <c r="L19" s="99" t="s">
        <v>148</v>
      </c>
      <c r="M19" s="99" t="s">
        <v>149</v>
      </c>
    </row>
    <row r="20" spans="2:13">
      <c r="B20" s="2" t="s">
        <v>77</v>
      </c>
      <c r="C20" s="133" t="s">
        <v>150</v>
      </c>
      <c r="D20" s="134"/>
      <c r="E20" s="135"/>
      <c r="F20" s="99" t="s">
        <v>151</v>
      </c>
      <c r="G20" s="133" t="s">
        <v>152</v>
      </c>
      <c r="H20" s="135"/>
      <c r="I20" s="133" t="s">
        <v>153</v>
      </c>
      <c r="J20" s="134"/>
      <c r="K20" s="135"/>
      <c r="L20" s="99" t="s">
        <v>154</v>
      </c>
      <c r="M20" s="99" t="s">
        <v>155</v>
      </c>
    </row>
    <row r="21" spans="2:13">
      <c r="B21" s="2" t="s">
        <v>80</v>
      </c>
      <c r="C21" s="133" t="s">
        <v>71</v>
      </c>
      <c r="D21" s="134"/>
      <c r="E21" s="135"/>
      <c r="F21" s="99" t="s">
        <v>71</v>
      </c>
      <c r="G21" s="133" t="s">
        <v>71</v>
      </c>
      <c r="H21" s="135"/>
      <c r="I21" s="133" t="s">
        <v>71</v>
      </c>
      <c r="J21" s="134"/>
      <c r="K21" s="135"/>
      <c r="L21" s="99" t="s">
        <v>71</v>
      </c>
      <c r="M21" s="99" t="s">
        <v>71</v>
      </c>
    </row>
    <row r="22" spans="2:13" ht="27">
      <c r="B22" s="2" t="s">
        <v>81</v>
      </c>
      <c r="C22" s="133" t="s">
        <v>156</v>
      </c>
      <c r="D22" s="134"/>
      <c r="E22" s="135"/>
      <c r="F22" s="99" t="s">
        <v>157</v>
      </c>
      <c r="G22" s="133" t="s">
        <v>158</v>
      </c>
      <c r="H22" s="135"/>
      <c r="I22" s="133" t="s">
        <v>159</v>
      </c>
      <c r="J22" s="134"/>
      <c r="K22" s="135"/>
      <c r="L22" s="99" t="s">
        <v>160</v>
      </c>
      <c r="M22" s="99" t="s">
        <v>161</v>
      </c>
    </row>
    <row r="23" spans="2:13">
      <c r="B23" s="2" t="s">
        <v>85</v>
      </c>
      <c r="C23" s="133" t="s">
        <v>91</v>
      </c>
      <c r="D23" s="134"/>
      <c r="E23" s="135"/>
      <c r="F23" s="99" t="s">
        <v>71</v>
      </c>
      <c r="G23" s="133" t="s">
        <v>162</v>
      </c>
      <c r="H23" s="135"/>
      <c r="I23" s="133" t="s">
        <v>71</v>
      </c>
      <c r="J23" s="134"/>
      <c r="K23" s="135"/>
      <c r="L23" s="99" t="s">
        <v>91</v>
      </c>
      <c r="M23" s="99" t="s">
        <v>71</v>
      </c>
    </row>
    <row r="24" spans="2:13">
      <c r="B24" s="2" t="s">
        <v>86</v>
      </c>
      <c r="C24" s="133" t="s">
        <v>163</v>
      </c>
      <c r="D24" s="134"/>
      <c r="E24" s="135"/>
      <c r="F24" s="99" t="s">
        <v>164</v>
      </c>
      <c r="G24" s="133" t="s">
        <v>165</v>
      </c>
      <c r="H24" s="135"/>
      <c r="I24" s="133" t="s">
        <v>166</v>
      </c>
      <c r="J24" s="134"/>
      <c r="K24" s="135"/>
      <c r="L24" s="99" t="s">
        <v>167</v>
      </c>
      <c r="M24" s="99" t="s">
        <v>168</v>
      </c>
    </row>
    <row r="25" spans="2:13">
      <c r="B25" s="3" t="s">
        <v>32</v>
      </c>
      <c r="C25" s="130">
        <v>7498171</v>
      </c>
      <c r="D25" s="131"/>
      <c r="E25" s="132"/>
      <c r="F25" s="98">
        <v>3955269</v>
      </c>
      <c r="G25" s="130">
        <v>18656670</v>
      </c>
      <c r="H25" s="132"/>
      <c r="I25" s="130">
        <v>4658420</v>
      </c>
      <c r="J25" s="131"/>
      <c r="K25" s="132"/>
      <c r="L25" s="98">
        <v>9103654</v>
      </c>
      <c r="M25" s="98">
        <v>1413640</v>
      </c>
    </row>
    <row r="26" spans="2:13" ht="0" hidden="1" customHeight="1"/>
    <row r="27" spans="2:13" ht="5.0999999999999996" customHeight="1"/>
    <row r="28" spans="2:13" ht="27">
      <c r="B28" s="1" t="s">
        <v>111</v>
      </c>
      <c r="C28" s="136" t="s">
        <v>9</v>
      </c>
      <c r="D28" s="137"/>
      <c r="E28" s="138"/>
      <c r="F28" s="100" t="s">
        <v>11</v>
      </c>
      <c r="G28" s="136" t="s">
        <v>15</v>
      </c>
      <c r="H28" s="138"/>
      <c r="I28" s="136" t="s">
        <v>17</v>
      </c>
      <c r="J28" s="137"/>
      <c r="K28" s="138"/>
      <c r="L28" s="100" t="s">
        <v>24</v>
      </c>
      <c r="M28" s="100" t="s">
        <v>30</v>
      </c>
    </row>
    <row r="29" spans="2:13">
      <c r="B29" s="2" t="s">
        <v>65</v>
      </c>
      <c r="C29" s="133" t="s">
        <v>169</v>
      </c>
      <c r="D29" s="134"/>
      <c r="E29" s="135"/>
      <c r="F29" s="99" t="s">
        <v>170</v>
      </c>
      <c r="G29" s="143">
        <v>772738.25</v>
      </c>
      <c r="H29" s="145"/>
      <c r="I29" s="133" t="s">
        <v>91</v>
      </c>
      <c r="J29" s="134"/>
      <c r="K29" s="135"/>
      <c r="L29" s="99" t="s">
        <v>171</v>
      </c>
      <c r="M29" s="99" t="s">
        <v>71</v>
      </c>
    </row>
    <row r="30" spans="2:13">
      <c r="B30" s="2" t="s">
        <v>70</v>
      </c>
      <c r="C30" s="133" t="s">
        <v>71</v>
      </c>
      <c r="D30" s="134"/>
      <c r="E30" s="135"/>
      <c r="F30" s="99" t="s">
        <v>71</v>
      </c>
      <c r="G30" s="133" t="s">
        <v>71</v>
      </c>
      <c r="H30" s="135"/>
      <c r="I30" s="133" t="s">
        <v>71</v>
      </c>
      <c r="J30" s="134"/>
      <c r="K30" s="135"/>
      <c r="L30" s="99" t="s">
        <v>71</v>
      </c>
      <c r="M30" s="99" t="s">
        <v>71</v>
      </c>
    </row>
    <row r="31" spans="2:13">
      <c r="B31" s="2" t="s">
        <v>72</v>
      </c>
      <c r="C31" s="133" t="s">
        <v>172</v>
      </c>
      <c r="D31" s="134"/>
      <c r="E31" s="135"/>
      <c r="F31" s="99" t="s">
        <v>173</v>
      </c>
      <c r="G31" s="143">
        <v>1193640.2</v>
      </c>
      <c r="H31" s="145"/>
      <c r="I31" s="133" t="s">
        <v>174</v>
      </c>
      <c r="J31" s="134"/>
      <c r="K31" s="135"/>
      <c r="L31" s="99" t="s">
        <v>175</v>
      </c>
      <c r="M31" s="99" t="s">
        <v>176</v>
      </c>
    </row>
    <row r="32" spans="2:13">
      <c r="B32" s="2" t="s">
        <v>77</v>
      </c>
      <c r="C32" s="133" t="s">
        <v>177</v>
      </c>
      <c r="D32" s="134"/>
      <c r="E32" s="135"/>
      <c r="F32" s="99" t="s">
        <v>178</v>
      </c>
      <c r="G32" s="133" t="s">
        <v>179</v>
      </c>
      <c r="H32" s="135"/>
      <c r="I32" s="133" t="s">
        <v>180</v>
      </c>
      <c r="J32" s="134"/>
      <c r="K32" s="135"/>
      <c r="L32" s="99" t="s">
        <v>181</v>
      </c>
      <c r="M32" s="99" t="s">
        <v>182</v>
      </c>
    </row>
    <row r="33" spans="2:13">
      <c r="B33" s="2" t="s">
        <v>80</v>
      </c>
      <c r="C33" s="133" t="s">
        <v>71</v>
      </c>
      <c r="D33" s="134"/>
      <c r="E33" s="135"/>
      <c r="F33" s="99" t="s">
        <v>71</v>
      </c>
      <c r="G33" s="133" t="s">
        <v>71</v>
      </c>
      <c r="H33" s="135"/>
      <c r="I33" s="133" t="s">
        <v>71</v>
      </c>
      <c r="J33" s="134"/>
      <c r="K33" s="135"/>
      <c r="L33" s="99" t="s">
        <v>71</v>
      </c>
      <c r="M33" s="99" t="s">
        <v>71</v>
      </c>
    </row>
    <row r="34" spans="2:13" ht="27">
      <c r="B34" s="2" t="s">
        <v>81</v>
      </c>
      <c r="C34" s="133" t="s">
        <v>183</v>
      </c>
      <c r="D34" s="134"/>
      <c r="E34" s="135"/>
      <c r="F34" s="99" t="s">
        <v>184</v>
      </c>
      <c r="G34" s="143">
        <v>414148.82</v>
      </c>
      <c r="H34" s="145"/>
      <c r="I34" s="143">
        <v>243915.5</v>
      </c>
      <c r="J34" s="144"/>
      <c r="K34" s="145"/>
      <c r="L34" s="99" t="s">
        <v>185</v>
      </c>
      <c r="M34" s="99" t="s">
        <v>186</v>
      </c>
    </row>
    <row r="35" spans="2:13">
      <c r="B35" s="2" t="s">
        <v>85</v>
      </c>
      <c r="C35" s="133" t="s">
        <v>91</v>
      </c>
      <c r="D35" s="134"/>
      <c r="E35" s="135"/>
      <c r="F35" s="99" t="s">
        <v>71</v>
      </c>
      <c r="G35" s="133" t="s">
        <v>162</v>
      </c>
      <c r="H35" s="135"/>
      <c r="I35" s="133" t="s">
        <v>71</v>
      </c>
      <c r="J35" s="134"/>
      <c r="K35" s="135"/>
      <c r="L35" s="99" t="s">
        <v>91</v>
      </c>
      <c r="M35" s="99" t="s">
        <v>71</v>
      </c>
    </row>
    <row r="36" spans="2:13">
      <c r="B36" s="2" t="s">
        <v>86</v>
      </c>
      <c r="C36" s="133" t="s">
        <v>187</v>
      </c>
      <c r="D36" s="134"/>
      <c r="E36" s="135"/>
      <c r="F36" s="99" t="s">
        <v>188</v>
      </c>
      <c r="G36" s="133" t="s">
        <v>189</v>
      </c>
      <c r="H36" s="135"/>
      <c r="I36" s="143">
        <v>115181.5</v>
      </c>
      <c r="J36" s="144"/>
      <c r="K36" s="145"/>
      <c r="L36" s="99" t="s">
        <v>190</v>
      </c>
      <c r="M36" s="99" t="s">
        <v>191</v>
      </c>
    </row>
    <row r="37" spans="2:13">
      <c r="B37" s="3" t="s">
        <v>32</v>
      </c>
      <c r="C37" s="130">
        <v>1761131</v>
      </c>
      <c r="D37" s="131"/>
      <c r="E37" s="132"/>
      <c r="F37" s="98">
        <v>530251</v>
      </c>
      <c r="G37" s="130">
        <v>3634646.27</v>
      </c>
      <c r="H37" s="132"/>
      <c r="I37" s="130">
        <v>861074</v>
      </c>
      <c r="J37" s="131"/>
      <c r="K37" s="132"/>
      <c r="L37" s="98">
        <v>2052239</v>
      </c>
      <c r="M37" s="98">
        <v>488934</v>
      </c>
    </row>
    <row r="38" spans="2:13" ht="0" hidden="1" customHeight="1"/>
    <row r="39" spans="2:13" ht="5.0999999999999996" customHeight="1"/>
    <row r="40" spans="2:13" ht="0.75" customHeight="1"/>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21" t="s">
        <v>62</v>
      </c>
      <c r="E2" s="134"/>
      <c r="F2" s="134"/>
      <c r="G2" s="134"/>
      <c r="H2" s="134"/>
    </row>
    <row r="3" spans="2:8" ht="18" customHeight="1">
      <c r="E3" s="141" t="s">
        <v>192</v>
      </c>
      <c r="F3" s="134"/>
      <c r="G3" s="134"/>
    </row>
    <row r="4" spans="2:8">
      <c r="B4" s="1" t="s">
        <v>64</v>
      </c>
      <c r="C4" s="142" t="s">
        <v>22</v>
      </c>
      <c r="D4" s="137"/>
      <c r="E4" s="138"/>
      <c r="F4" s="103" t="s">
        <v>28</v>
      </c>
    </row>
    <row r="5" spans="2:8">
      <c r="B5" s="2" t="s">
        <v>65</v>
      </c>
      <c r="C5" s="140" t="s">
        <v>82</v>
      </c>
      <c r="D5" s="134"/>
      <c r="E5" s="135"/>
      <c r="F5" s="102" t="s">
        <v>137</v>
      </c>
    </row>
    <row r="6" spans="2:8">
      <c r="B6" s="2" t="s">
        <v>70</v>
      </c>
      <c r="C6" s="140" t="s">
        <v>67</v>
      </c>
      <c r="D6" s="134"/>
      <c r="E6" s="135"/>
      <c r="F6" s="102" t="s">
        <v>71</v>
      </c>
    </row>
    <row r="7" spans="2:8">
      <c r="B7" s="2" t="s">
        <v>72</v>
      </c>
      <c r="C7" s="140" t="s">
        <v>66</v>
      </c>
      <c r="D7" s="134"/>
      <c r="E7" s="135"/>
      <c r="F7" s="102" t="s">
        <v>193</v>
      </c>
    </row>
    <row r="8" spans="2:8">
      <c r="B8" s="2" t="s">
        <v>77</v>
      </c>
      <c r="C8" s="140" t="s">
        <v>133</v>
      </c>
      <c r="D8" s="134"/>
      <c r="E8" s="135"/>
      <c r="F8" s="102" t="s">
        <v>79</v>
      </c>
    </row>
    <row r="9" spans="2:8">
      <c r="B9" s="2" t="s">
        <v>80</v>
      </c>
      <c r="C9" s="140" t="s">
        <v>71</v>
      </c>
      <c r="D9" s="134"/>
      <c r="E9" s="135"/>
      <c r="F9" s="102" t="s">
        <v>71</v>
      </c>
    </row>
    <row r="10" spans="2:8" ht="27">
      <c r="B10" s="2" t="s">
        <v>81</v>
      </c>
      <c r="C10" s="140" t="s">
        <v>88</v>
      </c>
      <c r="D10" s="134"/>
      <c r="E10" s="135"/>
      <c r="F10" s="102" t="s">
        <v>137</v>
      </c>
    </row>
    <row r="11" spans="2:8">
      <c r="B11" s="2" t="s">
        <v>85</v>
      </c>
      <c r="C11" s="140" t="s">
        <v>71</v>
      </c>
      <c r="D11" s="134"/>
      <c r="E11" s="135"/>
      <c r="F11" s="102" t="s">
        <v>194</v>
      </c>
    </row>
    <row r="12" spans="2:8">
      <c r="B12" s="2" t="s">
        <v>86</v>
      </c>
      <c r="C12" s="140" t="s">
        <v>133</v>
      </c>
      <c r="D12" s="134"/>
      <c r="E12" s="135"/>
      <c r="F12" s="102" t="s">
        <v>82</v>
      </c>
    </row>
    <row r="13" spans="2:8">
      <c r="B13" s="3" t="s">
        <v>32</v>
      </c>
      <c r="C13" s="139">
        <v>40</v>
      </c>
      <c r="D13" s="131"/>
      <c r="E13" s="132"/>
      <c r="F13" s="101">
        <v>88</v>
      </c>
    </row>
    <row r="14" spans="2:8" ht="0" hidden="1" customHeight="1"/>
    <row r="15" spans="2:8" ht="5.0999999999999996" customHeight="1"/>
    <row r="16" spans="2:8">
      <c r="B16" s="1" t="s">
        <v>89</v>
      </c>
      <c r="C16" s="136" t="s">
        <v>22</v>
      </c>
      <c r="D16" s="137"/>
      <c r="E16" s="138"/>
      <c r="F16" s="100" t="s">
        <v>28</v>
      </c>
    </row>
    <row r="17" spans="2:6">
      <c r="B17" s="2" t="s">
        <v>65</v>
      </c>
      <c r="C17" s="133" t="s">
        <v>195</v>
      </c>
      <c r="D17" s="134"/>
      <c r="E17" s="135"/>
      <c r="F17" s="99" t="s">
        <v>196</v>
      </c>
    </row>
    <row r="18" spans="2:6">
      <c r="B18" s="2" t="s">
        <v>70</v>
      </c>
      <c r="C18" s="133" t="s">
        <v>91</v>
      </c>
      <c r="D18" s="134"/>
      <c r="E18" s="135"/>
      <c r="F18" s="99" t="s">
        <v>71</v>
      </c>
    </row>
    <row r="19" spans="2:6">
      <c r="B19" s="2" t="s">
        <v>72</v>
      </c>
      <c r="C19" s="133" t="s">
        <v>197</v>
      </c>
      <c r="D19" s="134"/>
      <c r="E19" s="135"/>
      <c r="F19" s="99" t="s">
        <v>198</v>
      </c>
    </row>
    <row r="20" spans="2:6">
      <c r="B20" s="2" t="s">
        <v>77</v>
      </c>
      <c r="C20" s="133" t="s">
        <v>199</v>
      </c>
      <c r="D20" s="134"/>
      <c r="E20" s="135"/>
      <c r="F20" s="99" t="s">
        <v>200</v>
      </c>
    </row>
    <row r="21" spans="2:6">
      <c r="B21" s="2" t="s">
        <v>80</v>
      </c>
      <c r="C21" s="133" t="s">
        <v>71</v>
      </c>
      <c r="D21" s="134"/>
      <c r="E21" s="135"/>
      <c r="F21" s="99" t="s">
        <v>71</v>
      </c>
    </row>
    <row r="22" spans="2:6" ht="27">
      <c r="B22" s="2" t="s">
        <v>81</v>
      </c>
      <c r="C22" s="133" t="s">
        <v>201</v>
      </c>
      <c r="D22" s="134"/>
      <c r="E22" s="135"/>
      <c r="F22" s="99" t="s">
        <v>202</v>
      </c>
    </row>
    <row r="23" spans="2:6">
      <c r="B23" s="2" t="s">
        <v>85</v>
      </c>
      <c r="C23" s="133" t="s">
        <v>71</v>
      </c>
      <c r="D23" s="134"/>
      <c r="E23" s="135"/>
      <c r="F23" s="99" t="s">
        <v>203</v>
      </c>
    </row>
    <row r="24" spans="2:6">
      <c r="B24" s="2" t="s">
        <v>86</v>
      </c>
      <c r="C24" s="133" t="s">
        <v>204</v>
      </c>
      <c r="D24" s="134"/>
      <c r="E24" s="135"/>
      <c r="F24" s="99" t="s">
        <v>205</v>
      </c>
    </row>
    <row r="25" spans="2:6">
      <c r="B25" s="3" t="s">
        <v>32</v>
      </c>
      <c r="C25" s="130">
        <v>7453257</v>
      </c>
      <c r="D25" s="131"/>
      <c r="E25" s="132"/>
      <c r="F25" s="98">
        <v>16482284</v>
      </c>
    </row>
    <row r="26" spans="2:6" ht="0" hidden="1" customHeight="1"/>
    <row r="27" spans="2:6" ht="5.0999999999999996" customHeight="1"/>
    <row r="28" spans="2:6">
      <c r="B28" s="1" t="s">
        <v>111</v>
      </c>
      <c r="C28" s="136" t="s">
        <v>22</v>
      </c>
      <c r="D28" s="137"/>
      <c r="E28" s="138"/>
      <c r="F28" s="100" t="s">
        <v>28</v>
      </c>
    </row>
    <row r="29" spans="2:6">
      <c r="B29" s="2" t="s">
        <v>65</v>
      </c>
      <c r="C29" s="133" t="s">
        <v>206</v>
      </c>
      <c r="D29" s="134"/>
      <c r="E29" s="135"/>
      <c r="F29" s="99" t="s">
        <v>207</v>
      </c>
    </row>
    <row r="30" spans="2:6">
      <c r="B30" s="2" t="s">
        <v>70</v>
      </c>
      <c r="C30" s="133" t="s">
        <v>91</v>
      </c>
      <c r="D30" s="134"/>
      <c r="E30" s="135"/>
      <c r="F30" s="99" t="s">
        <v>71</v>
      </c>
    </row>
    <row r="31" spans="2:6">
      <c r="B31" s="2" t="s">
        <v>72</v>
      </c>
      <c r="C31" s="133" t="s">
        <v>208</v>
      </c>
      <c r="D31" s="134"/>
      <c r="E31" s="135"/>
      <c r="F31" s="99" t="s">
        <v>209</v>
      </c>
    </row>
    <row r="32" spans="2:6">
      <c r="B32" s="2" t="s">
        <v>77</v>
      </c>
      <c r="C32" s="133" t="s">
        <v>210</v>
      </c>
      <c r="D32" s="134"/>
      <c r="E32" s="135"/>
      <c r="F32" s="99" t="s">
        <v>211</v>
      </c>
    </row>
    <row r="33" spans="2:6">
      <c r="B33" s="2" t="s">
        <v>80</v>
      </c>
      <c r="C33" s="133" t="s">
        <v>71</v>
      </c>
      <c r="D33" s="134"/>
      <c r="E33" s="135"/>
      <c r="F33" s="99" t="s">
        <v>71</v>
      </c>
    </row>
    <row r="34" spans="2:6" ht="27">
      <c r="B34" s="2" t="s">
        <v>81</v>
      </c>
      <c r="C34" s="133" t="s">
        <v>212</v>
      </c>
      <c r="D34" s="134"/>
      <c r="E34" s="135"/>
      <c r="F34" s="99" t="s">
        <v>213</v>
      </c>
    </row>
    <row r="35" spans="2:6">
      <c r="B35" s="2" t="s">
        <v>85</v>
      </c>
      <c r="C35" s="133" t="s">
        <v>71</v>
      </c>
      <c r="D35" s="134"/>
      <c r="E35" s="135"/>
      <c r="F35" s="99" t="s">
        <v>203</v>
      </c>
    </row>
    <row r="36" spans="2:6">
      <c r="B36" s="2" t="s">
        <v>86</v>
      </c>
      <c r="C36" s="133" t="s">
        <v>214</v>
      </c>
      <c r="D36" s="134"/>
      <c r="E36" s="135"/>
      <c r="F36" s="99" t="s">
        <v>215</v>
      </c>
    </row>
    <row r="37" spans="2:6">
      <c r="B37" s="3" t="s">
        <v>32</v>
      </c>
      <c r="C37" s="130">
        <v>1787108</v>
      </c>
      <c r="D37" s="131"/>
      <c r="E37" s="132"/>
      <c r="F37" s="98">
        <v>3845296</v>
      </c>
    </row>
    <row r="38" spans="2:6" ht="0" hidden="1" customHeight="1"/>
    <row r="39" spans="2:6" ht="3" customHeight="1"/>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election activeCell="C9" sqref="C9"/>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21" t="s">
        <v>216</v>
      </c>
      <c r="C4" s="134"/>
      <c r="D4" s="134"/>
    </row>
    <row r="5" spans="1:7" ht="5.0999999999999996" customHeight="1"/>
    <row r="6" spans="1:7">
      <c r="A6" s="150" t="s">
        <v>63</v>
      </c>
      <c r="B6" s="137"/>
      <c r="C6" s="104" t="s">
        <v>64</v>
      </c>
      <c r="D6" s="151" t="s">
        <v>217</v>
      </c>
      <c r="E6" s="137"/>
      <c r="F6" s="152" t="s">
        <v>111</v>
      </c>
      <c r="G6" s="138"/>
    </row>
    <row r="7" spans="1:7">
      <c r="A7" s="147" t="s">
        <v>7</v>
      </c>
      <c r="B7" s="131"/>
      <c r="C7" s="4">
        <v>1153</v>
      </c>
      <c r="D7" s="148">
        <v>128557489</v>
      </c>
      <c r="E7" s="131"/>
      <c r="F7" s="149">
        <v>12299305</v>
      </c>
      <c r="G7" s="132"/>
    </row>
    <row r="8" spans="1:7">
      <c r="A8" s="147" t="s">
        <v>13</v>
      </c>
      <c r="B8" s="131"/>
      <c r="C8" s="4">
        <v>1391</v>
      </c>
      <c r="D8" s="148">
        <v>119588387</v>
      </c>
      <c r="E8" s="131"/>
      <c r="F8" s="149">
        <v>10299351</v>
      </c>
      <c r="G8" s="132"/>
    </row>
    <row r="9" spans="1:7">
      <c r="A9" s="147" t="s">
        <v>26</v>
      </c>
      <c r="B9" s="131"/>
      <c r="C9" s="4">
        <v>1703</v>
      </c>
      <c r="D9" s="148">
        <v>191292665</v>
      </c>
      <c r="E9" s="131"/>
      <c r="F9" s="149">
        <v>19207375</v>
      </c>
      <c r="G9" s="132"/>
    </row>
    <row r="10" spans="1:7">
      <c r="A10" s="147" t="s">
        <v>38</v>
      </c>
      <c r="B10" s="131"/>
      <c r="C10" s="4">
        <v>1758</v>
      </c>
      <c r="D10" s="148">
        <v>255399690</v>
      </c>
      <c r="E10" s="131"/>
      <c r="F10" s="149">
        <v>23485640</v>
      </c>
      <c r="G10" s="132"/>
    </row>
    <row r="11" spans="1:7" ht="17.100000000000001" customHeight="1"/>
    <row r="12" spans="1:7">
      <c r="A12" s="150" t="s">
        <v>131</v>
      </c>
      <c r="B12" s="137"/>
      <c r="C12" s="104" t="s">
        <v>64</v>
      </c>
      <c r="D12" s="151" t="s">
        <v>217</v>
      </c>
      <c r="E12" s="137"/>
      <c r="F12" s="152" t="s">
        <v>111</v>
      </c>
      <c r="G12" s="138"/>
    </row>
    <row r="13" spans="1:7">
      <c r="A13" s="147" t="s">
        <v>9</v>
      </c>
      <c r="B13" s="131"/>
      <c r="C13" s="4">
        <v>941</v>
      </c>
      <c r="D13" s="148">
        <v>130144850</v>
      </c>
      <c r="E13" s="131"/>
      <c r="F13" s="149">
        <v>13104555</v>
      </c>
      <c r="G13" s="132"/>
    </row>
    <row r="14" spans="1:7">
      <c r="A14" s="147" t="s">
        <v>11</v>
      </c>
      <c r="B14" s="131"/>
      <c r="C14" s="4">
        <v>873</v>
      </c>
      <c r="D14" s="148">
        <v>69989489</v>
      </c>
      <c r="E14" s="131"/>
      <c r="F14" s="149">
        <v>6952066</v>
      </c>
      <c r="G14" s="132"/>
    </row>
    <row r="15" spans="1:7">
      <c r="A15" s="147" t="s">
        <v>17</v>
      </c>
      <c r="B15" s="131"/>
      <c r="C15" s="4">
        <v>721</v>
      </c>
      <c r="D15" s="148">
        <v>72252549.510000005</v>
      </c>
      <c r="E15" s="131"/>
      <c r="F15" s="149">
        <v>6374274.71</v>
      </c>
      <c r="G15" s="132"/>
    </row>
    <row r="16" spans="1:7">
      <c r="A16" s="147" t="s">
        <v>15</v>
      </c>
      <c r="B16" s="131"/>
      <c r="C16" s="4">
        <v>1013</v>
      </c>
      <c r="D16" s="148">
        <v>154277322.44999999</v>
      </c>
      <c r="E16" s="131"/>
      <c r="F16" s="149">
        <v>15216393.73</v>
      </c>
      <c r="G16" s="132"/>
    </row>
    <row r="17" spans="1:7">
      <c r="A17" s="147" t="s">
        <v>30</v>
      </c>
      <c r="B17" s="131"/>
      <c r="C17" s="4">
        <v>627</v>
      </c>
      <c r="D17" s="148">
        <v>31110538</v>
      </c>
      <c r="E17" s="131"/>
      <c r="F17" s="149">
        <v>3117531</v>
      </c>
      <c r="G17" s="132"/>
    </row>
    <row r="18" spans="1:7">
      <c r="A18" s="147" t="s">
        <v>24</v>
      </c>
      <c r="B18" s="131"/>
      <c r="C18" s="4">
        <v>1319</v>
      </c>
      <c r="D18" s="148">
        <v>123752014</v>
      </c>
      <c r="E18" s="131"/>
      <c r="F18" s="149">
        <v>11404733</v>
      </c>
      <c r="G18" s="132"/>
    </row>
    <row r="19" spans="1:7" ht="16.5" customHeight="1"/>
    <row r="20" spans="1:7">
      <c r="A20" s="150" t="s">
        <v>218</v>
      </c>
      <c r="B20" s="137"/>
      <c r="C20" s="104" t="s">
        <v>64</v>
      </c>
      <c r="D20" s="151" t="s">
        <v>217</v>
      </c>
      <c r="E20" s="137"/>
      <c r="F20" s="152" t="s">
        <v>111</v>
      </c>
      <c r="G20" s="138"/>
    </row>
    <row r="21" spans="1:7">
      <c r="A21" s="147" t="s">
        <v>28</v>
      </c>
      <c r="B21" s="131"/>
      <c r="C21" s="4">
        <v>1529</v>
      </c>
      <c r="D21" s="148">
        <v>230465791</v>
      </c>
      <c r="E21" s="131"/>
      <c r="F21" s="149">
        <v>24097824</v>
      </c>
      <c r="G21" s="132"/>
    </row>
    <row r="22" spans="1:7">
      <c r="A22" s="147" t="s">
        <v>22</v>
      </c>
      <c r="B22" s="131"/>
      <c r="C22" s="4">
        <v>995</v>
      </c>
      <c r="D22" s="148">
        <v>162813343</v>
      </c>
      <c r="E22" s="131"/>
      <c r="F22" s="149">
        <v>16641698</v>
      </c>
      <c r="G22" s="132"/>
    </row>
    <row r="23" spans="1:7" ht="25.9" customHeight="1"/>
    <row r="24" spans="1:7" ht="17.45" customHeight="1">
      <c r="A24" s="146" t="s">
        <v>219</v>
      </c>
      <c r="B24" s="134"/>
      <c r="C24" s="134"/>
      <c r="D24" s="134"/>
      <c r="E24" s="134"/>
      <c r="F24" s="134"/>
    </row>
    <row r="25" spans="1:7" ht="5.25" customHeight="1"/>
    <row r="26" spans="1:7" ht="4.1500000000000004" customHeight="1"/>
  </sheetData>
  <mergeCells count="47">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4:B14"/>
    <mergeCell ref="D14:E14"/>
    <mergeCell ref="F14:G14"/>
    <mergeCell ref="A12:B12"/>
    <mergeCell ref="D12:E12"/>
    <mergeCell ref="F12:G12"/>
    <mergeCell ref="A13:B13"/>
    <mergeCell ref="D13:E13"/>
    <mergeCell ref="F13:G13"/>
    <mergeCell ref="A16:B16"/>
    <mergeCell ref="D16:E16"/>
    <mergeCell ref="F16:G16"/>
    <mergeCell ref="A15:B15"/>
    <mergeCell ref="D15:E15"/>
    <mergeCell ref="F15:G15"/>
    <mergeCell ref="A18:B18"/>
    <mergeCell ref="D18:E18"/>
    <mergeCell ref="F18:G18"/>
    <mergeCell ref="A17:B17"/>
    <mergeCell ref="D17:E17"/>
    <mergeCell ref="F17:G17"/>
    <mergeCell ref="A24:F24"/>
    <mergeCell ref="A22:B22"/>
    <mergeCell ref="D22:E22"/>
    <mergeCell ref="F22:G22"/>
    <mergeCell ref="A20:B20"/>
    <mergeCell ref="D20:E20"/>
    <mergeCell ref="F20:G20"/>
    <mergeCell ref="A21:B21"/>
    <mergeCell ref="D21:E21"/>
    <mergeCell ref="F21:G21"/>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33"/>
  <sheetViews>
    <sheetView showGridLines="0" workbookViewId="0"/>
  </sheetViews>
  <sheetFormatPr defaultRowHeight="15"/>
  <cols>
    <col min="1" max="1" width="29.7109375" customWidth="1"/>
    <col min="2" max="3" width="6.85546875" customWidth="1"/>
    <col min="4" max="4" width="17.42578125" customWidth="1"/>
    <col min="5" max="5" width="6.5703125" customWidth="1"/>
    <col min="6" max="6" width="16.42578125" bestFit="1" customWidth="1"/>
    <col min="7" max="7" width="6.7109375" customWidth="1"/>
    <col min="8" max="8" width="18.42578125" bestFit="1" customWidth="1"/>
    <col min="9" max="9" width="14.42578125" bestFit="1" customWidth="1"/>
    <col min="10" max="10" width="13.42578125" bestFit="1" customWidth="1"/>
  </cols>
  <sheetData>
    <row r="2" spans="1:8">
      <c r="A2" s="128" t="s">
        <v>53</v>
      </c>
      <c r="B2" s="128"/>
      <c r="C2" s="128"/>
      <c r="D2" s="128"/>
      <c r="E2" s="128"/>
      <c r="F2" s="128"/>
      <c r="G2" s="128"/>
      <c r="H2" s="128"/>
    </row>
    <row r="4" spans="1:8">
      <c r="A4" s="129" t="s">
        <v>220</v>
      </c>
      <c r="B4" s="129"/>
      <c r="C4" s="129"/>
      <c r="D4" s="129"/>
      <c r="E4" s="129"/>
      <c r="F4" s="129"/>
      <c r="G4" s="129"/>
      <c r="H4" s="129"/>
    </row>
    <row r="6" spans="1:8">
      <c r="A6" s="60" t="s">
        <v>221</v>
      </c>
      <c r="B6" s="33"/>
      <c r="C6" s="33"/>
      <c r="D6" s="52" t="s">
        <v>222</v>
      </c>
      <c r="E6" s="53"/>
      <c r="F6" s="52" t="s">
        <v>223</v>
      </c>
      <c r="G6" s="54"/>
      <c r="H6" s="55" t="s">
        <v>4</v>
      </c>
    </row>
    <row r="7" spans="1:8">
      <c r="A7" s="61" t="s">
        <v>7</v>
      </c>
      <c r="D7" s="105">
        <v>95697215.609999999</v>
      </c>
      <c r="E7" s="106"/>
      <c r="F7" s="105">
        <v>7669299.7000000002</v>
      </c>
      <c r="G7" s="106"/>
      <c r="H7" s="107">
        <v>728583.47</v>
      </c>
    </row>
    <row r="8" spans="1:8">
      <c r="A8" s="61" t="s">
        <v>9</v>
      </c>
      <c r="D8" s="105">
        <v>874575.66</v>
      </c>
      <c r="E8" s="106"/>
      <c r="F8" s="105">
        <v>126295.42</v>
      </c>
      <c r="G8" s="106"/>
      <c r="H8" s="107">
        <v>11998.07</v>
      </c>
    </row>
    <row r="9" spans="1:8">
      <c r="A9" s="61" t="s">
        <v>11</v>
      </c>
      <c r="D9" s="105">
        <v>20540285.629999999</v>
      </c>
      <c r="E9" s="106"/>
      <c r="F9" s="105">
        <v>2661873.69</v>
      </c>
      <c r="G9" s="106"/>
      <c r="H9" s="107">
        <v>252878.02</v>
      </c>
    </row>
    <row r="10" spans="1:8">
      <c r="A10" s="61" t="s">
        <v>13</v>
      </c>
      <c r="D10" s="105">
        <v>71133487.670000002</v>
      </c>
      <c r="E10" s="106"/>
      <c r="F10" s="105">
        <v>8513529.9100000001</v>
      </c>
      <c r="G10" s="106"/>
      <c r="H10" s="107">
        <v>808785.32</v>
      </c>
    </row>
    <row r="11" spans="1:8">
      <c r="A11" s="61" t="s">
        <v>15</v>
      </c>
      <c r="D11" s="105">
        <v>1148596.44</v>
      </c>
      <c r="E11" s="106"/>
      <c r="F11" s="105">
        <v>122795.34</v>
      </c>
      <c r="G11" s="106"/>
      <c r="H11" s="107">
        <v>11665.56</v>
      </c>
    </row>
    <row r="12" spans="1:8">
      <c r="A12" s="61" t="s">
        <v>17</v>
      </c>
      <c r="D12" s="105">
        <v>6719335.6699999999</v>
      </c>
      <c r="E12" s="106"/>
      <c r="F12" s="105">
        <v>772852.7</v>
      </c>
      <c r="G12" s="106"/>
      <c r="H12" s="107">
        <v>73421.03</v>
      </c>
    </row>
    <row r="13" spans="1:8">
      <c r="A13" s="61" t="s">
        <v>38</v>
      </c>
      <c r="D13" s="105">
        <v>3435420.9</v>
      </c>
      <c r="E13" s="106"/>
      <c r="F13" s="105">
        <v>313229.49</v>
      </c>
      <c r="G13" s="106"/>
      <c r="H13" s="107">
        <v>29756.799999999999</v>
      </c>
    </row>
    <row r="14" spans="1:8">
      <c r="A14" s="61" t="s">
        <v>22</v>
      </c>
      <c r="D14" s="105">
        <v>20672523.120000001</v>
      </c>
      <c r="E14" s="106"/>
      <c r="F14" s="105">
        <v>1619322.58</v>
      </c>
      <c r="G14" s="106"/>
      <c r="H14" s="107">
        <v>153835.66</v>
      </c>
    </row>
    <row r="15" spans="1:8">
      <c r="A15" s="61" t="s">
        <v>24</v>
      </c>
      <c r="D15" s="105">
        <v>12456830.369999999</v>
      </c>
      <c r="E15" s="106"/>
      <c r="F15" s="105">
        <v>1120011.6299999999</v>
      </c>
      <c r="G15" s="106"/>
      <c r="H15" s="107">
        <v>106401.1</v>
      </c>
    </row>
    <row r="16" spans="1:8">
      <c r="A16" s="61" t="s">
        <v>26</v>
      </c>
      <c r="D16" s="105">
        <v>1502567.29</v>
      </c>
      <c r="E16" s="106"/>
      <c r="F16" s="105">
        <v>174778.83</v>
      </c>
      <c r="G16" s="106"/>
      <c r="H16" s="107">
        <v>16604</v>
      </c>
    </row>
    <row r="17" spans="1:10">
      <c r="A17" s="61" t="s">
        <v>28</v>
      </c>
      <c r="D17" s="105">
        <v>3115236.46</v>
      </c>
      <c r="E17" s="106"/>
      <c r="F17" s="105">
        <v>358041.33</v>
      </c>
      <c r="G17" s="106"/>
      <c r="H17" s="107">
        <v>34013.94</v>
      </c>
    </row>
    <row r="18" spans="1:10">
      <c r="A18" s="61" t="s">
        <v>30</v>
      </c>
      <c r="D18" s="105">
        <v>783779.7</v>
      </c>
      <c r="E18" s="106"/>
      <c r="F18" s="105">
        <v>87753.49</v>
      </c>
      <c r="G18" s="106"/>
      <c r="H18" s="107">
        <v>8336.58</v>
      </c>
    </row>
    <row r="19" spans="1:10">
      <c r="A19" s="59" t="s">
        <v>32</v>
      </c>
      <c r="B19" s="34"/>
      <c r="C19" s="34"/>
      <c r="D19" s="108">
        <v>238079854.51999998</v>
      </c>
      <c r="E19" s="109"/>
      <c r="F19" s="108">
        <v>23539784.109999992</v>
      </c>
      <c r="G19" s="110"/>
      <c r="H19" s="111">
        <v>2236279.5499999998</v>
      </c>
    </row>
    <row r="20" spans="1:10" ht="55.5" customHeight="1">
      <c r="A20" s="153" t="s">
        <v>224</v>
      </c>
      <c r="B20" s="153"/>
      <c r="C20" s="153"/>
      <c r="D20" s="153"/>
      <c r="E20" s="153"/>
      <c r="F20" s="153"/>
      <c r="G20" s="153"/>
      <c r="H20" s="153"/>
    </row>
    <row r="21" spans="1:10">
      <c r="A21" s="62" t="s">
        <v>225</v>
      </c>
      <c r="B21" s="63"/>
      <c r="C21" s="63"/>
      <c r="D21" s="63"/>
      <c r="E21" s="63"/>
      <c r="F21" s="63"/>
      <c r="G21" s="63"/>
      <c r="H21" s="63"/>
    </row>
    <row r="22" spans="1:10">
      <c r="A22" s="62" t="s">
        <v>226</v>
      </c>
      <c r="B22" s="63"/>
      <c r="C22" s="63"/>
      <c r="D22" s="63"/>
      <c r="E22" s="63"/>
      <c r="F22" s="63"/>
      <c r="G22" s="63"/>
      <c r="H22" s="63"/>
    </row>
    <row r="23" spans="1:10">
      <c r="A23" s="50"/>
    </row>
    <row r="25" spans="1:10">
      <c r="A25" s="51"/>
      <c r="B25" s="49"/>
      <c r="C25" s="49"/>
      <c r="D25" s="51" t="s">
        <v>227</v>
      </c>
      <c r="F25" s="51" t="s">
        <v>228</v>
      </c>
      <c r="G25" s="49"/>
      <c r="H25" s="49"/>
      <c r="J25" s="49"/>
    </row>
    <row r="26" spans="1:10">
      <c r="A26" s="56" t="s">
        <v>229</v>
      </c>
      <c r="B26" s="57"/>
      <c r="C26" s="57"/>
      <c r="D26" s="112">
        <v>17347018.600000001</v>
      </c>
      <c r="E26" s="113"/>
      <c r="F26" s="114">
        <v>19770496.100000001</v>
      </c>
      <c r="J26" s="49"/>
    </row>
    <row r="27" spans="1:10">
      <c r="A27" s="58" t="s">
        <v>230</v>
      </c>
      <c r="D27" s="115">
        <v>19769242.32</v>
      </c>
      <c r="E27" s="116"/>
      <c r="F27" s="117">
        <v>32354907.039999999</v>
      </c>
      <c r="J27" s="49"/>
    </row>
    <row r="28" spans="1:10">
      <c r="A28" s="58" t="s">
        <v>231</v>
      </c>
      <c r="D28" s="115">
        <v>66814908.670000002</v>
      </c>
      <c r="E28" s="116"/>
      <c r="F28" s="117">
        <v>136240162.31</v>
      </c>
      <c r="J28" s="49"/>
    </row>
    <row r="29" spans="1:10">
      <c r="A29" s="58" t="s">
        <v>232</v>
      </c>
      <c r="D29" s="115">
        <v>70667689.079999998</v>
      </c>
      <c r="E29" s="116"/>
      <c r="F29" s="117">
        <v>126843148.68000001</v>
      </c>
      <c r="J29" s="49"/>
    </row>
    <row r="30" spans="1:10">
      <c r="A30" s="58" t="s">
        <v>233</v>
      </c>
      <c r="D30" s="115">
        <v>63037079.049999997</v>
      </c>
      <c r="E30" s="116"/>
      <c r="F30" s="117">
        <v>125889329.94</v>
      </c>
      <c r="J30" s="49"/>
    </row>
    <row r="31" spans="1:10">
      <c r="A31" s="59" t="s">
        <v>32</v>
      </c>
      <c r="B31" s="34"/>
      <c r="C31" s="34"/>
      <c r="D31" s="118">
        <v>237635937.72</v>
      </c>
      <c r="E31" s="119"/>
      <c r="F31" s="120">
        <v>441098044.06999999</v>
      </c>
      <c r="G31" s="49"/>
      <c r="H31" s="49"/>
      <c r="J31" s="49"/>
    </row>
    <row r="33" spans="1:8">
      <c r="A33" s="154" t="s">
        <v>234</v>
      </c>
      <c r="B33" s="154"/>
      <c r="C33" s="154"/>
      <c r="D33" s="154"/>
      <c r="E33" s="154"/>
      <c r="F33" s="154"/>
      <c r="G33" s="154"/>
      <c r="H33" s="154"/>
    </row>
  </sheetData>
  <mergeCells count="4">
    <mergeCell ref="A2:H2"/>
    <mergeCell ref="A4:H4"/>
    <mergeCell ref="A20:H20"/>
    <mergeCell ref="A33:H33"/>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526A0-0DE7-4391-93B4-2E49EB62D29A}">
  <sheetPr>
    <pageSetUpPr fitToPage="1"/>
  </sheetPr>
  <dimension ref="A1:S45"/>
  <sheetViews>
    <sheetView showGridLines="0" tabSelected="1" zoomScale="90" zoomScaleNormal="90" workbookViewId="0">
      <selection sqref="A1:N45"/>
    </sheetView>
  </sheetViews>
  <sheetFormatPr defaultRowHeight="15"/>
  <cols>
    <col min="1" max="1" width="30" style="63" bestFit="1" customWidth="1"/>
    <col min="2" max="2" width="13.42578125" style="63" bestFit="1" customWidth="1"/>
    <col min="3" max="3" width="7.140625" style="63" customWidth="1"/>
    <col min="4" max="4" width="14.7109375" style="63" bestFit="1" customWidth="1"/>
    <col min="5" max="5" width="3.5703125" style="63" customWidth="1"/>
    <col min="6" max="6" width="23.85546875" style="63" customWidth="1"/>
    <col min="7" max="7" width="13" style="63" bestFit="1" customWidth="1"/>
    <col min="8" max="8" width="7.140625" style="63" customWidth="1"/>
    <col min="9" max="9" width="14.7109375" style="63" bestFit="1" customWidth="1"/>
    <col min="10" max="10" width="3.5703125" style="63" customWidth="1"/>
    <col min="11" max="11" width="23.140625" style="63" bestFit="1" customWidth="1"/>
    <col min="12" max="12" width="10.85546875" style="63" bestFit="1" customWidth="1"/>
    <col min="13" max="13" width="7.140625" style="63" customWidth="1"/>
    <col min="14" max="14" width="14.7109375" style="63" bestFit="1" customWidth="1"/>
    <col min="15" max="16384" width="9.140625" style="63"/>
  </cols>
  <sheetData>
    <row r="1" spans="1:19">
      <c r="A1" s="155" t="s">
        <v>53</v>
      </c>
      <c r="B1" s="155"/>
      <c r="C1" s="155"/>
      <c r="D1" s="155"/>
      <c r="E1" s="155"/>
      <c r="F1" s="155"/>
      <c r="G1" s="155"/>
      <c r="H1" s="155"/>
      <c r="I1" s="155"/>
      <c r="J1" s="155"/>
      <c r="K1" s="155"/>
      <c r="L1" s="155"/>
      <c r="M1" s="155"/>
      <c r="N1" s="155"/>
    </row>
    <row r="2" spans="1:19">
      <c r="A2" s="156" t="s">
        <v>235</v>
      </c>
      <c r="B2" s="156"/>
      <c r="C2" s="156"/>
      <c r="D2" s="156"/>
      <c r="E2" s="156"/>
      <c r="F2" s="156"/>
      <c r="G2" s="156"/>
      <c r="H2" s="156"/>
      <c r="I2" s="156"/>
      <c r="J2" s="156"/>
      <c r="K2" s="156"/>
      <c r="L2" s="156"/>
      <c r="M2" s="156"/>
      <c r="N2" s="156"/>
    </row>
    <row r="4" spans="1:19" ht="15" customHeight="1">
      <c r="A4" s="155" t="s">
        <v>63</v>
      </c>
      <c r="B4" s="155"/>
      <c r="C4" s="155"/>
      <c r="D4" s="155"/>
      <c r="F4" s="155" t="s">
        <v>236</v>
      </c>
      <c r="G4" s="155"/>
      <c r="H4" s="155"/>
      <c r="I4" s="155"/>
      <c r="K4" s="155" t="s">
        <v>237</v>
      </c>
      <c r="L4" s="155"/>
      <c r="M4" s="155"/>
      <c r="N4" s="155"/>
    </row>
    <row r="6" spans="1:19" ht="15" customHeight="1">
      <c r="A6" s="64" t="s">
        <v>7</v>
      </c>
      <c r="B6" s="65" t="s">
        <v>222</v>
      </c>
      <c r="C6" s="65"/>
      <c r="D6" s="66" t="s">
        <v>238</v>
      </c>
      <c r="E6" s="67"/>
      <c r="F6" s="64" t="s">
        <v>9</v>
      </c>
      <c r="G6" s="68" t="s">
        <v>222</v>
      </c>
      <c r="H6" s="68"/>
      <c r="I6" s="69" t="s">
        <v>238</v>
      </c>
      <c r="J6" s="67"/>
      <c r="K6" s="64" t="s">
        <v>22</v>
      </c>
      <c r="L6" s="65" t="s">
        <v>222</v>
      </c>
      <c r="M6" s="65"/>
      <c r="N6" s="66" t="s">
        <v>238</v>
      </c>
      <c r="O6" s="67"/>
    </row>
    <row r="7" spans="1:19">
      <c r="A7" s="70" t="s">
        <v>239</v>
      </c>
      <c r="B7" s="71">
        <v>94049325.670000002</v>
      </c>
      <c r="C7" s="71"/>
      <c r="D7" s="72">
        <v>7593292.8799999999</v>
      </c>
      <c r="E7" s="73"/>
      <c r="F7" s="74" t="s">
        <v>240</v>
      </c>
      <c r="G7" s="71">
        <v>0</v>
      </c>
      <c r="H7" s="71" t="s">
        <v>241</v>
      </c>
      <c r="I7" s="72">
        <v>0</v>
      </c>
      <c r="J7" s="73"/>
      <c r="K7" s="70" t="s">
        <v>242</v>
      </c>
      <c r="L7" s="71">
        <v>589162</v>
      </c>
      <c r="M7" s="71"/>
      <c r="N7" s="76">
        <v>85867.04</v>
      </c>
      <c r="O7" s="67"/>
    </row>
    <row r="8" spans="1:19">
      <c r="A8" s="70" t="s">
        <v>242</v>
      </c>
      <c r="B8" s="71">
        <v>1647889.94</v>
      </c>
      <c r="C8" s="71"/>
      <c r="D8" s="75">
        <v>145691.82</v>
      </c>
      <c r="E8" s="73"/>
      <c r="F8" s="70" t="s">
        <v>242</v>
      </c>
      <c r="G8" s="71">
        <v>874575.66</v>
      </c>
      <c r="H8" s="71" t="s">
        <v>241</v>
      </c>
      <c r="I8" s="75">
        <v>130596.81</v>
      </c>
      <c r="J8" s="73"/>
      <c r="K8" s="74" t="s">
        <v>243</v>
      </c>
      <c r="L8" s="71">
        <v>16918784</v>
      </c>
      <c r="M8" s="71"/>
      <c r="N8" s="76">
        <v>1395663.77</v>
      </c>
      <c r="O8" s="67"/>
    </row>
    <row r="9" spans="1:19" ht="15" customHeight="1">
      <c r="A9" s="70" t="s">
        <v>244</v>
      </c>
      <c r="B9" s="71"/>
      <c r="C9" s="71"/>
      <c r="D9" s="75">
        <v>-69685</v>
      </c>
      <c r="E9" s="73"/>
      <c r="F9" s="70" t="s">
        <v>244</v>
      </c>
      <c r="G9" s="71" t="s">
        <v>241</v>
      </c>
      <c r="H9" s="71" t="s">
        <v>241</v>
      </c>
      <c r="I9" s="75">
        <v>-4301.3900000000003</v>
      </c>
      <c r="J9" s="73"/>
      <c r="K9" s="70" t="s">
        <v>245</v>
      </c>
      <c r="L9" s="71">
        <v>2853067</v>
      </c>
      <c r="M9" s="71"/>
      <c r="N9" s="76">
        <v>90639.67</v>
      </c>
      <c r="O9" s="67"/>
    </row>
    <row r="10" spans="1:19" ht="15" customHeight="1">
      <c r="A10" s="77" t="s">
        <v>37</v>
      </c>
      <c r="B10" s="78"/>
      <c r="C10" s="79"/>
      <c r="D10" s="80">
        <f>SUM(D7:D9)</f>
        <v>7669299.7000000002</v>
      </c>
      <c r="E10" s="73"/>
      <c r="F10" s="77" t="s">
        <v>37</v>
      </c>
      <c r="G10" s="78" t="s">
        <v>246</v>
      </c>
      <c r="H10" s="79" t="s">
        <v>241</v>
      </c>
      <c r="I10" s="80">
        <v>126295.42</v>
      </c>
      <c r="J10" s="73"/>
      <c r="K10" s="70" t="s">
        <v>247</v>
      </c>
      <c r="L10" s="71">
        <v>311510</v>
      </c>
      <c r="M10" s="71"/>
      <c r="N10" s="76">
        <v>46887.91</v>
      </c>
      <c r="O10" s="67"/>
    </row>
    <row r="11" spans="1:19" ht="15" customHeight="1">
      <c r="A11" s="82" t="s">
        <v>33</v>
      </c>
      <c r="B11" s="83"/>
      <c r="C11" s="82" t="s">
        <v>33</v>
      </c>
      <c r="D11" s="83"/>
      <c r="E11" s="83"/>
      <c r="J11" s="83"/>
      <c r="K11" s="70" t="s">
        <v>244</v>
      </c>
      <c r="L11" s="71"/>
      <c r="M11" s="71"/>
      <c r="N11" s="76">
        <v>264.19</v>
      </c>
      <c r="O11" s="67"/>
      <c r="Q11" s="84" t="s">
        <v>33</v>
      </c>
      <c r="S11" s="84" t="s">
        <v>33</v>
      </c>
    </row>
    <row r="12" spans="1:19">
      <c r="A12" s="64" t="s">
        <v>13</v>
      </c>
      <c r="B12" s="68" t="s">
        <v>222</v>
      </c>
      <c r="C12" s="68"/>
      <c r="D12" s="69" t="s">
        <v>238</v>
      </c>
      <c r="E12" s="67"/>
      <c r="F12" s="64" t="s">
        <v>11</v>
      </c>
      <c r="G12" s="65" t="s">
        <v>222</v>
      </c>
      <c r="H12" s="65"/>
      <c r="I12" s="66" t="s">
        <v>238</v>
      </c>
      <c r="J12" s="67"/>
      <c r="K12" s="77" t="s">
        <v>37</v>
      </c>
      <c r="L12" s="79"/>
      <c r="M12" s="78"/>
      <c r="N12" s="85">
        <v>1619322.58</v>
      </c>
    </row>
    <row r="13" spans="1:19">
      <c r="A13" s="70" t="s">
        <v>248</v>
      </c>
      <c r="B13" s="71">
        <v>70853699.670000002</v>
      </c>
      <c r="C13" s="71"/>
      <c r="D13" s="72">
        <v>8478263.1600000001</v>
      </c>
      <c r="E13" s="73"/>
      <c r="F13" s="74" t="s">
        <v>249</v>
      </c>
      <c r="G13" s="97">
        <v>387145</v>
      </c>
      <c r="H13" s="86"/>
      <c r="I13" s="75">
        <v>9935.68</v>
      </c>
      <c r="J13" s="67"/>
      <c r="K13" s="84" t="s">
        <v>33</v>
      </c>
      <c r="L13" s="84" t="s">
        <v>33</v>
      </c>
      <c r="O13" s="67"/>
    </row>
    <row r="14" spans="1:19">
      <c r="A14" s="70" t="s">
        <v>242</v>
      </c>
      <c r="B14" s="71">
        <v>279788</v>
      </c>
      <c r="C14" s="71"/>
      <c r="D14" s="75">
        <v>35266.75</v>
      </c>
      <c r="E14" s="73"/>
      <c r="F14" s="70" t="s">
        <v>250</v>
      </c>
      <c r="G14" s="97">
        <v>19995282</v>
      </c>
      <c r="H14" s="71"/>
      <c r="I14" s="75">
        <v>2620731.0099999998</v>
      </c>
      <c r="J14" s="67"/>
      <c r="K14" s="64" t="s">
        <v>28</v>
      </c>
      <c r="L14" s="68" t="s">
        <v>222</v>
      </c>
      <c r="M14" s="68"/>
      <c r="N14" s="69" t="s">
        <v>238</v>
      </c>
      <c r="O14" s="67"/>
    </row>
    <row r="15" spans="1:19">
      <c r="A15" s="70" t="s">
        <v>244</v>
      </c>
      <c r="B15" s="71"/>
      <c r="C15" s="71"/>
      <c r="D15" s="75">
        <v>0</v>
      </c>
      <c r="E15" s="73"/>
      <c r="F15" s="70" t="s">
        <v>242</v>
      </c>
      <c r="G15" s="97">
        <v>157859</v>
      </c>
      <c r="H15" s="71"/>
      <c r="I15" s="75">
        <v>31207</v>
      </c>
      <c r="J15" s="67"/>
      <c r="K15" s="70" t="s">
        <v>242</v>
      </c>
      <c r="L15" s="71">
        <v>445595</v>
      </c>
      <c r="M15" s="87"/>
      <c r="N15" s="88">
        <v>54406</v>
      </c>
      <c r="O15" s="67"/>
    </row>
    <row r="16" spans="1:19">
      <c r="A16" s="77" t="s">
        <v>37</v>
      </c>
      <c r="B16" s="78"/>
      <c r="C16" s="79"/>
      <c r="D16" s="80">
        <v>8513529.9100000001</v>
      </c>
      <c r="E16" s="73"/>
      <c r="F16" s="70" t="s">
        <v>244</v>
      </c>
      <c r="G16" s="71"/>
      <c r="H16" s="71"/>
      <c r="I16" s="75">
        <v>0</v>
      </c>
      <c r="J16" s="67"/>
      <c r="K16" s="70" t="s">
        <v>251</v>
      </c>
      <c r="L16" s="71">
        <v>2669642</v>
      </c>
      <c r="M16" s="87"/>
      <c r="N16" s="72">
        <v>303735</v>
      </c>
      <c r="O16" s="67"/>
    </row>
    <row r="17" spans="1:15">
      <c r="A17" s="84" t="s">
        <v>33</v>
      </c>
      <c r="C17" s="84" t="s">
        <v>33</v>
      </c>
      <c r="F17" s="77" t="s">
        <v>37</v>
      </c>
      <c r="G17" s="78"/>
      <c r="H17" s="79"/>
      <c r="I17" s="80">
        <v>2661874</v>
      </c>
      <c r="K17" s="70" t="s">
        <v>244</v>
      </c>
      <c r="L17" s="87"/>
      <c r="M17" s="87"/>
      <c r="N17" s="75">
        <v>-100</v>
      </c>
      <c r="O17" s="67"/>
    </row>
    <row r="18" spans="1:15">
      <c r="A18" s="64" t="s">
        <v>38</v>
      </c>
      <c r="B18" s="68" t="s">
        <v>222</v>
      </c>
      <c r="C18" s="68"/>
      <c r="D18" s="69" t="s">
        <v>238</v>
      </c>
      <c r="E18" s="67"/>
      <c r="F18" s="82" t="s">
        <v>33</v>
      </c>
      <c r="G18" s="83"/>
      <c r="H18" s="82" t="s">
        <v>33</v>
      </c>
      <c r="I18" s="83"/>
      <c r="J18" s="67"/>
      <c r="K18" s="77" t="s">
        <v>37</v>
      </c>
      <c r="L18" s="89"/>
      <c r="M18" s="90"/>
      <c r="N18" s="80">
        <v>358041</v>
      </c>
    </row>
    <row r="19" spans="1:15">
      <c r="A19" s="70" t="s">
        <v>252</v>
      </c>
      <c r="B19" s="71">
        <v>2403007</v>
      </c>
      <c r="C19" s="71"/>
      <c r="D19" s="72">
        <v>298644</v>
      </c>
      <c r="E19" s="67"/>
      <c r="F19" s="64" t="s">
        <v>15</v>
      </c>
      <c r="G19" s="68" t="s">
        <v>222</v>
      </c>
      <c r="H19" s="68"/>
      <c r="I19" s="69" t="s">
        <v>238</v>
      </c>
      <c r="J19" s="67"/>
    </row>
    <row r="20" spans="1:15">
      <c r="A20" s="70" t="s">
        <v>242</v>
      </c>
      <c r="B20" s="71">
        <v>1032414</v>
      </c>
      <c r="C20" s="71"/>
      <c r="D20" s="75">
        <v>14371</v>
      </c>
      <c r="E20" s="67"/>
      <c r="F20" s="70" t="s">
        <v>242</v>
      </c>
      <c r="G20" s="91">
        <v>1148596.44</v>
      </c>
      <c r="H20" s="71"/>
      <c r="I20" s="75">
        <v>155251.34</v>
      </c>
      <c r="J20" s="67"/>
    </row>
    <row r="21" spans="1:15">
      <c r="A21" s="70" t="s">
        <v>244</v>
      </c>
      <c r="B21" s="71"/>
      <c r="C21" s="71"/>
      <c r="D21" s="75">
        <v>215</v>
      </c>
      <c r="E21" s="67"/>
      <c r="F21" s="70" t="s">
        <v>244</v>
      </c>
      <c r="H21" s="71"/>
      <c r="I21" s="75">
        <f>14.15-32470.15</f>
        <v>-32456</v>
      </c>
      <c r="J21" s="67"/>
    </row>
    <row r="22" spans="1:15">
      <c r="A22" s="77" t="s">
        <v>37</v>
      </c>
      <c r="B22" s="78"/>
      <c r="C22" s="79"/>
      <c r="D22" s="80">
        <v>313229</v>
      </c>
      <c r="F22" s="77" t="s">
        <v>37</v>
      </c>
      <c r="G22" s="92"/>
      <c r="H22" s="79"/>
      <c r="I22" s="80">
        <f>SUM(I20:I21)</f>
        <v>122795.34</v>
      </c>
    </row>
    <row r="23" spans="1:15">
      <c r="F23" s="83"/>
      <c r="G23" s="83"/>
      <c r="H23" s="83"/>
      <c r="I23" s="83"/>
    </row>
    <row r="24" spans="1:15">
      <c r="A24" s="64" t="s">
        <v>26</v>
      </c>
      <c r="B24" s="68" t="s">
        <v>222</v>
      </c>
      <c r="C24" s="68"/>
      <c r="D24" s="69" t="s">
        <v>238</v>
      </c>
      <c r="F24" s="64" t="s">
        <v>17</v>
      </c>
      <c r="G24" s="68" t="s">
        <v>222</v>
      </c>
      <c r="H24" s="68"/>
      <c r="I24" s="69" t="s">
        <v>238</v>
      </c>
      <c r="J24" s="67"/>
    </row>
    <row r="25" spans="1:15">
      <c r="A25" s="70" t="s">
        <v>253</v>
      </c>
      <c r="B25" s="71">
        <v>502243</v>
      </c>
      <c r="D25" s="75">
        <v>22069</v>
      </c>
      <c r="F25" s="70" t="s">
        <v>254</v>
      </c>
      <c r="G25" s="97">
        <v>6468262.4000000004</v>
      </c>
      <c r="H25" s="71"/>
      <c r="I25" s="75">
        <v>732167.19</v>
      </c>
      <c r="J25" s="67"/>
    </row>
    <row r="26" spans="1:15">
      <c r="A26" s="70" t="s">
        <v>242</v>
      </c>
      <c r="B26" s="71">
        <v>1000324</v>
      </c>
      <c r="C26" s="87"/>
      <c r="D26" s="75">
        <v>152700</v>
      </c>
      <c r="F26" s="70" t="s">
        <v>242</v>
      </c>
      <c r="G26" s="97">
        <v>251073.27</v>
      </c>
      <c r="H26" s="71"/>
      <c r="I26" s="75">
        <v>40573.51</v>
      </c>
      <c r="J26" s="67"/>
    </row>
    <row r="27" spans="1:15">
      <c r="A27" s="70" t="s">
        <v>244</v>
      </c>
      <c r="B27" s="87"/>
      <c r="C27" s="87"/>
      <c r="D27" s="88">
        <v>10</v>
      </c>
      <c r="F27" s="70" t="s">
        <v>244</v>
      </c>
      <c r="G27" s="71"/>
      <c r="H27" s="71"/>
      <c r="I27" s="75">
        <v>112</v>
      </c>
      <c r="J27" s="67"/>
    </row>
    <row r="28" spans="1:15">
      <c r="A28" s="77" t="s">
        <v>37</v>
      </c>
      <c r="B28" s="89"/>
      <c r="C28" s="90"/>
      <c r="D28" s="80">
        <v>174779</v>
      </c>
      <c r="F28" s="77" t="s">
        <v>37</v>
      </c>
      <c r="G28" s="78"/>
      <c r="H28" s="79"/>
      <c r="I28" s="80">
        <v>772852.7</v>
      </c>
      <c r="J28" s="67"/>
    </row>
    <row r="30" spans="1:15">
      <c r="F30" s="64" t="s">
        <v>260</v>
      </c>
      <c r="G30" s="68" t="s">
        <v>222</v>
      </c>
      <c r="H30" s="68"/>
      <c r="I30" s="69" t="s">
        <v>238</v>
      </c>
      <c r="J30" s="67"/>
    </row>
    <row r="31" spans="1:15">
      <c r="F31" s="70" t="s">
        <v>255</v>
      </c>
      <c r="G31" s="71">
        <v>6244982.0899999999</v>
      </c>
      <c r="H31" s="94"/>
      <c r="I31" s="88">
        <v>513300.42</v>
      </c>
      <c r="J31" s="67"/>
    </row>
    <row r="32" spans="1:15">
      <c r="F32" s="70" t="s">
        <v>256</v>
      </c>
      <c r="G32" s="71">
        <v>5147113.96</v>
      </c>
      <c r="H32" s="87"/>
      <c r="I32" s="88">
        <v>397188.87</v>
      </c>
      <c r="J32" s="67"/>
    </row>
    <row r="33" spans="1:10">
      <c r="F33" s="70" t="s">
        <v>242</v>
      </c>
      <c r="G33" s="71">
        <v>1064734.32</v>
      </c>
      <c r="H33" s="87"/>
      <c r="I33" s="88">
        <v>209020.05</v>
      </c>
      <c r="J33" s="67"/>
    </row>
    <row r="34" spans="1:10">
      <c r="F34" s="70" t="s">
        <v>244</v>
      </c>
      <c r="G34" s="87"/>
      <c r="H34" s="87"/>
      <c r="I34" s="88">
        <v>21.72</v>
      </c>
      <c r="J34" s="67"/>
    </row>
    <row r="35" spans="1:10">
      <c r="F35" s="77" t="s">
        <v>37</v>
      </c>
      <c r="G35" s="89"/>
      <c r="H35" s="90"/>
      <c r="I35" s="81">
        <v>1120011.6299999999</v>
      </c>
    </row>
    <row r="37" spans="1:10">
      <c r="F37" s="64" t="s">
        <v>30</v>
      </c>
      <c r="G37" s="68" t="s">
        <v>222</v>
      </c>
      <c r="H37" s="68"/>
      <c r="I37" s="69" t="s">
        <v>238</v>
      </c>
    </row>
    <row r="38" spans="1:10">
      <c r="F38" s="70" t="s">
        <v>242</v>
      </c>
      <c r="G38" s="71">
        <v>0</v>
      </c>
      <c r="H38" s="87"/>
      <c r="I38" s="75">
        <v>0</v>
      </c>
    </row>
    <row r="39" spans="1:10">
      <c r="F39" s="95" t="s">
        <v>257</v>
      </c>
      <c r="G39" s="71">
        <v>117504.39</v>
      </c>
      <c r="H39" s="87"/>
      <c r="I39" s="75">
        <v>15874.31</v>
      </c>
    </row>
    <row r="40" spans="1:10">
      <c r="F40" s="70" t="s">
        <v>258</v>
      </c>
      <c r="G40" s="71">
        <v>666275.31000000006</v>
      </c>
      <c r="H40" s="87"/>
      <c r="I40" s="75">
        <v>60141.45</v>
      </c>
    </row>
    <row r="41" spans="1:10">
      <c r="F41" s="70" t="s">
        <v>244</v>
      </c>
      <c r="G41" s="71"/>
      <c r="H41" s="87"/>
      <c r="I41" s="75">
        <v>11738</v>
      </c>
    </row>
    <row r="42" spans="1:10">
      <c r="F42" s="77" t="s">
        <v>37</v>
      </c>
      <c r="G42" s="89"/>
      <c r="H42" s="90"/>
      <c r="I42" s="93">
        <v>87753.49</v>
      </c>
    </row>
    <row r="44" spans="1:10">
      <c r="A44" s="63" t="s">
        <v>259</v>
      </c>
    </row>
    <row r="45" spans="1:10">
      <c r="A45" s="63" t="s">
        <v>261</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3" ma:contentTypeDescription="Create a new document." ma:contentTypeScope="" ma:versionID="150cdcc9b79f88e2c958c664d5e84db9">
  <xsd:schema xmlns:xsd="http://www.w3.org/2001/XMLSchema" xmlns:xs="http://www.w3.org/2001/XMLSchema" xmlns:p="http://schemas.microsoft.com/office/2006/metadata/properties" xmlns:ns2="daf9099e-12b4-4b97-900f-74fc4278ddee" targetNamespace="http://schemas.microsoft.com/office/2006/metadata/properties" ma:root="true" ma:fieldsID="f7ff2690791498a098c769e0e2871647"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26A7D4-C8F3-4B36-838A-F9E5E05DC29C}">
  <ds:schemaRefs>
    <ds:schemaRef ds:uri="http://schemas.microsoft.com/sharepoint/v3/contenttype/forms"/>
  </ds:schemaRefs>
</ds:datastoreItem>
</file>

<file path=customXml/itemProps2.xml><?xml version="1.0" encoding="utf-8"?>
<ds:datastoreItem xmlns:ds="http://schemas.openxmlformats.org/officeDocument/2006/customXml" ds:itemID="{5825EC96-645A-48F1-9BF7-7969C80F95D5}">
  <ds:schemaRefs>
    <ds:schemaRef ds:uri="http://schemas.microsoft.com/office/2006/documentManagement/types"/>
    <ds:schemaRef ds:uri="http://purl.org/dc/dcmitype/"/>
    <ds:schemaRef ds:uri="http://schemas.microsoft.com/office/2006/metadata/properties"/>
    <ds:schemaRef ds:uri="http://www.w3.org/XML/1998/namespace"/>
    <ds:schemaRef ds:uri="daf9099e-12b4-4b97-900f-74fc4278ddee"/>
    <ds:schemaRef ds:uri="http://purl.org/dc/terms/"/>
    <ds:schemaRef ds:uri="http://purl.org/dc/elements/1.1/"/>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B33E9065-F517-44C8-AC7B-A3234CE8A7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vt:lpstr>
      <vt:lpstr>Sheet8!Print_Area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2023-09-06T13:31:52Z</dcterms:created>
  <dcterms:modified xsi:type="dcterms:W3CDTF">2023-09-12T17:12:56Z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