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ersons/person.xml" ContentType="application/vnd.ms-excel.person+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docProps/core0.xml" ContentType="application/vnd.openxmlformats-package.core-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6" Type="http://schemas.openxmlformats.org/package/2006/relationships/meatadata/core-properties" Target="docProps/core0.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231"/>
  <workbookPr defaultThemeVersion="124226"/>
  <mc:AlternateContent xmlns:mc="http://schemas.openxmlformats.org/markup-compatibility/2006">
    <mc:Choice Requires="x15">
      <x15ac:absPath xmlns:x15ac="http://schemas.microsoft.com/office/spreadsheetml/2010/11/ac" url="https://ingov-my.sharepoint.com/personal/wquist_igc_in_gov/Documents/Revenue Reports/"/>
    </mc:Choice>
  </mc:AlternateContent>
  <xr:revisionPtr revIDLastSave="4" documentId="8_{BD01AD67-6879-450A-9F18-4416A4E13E57}" xr6:coauthVersionLast="47" xr6:coauthVersionMax="47" xr10:uidLastSave="{4AF9D47C-5420-4F5E-8F89-C790D2F4D9AA}"/>
  <bookViews>
    <workbookView xWindow="-120" yWindow="-120" windowWidth="29040" windowHeight="15840" xr2:uid="{00000000-000D-0000-FFFF-FFFF00000000}"/>
  </bookViews>
  <sheets>
    <sheet name="Sheet1" sheetId="1" r:id="rId1"/>
    <sheet name="Sheet2" sheetId="2" r:id="rId2"/>
    <sheet name="Sheet3" sheetId="3" r:id="rId3"/>
    <sheet name="Sheet4" sheetId="4" r:id="rId4"/>
    <sheet name="Sheet5" sheetId="5" r:id="rId5"/>
    <sheet name="Sheet6" sheetId="6" r:id="rId6"/>
    <sheet name="Sheet7" sheetId="7" r:id="rId7"/>
    <sheet name="Sheet8 " sheetId="11" r:id="rId8"/>
  </sheets>
  <definedNames>
    <definedName name="_xlnm.Print_Area" localSheetId="7">'Sheet8 '!$A$1:$N$45</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12" i="11" l="1"/>
  <c r="N18" i="11"/>
  <c r="I17" i="11"/>
  <c r="E12" i="2"/>
  <c r="H19" i="7"/>
  <c r="F19" i="7"/>
  <c r="D19" i="7"/>
  <c r="E36" i="2"/>
  <c r="E9" i="2"/>
  <c r="E10" i="2"/>
  <c r="E11" i="2"/>
  <c r="E13" i="2"/>
  <c r="E14" i="2"/>
  <c r="E15" i="2"/>
  <c r="E16" i="2"/>
  <c r="E17" i="2"/>
  <c r="E18" i="2"/>
  <c r="E19" i="2"/>
  <c r="E20" i="2"/>
  <c r="E8" i="2"/>
  <c r="D21" i="2"/>
  <c r="C21" i="2"/>
  <c r="B21" i="2"/>
  <c r="F35" i="1"/>
  <c r="E35" i="1"/>
  <c r="D35" i="1"/>
  <c r="C35" i="1"/>
  <c r="E21" i="2" l="1"/>
</calcChain>
</file>

<file path=xl/sharedStrings.xml><?xml version="1.0" encoding="utf-8"?>
<sst xmlns="http://schemas.openxmlformats.org/spreadsheetml/2006/main" count="702" uniqueCount="255">
  <si>
    <r>
      <rPr>
        <sz val="9"/>
        <color rgb="FF000000"/>
        <rFont val="Arial Narrow"/>
      </rPr>
      <t xml:space="preserve">INDIANA GAMING COMMISSION
</t>
    </r>
    <r>
      <rPr>
        <sz val="9"/>
        <color rgb="FF000000"/>
        <rFont val="Arial Narrow"/>
      </rPr>
      <t>Summary of Wagering and Supplemental Tax - reported for</t>
    </r>
    <r>
      <rPr>
        <sz val="9"/>
        <color rgb="FF000000"/>
        <rFont val="Arial Narrow"/>
      </rPr>
      <t xml:space="preserve"> </t>
    </r>
    <r>
      <rPr>
        <sz val="9"/>
        <color rgb="FF000000"/>
        <rFont val="Arial Narrow"/>
      </rPr>
      <t>January 2024</t>
    </r>
  </si>
  <si>
    <t>TOTAL TAX</t>
  </si>
  <si>
    <t>Location</t>
  </si>
  <si>
    <t>Supplemental Tax</t>
  </si>
  <si>
    <t>Sports Wagering Tax</t>
  </si>
  <si>
    <t>Wagering Tax</t>
  </si>
  <si>
    <t>Total Tax</t>
  </si>
  <si>
    <t>Ameristar Casino</t>
  </si>
  <si>
    <t>East Chicago</t>
  </si>
  <si>
    <t>Bally's Evansville</t>
  </si>
  <si>
    <t>Evansville</t>
  </si>
  <si>
    <t>Belterra Casino</t>
  </si>
  <si>
    <t>Florence</t>
  </si>
  <si>
    <t>Blue Chip Casino</t>
  </si>
  <si>
    <t>Michigan City</t>
  </si>
  <si>
    <t>Caesars Southern Indiana</t>
  </si>
  <si>
    <t>Elizabeth</t>
  </si>
  <si>
    <t>French Lick Resort</t>
  </si>
  <si>
    <t>French Lick</t>
  </si>
  <si>
    <t>Hard Rock Casino Northern Indiana A</t>
  </si>
  <si>
    <t>Gary</t>
  </si>
  <si>
    <t>Hard Rock Casino Northern Indiana B</t>
  </si>
  <si>
    <t>Harrah's Hoosier Park</t>
  </si>
  <si>
    <t>Anderson</t>
  </si>
  <si>
    <t>Hollywood Lawrenceburg</t>
  </si>
  <si>
    <t>Lawrenceburg</t>
  </si>
  <si>
    <t>Horseshoe Hammond</t>
  </si>
  <si>
    <t>Hammond</t>
  </si>
  <si>
    <t>Horseshoe Indianapolis</t>
  </si>
  <si>
    <t>Shelbyville</t>
  </si>
  <si>
    <t>Rising Star Casino</t>
  </si>
  <si>
    <t>Rising Sun</t>
  </si>
  <si>
    <t>TOTAL</t>
  </si>
  <si>
    <t/>
  </si>
  <si>
    <t>Win</t>
  </si>
  <si>
    <t>Free Play</t>
  </si>
  <si>
    <t>Other *</t>
  </si>
  <si>
    <t>Taxable AGR</t>
  </si>
  <si>
    <t>Hard Rock Casino Northern Indiana</t>
  </si>
  <si>
    <t>Harrah's Hoosier Park**</t>
  </si>
  <si>
    <t>Horseshoe Indianapolis**</t>
  </si>
  <si>
    <t>WAGERING TAX</t>
  </si>
  <si>
    <t>No. of Table Games</t>
  </si>
  <si>
    <t>Table Win</t>
  </si>
  <si>
    <t>No. of EGD/Slots</t>
  </si>
  <si>
    <t>EGD/Slot Win</t>
  </si>
  <si>
    <t>AGR</t>
  </si>
  <si>
    <t>* Includes uncollectibles, chip float, loss carryover, unclaimed jackpots, and miscellaneous revenue adjustments. For racinos only, an additional 12% is deducted from win for purposes of calculating taxable AGR.</t>
  </si>
  <si>
    <t>** Includes 12% deduction for racinos.</t>
  </si>
  <si>
    <t>Hard Rock Casino Northern Indiana Notes:</t>
  </si>
  <si>
    <t>In accordance with IC 4-33-13-0.7, the adjusted gross receipts received by Hard Rock Northern Indiana must be taxed separately through June 30, 2025 for Wagering Tax</t>
  </si>
  <si>
    <t>In accordance with IC 4-33-12-0.7, the adjusted gross receipts received by Hard Rock Northern Indiana must be taxed separately through June 30, 2025 for Supplemental Tax.</t>
  </si>
  <si>
    <t>In accordance with IC 4-33-13-7, the Hard Rock Northern Indiana will receive two (2) deductions for qualified wagers through June 30, 2025.</t>
  </si>
  <si>
    <t>INDIANA GAMING COMMISSION</t>
  </si>
  <si>
    <r>
      <rPr>
        <sz val="9"/>
        <color rgb="FF000000"/>
        <rFont val="Arial Narrow"/>
      </rPr>
      <t xml:space="preserve">YTD Summary - as of </t>
    </r>
    <r>
      <rPr>
        <sz val="9"/>
        <color rgb="FF000000"/>
        <rFont val="Arial Narrow"/>
      </rPr>
      <t>January 2024</t>
    </r>
  </si>
  <si>
    <t>YEAR TO DATE</t>
  </si>
  <si>
    <t>YTD Supplemental Tax</t>
  </si>
  <si>
    <t>YTD Sports WageringTax</t>
  </si>
  <si>
    <t>YTD Wagering Tax</t>
  </si>
  <si>
    <t>YTD Total Tax</t>
  </si>
  <si>
    <t>YTD DEDUCTIONS</t>
  </si>
  <si>
    <t>YTD Free Play</t>
  </si>
  <si>
    <r>
      <rPr>
        <sz val="9"/>
        <color rgb="FF000000"/>
        <rFont val="Arial Narrow"/>
      </rPr>
      <t>SUMMARY OF TABLE GAME ACTIVITY - As reported for</t>
    </r>
    <r>
      <rPr>
        <sz val="9"/>
        <color rgb="FF000000"/>
        <rFont val="Arial Narrow"/>
      </rPr>
      <t xml:space="preserve"> </t>
    </r>
    <r>
      <rPr>
        <sz val="9"/>
        <color rgb="FF000000"/>
        <rFont val="Arial Narrow"/>
      </rPr>
      <t>January 2024</t>
    </r>
  </si>
  <si>
    <t>NORTHERN LICENSEES</t>
  </si>
  <si>
    <t>UNITS*</t>
  </si>
  <si>
    <t>Baccarat</t>
  </si>
  <si>
    <t>19</t>
  </si>
  <si>
    <t>0</t>
  </si>
  <si>
    <t>23</t>
  </si>
  <si>
    <t>18</t>
  </si>
  <si>
    <t>Big Six</t>
  </si>
  <si>
    <t>N/A</t>
  </si>
  <si>
    <t>Blackjack</t>
  </si>
  <si>
    <t>14</t>
  </si>
  <si>
    <t>12</t>
  </si>
  <si>
    <t>24</t>
  </si>
  <si>
    <t>25</t>
  </si>
  <si>
    <t>Craps</t>
  </si>
  <si>
    <t>2</t>
  </si>
  <si>
    <t>6</t>
  </si>
  <si>
    <t>Non Traditional</t>
  </si>
  <si>
    <t>Poker - House Banked</t>
  </si>
  <si>
    <t>5</t>
  </si>
  <si>
    <t>13</t>
  </si>
  <si>
    <t>10</t>
  </si>
  <si>
    <t>Poker Room</t>
  </si>
  <si>
    <t>15</t>
  </si>
  <si>
    <t>Roulette</t>
  </si>
  <si>
    <t>3</t>
  </si>
  <si>
    <t>11</t>
  </si>
  <si>
    <t>DROP</t>
  </si>
  <si>
    <t>$7,334,496</t>
  </si>
  <si>
    <t>$0</t>
  </si>
  <si>
    <t>$24,532,634</t>
  </si>
  <si>
    <t>$6,312,654</t>
  </si>
  <si>
    <t>$5,387,683</t>
  </si>
  <si>
    <t>$1,017,194</t>
  </si>
  <si>
    <t>$8,776,830</t>
  </si>
  <si>
    <t>$4,740,873</t>
  </si>
  <si>
    <t>$1,268,931</t>
  </si>
  <si>
    <t>$433,942</t>
  </si>
  <si>
    <t>$4,215,524</t>
  </si>
  <si>
    <t>$3,126,546</t>
  </si>
  <si>
    <t>$1,061,083</t>
  </si>
  <si>
    <t>$603,679</t>
  </si>
  <si>
    <t>$3,533,316</t>
  </si>
  <si>
    <t>$1,676,481</t>
  </si>
  <si>
    <t>$261,411</t>
  </si>
  <si>
    <t>$1,576,742</t>
  </si>
  <si>
    <t>$277,041</t>
  </si>
  <si>
    <t>$4,125,225</t>
  </si>
  <si>
    <t>$1,847,813</t>
  </si>
  <si>
    <t>WIN</t>
  </si>
  <si>
    <t>$658,367</t>
  </si>
  <si>
    <t>$2,673,790</t>
  </si>
  <si>
    <t>$1,030,194</t>
  </si>
  <si>
    <t>$841,756</t>
  </si>
  <si>
    <t>$21,215</t>
  </si>
  <si>
    <t>$1,750,185</t>
  </si>
  <si>
    <t>$890,144</t>
  </si>
  <si>
    <t>$228,861</t>
  </si>
  <si>
    <t>$79,237</t>
  </si>
  <si>
    <t>$1,209,244</t>
  </si>
  <si>
    <t>$513,897</t>
  </si>
  <si>
    <t>$318,066</t>
  </si>
  <si>
    <t>$189,215</t>
  </si>
  <si>
    <t>$991,463</t>
  </si>
  <si>
    <t>$527,166</t>
  </si>
  <si>
    <t>$211,301</t>
  </si>
  <si>
    <t>$90,377</t>
  </si>
  <si>
    <t>$1,331,410</t>
  </si>
  <si>
    <t>$522,625</t>
  </si>
  <si>
    <t>SOUTHERN LICENSEES</t>
  </si>
  <si>
    <t>1</t>
  </si>
  <si>
    <t>42</t>
  </si>
  <si>
    <t>17</t>
  </si>
  <si>
    <t>22</t>
  </si>
  <si>
    <t>9</t>
  </si>
  <si>
    <t>4</t>
  </si>
  <si>
    <t>7</t>
  </si>
  <si>
    <t>16</t>
  </si>
  <si>
    <t>$983,324</t>
  </si>
  <si>
    <t>$3,237,254</t>
  </si>
  <si>
    <t>$430,106</t>
  </si>
  <si>
    <t>$3,677,322</t>
  </si>
  <si>
    <t>$1,107,373</t>
  </si>
  <si>
    <t>$8,369,072</t>
  </si>
  <si>
    <t>$2,255,797</t>
  </si>
  <si>
    <t>$5,408,344</t>
  </si>
  <si>
    <t>$452,294</t>
  </si>
  <si>
    <t>$884,473</t>
  </si>
  <si>
    <t>$836,817</t>
  </si>
  <si>
    <t>$2,894,080</t>
  </si>
  <si>
    <t>$602,997</t>
  </si>
  <si>
    <t>$1,330,846</t>
  </si>
  <si>
    <t>$417,186</t>
  </si>
  <si>
    <t>$1,289,613</t>
  </si>
  <si>
    <t>$665,696</t>
  </si>
  <si>
    <t>$2,858,923</t>
  </si>
  <si>
    <t>$801,566</t>
  </si>
  <si>
    <t>$988,217</t>
  </si>
  <si>
    <t>$222,700</t>
  </si>
  <si>
    <t>$449,262</t>
  </si>
  <si>
    <t>$1,148,442</t>
  </si>
  <si>
    <t>$240,329</t>
  </si>
  <si>
    <t>$1,769,496</t>
  </si>
  <si>
    <t>$412,969</t>
  </si>
  <si>
    <t>$1,004,474</t>
  </si>
  <si>
    <t>$27,750</t>
  </si>
  <si>
    <t>$241,803</t>
  </si>
  <si>
    <t>$89,395</t>
  </si>
  <si>
    <t>$937,030</t>
  </si>
  <si>
    <t>$245,637</t>
  </si>
  <si>
    <t>$1,080,686</t>
  </si>
  <si>
    <t>($19,620)</t>
  </si>
  <si>
    <t>$156,362</t>
  </si>
  <si>
    <t>$106,687</t>
  </si>
  <si>
    <t>$712,403</t>
  </si>
  <si>
    <t>$208,572</t>
  </si>
  <si>
    <t>$447,193</t>
  </si>
  <si>
    <t>$148,877</t>
  </si>
  <si>
    <t>$493,054</t>
  </si>
  <si>
    <t>$209,692</t>
  </si>
  <si>
    <t>$261,568</t>
  </si>
  <si>
    <t>$68,819</t>
  </si>
  <si>
    <t>$238,898</t>
  </si>
  <si>
    <t>$74,360</t>
  </si>
  <si>
    <t>$70,547</t>
  </si>
  <si>
    <t>$207,764</t>
  </si>
  <si>
    <t>$3,099</t>
  </si>
  <si>
    <t>OTHER LICENSEES</t>
  </si>
  <si>
    <t>8</t>
  </si>
  <si>
    <t>20</t>
  </si>
  <si>
    <t>$885,497</t>
  </si>
  <si>
    <t>$2,899,591</t>
  </si>
  <si>
    <t>$3,768,850</t>
  </si>
  <si>
    <t>$5,587,041</t>
  </si>
  <si>
    <t>$802,838</t>
  </si>
  <si>
    <t>$1,836,226</t>
  </si>
  <si>
    <t>$1,231,178</t>
  </si>
  <si>
    <t>$2,538,716</t>
  </si>
  <si>
    <t>$290,760</t>
  </si>
  <si>
    <t>$643,855</t>
  </si>
  <si>
    <t>$1,729,602</t>
  </si>
  <si>
    <t>$158,877</t>
  </si>
  <si>
    <t>$1,069,571</t>
  </si>
  <si>
    <t>$151,999</t>
  </si>
  <si>
    <t>$428,885</t>
  </si>
  <si>
    <t>$513,686</t>
  </si>
  <si>
    <t>$600,613</t>
  </si>
  <si>
    <t>$151,544</t>
  </si>
  <si>
    <t>$423,758</t>
  </si>
  <si>
    <r>
      <rPr>
        <sz val="9"/>
        <color rgb="FF000000"/>
        <rFont val="Arial Narrow"/>
      </rPr>
      <t xml:space="preserve">SUMMARY OF EGD ACTIVITY - As reported for </t>
    </r>
    <r>
      <rPr>
        <sz val="9"/>
        <color rgb="FF000000"/>
        <rFont val="Arial Narrow"/>
      </rPr>
      <t xml:space="preserve"> </t>
    </r>
    <r>
      <rPr>
        <sz val="9"/>
        <color rgb="FF000000"/>
        <rFont val="Arial Narrow"/>
      </rPr>
      <t>January 2024</t>
    </r>
  </si>
  <si>
    <t>COIN IN</t>
  </si>
  <si>
    <t>RACINO LICENSEES</t>
  </si>
  <si>
    <t>Last updated on 02-06-2024 by IGC. For questions regarding this report contact William Quist at wquist@igc.in.gov</t>
  </si>
  <si>
    <r>
      <rPr>
        <sz val="9"/>
        <color rgb="FF000000"/>
        <rFont val="Arial Narrow"/>
      </rPr>
      <t>Summary of Sports Wagering Tax - As reported for</t>
    </r>
    <r>
      <rPr>
        <sz val="9"/>
        <color rgb="FF000000"/>
        <rFont val="Arial Narrow"/>
      </rPr>
      <t xml:space="preserve"> </t>
    </r>
    <r>
      <rPr>
        <sz val="9"/>
        <color rgb="FF000000"/>
        <rFont val="Arial Narrow"/>
      </rPr>
      <t>January 2024</t>
    </r>
  </si>
  <si>
    <t>SPORTS WAGERING AGR</t>
  </si>
  <si>
    <t>Handle</t>
  </si>
  <si>
    <t>Taxable AGR*</t>
  </si>
  <si>
    <t>*Sports Wagering Adjusted Gross Revenue reflects the Handle (wagers) less the payouts on winning wagers made during the reporting month and adjustments made. The Handle includes wagers received for future events in which the payout would not be made on a winning ticket until a future month. Therefore, a relevant win percentage cannot be calculated by simply dividing the Gross Revenue by the Handle reported during a like period.</t>
  </si>
  <si>
    <t>**Harrah's Hoosier Park reported amounts includes the associated OTB's located in Indianapolis and New Haven.</t>
  </si>
  <si>
    <t>***Indiana Grand reported amounts includes the associated OTB located in Clarksville.</t>
  </si>
  <si>
    <t>State Wide Handle by Sport</t>
  </si>
  <si>
    <t>Month</t>
  </si>
  <si>
    <t>YTD</t>
  </si>
  <si>
    <t>Football</t>
  </si>
  <si>
    <t>Basketball</t>
  </si>
  <si>
    <t>Baseball</t>
  </si>
  <si>
    <t>Parlay</t>
  </si>
  <si>
    <t>Other</t>
  </si>
  <si>
    <t xml:space="preserve">Note: The Handle by Sport numbers are unaudited amounts used for informational purposes and not used in the calculation of taxes. </t>
  </si>
  <si>
    <t>Detail of Sports Wagering Tax - As reported for January 2024</t>
  </si>
  <si>
    <t>SOUTHERN LICENEES</t>
  </si>
  <si>
    <t>RACINO LICENEES</t>
  </si>
  <si>
    <t>Gross Receipts</t>
  </si>
  <si>
    <t>AS - Sportsbook.DraftKings.com</t>
  </si>
  <si>
    <t>BE - Play.BallyBet.com</t>
  </si>
  <si>
    <t>Retail</t>
  </si>
  <si>
    <t>HP - WilliamHill.com</t>
  </si>
  <si>
    <t>Adjustments</t>
  </si>
  <si>
    <t>WC Downtown Indianapolis</t>
  </si>
  <si>
    <t>WC New Haven</t>
  </si>
  <si>
    <t>BC - in.sportsbook.FanDuel.com</t>
  </si>
  <si>
    <t>BT - BetWay.com</t>
  </si>
  <si>
    <t>BT - Sports.IN.BetMGM.com</t>
  </si>
  <si>
    <t>WC Clarksville</t>
  </si>
  <si>
    <t>HR - HardRockSportsbook.com</t>
  </si>
  <si>
    <t>HH - IN.Unibet.com</t>
  </si>
  <si>
    <t>FL - bet365.com</t>
  </si>
  <si>
    <t>FL - IN.betrivers.com</t>
  </si>
  <si>
    <t>HW - ESPNBet.com</t>
  </si>
  <si>
    <t>HW - IN.PointsBet.com</t>
  </si>
  <si>
    <t>RS - Smarkets.com</t>
  </si>
  <si>
    <t>RS - WynnBet.com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</si>
</sst>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0">
    <numFmt numFmtId="5" formatCode="&quot;$&quot;#,##0_);\(&quot;$&quot;#,##0\)"/>
    <numFmt numFmtId="6" formatCode="&quot;$&quot;#,##0_);[Red]\(&quot;$&quot;#,##0\)"/>
    <numFmt numFmtId="8" formatCode="&quot;$&quot;#,##0.00_);[Red]\(&quot;$&quot;#,##0.00\)"/>
    <numFmt numFmtId="44" formatCode="_(&quot;$&quot;* #,##0.00_);_(&quot;$&quot;* \(#,##0.00\);_(&quot;$&quot;* &quot;-&quot;??_);_(@_)"/>
    <numFmt numFmtId="164" formatCode="[$-10409]&quot;$&quot;#,##0;\(&quot;$&quot;#,##0\)"/>
    <numFmt numFmtId="165" formatCode="[$-10409]#,##0;\(#,##0\)"/>
    <numFmt numFmtId="166" formatCode="[$-10409]&quot;$&quot;#,##0.00;\(&quot;$&quot;#,##0.00\)"/>
    <numFmt numFmtId="167" formatCode="&quot;$&quot;#,##0.00"/>
    <numFmt numFmtId="168" formatCode="_(&quot;$&quot;* #,##0_);_(&quot;$&quot;* \(#,##0\);_(&quot;$&quot;* &quot;-&quot;??_);_(@_)"/>
    <numFmt numFmtId="169" formatCode="&quot;$&quot;#,##0"/>
  </numFmts>
  <fonts count="23" x14ac:knownFonts="1">
    <font>
      <sz val="11"/>
      <color rgb="FF000000"/>
      <name val="Calibri"/>
      <family val="2"/>
      <scheme val="minor"/>
    </font>
    <font>
      <sz val="11"/>
      <name val="Calibri"/>
    </font>
    <font>
      <sz val="9"/>
      <color rgb="FF000000"/>
      <name val="Arial Narrow"/>
    </font>
    <font>
      <b/>
      <sz val="9"/>
      <color rgb="FF000000"/>
      <name val="Arial Narrow"/>
    </font>
    <font>
      <sz val="10"/>
      <color rgb="FF000000"/>
      <name val="Arial Narrow"/>
    </font>
    <font>
      <sz val="10"/>
      <color rgb="FF000000"/>
      <name val="Segoe UI"/>
    </font>
    <font>
      <sz val="9"/>
      <color rgb="FF000000"/>
      <name val="Segoe UI"/>
    </font>
    <font>
      <sz val="9"/>
      <color rgb="FF000000"/>
      <name val="Arial"/>
    </font>
    <font>
      <b/>
      <sz val="9"/>
      <color rgb="FF000000"/>
      <name val="Segoe UI"/>
    </font>
    <font>
      <sz val="11"/>
      <color rgb="FF000000"/>
      <name val="Calibri"/>
      <family val="2"/>
      <scheme val="minor"/>
    </font>
    <font>
      <sz val="9"/>
      <color rgb="FF000000"/>
      <name val="Arial Narrow"/>
      <family val="2"/>
    </font>
    <font>
      <sz val="9"/>
      <name val="Arial Narrow"/>
      <family val="2"/>
    </font>
    <font>
      <b/>
      <sz val="9"/>
      <color rgb="FF000000"/>
      <name val="Arial Narrow"/>
      <family val="2"/>
    </font>
    <font>
      <sz val="11"/>
      <name val="Calibri"/>
      <family val="2"/>
    </font>
    <font>
      <b/>
      <sz val="9"/>
      <color rgb="FF000000"/>
      <name val="Arial"/>
      <family val="2"/>
    </font>
    <font>
      <b/>
      <sz val="9"/>
      <name val="Arial"/>
      <family val="2"/>
    </font>
    <font>
      <sz val="9"/>
      <name val="Segoe UI"/>
      <family val="2"/>
    </font>
    <font>
      <sz val="9"/>
      <color rgb="FF000000"/>
      <name val="Segoe UI"/>
      <family val="2"/>
    </font>
    <font>
      <b/>
      <sz val="9"/>
      <color rgb="FF000000"/>
      <name val="Segoe UI"/>
      <family val="2"/>
    </font>
    <font>
      <sz val="9"/>
      <color rgb="FF000000"/>
      <name val="Arial"/>
      <family val="2"/>
    </font>
    <font>
      <sz val="9"/>
      <name val="Arial"/>
      <family val="2"/>
    </font>
    <font>
      <sz val="10"/>
      <color rgb="FF000000"/>
      <name val="Arial"/>
      <family val="2"/>
    </font>
    <font>
      <sz val="9"/>
      <name val="Arial"/>
    </font>
  </fonts>
  <fills count="6">
    <fill>
      <patternFill patternType="none"/>
    </fill>
    <fill>
      <patternFill patternType="gray125"/>
    </fill>
    <fill>
      <patternFill patternType="solid">
        <fgColor theme="0" tint="-0.14999847407452621"/>
        <bgColor rgb="FFD3D3D3"/>
      </patternFill>
    </fill>
    <fill>
      <patternFill patternType="solid">
        <fgColor theme="0" tint="-0.14999847407452621"/>
        <bgColor indexed="64"/>
      </patternFill>
    </fill>
    <fill>
      <patternFill patternType="solid">
        <fgColor theme="0"/>
        <bgColor indexed="64"/>
      </patternFill>
    </fill>
    <fill>
      <patternFill patternType="solid">
        <fgColor rgb="FFFFFFFF"/>
        <bgColor indexed="64"/>
      </patternFill>
    </fill>
  </fills>
  <borders count="19">
    <border>
      <left/>
      <right/>
      <top/>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style="thin">
        <color rgb="FF000000"/>
      </left>
      <right/>
      <top/>
      <bottom/>
      <diagonal/>
    </border>
    <border>
      <left/>
      <right style="thin">
        <color rgb="FF000000"/>
      </right>
      <top/>
      <bottom/>
      <diagonal/>
    </border>
    <border>
      <left style="thin">
        <color rgb="FF000000"/>
      </left>
      <right/>
      <top/>
      <bottom style="thin">
        <color rgb="FF000000"/>
      </bottom>
      <diagonal/>
    </border>
    <border>
      <left/>
      <right/>
      <top/>
      <bottom style="thin">
        <color rgb="FF000000"/>
      </bottom>
      <diagonal/>
    </border>
    <border>
      <left/>
      <right style="thin">
        <color rgb="FF000000"/>
      </right>
      <top/>
      <bottom style="thin">
        <color rgb="FF000000"/>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s>
  <cellStyleXfs count="2">
    <xf numFmtId="0" fontId="0" fillId="0" borderId="0"/>
    <xf numFmtId="44" fontId="9" fillId="0" borderId="0" applyFont="0" applyFill="0" applyBorder="0" applyAlignment="0" applyProtection="0"/>
  </cellStyleXfs>
  <cellXfs count="187">
    <xf numFmtId="0" fontId="1" fillId="0" borderId="0" xfId="0" applyFont="1"/>
    <xf numFmtId="0" fontId="3" fillId="0" borderId="1" xfId="0" applyFont="1" applyBorder="1" applyAlignment="1">
      <alignment vertical="top" wrapText="1" readingOrder="1"/>
    </xf>
    <xf numFmtId="0" fontId="2" fillId="0" borderId="4" xfId="0" applyFont="1" applyBorder="1" applyAlignment="1">
      <alignment vertical="top" wrapText="1" readingOrder="1"/>
    </xf>
    <xf numFmtId="0" fontId="2" fillId="0" borderId="6" xfId="0" applyFont="1" applyBorder="1" applyAlignment="1">
      <alignment vertical="top" wrapText="1" readingOrder="1"/>
    </xf>
    <xf numFmtId="165" fontId="2" fillId="0" borderId="7" xfId="0" applyNumberFormat="1" applyFont="1" applyBorder="1" applyAlignment="1">
      <alignment vertical="top" wrapText="1" readingOrder="1"/>
    </xf>
    <xf numFmtId="0" fontId="2" fillId="0" borderId="0" xfId="0" applyFont="1" applyAlignment="1">
      <alignment vertical="top" readingOrder="1"/>
    </xf>
    <xf numFmtId="0" fontId="3" fillId="0" borderId="1" xfId="0" applyFont="1" applyBorder="1" applyAlignment="1">
      <alignment horizontal="left" vertical="top" readingOrder="1"/>
    </xf>
    <xf numFmtId="0" fontId="3" fillId="0" borderId="2" xfId="0" applyFont="1" applyBorder="1" applyAlignment="1">
      <alignment vertical="top" readingOrder="1"/>
    </xf>
    <xf numFmtId="0" fontId="3" fillId="0" borderId="2" xfId="0" applyFont="1" applyBorder="1" applyAlignment="1">
      <alignment horizontal="right" vertical="top" readingOrder="1"/>
    </xf>
    <xf numFmtId="0" fontId="3" fillId="0" borderId="3" xfId="0" applyFont="1" applyBorder="1" applyAlignment="1">
      <alignment horizontal="right" vertical="top" readingOrder="1"/>
    </xf>
    <xf numFmtId="0" fontId="2" fillId="0" borderId="4" xfId="0" applyFont="1" applyBorder="1" applyAlignment="1">
      <alignment horizontal="left" vertical="top" readingOrder="1"/>
    </xf>
    <xf numFmtId="164" fontId="2" fillId="0" borderId="0" xfId="0" applyNumberFormat="1" applyFont="1" applyAlignment="1">
      <alignment vertical="top" readingOrder="1"/>
    </xf>
    <xf numFmtId="164" fontId="2" fillId="0" borderId="0" xfId="0" applyNumberFormat="1" applyFont="1" applyAlignment="1">
      <alignment horizontal="right" vertical="top" readingOrder="1"/>
    </xf>
    <xf numFmtId="164" fontId="2" fillId="0" borderId="5" xfId="0" applyNumberFormat="1" applyFont="1" applyBorder="1" applyAlignment="1">
      <alignment horizontal="right" vertical="top" readingOrder="1"/>
    </xf>
    <xf numFmtId="0" fontId="2" fillId="0" borderId="6" xfId="0" applyFont="1" applyBorder="1" applyAlignment="1">
      <alignment horizontal="left" vertical="top" readingOrder="1"/>
    </xf>
    <xf numFmtId="0" fontId="2" fillId="0" borderId="7" xfId="0" applyFont="1" applyBorder="1" applyAlignment="1">
      <alignment vertical="top" readingOrder="1"/>
    </xf>
    <xf numFmtId="164" fontId="2" fillId="0" borderId="7" xfId="0" applyNumberFormat="1" applyFont="1" applyBorder="1" applyAlignment="1">
      <alignment horizontal="right" vertical="top" readingOrder="1"/>
    </xf>
    <xf numFmtId="164" fontId="2" fillId="0" borderId="7" xfId="0" applyNumberFormat="1" applyFont="1" applyBorder="1" applyAlignment="1">
      <alignment vertical="top" readingOrder="1"/>
    </xf>
    <xf numFmtId="164" fontId="2" fillId="0" borderId="8" xfId="0" applyNumberFormat="1" applyFont="1" applyBorder="1" applyAlignment="1">
      <alignment horizontal="right" vertical="top" readingOrder="1"/>
    </xf>
    <xf numFmtId="0" fontId="3" fillId="0" borderId="9" xfId="0" applyFont="1" applyBorder="1" applyAlignment="1">
      <alignment horizontal="left" vertical="top" readingOrder="1"/>
    </xf>
    <xf numFmtId="0" fontId="3" fillId="0" borderId="10" xfId="0" applyFont="1" applyBorder="1" applyAlignment="1">
      <alignment horizontal="right" vertical="top" readingOrder="1"/>
    </xf>
    <xf numFmtId="0" fontId="3" fillId="0" borderId="11" xfId="0" applyFont="1" applyBorder="1" applyAlignment="1">
      <alignment horizontal="right" vertical="top" readingOrder="1"/>
    </xf>
    <xf numFmtId="0" fontId="2" fillId="0" borderId="12" xfId="0" applyFont="1" applyBorder="1" applyAlignment="1">
      <alignment horizontal="left" vertical="top" readingOrder="1"/>
    </xf>
    <xf numFmtId="165" fontId="2" fillId="0" borderId="0" xfId="0" applyNumberFormat="1" applyFont="1" applyAlignment="1">
      <alignment vertical="top" readingOrder="1"/>
    </xf>
    <xf numFmtId="164" fontId="2" fillId="0" borderId="13" xfId="0" applyNumberFormat="1" applyFont="1" applyBorder="1" applyAlignment="1">
      <alignment vertical="top" readingOrder="1"/>
    </xf>
    <xf numFmtId="0" fontId="2" fillId="0" borderId="14" xfId="0" applyFont="1" applyBorder="1" applyAlignment="1">
      <alignment horizontal="left" vertical="top" readingOrder="1"/>
    </xf>
    <xf numFmtId="165" fontId="2" fillId="0" borderId="15" xfId="0" applyNumberFormat="1" applyFont="1" applyBorder="1" applyAlignment="1">
      <alignment vertical="top" readingOrder="1"/>
    </xf>
    <xf numFmtId="164" fontId="2" fillId="0" borderId="15" xfId="0" applyNumberFormat="1" applyFont="1" applyBorder="1" applyAlignment="1">
      <alignment horizontal="right" vertical="top" readingOrder="1"/>
    </xf>
    <xf numFmtId="164" fontId="2" fillId="0" borderId="15" xfId="0" applyNumberFormat="1" applyFont="1" applyBorder="1" applyAlignment="1">
      <alignment vertical="top" readingOrder="1"/>
    </xf>
    <xf numFmtId="164" fontId="2" fillId="0" borderId="16" xfId="0" applyNumberFormat="1" applyFont="1" applyBorder="1" applyAlignment="1">
      <alignment vertical="top" readingOrder="1"/>
    </xf>
    <xf numFmtId="0" fontId="2" fillId="0" borderId="9" xfId="0" applyFont="1" applyBorder="1" applyAlignment="1">
      <alignment horizontal="left" vertical="top" readingOrder="1"/>
    </xf>
    <xf numFmtId="0" fontId="2" fillId="0" borderId="10" xfId="0" applyFont="1" applyBorder="1" applyAlignment="1">
      <alignment vertical="top" readingOrder="1"/>
    </xf>
    <xf numFmtId="0" fontId="2" fillId="0" borderId="15" xfId="0" applyFont="1" applyBorder="1" applyAlignment="1">
      <alignment vertical="top" readingOrder="1"/>
    </xf>
    <xf numFmtId="0" fontId="1" fillId="0" borderId="10" xfId="0" applyFont="1" applyBorder="1" applyAlignment="1">
      <alignment vertical="top"/>
    </xf>
    <xf numFmtId="0" fontId="1" fillId="0" borderId="15" xfId="0" applyFont="1" applyBorder="1" applyAlignment="1">
      <alignment vertical="top"/>
    </xf>
    <xf numFmtId="0" fontId="3" fillId="2" borderId="1" xfId="0" applyFont="1" applyFill="1" applyBorder="1" applyAlignment="1">
      <alignment vertical="top" readingOrder="1"/>
    </xf>
    <xf numFmtId="0" fontId="3" fillId="2" borderId="2" xfId="0" applyFont="1" applyFill="1" applyBorder="1" applyAlignment="1">
      <alignment horizontal="right" vertical="top" readingOrder="1"/>
    </xf>
    <xf numFmtId="0" fontId="3" fillId="2" borderId="3" xfId="0" applyFont="1" applyFill="1" applyBorder="1" applyAlignment="1">
      <alignment horizontal="right" vertical="top" readingOrder="1"/>
    </xf>
    <xf numFmtId="0" fontId="2" fillId="2" borderId="4" xfId="0" applyFont="1" applyFill="1" applyBorder="1" applyAlignment="1">
      <alignment vertical="top" readingOrder="1"/>
    </xf>
    <xf numFmtId="164" fontId="2" fillId="2" borderId="0" xfId="0" applyNumberFormat="1" applyFont="1" applyFill="1" applyAlignment="1">
      <alignment vertical="top" readingOrder="1"/>
    </xf>
    <xf numFmtId="164" fontId="2" fillId="2" borderId="0" xfId="0" applyNumberFormat="1" applyFont="1" applyFill="1" applyAlignment="1">
      <alignment horizontal="right" vertical="top" readingOrder="1"/>
    </xf>
    <xf numFmtId="164" fontId="2" fillId="2" borderId="5" xfId="0" applyNumberFormat="1" applyFont="1" applyFill="1" applyBorder="1" applyAlignment="1">
      <alignment horizontal="right" vertical="top" readingOrder="1"/>
    </xf>
    <xf numFmtId="0" fontId="2" fillId="2" borderId="6" xfId="0" applyFont="1" applyFill="1" applyBorder="1" applyAlignment="1">
      <alignment vertical="top" readingOrder="1"/>
    </xf>
    <xf numFmtId="164" fontId="2" fillId="2" borderId="7" xfId="0" applyNumberFormat="1" applyFont="1" applyFill="1" applyBorder="1" applyAlignment="1">
      <alignment vertical="top" readingOrder="1"/>
    </xf>
    <xf numFmtId="164" fontId="2" fillId="2" borderId="7" xfId="0" applyNumberFormat="1" applyFont="1" applyFill="1" applyBorder="1" applyAlignment="1">
      <alignment horizontal="right" vertical="top" readingOrder="1"/>
    </xf>
    <xf numFmtId="164" fontId="2" fillId="2" borderId="8" xfId="0" applyNumberFormat="1" applyFont="1" applyFill="1" applyBorder="1" applyAlignment="1">
      <alignment horizontal="right" vertical="top" readingOrder="1"/>
    </xf>
    <xf numFmtId="0" fontId="3" fillId="2" borderId="9" xfId="0" applyFont="1" applyFill="1" applyBorder="1" applyAlignment="1">
      <alignment vertical="top" readingOrder="1"/>
    </xf>
    <xf numFmtId="0" fontId="1" fillId="3" borderId="10" xfId="0" applyFont="1" applyFill="1" applyBorder="1" applyAlignment="1">
      <alignment vertical="top"/>
    </xf>
    <xf numFmtId="0" fontId="2" fillId="2" borderId="12" xfId="0" applyFont="1" applyFill="1" applyBorder="1" applyAlignment="1">
      <alignment vertical="top" readingOrder="1"/>
    </xf>
    <xf numFmtId="0" fontId="1" fillId="3" borderId="0" xfId="0" applyFont="1" applyFill="1"/>
    <xf numFmtId="164" fontId="2" fillId="2" borderId="13" xfId="0" applyNumberFormat="1" applyFont="1" applyFill="1" applyBorder="1" applyAlignment="1">
      <alignment vertical="top" readingOrder="1"/>
    </xf>
    <xf numFmtId="0" fontId="2" fillId="2" borderId="14" xfId="0" applyFont="1" applyFill="1" applyBorder="1" applyAlignment="1">
      <alignment vertical="top" readingOrder="1"/>
    </xf>
    <xf numFmtId="0" fontId="1" fillId="3" borderId="15" xfId="0" applyFont="1" applyFill="1" applyBorder="1" applyAlignment="1">
      <alignment vertical="top"/>
    </xf>
    <xf numFmtId="164" fontId="2" fillId="2" borderId="16" xfId="0" applyNumberFormat="1" applyFont="1" applyFill="1" applyBorder="1" applyAlignment="1">
      <alignment vertical="top" readingOrder="1"/>
    </xf>
    <xf numFmtId="0" fontId="3" fillId="2" borderId="11" xfId="0" applyFont="1" applyFill="1" applyBorder="1" applyAlignment="1">
      <alignment horizontal="right" vertical="top" readingOrder="1"/>
    </xf>
    <xf numFmtId="0" fontId="1" fillId="0" borderId="0" xfId="0" applyFont="1" applyAlignment="1">
      <alignment vertical="top"/>
    </xf>
    <xf numFmtId="166" fontId="7" fillId="0" borderId="0" xfId="0" applyNumberFormat="1" applyFont="1" applyAlignment="1">
      <alignment vertical="top" readingOrder="1"/>
    </xf>
    <xf numFmtId="0" fontId="5" fillId="0" borderId="0" xfId="0" applyFont="1" applyAlignment="1">
      <alignment vertical="top" readingOrder="1"/>
    </xf>
    <xf numFmtId="0" fontId="8" fillId="0" borderId="0" xfId="0" applyFont="1" applyAlignment="1">
      <alignment vertical="top" readingOrder="1"/>
    </xf>
    <xf numFmtId="0" fontId="6" fillId="0" borderId="9" xfId="0" applyFont="1" applyBorder="1" applyAlignment="1">
      <alignment vertical="top" readingOrder="1"/>
    </xf>
    <xf numFmtId="167" fontId="14" fillId="0" borderId="10" xfId="0" applyNumberFormat="1" applyFont="1" applyBorder="1" applyAlignment="1">
      <alignment horizontal="right" vertical="top" readingOrder="1"/>
    </xf>
    <xf numFmtId="167" fontId="15" fillId="0" borderId="10" xfId="0" applyNumberFormat="1" applyFont="1" applyBorder="1"/>
    <xf numFmtId="167" fontId="15" fillId="0" borderId="10" xfId="0" applyNumberFormat="1" applyFont="1" applyBorder="1" applyAlignment="1">
      <alignment vertical="top"/>
    </xf>
    <xf numFmtId="167" fontId="14" fillId="0" borderId="11" xfId="0" applyNumberFormat="1" applyFont="1" applyBorder="1" applyAlignment="1">
      <alignment horizontal="right" vertical="top" readingOrder="1"/>
    </xf>
    <xf numFmtId="0" fontId="6" fillId="0" borderId="12" xfId="0" applyFont="1" applyBorder="1" applyAlignment="1">
      <alignment vertical="top" readingOrder="1"/>
    </xf>
    <xf numFmtId="0" fontId="7" fillId="0" borderId="14" xfId="0" applyFont="1" applyBorder="1" applyAlignment="1">
      <alignment vertical="top" readingOrder="1"/>
    </xf>
    <xf numFmtId="0" fontId="17" fillId="0" borderId="0" xfId="0" applyFont="1" applyAlignment="1">
      <alignment vertical="top" readingOrder="1"/>
    </xf>
    <xf numFmtId="0" fontId="13" fillId="0" borderId="0" xfId="0" applyFont="1"/>
    <xf numFmtId="0" fontId="18" fillId="0" borderId="0" xfId="0" applyFont="1" applyAlignment="1">
      <alignment vertical="top" readingOrder="1"/>
    </xf>
    <xf numFmtId="0" fontId="7" fillId="0" borderId="9" xfId="0" applyFont="1" applyBorder="1" applyAlignment="1">
      <alignment vertical="top" readingOrder="1"/>
    </xf>
    <xf numFmtId="0" fontId="1" fillId="0" borderId="10" xfId="0" applyFont="1" applyBorder="1"/>
    <xf numFmtId="166" fontId="7" fillId="0" borderId="10" xfId="0" applyNumberFormat="1" applyFont="1" applyBorder="1" applyAlignment="1">
      <alignment vertical="top" readingOrder="1"/>
    </xf>
    <xf numFmtId="166" fontId="7" fillId="0" borderId="11" xfId="0" applyNumberFormat="1" applyFont="1" applyBorder="1" applyAlignment="1">
      <alignment vertical="top" readingOrder="1"/>
    </xf>
    <xf numFmtId="0" fontId="7" fillId="0" borderId="12" xfId="0" applyFont="1" applyBorder="1" applyAlignment="1">
      <alignment vertical="top" readingOrder="1"/>
    </xf>
    <xf numFmtId="166" fontId="7" fillId="0" borderId="13" xfId="0" applyNumberFormat="1" applyFont="1" applyBorder="1" applyAlignment="1">
      <alignment vertical="top" readingOrder="1"/>
    </xf>
    <xf numFmtId="166" fontId="7" fillId="0" borderId="15" xfId="0" applyNumberFormat="1" applyFont="1" applyBorder="1" applyAlignment="1">
      <alignment vertical="top" readingOrder="1"/>
    </xf>
    <xf numFmtId="166" fontId="7" fillId="0" borderId="16" xfId="0" applyNumberFormat="1" applyFont="1" applyBorder="1" applyAlignment="1">
      <alignment vertical="top" readingOrder="1"/>
    </xf>
    <xf numFmtId="0" fontId="14" fillId="0" borderId="9" xfId="0" applyFont="1" applyBorder="1" applyAlignment="1">
      <alignment vertical="top" readingOrder="1"/>
    </xf>
    <xf numFmtId="0" fontId="14" fillId="0" borderId="10" xfId="0" applyFont="1" applyBorder="1" applyAlignment="1">
      <alignment horizontal="right" vertical="top" readingOrder="1"/>
    </xf>
    <xf numFmtId="0" fontId="14" fillId="0" borderId="11" xfId="0" applyFont="1" applyBorder="1" applyAlignment="1">
      <alignment horizontal="right" vertical="top" readingOrder="1"/>
    </xf>
    <xf numFmtId="0" fontId="13" fillId="0" borderId="0" xfId="0" applyFont="1" applyAlignment="1">
      <alignment vertical="top"/>
    </xf>
    <xf numFmtId="168" fontId="14" fillId="0" borderId="10" xfId="0" applyNumberFormat="1" applyFont="1" applyBorder="1" applyAlignment="1">
      <alignment horizontal="right" vertical="top" readingOrder="1"/>
    </xf>
    <xf numFmtId="168" fontId="14" fillId="0" borderId="11" xfId="0" applyNumberFormat="1" applyFont="1" applyBorder="1" applyAlignment="1">
      <alignment horizontal="right" vertical="top" readingOrder="1"/>
    </xf>
    <xf numFmtId="0" fontId="19" fillId="0" borderId="12" xfId="0" applyFont="1" applyBorder="1" applyAlignment="1">
      <alignment vertical="top" readingOrder="1"/>
    </xf>
    <xf numFmtId="169" fontId="20" fillId="0" borderId="0" xfId="0" applyNumberFormat="1" applyFont="1" applyAlignment="1">
      <alignment vertical="center"/>
    </xf>
    <xf numFmtId="0" fontId="20" fillId="0" borderId="0" xfId="0" applyFont="1" applyAlignment="1">
      <alignment vertical="top"/>
    </xf>
    <xf numFmtId="0" fontId="19" fillId="0" borderId="4" xfId="0" applyFont="1" applyBorder="1" applyAlignment="1">
      <alignment vertical="top" readingOrder="1"/>
    </xf>
    <xf numFmtId="0" fontId="19" fillId="0" borderId="0" xfId="0" applyFont="1" applyAlignment="1">
      <alignment vertical="center" wrapText="1" readingOrder="1"/>
    </xf>
    <xf numFmtId="6" fontId="19" fillId="0" borderId="5" xfId="0" applyNumberFormat="1" applyFont="1" applyBorder="1" applyAlignment="1">
      <alignment vertical="center" wrapText="1" readingOrder="1"/>
    </xf>
    <xf numFmtId="164" fontId="7" fillId="0" borderId="5" xfId="0" applyNumberFormat="1" applyFont="1" applyBorder="1" applyAlignment="1">
      <alignment vertical="top" readingOrder="1"/>
    </xf>
    <xf numFmtId="5" fontId="19" fillId="0" borderId="13" xfId="0" applyNumberFormat="1" applyFont="1" applyBorder="1" applyAlignment="1">
      <alignment vertical="center" readingOrder="1"/>
    </xf>
    <xf numFmtId="0" fontId="19" fillId="0" borderId="14" xfId="0" applyFont="1" applyBorder="1" applyAlignment="1">
      <alignment vertical="top" readingOrder="1"/>
    </xf>
    <xf numFmtId="169" fontId="20" fillId="0" borderId="15" xfId="0" applyNumberFormat="1" applyFont="1" applyBorder="1" applyAlignment="1">
      <alignment vertical="center"/>
    </xf>
    <xf numFmtId="169" fontId="13" fillId="0" borderId="7" xfId="0" applyNumberFormat="1" applyFont="1" applyBorder="1" applyAlignment="1">
      <alignment vertical="center"/>
    </xf>
    <xf numFmtId="0" fontId="19" fillId="0" borderId="7" xfId="0" applyFont="1" applyBorder="1" applyAlignment="1">
      <alignment vertical="center" wrapText="1" readingOrder="1"/>
    </xf>
    <xf numFmtId="6" fontId="19" fillId="0" borderId="8" xfId="0" applyNumberFormat="1" applyFont="1" applyBorder="1" applyAlignment="1">
      <alignment vertical="center" wrapText="1" readingOrder="1"/>
    </xf>
    <xf numFmtId="0" fontId="19" fillId="0" borderId="0" xfId="0" applyFont="1" applyAlignment="1">
      <alignment vertical="top" readingOrder="1"/>
    </xf>
    <xf numFmtId="0" fontId="20" fillId="0" borderId="0" xfId="0" applyFont="1"/>
    <xf numFmtId="6" fontId="13" fillId="0" borderId="0" xfId="0" applyNumberFormat="1" applyFont="1"/>
    <xf numFmtId="0" fontId="21" fillId="0" borderId="0" xfId="0" applyFont="1" applyAlignment="1">
      <alignment vertical="top" readingOrder="1"/>
    </xf>
    <xf numFmtId="164" fontId="7" fillId="0" borderId="8" xfId="0" applyNumberFormat="1" applyFont="1" applyBorder="1" applyAlignment="1">
      <alignment vertical="top" readingOrder="1"/>
    </xf>
    <xf numFmtId="169" fontId="20" fillId="4" borderId="0" xfId="0" applyNumberFormat="1" applyFont="1" applyFill="1" applyAlignment="1">
      <alignment vertical="center"/>
    </xf>
    <xf numFmtId="169" fontId="19" fillId="4" borderId="13" xfId="0" applyNumberFormat="1" applyFont="1" applyFill="1" applyBorder="1" applyAlignment="1">
      <alignment vertical="center" readingOrder="1"/>
    </xf>
    <xf numFmtId="169" fontId="22" fillId="0" borderId="0" xfId="0" applyNumberFormat="1" applyFont="1"/>
    <xf numFmtId="169" fontId="19" fillId="0" borderId="0" xfId="0" applyNumberFormat="1" applyFont="1" applyAlignment="1">
      <alignment vertical="center" wrapText="1" readingOrder="1"/>
    </xf>
    <xf numFmtId="5" fontId="19" fillId="4" borderId="13" xfId="0" applyNumberFormat="1" applyFont="1" applyFill="1" applyBorder="1" applyAlignment="1">
      <alignment vertical="center" readingOrder="1"/>
    </xf>
    <xf numFmtId="169" fontId="7" fillId="0" borderId="0" xfId="0" applyNumberFormat="1" applyFont="1" applyAlignment="1">
      <alignment vertical="top" readingOrder="1"/>
    </xf>
    <xf numFmtId="169" fontId="13" fillId="0" borderId="0" xfId="0" applyNumberFormat="1" applyFont="1" applyAlignment="1">
      <alignment vertical="center"/>
    </xf>
    <xf numFmtId="169" fontId="20" fillId="4" borderId="15" xfId="0" applyNumberFormat="1" applyFont="1" applyFill="1" applyBorder="1" applyAlignment="1">
      <alignment vertical="center" wrapText="1"/>
    </xf>
    <xf numFmtId="169" fontId="20" fillId="4" borderId="15" xfId="0" applyNumberFormat="1" applyFont="1" applyFill="1" applyBorder="1" applyAlignment="1">
      <alignment vertical="center"/>
    </xf>
    <xf numFmtId="169" fontId="19" fillId="4" borderId="16" xfId="0" applyNumberFormat="1" applyFont="1" applyFill="1" applyBorder="1" applyAlignment="1">
      <alignment vertical="center" readingOrder="1"/>
    </xf>
    <xf numFmtId="0" fontId="13" fillId="0" borderId="7" xfId="0" applyFont="1" applyBorder="1" applyAlignment="1">
      <alignment vertical="center"/>
    </xf>
    <xf numFmtId="6" fontId="20" fillId="0" borderId="0" xfId="0" applyNumberFormat="1" applyFont="1"/>
    <xf numFmtId="169" fontId="13" fillId="0" borderId="15" xfId="0" applyNumberFormat="1" applyFont="1" applyBorder="1" applyAlignment="1">
      <alignment vertical="center"/>
    </xf>
    <xf numFmtId="6" fontId="20" fillId="0" borderId="0" xfId="0" applyNumberFormat="1" applyFont="1" applyAlignment="1">
      <alignment vertical="center"/>
    </xf>
    <xf numFmtId="169" fontId="20" fillId="0" borderId="0" xfId="1" applyNumberFormat="1" applyFont="1" applyAlignment="1">
      <alignment vertical="center"/>
    </xf>
    <xf numFmtId="0" fontId="13" fillId="0" borderId="0" xfId="0" applyFont="1" applyAlignment="1">
      <alignment vertical="center"/>
    </xf>
    <xf numFmtId="169" fontId="19" fillId="0" borderId="16" xfId="0" applyNumberFormat="1" applyFont="1" applyBorder="1" applyAlignment="1">
      <alignment vertical="center" readingOrder="1"/>
    </xf>
    <xf numFmtId="5" fontId="19" fillId="0" borderId="13" xfId="0" applyNumberFormat="1" applyFont="1" applyBorder="1" applyAlignment="1">
      <alignment horizontal="right" vertical="center" readingOrder="1"/>
    </xf>
    <xf numFmtId="8" fontId="13" fillId="0" borderId="0" xfId="0" applyNumberFormat="1" applyFont="1"/>
    <xf numFmtId="168" fontId="14" fillId="4" borderId="0" xfId="0" applyNumberFormat="1" applyFont="1" applyFill="1" applyAlignment="1">
      <alignment horizontal="right" vertical="center" readingOrder="1"/>
    </xf>
    <xf numFmtId="5" fontId="19" fillId="4" borderId="13" xfId="0" applyNumberFormat="1" applyFont="1" applyFill="1" applyBorder="1" applyAlignment="1">
      <alignment horizontal="right" vertical="center" readingOrder="1"/>
    </xf>
    <xf numFmtId="169" fontId="13" fillId="4" borderId="0" xfId="0" applyNumberFormat="1" applyFont="1" applyFill="1" applyAlignment="1">
      <alignment vertical="center"/>
    </xf>
    <xf numFmtId="8" fontId="13" fillId="0" borderId="7" xfId="0" applyNumberFormat="1" applyFont="1" applyBorder="1"/>
    <xf numFmtId="169" fontId="13" fillId="4" borderId="15" xfId="0" applyNumberFormat="1" applyFont="1" applyFill="1" applyBorder="1" applyAlignment="1">
      <alignment vertical="center"/>
    </xf>
    <xf numFmtId="169" fontId="19" fillId="4" borderId="16" xfId="0" applyNumberFormat="1" applyFont="1" applyFill="1" applyBorder="1" applyAlignment="1">
      <alignment horizontal="right" vertical="center" readingOrder="1"/>
    </xf>
    <xf numFmtId="169" fontId="13" fillId="0" borderId="0" xfId="0" applyNumberFormat="1" applyFont="1"/>
    <xf numFmtId="0" fontId="19" fillId="0" borderId="4" xfId="0" applyFont="1" applyBorder="1" applyAlignment="1">
      <alignment vertical="top" wrapText="1" readingOrder="1"/>
    </xf>
    <xf numFmtId="5" fontId="19" fillId="0" borderId="8" xfId="0" applyNumberFormat="1" applyFont="1" applyBorder="1" applyAlignment="1">
      <alignment vertical="center" readingOrder="1"/>
    </xf>
    <xf numFmtId="6" fontId="20" fillId="5" borderId="0" xfId="0" applyNumberFormat="1" applyFont="1" applyFill="1" applyAlignment="1">
      <alignment vertical="center"/>
    </xf>
    <xf numFmtId="0" fontId="2" fillId="0" borderId="5" xfId="0" applyFont="1" applyBorder="1" applyAlignment="1">
      <alignment horizontal="center" vertical="top" wrapText="1" readingOrder="1"/>
    </xf>
    <xf numFmtId="0" fontId="3" fillId="0" borderId="3" xfId="0" applyFont="1" applyBorder="1" applyAlignment="1">
      <alignment horizontal="center" vertical="top" wrapText="1" readingOrder="1"/>
    </xf>
    <xf numFmtId="165" fontId="2" fillId="0" borderId="8" xfId="0" applyNumberFormat="1" applyFont="1" applyBorder="1" applyAlignment="1">
      <alignment horizontal="center" vertical="top" wrapText="1" readingOrder="1"/>
    </xf>
    <xf numFmtId="0" fontId="3" fillId="0" borderId="3" xfId="0" applyFont="1" applyBorder="1" applyAlignment="1">
      <alignment horizontal="right" vertical="top" wrapText="1" readingOrder="1"/>
    </xf>
    <xf numFmtId="0" fontId="2" fillId="0" borderId="5" xfId="0" applyFont="1" applyBorder="1" applyAlignment="1">
      <alignment horizontal="right" vertical="top" wrapText="1" readingOrder="1"/>
    </xf>
    <xf numFmtId="164" fontId="2" fillId="0" borderId="8" xfId="0" applyNumberFormat="1" applyFont="1" applyBorder="1" applyAlignment="1">
      <alignment horizontal="right" vertical="top" wrapText="1" readingOrder="1"/>
    </xf>
    <xf numFmtId="0" fontId="3" fillId="0" borderId="2" xfId="0" applyFont="1" applyBorder="1" applyAlignment="1">
      <alignment vertical="top" wrapText="1" readingOrder="1"/>
    </xf>
    <xf numFmtId="8" fontId="2" fillId="0" borderId="5" xfId="0" applyNumberFormat="1" applyFont="1" applyBorder="1" applyAlignment="1">
      <alignment horizontal="right" vertical="top" wrapText="1" readingOrder="1"/>
    </xf>
    <xf numFmtId="169" fontId="7" fillId="0" borderId="0" xfId="0" applyNumberFormat="1" applyFont="1" applyAlignment="1">
      <alignment horizontal="right" vertical="top" readingOrder="1"/>
    </xf>
    <xf numFmtId="169" fontId="1" fillId="0" borderId="0" xfId="0" applyNumberFormat="1" applyFont="1"/>
    <xf numFmtId="169" fontId="7" fillId="0" borderId="5" xfId="0" applyNumberFormat="1" applyFont="1" applyBorder="1" applyAlignment="1">
      <alignment horizontal="right" vertical="top" readingOrder="1"/>
    </xf>
    <xf numFmtId="169" fontId="7" fillId="0" borderId="7" xfId="0" applyNumberFormat="1" applyFont="1" applyBorder="1" applyAlignment="1">
      <alignment horizontal="right" vertical="top" readingOrder="1"/>
    </xf>
    <xf numFmtId="169" fontId="1" fillId="0" borderId="15" xfId="0" applyNumberFormat="1" applyFont="1" applyBorder="1" applyAlignment="1">
      <alignment vertical="top"/>
    </xf>
    <xf numFmtId="169" fontId="7" fillId="0" borderId="15" xfId="0" applyNumberFormat="1" applyFont="1" applyBorder="1" applyAlignment="1">
      <alignment horizontal="right" vertical="top" readingOrder="1"/>
    </xf>
    <xf numFmtId="169" fontId="1" fillId="0" borderId="15" xfId="0" applyNumberFormat="1" applyFont="1" applyBorder="1"/>
    <xf numFmtId="169" fontId="7" fillId="0" borderId="8" xfId="0" applyNumberFormat="1" applyFont="1" applyBorder="1" applyAlignment="1">
      <alignment horizontal="right" vertical="top" readingOrder="1"/>
    </xf>
    <xf numFmtId="164" fontId="19" fillId="0" borderId="8" xfId="0" applyNumberFormat="1" applyFont="1" applyBorder="1" applyAlignment="1">
      <alignment vertical="center" wrapText="1" readingOrder="1"/>
    </xf>
    <xf numFmtId="0" fontId="2" fillId="0" borderId="0" xfId="0" applyFont="1" applyAlignment="1">
      <alignment horizontal="center" vertical="top" wrapText="1" readingOrder="1"/>
    </xf>
    <xf numFmtId="0" fontId="2" fillId="0" borderId="12" xfId="0" applyFont="1" applyBorder="1" applyAlignment="1">
      <alignment horizontal="left" vertical="center" readingOrder="1"/>
    </xf>
    <xf numFmtId="164" fontId="2" fillId="0" borderId="0" xfId="0" applyNumberFormat="1" applyFont="1" applyAlignment="1">
      <alignment horizontal="right" vertical="center" readingOrder="1"/>
    </xf>
    <xf numFmtId="0" fontId="10" fillId="0" borderId="10" xfId="0" applyFont="1" applyBorder="1" applyAlignment="1">
      <alignment horizontal="left" vertical="top" wrapText="1" readingOrder="1"/>
    </xf>
    <xf numFmtId="0" fontId="10" fillId="0" borderId="0" xfId="0" applyFont="1" applyAlignment="1">
      <alignment horizontal="left" vertical="top" wrapText="1" readingOrder="1"/>
    </xf>
    <xf numFmtId="0" fontId="11" fillId="0" borderId="0" xfId="0" applyFont="1" applyAlignment="1">
      <alignment horizontal="left" vertical="top"/>
    </xf>
    <xf numFmtId="0" fontId="11" fillId="0" borderId="0" xfId="0" applyFont="1" applyAlignment="1">
      <alignment horizontal="left" vertical="top" wrapText="1"/>
    </xf>
    <xf numFmtId="0" fontId="2" fillId="0" borderId="0" xfId="0" applyFont="1" applyAlignment="1">
      <alignment horizontal="center" readingOrder="1"/>
    </xf>
    <xf numFmtId="0" fontId="2" fillId="0" borderId="0" xfId="0" applyFont="1" applyAlignment="1">
      <alignment horizontal="center" vertical="top" readingOrder="1"/>
    </xf>
    <xf numFmtId="0" fontId="2" fillId="0" borderId="5" xfId="0" applyFont="1" applyBorder="1" applyAlignment="1">
      <alignment horizontal="center" vertical="top" wrapText="1" readingOrder="1"/>
    </xf>
    <xf numFmtId="0" fontId="1" fillId="0" borderId="0" xfId="0" applyFont="1"/>
    <xf numFmtId="0" fontId="1" fillId="0" borderId="5" xfId="0" applyFont="1" applyBorder="1" applyAlignment="1">
      <alignment vertical="top" wrapText="1"/>
    </xf>
    <xf numFmtId="0" fontId="2" fillId="0" borderId="0" xfId="0" applyFont="1" applyAlignment="1">
      <alignment horizontal="center" wrapText="1" readingOrder="1"/>
    </xf>
    <xf numFmtId="0" fontId="3" fillId="0" borderId="3" xfId="0" applyFont="1" applyBorder="1" applyAlignment="1">
      <alignment horizontal="center" vertical="top" wrapText="1" readingOrder="1"/>
    </xf>
    <xf numFmtId="0" fontId="1" fillId="0" borderId="2" xfId="0" applyFont="1" applyBorder="1" applyAlignment="1">
      <alignment vertical="top" wrapText="1"/>
    </xf>
    <xf numFmtId="0" fontId="1" fillId="0" borderId="3" xfId="0" applyFont="1" applyBorder="1" applyAlignment="1">
      <alignment vertical="top" wrapText="1"/>
    </xf>
    <xf numFmtId="165" fontId="2" fillId="0" borderId="8" xfId="0" applyNumberFormat="1" applyFont="1" applyBorder="1" applyAlignment="1">
      <alignment horizontal="center" vertical="top" wrapText="1" readingOrder="1"/>
    </xf>
    <xf numFmtId="0" fontId="1" fillId="0" borderId="7" xfId="0" applyFont="1" applyBorder="1" applyAlignment="1">
      <alignment vertical="top" wrapText="1"/>
    </xf>
    <xf numFmtId="0" fontId="1" fillId="0" borderId="8" xfId="0" applyFont="1" applyBorder="1" applyAlignment="1">
      <alignment vertical="top" wrapText="1"/>
    </xf>
    <xf numFmtId="0" fontId="3" fillId="0" borderId="3" xfId="0" applyFont="1" applyBorder="1" applyAlignment="1">
      <alignment horizontal="right" vertical="top" wrapText="1" readingOrder="1"/>
    </xf>
    <xf numFmtId="0" fontId="2" fillId="0" borderId="5" xfId="0" applyFont="1" applyBorder="1" applyAlignment="1">
      <alignment horizontal="right" vertical="top" wrapText="1" readingOrder="1"/>
    </xf>
    <xf numFmtId="164" fontId="2" fillId="0" borderId="8" xfId="0" applyNumberFormat="1" applyFont="1" applyBorder="1" applyAlignment="1">
      <alignment horizontal="right" vertical="top" wrapText="1" readingOrder="1"/>
    </xf>
    <xf numFmtId="6" fontId="2" fillId="0" borderId="5" xfId="0" applyNumberFormat="1" applyFont="1" applyBorder="1" applyAlignment="1">
      <alignment horizontal="right" vertical="top" wrapText="1" readingOrder="1"/>
    </xf>
    <xf numFmtId="6" fontId="1" fillId="0" borderId="5" xfId="0" applyNumberFormat="1" applyFont="1" applyBorder="1" applyAlignment="1">
      <alignment vertical="top" wrapText="1"/>
    </xf>
    <xf numFmtId="6" fontId="1" fillId="0" borderId="0" xfId="0" applyNumberFormat="1" applyFont="1"/>
    <xf numFmtId="0" fontId="12" fillId="0" borderId="6" xfId="0" applyFont="1" applyBorder="1" applyAlignment="1">
      <alignment vertical="top" wrapText="1" readingOrder="1"/>
    </xf>
    <xf numFmtId="0" fontId="13" fillId="0" borderId="7" xfId="0" applyFont="1" applyBorder="1" applyAlignment="1">
      <alignment vertical="top" wrapText="1"/>
    </xf>
    <xf numFmtId="164" fontId="2" fillId="0" borderId="7" xfId="0" applyNumberFormat="1" applyFont="1" applyBorder="1" applyAlignment="1">
      <alignment vertical="top" wrapText="1" readingOrder="1"/>
    </xf>
    <xf numFmtId="164" fontId="2" fillId="0" borderId="8" xfId="0" applyNumberFormat="1" applyFont="1" applyBorder="1" applyAlignment="1">
      <alignment vertical="top" wrapText="1" readingOrder="1"/>
    </xf>
    <xf numFmtId="0" fontId="4" fillId="0" borderId="1" xfId="0" applyFont="1" applyBorder="1" applyAlignment="1">
      <alignment vertical="top" wrapText="1" readingOrder="1"/>
    </xf>
    <xf numFmtId="0" fontId="3" fillId="0" borderId="2" xfId="0" applyFont="1" applyBorder="1" applyAlignment="1">
      <alignment vertical="top" wrapText="1" readingOrder="1"/>
    </xf>
    <xf numFmtId="0" fontId="3" fillId="0" borderId="3" xfId="0" applyFont="1" applyBorder="1" applyAlignment="1">
      <alignment vertical="top" wrapText="1" readingOrder="1"/>
    </xf>
    <xf numFmtId="0" fontId="12" fillId="0" borderId="17" xfId="0" applyFont="1" applyBorder="1" applyAlignment="1">
      <alignment vertical="top" wrapText="1" readingOrder="1"/>
    </xf>
    <xf numFmtId="0" fontId="12" fillId="0" borderId="18" xfId="0" applyFont="1" applyBorder="1" applyAlignment="1">
      <alignment vertical="top" wrapText="1" readingOrder="1"/>
    </xf>
    <xf numFmtId="0" fontId="12" fillId="0" borderId="7" xfId="0" applyFont="1" applyBorder="1" applyAlignment="1">
      <alignment vertical="top" wrapText="1" readingOrder="1"/>
    </xf>
    <xf numFmtId="0" fontId="5" fillId="0" borderId="0" xfId="0" applyFont="1" applyAlignment="1">
      <alignment vertical="top" wrapText="1" readingOrder="1"/>
    </xf>
    <xf numFmtId="0" fontId="16" fillId="0" borderId="0" xfId="0" applyFont="1" applyAlignment="1">
      <alignment horizontal="left" vertical="top" wrapText="1"/>
    </xf>
    <xf numFmtId="0" fontId="19" fillId="0" borderId="0" xfId="0" applyFont="1" applyAlignment="1">
      <alignment horizontal="left" vertical="top" wrapText="1" readingOrder="1"/>
    </xf>
    <xf numFmtId="0" fontId="10" fillId="0" borderId="0" xfId="0" applyFont="1" applyAlignment="1">
      <alignment horizontal="center" readingOrder="1"/>
    </xf>
    <xf numFmtId="0" fontId="10" fillId="0" borderId="0" xfId="0" applyFont="1" applyAlignment="1">
      <alignment horizontal="center" vertical="top" readingOrder="1"/>
    </xf>
  </cellXfs>
  <cellStyles count="2">
    <cellStyle name="Currency 2" xfId="1" xr:uid="{13C48802-99C6-4D03-BF43-A8C83DC29B91}"/>
    <cellStyle name="Normal" xfId="0" builtinId="0"/>
  </cellStyles>
  <dxfs count="0"/>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D3D3D3"/>
      <rgbColor rgb="000000FF"/>
      <rgbColor rgb="0000FF00"/>
      <rgbColor rgb="00FF0000"/>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7/10/relationships/person" Target="persons/person.xml"/><Relationship Id="rId2" Type="http://schemas.openxmlformats.org/officeDocument/2006/relationships/worksheet" Target="worksheets/sheet2.xml"/><Relationship Id="rId16" Type="http://schemas.openxmlformats.org/officeDocument/2006/relationships/customXml" Target="../customXml/item3.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5" Type="http://schemas.openxmlformats.org/officeDocument/2006/relationships/customXml" Target="../customXml/item2.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 Id="rId14" Type="http://schemas.openxmlformats.org/officeDocument/2006/relationships/customXml" Target="../customXml/item1.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pageSetUpPr fitToPage="1"/>
  </sheetPr>
  <dimension ref="A2:F57"/>
  <sheetViews>
    <sheetView showGridLines="0" tabSelected="1" workbookViewId="0">
      <selection activeCell="G30" sqref="G30"/>
    </sheetView>
  </sheetViews>
  <sheetFormatPr defaultRowHeight="15" x14ac:dyDescent="0.25"/>
  <cols>
    <col min="1" max="1" width="24.7109375" customWidth="1"/>
    <col min="2" max="2" width="14.140625" customWidth="1"/>
    <col min="3" max="6" width="17.140625" customWidth="1"/>
    <col min="7" max="7" width="10" bestFit="1" customWidth="1"/>
    <col min="8" max="8" width="13.140625" bestFit="1" customWidth="1"/>
    <col min="9" max="9" width="12.28515625" customWidth="1"/>
    <col min="10" max="10" width="15.140625" bestFit="1" customWidth="1"/>
    <col min="11" max="11" width="9.5703125" bestFit="1" customWidth="1"/>
    <col min="12" max="12" width="11.5703125" bestFit="1" customWidth="1"/>
    <col min="13" max="13" width="2.7109375" customWidth="1"/>
    <col min="14" max="14" width="12" customWidth="1"/>
    <col min="15" max="15" width="11.5703125" bestFit="1" customWidth="1"/>
    <col min="16" max="16" width="10.140625" bestFit="1" customWidth="1"/>
    <col min="17" max="17" width="8.28515625" bestFit="1" customWidth="1"/>
  </cols>
  <sheetData>
    <row r="2" spans="1:6" ht="33.75" customHeight="1" x14ac:dyDescent="0.25">
      <c r="A2" s="147" t="s">
        <v>0</v>
      </c>
      <c r="B2" s="147"/>
      <c r="C2" s="147"/>
      <c r="D2" s="147"/>
      <c r="E2" s="147"/>
      <c r="F2" s="147"/>
    </row>
    <row r="4" spans="1:6" x14ac:dyDescent="0.25">
      <c r="A4" s="6" t="s">
        <v>1</v>
      </c>
      <c r="B4" s="7" t="s">
        <v>2</v>
      </c>
      <c r="C4" s="8" t="s">
        <v>3</v>
      </c>
      <c r="D4" s="8" t="s">
        <v>4</v>
      </c>
      <c r="E4" s="8" t="s">
        <v>5</v>
      </c>
      <c r="F4" s="9" t="s">
        <v>6</v>
      </c>
    </row>
    <row r="5" spans="1:6" x14ac:dyDescent="0.25">
      <c r="A5" s="10" t="s">
        <v>7</v>
      </c>
      <c r="B5" s="5" t="s">
        <v>8</v>
      </c>
      <c r="C5" s="11">
        <v>407868</v>
      </c>
      <c r="D5" s="11">
        <v>1776426</v>
      </c>
      <c r="E5" s="12">
        <v>3872162</v>
      </c>
      <c r="F5" s="13">
        <v>6056456</v>
      </c>
    </row>
    <row r="6" spans="1:6" x14ac:dyDescent="0.25">
      <c r="A6" s="10" t="s">
        <v>9</v>
      </c>
      <c r="B6" s="5" t="s">
        <v>10</v>
      </c>
      <c r="C6" s="11">
        <v>377588</v>
      </c>
      <c r="D6" s="11">
        <v>25663</v>
      </c>
      <c r="E6" s="12">
        <v>3946912</v>
      </c>
      <c r="F6" s="13">
        <v>4350163</v>
      </c>
    </row>
    <row r="7" spans="1:6" x14ac:dyDescent="0.25">
      <c r="A7" s="10" t="s">
        <v>11</v>
      </c>
      <c r="B7" s="5" t="s">
        <v>12</v>
      </c>
      <c r="C7" s="11">
        <v>137734</v>
      </c>
      <c r="D7" s="11">
        <v>374951</v>
      </c>
      <c r="E7" s="12">
        <v>921296</v>
      </c>
      <c r="F7" s="13">
        <v>1433981</v>
      </c>
    </row>
    <row r="8" spans="1:6" x14ac:dyDescent="0.25">
      <c r="A8" s="10" t="s">
        <v>13</v>
      </c>
      <c r="B8" s="5" t="s">
        <v>14</v>
      </c>
      <c r="C8" s="11">
        <v>245109</v>
      </c>
      <c r="D8" s="11">
        <v>2212209</v>
      </c>
      <c r="E8" s="12">
        <v>1750777</v>
      </c>
      <c r="F8" s="13">
        <v>4208095</v>
      </c>
    </row>
    <row r="9" spans="1:6" x14ac:dyDescent="0.25">
      <c r="A9" s="10" t="s">
        <v>15</v>
      </c>
      <c r="B9" s="5" t="s">
        <v>16</v>
      </c>
      <c r="C9" s="11">
        <v>404872.74</v>
      </c>
      <c r="D9" s="11">
        <v>17149.2</v>
      </c>
      <c r="E9" s="12">
        <v>5327272.75</v>
      </c>
      <c r="F9" s="13">
        <v>5749294.6900000004</v>
      </c>
    </row>
    <row r="10" spans="1:6" x14ac:dyDescent="0.25">
      <c r="A10" s="10" t="s">
        <v>17</v>
      </c>
      <c r="B10" s="5" t="s">
        <v>18</v>
      </c>
      <c r="C10" s="11">
        <v>0</v>
      </c>
      <c r="D10" s="11">
        <v>116639.27</v>
      </c>
      <c r="E10" s="12">
        <v>959865.03</v>
      </c>
      <c r="F10" s="13">
        <v>1076504.3</v>
      </c>
    </row>
    <row r="11" spans="1:6" x14ac:dyDescent="0.25">
      <c r="A11" s="10" t="s">
        <v>19</v>
      </c>
      <c r="B11" s="5" t="s">
        <v>20</v>
      </c>
      <c r="C11" s="12">
        <v>620560</v>
      </c>
      <c r="D11" s="11">
        <v>69008</v>
      </c>
      <c r="E11" s="11">
        <v>5319088</v>
      </c>
      <c r="F11" s="13">
        <v>6008656</v>
      </c>
    </row>
    <row r="12" spans="1:6" x14ac:dyDescent="0.25">
      <c r="A12" s="10" t="s">
        <v>21</v>
      </c>
      <c r="B12" s="5" t="s">
        <v>20</v>
      </c>
      <c r="C12" s="11">
        <v>337806</v>
      </c>
      <c r="D12" s="11">
        <v>0</v>
      </c>
      <c r="E12" s="12">
        <v>3400729</v>
      </c>
      <c r="F12" s="13">
        <v>3738535</v>
      </c>
    </row>
    <row r="13" spans="1:6" x14ac:dyDescent="0.25">
      <c r="A13" s="10" t="s">
        <v>22</v>
      </c>
      <c r="B13" s="5" t="s">
        <v>23</v>
      </c>
      <c r="C13" s="11">
        <v>0</v>
      </c>
      <c r="D13" s="11">
        <v>224520</v>
      </c>
      <c r="E13" s="12">
        <v>3895833</v>
      </c>
      <c r="F13" s="13">
        <v>4120353</v>
      </c>
    </row>
    <row r="14" spans="1:6" x14ac:dyDescent="0.25">
      <c r="A14" s="10" t="s">
        <v>24</v>
      </c>
      <c r="B14" s="5" t="s">
        <v>25</v>
      </c>
      <c r="C14" s="11">
        <v>305520</v>
      </c>
      <c r="D14" s="11">
        <v>206806</v>
      </c>
      <c r="E14" s="12">
        <v>3230015</v>
      </c>
      <c r="F14" s="13">
        <v>3742341</v>
      </c>
    </row>
    <row r="15" spans="1:6" x14ac:dyDescent="0.25">
      <c r="A15" s="10" t="s">
        <v>26</v>
      </c>
      <c r="B15" s="5" t="s">
        <v>27</v>
      </c>
      <c r="C15" s="11">
        <v>461580</v>
      </c>
      <c r="D15" s="11">
        <v>33678</v>
      </c>
      <c r="E15" s="12">
        <v>5580694</v>
      </c>
      <c r="F15" s="13">
        <v>6075952</v>
      </c>
    </row>
    <row r="16" spans="1:6" x14ac:dyDescent="0.25">
      <c r="A16" s="10" t="s">
        <v>28</v>
      </c>
      <c r="B16" s="5" t="s">
        <v>29</v>
      </c>
      <c r="C16" s="11">
        <v>0</v>
      </c>
      <c r="D16" s="11">
        <v>19750</v>
      </c>
      <c r="E16" s="12">
        <v>6266947</v>
      </c>
      <c r="F16" s="13">
        <v>6286697</v>
      </c>
    </row>
    <row r="17" spans="1:6" x14ac:dyDescent="0.25">
      <c r="A17" s="10" t="s">
        <v>30</v>
      </c>
      <c r="B17" s="5" t="s">
        <v>31</v>
      </c>
      <c r="C17" s="11">
        <v>99380</v>
      </c>
      <c r="D17" s="11">
        <v>2795</v>
      </c>
      <c r="E17" s="12">
        <v>86563</v>
      </c>
      <c r="F17" s="13">
        <v>188738</v>
      </c>
    </row>
    <row r="18" spans="1:6" x14ac:dyDescent="0.25">
      <c r="A18" s="14" t="s">
        <v>32</v>
      </c>
      <c r="B18" s="15" t="s">
        <v>33</v>
      </c>
      <c r="C18" s="17">
        <v>3398017.74</v>
      </c>
      <c r="D18" s="17">
        <v>5079594.47</v>
      </c>
      <c r="E18" s="16">
        <v>44558153.780000001</v>
      </c>
      <c r="F18" s="18">
        <v>53035765.990000002</v>
      </c>
    </row>
    <row r="21" spans="1:6" x14ac:dyDescent="0.25">
      <c r="A21" s="30" t="s">
        <v>33</v>
      </c>
      <c r="B21" s="31" t="s">
        <v>33</v>
      </c>
      <c r="C21" s="20" t="s">
        <v>34</v>
      </c>
      <c r="D21" s="20" t="s">
        <v>35</v>
      </c>
      <c r="E21" s="20" t="s">
        <v>36</v>
      </c>
      <c r="F21" s="21" t="s">
        <v>37</v>
      </c>
    </row>
    <row r="22" spans="1:6" x14ac:dyDescent="0.25">
      <c r="A22" s="22" t="s">
        <v>7</v>
      </c>
      <c r="B22" s="5" t="s">
        <v>33</v>
      </c>
      <c r="C22" s="12">
        <v>13072280.609999999</v>
      </c>
      <c r="D22" s="11">
        <v>0</v>
      </c>
      <c r="E22" s="11">
        <v>-165072.82999999999</v>
      </c>
      <c r="F22" s="24">
        <v>12907207.779999999</v>
      </c>
    </row>
    <row r="23" spans="1:6" x14ac:dyDescent="0.25">
      <c r="A23" s="22" t="s">
        <v>9</v>
      </c>
      <c r="B23" s="5" t="s">
        <v>33</v>
      </c>
      <c r="C23" s="12">
        <v>13516501.99</v>
      </c>
      <c r="D23" s="11">
        <v>-298429.11</v>
      </c>
      <c r="E23" s="11">
        <v>-61700.480000000003</v>
      </c>
      <c r="F23" s="24">
        <v>13156372.4</v>
      </c>
    </row>
    <row r="24" spans="1:6" x14ac:dyDescent="0.25">
      <c r="A24" s="22" t="s">
        <v>11</v>
      </c>
      <c r="B24" s="5" t="s">
        <v>33</v>
      </c>
      <c r="C24" s="12">
        <v>5274847.9400000004</v>
      </c>
      <c r="D24" s="11">
        <v>-542561.93000000005</v>
      </c>
      <c r="E24" s="11">
        <v>-125804.62</v>
      </c>
      <c r="F24" s="24">
        <v>4606481.3899999997</v>
      </c>
    </row>
    <row r="25" spans="1:6" x14ac:dyDescent="0.25">
      <c r="A25" s="22" t="s">
        <v>13</v>
      </c>
      <c r="B25" s="5" t="s">
        <v>33</v>
      </c>
      <c r="C25" s="12">
        <v>7880133.9100000001</v>
      </c>
      <c r="D25" s="11">
        <v>-803319.63</v>
      </c>
      <c r="E25" s="11">
        <v>-73706.58</v>
      </c>
      <c r="F25" s="24">
        <v>7003107.7000000002</v>
      </c>
    </row>
    <row r="26" spans="1:6" x14ac:dyDescent="0.25">
      <c r="A26" s="22" t="s">
        <v>15</v>
      </c>
      <c r="B26" s="5" t="s">
        <v>33</v>
      </c>
      <c r="C26" s="12">
        <v>18754190.670000002</v>
      </c>
      <c r="D26" s="11">
        <v>-1049674.3700000001</v>
      </c>
      <c r="E26" s="11">
        <v>53059.42</v>
      </c>
      <c r="F26" s="24">
        <v>17757575.719999999</v>
      </c>
    </row>
    <row r="27" spans="1:6" x14ac:dyDescent="0.25">
      <c r="A27" s="22" t="s">
        <v>17</v>
      </c>
      <c r="B27" s="5" t="s">
        <v>33</v>
      </c>
      <c r="C27" s="12">
        <v>5946890.9400000004</v>
      </c>
      <c r="D27" s="11">
        <v>-524314</v>
      </c>
      <c r="E27" s="11">
        <v>-89993.49</v>
      </c>
      <c r="F27" s="24">
        <v>5332583.45</v>
      </c>
    </row>
    <row r="28" spans="1:6" x14ac:dyDescent="0.25">
      <c r="A28" s="148" t="s">
        <v>38</v>
      </c>
      <c r="B28" s="5" t="s">
        <v>33</v>
      </c>
      <c r="C28" s="149">
        <v>31736454.449999999</v>
      </c>
      <c r="D28" s="149">
        <v>-2375000</v>
      </c>
      <c r="E28" s="11">
        <v>-11631160</v>
      </c>
      <c r="F28" s="24">
        <v>17730294</v>
      </c>
    </row>
    <row r="29" spans="1:6" x14ac:dyDescent="0.25">
      <c r="A29" s="148"/>
      <c r="B29" s="5"/>
      <c r="C29" s="149"/>
      <c r="D29" s="149"/>
      <c r="E29" s="11">
        <v>-18025692</v>
      </c>
      <c r="F29" s="24">
        <v>11335762</v>
      </c>
    </row>
    <row r="30" spans="1:6" x14ac:dyDescent="0.25">
      <c r="A30" s="22" t="s">
        <v>39</v>
      </c>
      <c r="B30" s="5" t="s">
        <v>33</v>
      </c>
      <c r="C30" s="12">
        <v>16741934.189999999</v>
      </c>
      <c r="D30" s="11">
        <v>-778721.17</v>
      </c>
      <c r="E30" s="11">
        <v>-1895303.8063999999</v>
      </c>
      <c r="F30" s="24">
        <v>14067909.2136</v>
      </c>
    </row>
    <row r="31" spans="1:6" x14ac:dyDescent="0.25">
      <c r="A31" s="22" t="s">
        <v>24</v>
      </c>
      <c r="B31" s="5" t="s">
        <v>33</v>
      </c>
      <c r="C31" s="12">
        <v>11714430.060000001</v>
      </c>
      <c r="D31" s="11">
        <v>-67074</v>
      </c>
      <c r="E31" s="11">
        <v>-30611.21</v>
      </c>
      <c r="F31" s="24">
        <v>11616744.85</v>
      </c>
    </row>
    <row r="32" spans="1:6" x14ac:dyDescent="0.25">
      <c r="A32" s="22" t="s">
        <v>26</v>
      </c>
      <c r="B32" s="5" t="s">
        <v>33</v>
      </c>
      <c r="C32" s="12">
        <v>18930809.649999999</v>
      </c>
      <c r="D32" s="11">
        <v>-1166666.6599999999</v>
      </c>
      <c r="E32" s="11">
        <v>57488.42</v>
      </c>
      <c r="F32" s="24">
        <v>17821631.41</v>
      </c>
    </row>
    <row r="33" spans="1:6" x14ac:dyDescent="0.25">
      <c r="A33" s="22" t="s">
        <v>40</v>
      </c>
      <c r="B33" s="5" t="s">
        <v>33</v>
      </c>
      <c r="C33" s="12">
        <v>24723714.530000001</v>
      </c>
      <c r="D33" s="11">
        <v>-1000000</v>
      </c>
      <c r="E33" s="11">
        <v>-2807491.0787999998</v>
      </c>
      <c r="F33" s="24">
        <v>20916223.451200001</v>
      </c>
    </row>
    <row r="34" spans="1:6" x14ac:dyDescent="0.25">
      <c r="A34" s="22" t="s">
        <v>30</v>
      </c>
      <c r="B34" s="5" t="s">
        <v>33</v>
      </c>
      <c r="C34" s="12">
        <v>2842218.46</v>
      </c>
      <c r="D34" s="11">
        <v>0</v>
      </c>
      <c r="E34" s="11">
        <v>-2786.47</v>
      </c>
      <c r="F34" s="24">
        <v>2839431.99</v>
      </c>
    </row>
    <row r="35" spans="1:6" x14ac:dyDescent="0.25">
      <c r="A35" s="25" t="s">
        <v>32</v>
      </c>
      <c r="B35" s="32" t="s">
        <v>33</v>
      </c>
      <c r="C35" s="27">
        <f>SUM(C22:C34)</f>
        <v>171134407.40000001</v>
      </c>
      <c r="D35" s="28">
        <f>SUM(D22:D34)</f>
        <v>-8605760.870000001</v>
      </c>
      <c r="E35" s="28">
        <f>SUM(E22:E34)</f>
        <v>-34798774.725199997</v>
      </c>
      <c r="F35" s="29">
        <f>SUM(F22:F34)</f>
        <v>157091325.35479999</v>
      </c>
    </row>
    <row r="38" spans="1:6" x14ac:dyDescent="0.25">
      <c r="A38" s="19" t="s">
        <v>41</v>
      </c>
      <c r="B38" s="20" t="s">
        <v>42</v>
      </c>
      <c r="C38" s="20" t="s">
        <v>43</v>
      </c>
      <c r="D38" s="20" t="s">
        <v>44</v>
      </c>
      <c r="E38" s="20" t="s">
        <v>45</v>
      </c>
      <c r="F38" s="21" t="s">
        <v>46</v>
      </c>
    </row>
    <row r="39" spans="1:6" x14ac:dyDescent="0.25">
      <c r="A39" s="22" t="s">
        <v>7</v>
      </c>
      <c r="B39" s="23">
        <v>44</v>
      </c>
      <c r="C39" s="12">
        <v>2258350.0499999998</v>
      </c>
      <c r="D39" s="23">
        <v>1099</v>
      </c>
      <c r="E39" s="11">
        <v>10813930.560000001</v>
      </c>
      <c r="F39" s="24">
        <v>12907207.779999999</v>
      </c>
    </row>
    <row r="40" spans="1:6" x14ac:dyDescent="0.25">
      <c r="A40" s="22" t="s">
        <v>9</v>
      </c>
      <c r="B40" s="23">
        <v>28</v>
      </c>
      <c r="C40" s="12">
        <v>2067146.75</v>
      </c>
      <c r="D40" s="23">
        <v>934</v>
      </c>
      <c r="E40" s="11">
        <v>11449355.24</v>
      </c>
      <c r="F40" s="24">
        <v>13156372.4</v>
      </c>
    </row>
    <row r="41" spans="1:6" x14ac:dyDescent="0.25">
      <c r="A41" s="22" t="s">
        <v>11</v>
      </c>
      <c r="B41" s="23">
        <v>20</v>
      </c>
      <c r="C41" s="12">
        <v>636375.5</v>
      </c>
      <c r="D41" s="23">
        <v>830</v>
      </c>
      <c r="E41" s="11">
        <v>4638472.4400000004</v>
      </c>
      <c r="F41" s="24">
        <v>4606481.3899999997</v>
      </c>
    </row>
    <row r="42" spans="1:6" x14ac:dyDescent="0.25">
      <c r="A42" s="22" t="s">
        <v>13</v>
      </c>
      <c r="B42" s="23">
        <v>22</v>
      </c>
      <c r="C42" s="12">
        <v>380043</v>
      </c>
      <c r="D42" s="23">
        <v>1370</v>
      </c>
      <c r="E42" s="11">
        <v>7500090.9100000001</v>
      </c>
      <c r="F42" s="24">
        <v>7003107.7000000002</v>
      </c>
    </row>
    <row r="43" spans="1:6" x14ac:dyDescent="0.25">
      <c r="A43" s="22" t="s">
        <v>15</v>
      </c>
      <c r="B43" s="23">
        <v>86</v>
      </c>
      <c r="C43" s="12">
        <v>4621322.6500000004</v>
      </c>
      <c r="D43" s="23">
        <v>981</v>
      </c>
      <c r="E43" s="11">
        <v>14132868.02</v>
      </c>
      <c r="F43" s="24">
        <v>17757575.719999999</v>
      </c>
    </row>
    <row r="44" spans="1:6" x14ac:dyDescent="0.25">
      <c r="A44" s="22" t="s">
        <v>17</v>
      </c>
      <c r="B44" s="23">
        <v>28</v>
      </c>
      <c r="C44" s="12">
        <v>801001.64</v>
      </c>
      <c r="D44" s="23">
        <v>719</v>
      </c>
      <c r="E44" s="11">
        <v>5145889.3</v>
      </c>
      <c r="F44" s="24">
        <v>5332583.45</v>
      </c>
    </row>
    <row r="45" spans="1:6" x14ac:dyDescent="0.25">
      <c r="A45" s="22" t="s">
        <v>38</v>
      </c>
      <c r="B45" s="23">
        <v>76</v>
      </c>
      <c r="C45" s="12">
        <v>7956090.75</v>
      </c>
      <c r="D45" s="23">
        <v>1767</v>
      </c>
      <c r="E45" s="11">
        <v>23780363.699999999</v>
      </c>
      <c r="F45" s="24">
        <v>29066056.34</v>
      </c>
    </row>
    <row r="46" spans="1:6" x14ac:dyDescent="0.25">
      <c r="A46" s="22" t="s">
        <v>22</v>
      </c>
      <c r="B46" s="23">
        <v>40</v>
      </c>
      <c r="C46" s="12">
        <v>2045677</v>
      </c>
      <c r="D46" s="23">
        <v>1162</v>
      </c>
      <c r="E46" s="11">
        <v>14696257.189999999</v>
      </c>
      <c r="F46" s="24">
        <v>15986260.470000001</v>
      </c>
    </row>
    <row r="47" spans="1:6" x14ac:dyDescent="0.25">
      <c r="A47" s="22" t="s">
        <v>24</v>
      </c>
      <c r="B47" s="23">
        <v>40</v>
      </c>
      <c r="C47" s="12">
        <v>2086604.5</v>
      </c>
      <c r="D47" s="23">
        <v>1295</v>
      </c>
      <c r="E47" s="11">
        <v>9627825.5600000005</v>
      </c>
      <c r="F47" s="24">
        <v>11616744.85</v>
      </c>
    </row>
    <row r="48" spans="1:6" x14ac:dyDescent="0.25">
      <c r="A48" s="22" t="s">
        <v>26</v>
      </c>
      <c r="B48" s="23">
        <v>85</v>
      </c>
      <c r="C48" s="12">
        <v>3745436.25</v>
      </c>
      <c r="D48" s="23">
        <v>1646</v>
      </c>
      <c r="E48" s="11">
        <v>15185373.4</v>
      </c>
      <c r="F48" s="24">
        <v>17821631.41</v>
      </c>
    </row>
    <row r="49" spans="1:6" x14ac:dyDescent="0.25">
      <c r="A49" s="22" t="s">
        <v>28</v>
      </c>
      <c r="B49" s="23">
        <v>87</v>
      </c>
      <c r="C49" s="12">
        <v>3912301.75</v>
      </c>
      <c r="D49" s="23">
        <v>1511</v>
      </c>
      <c r="E49" s="11">
        <v>20811412.780000001</v>
      </c>
      <c r="F49" s="24">
        <v>23768435.739999998</v>
      </c>
    </row>
    <row r="50" spans="1:6" x14ac:dyDescent="0.25">
      <c r="A50" s="22" t="s">
        <v>30</v>
      </c>
      <c r="B50" s="23">
        <v>16</v>
      </c>
      <c r="C50" s="12">
        <v>201174.75</v>
      </c>
      <c r="D50" s="23">
        <v>606</v>
      </c>
      <c r="E50" s="11">
        <v>2641043.71</v>
      </c>
      <c r="F50" s="24">
        <v>2839431.99</v>
      </c>
    </row>
    <row r="51" spans="1:6" x14ac:dyDescent="0.25">
      <c r="A51" s="25" t="s">
        <v>32</v>
      </c>
      <c r="B51" s="26">
        <v>572</v>
      </c>
      <c r="C51" s="27">
        <v>30711524.59</v>
      </c>
      <c r="D51" s="26">
        <v>13920</v>
      </c>
      <c r="E51" s="28">
        <v>140422882.81</v>
      </c>
      <c r="F51" s="29">
        <v>161861889.24000001</v>
      </c>
    </row>
    <row r="52" spans="1:6" ht="32.25" customHeight="1" x14ac:dyDescent="0.25">
      <c r="A52" s="150" t="s">
        <v>47</v>
      </c>
      <c r="B52" s="150"/>
      <c r="C52" s="150"/>
      <c r="D52" s="150"/>
      <c r="E52" s="150"/>
      <c r="F52" s="150"/>
    </row>
    <row r="53" spans="1:6" x14ac:dyDescent="0.25">
      <c r="A53" s="151" t="s">
        <v>48</v>
      </c>
      <c r="B53" s="151"/>
      <c r="C53" s="151"/>
      <c r="D53" s="151"/>
      <c r="E53" s="151"/>
      <c r="F53" s="151"/>
    </row>
    <row r="54" spans="1:6" x14ac:dyDescent="0.25">
      <c r="A54" s="152" t="s">
        <v>49</v>
      </c>
      <c r="B54" s="152"/>
      <c r="C54" s="152"/>
      <c r="D54" s="152"/>
      <c r="E54" s="152"/>
      <c r="F54" s="152"/>
    </row>
    <row r="55" spans="1:6" x14ac:dyDescent="0.25">
      <c r="A55" s="153" t="s">
        <v>50</v>
      </c>
      <c r="B55" s="153"/>
      <c r="C55" s="153"/>
      <c r="D55" s="153"/>
      <c r="E55" s="153"/>
      <c r="F55" s="153"/>
    </row>
    <row r="56" spans="1:6" x14ac:dyDescent="0.25">
      <c r="A56" s="153" t="s">
        <v>51</v>
      </c>
      <c r="B56" s="153"/>
      <c r="C56" s="153"/>
      <c r="D56" s="153"/>
      <c r="E56" s="153"/>
      <c r="F56" s="153"/>
    </row>
    <row r="57" spans="1:6" x14ac:dyDescent="0.25">
      <c r="A57" s="153" t="s">
        <v>52</v>
      </c>
      <c r="B57" s="153"/>
      <c r="C57" s="153"/>
      <c r="D57" s="153"/>
      <c r="E57" s="153"/>
      <c r="F57" s="153"/>
    </row>
  </sheetData>
  <mergeCells count="10">
    <mergeCell ref="A53:F53"/>
    <mergeCell ref="A54:F54"/>
    <mergeCell ref="A55:F55"/>
    <mergeCell ref="A56:F56"/>
    <mergeCell ref="A57:F57"/>
    <mergeCell ref="A2:F2"/>
    <mergeCell ref="A28:A29"/>
    <mergeCell ref="C28:C29"/>
    <mergeCell ref="D28:D29"/>
    <mergeCell ref="A52:F52"/>
  </mergeCells>
  <pageMargins left="0.2" right="0.2" top="0.2" bottom="0.2" header="0.2" footer="0.2"/>
  <pageSetup scale="88" orientation="portrait" horizontalDpi="300" verticalDpi="300" r:id="rId1"/>
  <headerFooter alignWithMargins="0"/>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3:E36"/>
  <sheetViews>
    <sheetView showGridLines="0" topLeftCell="A22" workbookViewId="0">
      <selection activeCell="E25" sqref="E25"/>
    </sheetView>
  </sheetViews>
  <sheetFormatPr defaultRowHeight="15" x14ac:dyDescent="0.25"/>
  <cols>
    <col min="1" max="1" width="24.7109375" customWidth="1"/>
    <col min="2" max="5" width="21.42578125" customWidth="1"/>
    <col min="6" max="6" width="16.5703125" bestFit="1" customWidth="1"/>
    <col min="7" max="7" width="17.85546875" customWidth="1"/>
    <col min="8" max="8" width="10.5703125" bestFit="1" customWidth="1"/>
    <col min="9" max="9" width="18.28515625" bestFit="1" customWidth="1"/>
    <col min="10" max="10" width="5.42578125" customWidth="1"/>
    <col min="11" max="12" width="15.140625" bestFit="1" customWidth="1"/>
    <col min="13" max="13" width="13.7109375" bestFit="1" customWidth="1"/>
    <col min="14" max="14" width="10.7109375" bestFit="1" customWidth="1"/>
    <col min="15" max="15" width="0" hidden="1" customWidth="1"/>
  </cols>
  <sheetData>
    <row r="3" spans="1:5" x14ac:dyDescent="0.25">
      <c r="A3" s="155" t="s">
        <v>53</v>
      </c>
      <c r="B3" s="155"/>
      <c r="C3" s="155"/>
      <c r="D3" s="155"/>
      <c r="E3" s="155"/>
    </row>
    <row r="5" spans="1:5" x14ac:dyDescent="0.25">
      <c r="A5" s="154" t="s">
        <v>54</v>
      </c>
      <c r="B5" s="154"/>
      <c r="C5" s="154"/>
      <c r="D5" s="154"/>
      <c r="E5" s="154"/>
    </row>
    <row r="7" spans="1:5" x14ac:dyDescent="0.25">
      <c r="A7" s="35" t="s">
        <v>55</v>
      </c>
      <c r="B7" s="36" t="s">
        <v>56</v>
      </c>
      <c r="C7" s="36" t="s">
        <v>57</v>
      </c>
      <c r="D7" s="36" t="s">
        <v>58</v>
      </c>
      <c r="E7" s="37" t="s">
        <v>59</v>
      </c>
    </row>
    <row r="8" spans="1:5" x14ac:dyDescent="0.25">
      <c r="A8" s="38" t="s">
        <v>7</v>
      </c>
      <c r="B8" s="39">
        <v>2959759</v>
      </c>
      <c r="C8" s="39">
        <v>9252694</v>
      </c>
      <c r="D8" s="40">
        <v>19348978</v>
      </c>
      <c r="E8" s="41">
        <f>SUM(B8:D8)</f>
        <v>31561431</v>
      </c>
    </row>
    <row r="9" spans="1:5" x14ac:dyDescent="0.25">
      <c r="A9" s="38" t="s">
        <v>9</v>
      </c>
      <c r="B9" s="39">
        <v>2603748</v>
      </c>
      <c r="C9" s="39">
        <v>140326</v>
      </c>
      <c r="D9" s="40">
        <v>18466875</v>
      </c>
      <c r="E9" s="41">
        <f t="shared" ref="E9:E20" si="0">SUM(B9:D9)</f>
        <v>21210949</v>
      </c>
    </row>
    <row r="10" spans="1:5" x14ac:dyDescent="0.25">
      <c r="A10" s="38" t="s">
        <v>11</v>
      </c>
      <c r="B10" s="39">
        <v>1403462</v>
      </c>
      <c r="C10" s="39">
        <v>2103715</v>
      </c>
      <c r="D10" s="40">
        <v>6887706</v>
      </c>
      <c r="E10" s="41">
        <f t="shared" si="0"/>
        <v>10394883</v>
      </c>
    </row>
    <row r="11" spans="1:5" x14ac:dyDescent="0.25">
      <c r="A11" s="38" t="s">
        <v>13</v>
      </c>
      <c r="B11" s="39">
        <v>2325017</v>
      </c>
      <c r="C11" s="39">
        <v>9865549</v>
      </c>
      <c r="D11" s="40">
        <v>11607265</v>
      </c>
      <c r="E11" s="41">
        <f t="shared" si="0"/>
        <v>23797831</v>
      </c>
    </row>
    <row r="12" spans="1:5" x14ac:dyDescent="0.25">
      <c r="A12" s="38" t="s">
        <v>15</v>
      </c>
      <c r="B12" s="39">
        <v>2951998.53</v>
      </c>
      <c r="C12" s="39">
        <v>73075.14</v>
      </c>
      <c r="D12" s="40">
        <v>30092085.52</v>
      </c>
      <c r="E12" s="41">
        <f>SUM(B12:D12)</f>
        <v>33117159.189999998</v>
      </c>
    </row>
    <row r="13" spans="1:5" x14ac:dyDescent="0.25">
      <c r="A13" s="38" t="s">
        <v>17</v>
      </c>
      <c r="B13" s="39">
        <v>0</v>
      </c>
      <c r="C13" s="39">
        <v>565734.34</v>
      </c>
      <c r="D13" s="40">
        <v>5832282.8700000001</v>
      </c>
      <c r="E13" s="41">
        <f t="shared" si="0"/>
        <v>6398017.21</v>
      </c>
    </row>
    <row r="14" spans="1:5" x14ac:dyDescent="0.25">
      <c r="A14" s="38" t="s">
        <v>19</v>
      </c>
      <c r="B14" s="39">
        <v>4830646.0199999996</v>
      </c>
      <c r="C14" s="39">
        <v>277624</v>
      </c>
      <c r="D14" s="40">
        <v>32655536.77</v>
      </c>
      <c r="E14" s="41">
        <f t="shared" si="0"/>
        <v>37763806.789999999</v>
      </c>
    </row>
    <row r="15" spans="1:5" x14ac:dyDescent="0.25">
      <c r="A15" s="38" t="s">
        <v>21</v>
      </c>
      <c r="B15" s="39">
        <v>2629590.94</v>
      </c>
      <c r="C15" s="39">
        <v>0</v>
      </c>
      <c r="D15" s="40">
        <v>17722392.390000001</v>
      </c>
      <c r="E15" s="41">
        <f t="shared" si="0"/>
        <v>20351983.330000002</v>
      </c>
    </row>
    <row r="16" spans="1:5" x14ac:dyDescent="0.25">
      <c r="A16" s="38" t="s">
        <v>22</v>
      </c>
      <c r="B16" s="39">
        <v>0</v>
      </c>
      <c r="C16" s="39">
        <v>1320313</v>
      </c>
      <c r="D16" s="40">
        <v>27273132</v>
      </c>
      <c r="E16" s="41">
        <f t="shared" si="0"/>
        <v>28593445</v>
      </c>
    </row>
    <row r="17" spans="1:5" x14ac:dyDescent="0.25">
      <c r="A17" s="38" t="s">
        <v>24</v>
      </c>
      <c r="B17" s="39">
        <v>2143886</v>
      </c>
      <c r="C17" s="39">
        <v>1516867</v>
      </c>
      <c r="D17" s="40">
        <v>15704974</v>
      </c>
      <c r="E17" s="41">
        <f t="shared" si="0"/>
        <v>19365727</v>
      </c>
    </row>
    <row r="18" spans="1:5" x14ac:dyDescent="0.25">
      <c r="A18" s="38" t="s">
        <v>26</v>
      </c>
      <c r="B18" s="39">
        <v>4006318</v>
      </c>
      <c r="C18" s="39">
        <v>188884</v>
      </c>
      <c r="D18" s="40">
        <v>37889432</v>
      </c>
      <c r="E18" s="41">
        <f t="shared" si="0"/>
        <v>42084634</v>
      </c>
    </row>
    <row r="19" spans="1:5" x14ac:dyDescent="0.25">
      <c r="A19" s="38" t="s">
        <v>28</v>
      </c>
      <c r="B19" s="39">
        <v>0</v>
      </c>
      <c r="C19" s="39">
        <v>200036</v>
      </c>
      <c r="D19" s="40">
        <v>44420265</v>
      </c>
      <c r="E19" s="41">
        <f t="shared" si="0"/>
        <v>44620301</v>
      </c>
    </row>
    <row r="20" spans="1:5" x14ac:dyDescent="0.25">
      <c r="A20" s="38" t="s">
        <v>30</v>
      </c>
      <c r="B20" s="39">
        <v>882269</v>
      </c>
      <c r="C20" s="39">
        <v>19789</v>
      </c>
      <c r="D20" s="40">
        <v>645770</v>
      </c>
      <c r="E20" s="41">
        <f t="shared" si="0"/>
        <v>1547828</v>
      </c>
    </row>
    <row r="21" spans="1:5" x14ac:dyDescent="0.25">
      <c r="A21" s="42" t="s">
        <v>32</v>
      </c>
      <c r="B21" s="43">
        <f>SUM(B8:B20)</f>
        <v>26736694.489999998</v>
      </c>
      <c r="C21" s="43">
        <f>SUM(C8:C20)</f>
        <v>25524606.48</v>
      </c>
      <c r="D21" s="44">
        <f>SUM(D8:D20)</f>
        <v>268546694.55000001</v>
      </c>
      <c r="E21" s="45">
        <f>SUM(E8:E20)</f>
        <v>320807995.51999998</v>
      </c>
    </row>
    <row r="23" spans="1:5" x14ac:dyDescent="0.25">
      <c r="A23" s="46" t="s">
        <v>60</v>
      </c>
      <c r="B23" s="47"/>
      <c r="C23" s="47"/>
      <c r="D23" s="47"/>
      <c r="E23" s="54" t="s">
        <v>61</v>
      </c>
    </row>
    <row r="24" spans="1:5" x14ac:dyDescent="0.25">
      <c r="A24" s="48" t="s">
        <v>7</v>
      </c>
      <c r="B24" s="49"/>
      <c r="C24" s="49"/>
      <c r="D24" s="49"/>
      <c r="E24" s="50">
        <v>-9000000</v>
      </c>
    </row>
    <row r="25" spans="1:5" x14ac:dyDescent="0.25">
      <c r="A25" s="48" t="s">
        <v>9</v>
      </c>
      <c r="B25" s="49"/>
      <c r="C25" s="49"/>
      <c r="D25" s="49"/>
      <c r="E25" s="50">
        <v>-9000000</v>
      </c>
    </row>
    <row r="26" spans="1:5" x14ac:dyDescent="0.25">
      <c r="A26" s="48" t="s">
        <v>11</v>
      </c>
      <c r="B26" s="49"/>
      <c r="C26" s="49"/>
      <c r="D26" s="49"/>
      <c r="E26" s="50">
        <v>-4258743</v>
      </c>
    </row>
    <row r="27" spans="1:5" x14ac:dyDescent="0.25">
      <c r="A27" s="48" t="s">
        <v>13</v>
      </c>
      <c r="B27" s="49"/>
      <c r="C27" s="49"/>
      <c r="D27" s="49"/>
      <c r="E27" s="50">
        <v>-6977736</v>
      </c>
    </row>
    <row r="28" spans="1:5" x14ac:dyDescent="0.25">
      <c r="A28" s="48" t="s">
        <v>15</v>
      </c>
      <c r="B28" s="49"/>
      <c r="C28" s="49"/>
      <c r="D28" s="49"/>
      <c r="E28" s="50">
        <v>-9000000</v>
      </c>
    </row>
    <row r="29" spans="1:5" x14ac:dyDescent="0.25">
      <c r="A29" s="48" t="s">
        <v>17</v>
      </c>
      <c r="B29" s="49"/>
      <c r="C29" s="49"/>
      <c r="D29" s="49"/>
      <c r="E29" s="50">
        <v>-4486063</v>
      </c>
    </row>
    <row r="30" spans="1:5" x14ac:dyDescent="0.25">
      <c r="A30" s="48" t="s">
        <v>38</v>
      </c>
      <c r="B30" s="49"/>
      <c r="C30" s="49"/>
      <c r="D30" s="49"/>
      <c r="E30" s="50">
        <v>-13125000</v>
      </c>
    </row>
    <row r="31" spans="1:5" x14ac:dyDescent="0.25">
      <c r="A31" s="48" t="s">
        <v>22</v>
      </c>
      <c r="B31" s="49"/>
      <c r="C31" s="49"/>
      <c r="D31" s="49"/>
      <c r="E31" s="50">
        <v>-6056199</v>
      </c>
    </row>
    <row r="32" spans="1:5" x14ac:dyDescent="0.25">
      <c r="A32" s="48" t="s">
        <v>24</v>
      </c>
      <c r="B32" s="49"/>
      <c r="C32" s="49"/>
      <c r="D32" s="49"/>
      <c r="E32" s="50">
        <v>-9000000</v>
      </c>
    </row>
    <row r="33" spans="1:5" x14ac:dyDescent="0.25">
      <c r="A33" s="48" t="s">
        <v>26</v>
      </c>
      <c r="B33" s="49"/>
      <c r="C33" s="49"/>
      <c r="D33" s="49"/>
      <c r="E33" s="50">
        <v>-10166667</v>
      </c>
    </row>
    <row r="34" spans="1:5" x14ac:dyDescent="0.25">
      <c r="A34" s="48" t="s">
        <v>28</v>
      </c>
      <c r="B34" s="49"/>
      <c r="C34" s="49"/>
      <c r="D34" s="49"/>
      <c r="E34" s="50">
        <v>-7000000</v>
      </c>
    </row>
    <row r="35" spans="1:5" x14ac:dyDescent="0.25">
      <c r="A35" s="48" t="s">
        <v>30</v>
      </c>
      <c r="B35" s="49"/>
      <c r="C35" s="49"/>
      <c r="D35" s="49"/>
      <c r="E35" s="50">
        <v>0</v>
      </c>
    </row>
    <row r="36" spans="1:5" x14ac:dyDescent="0.25">
      <c r="A36" s="51" t="s">
        <v>32</v>
      </c>
      <c r="B36" s="52"/>
      <c r="C36" s="52"/>
      <c r="D36" s="52"/>
      <c r="E36" s="53">
        <f>SUM(E24:E35)</f>
        <v>-88070408</v>
      </c>
    </row>
  </sheetData>
  <mergeCells count="2">
    <mergeCell ref="A5:E5"/>
    <mergeCell ref="A3:E3"/>
  </mergeCells>
  <pageMargins left="0.2" right="0.2" top="0.2" bottom="0.2" header="0.2" footer="0.2"/>
  <pageSetup orientation="portrait" horizontalDpi="300" verticalDpi="300"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B1:I43"/>
  <sheetViews>
    <sheetView showGridLines="0" topLeftCell="A19" workbookViewId="0">
      <selection activeCell="C27" sqref="C27:E27"/>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24.140625" customWidth="1"/>
    <col min="9" max="9" width="16.7109375" customWidth="1"/>
  </cols>
  <sheetData>
    <row r="1" spans="2:9" ht="9.1999999999999993" customHeight="1" x14ac:dyDescent="0.25"/>
    <row r="2" spans="2:9" ht="5.45" customHeight="1" x14ac:dyDescent="0.25"/>
    <row r="4" spans="2:9" ht="18" customHeight="1" x14ac:dyDescent="0.25">
      <c r="D4" s="147" t="s">
        <v>62</v>
      </c>
      <c r="E4" s="157"/>
      <c r="F4" s="157"/>
      <c r="G4" s="157"/>
      <c r="H4" s="157"/>
    </row>
    <row r="5" spans="2:9" ht="18" customHeight="1" x14ac:dyDescent="0.25">
      <c r="E5" s="159" t="s">
        <v>63</v>
      </c>
      <c r="F5" s="157"/>
      <c r="G5" s="157"/>
      <c r="H5" s="157"/>
    </row>
    <row r="6" spans="2:9" x14ac:dyDescent="0.25">
      <c r="B6" s="1" t="s">
        <v>64</v>
      </c>
      <c r="C6" s="160" t="s">
        <v>7</v>
      </c>
      <c r="D6" s="161"/>
      <c r="E6" s="162"/>
      <c r="F6" s="131" t="s">
        <v>13</v>
      </c>
      <c r="G6" s="160" t="s">
        <v>38</v>
      </c>
      <c r="H6" s="162"/>
      <c r="I6" s="131" t="s">
        <v>26</v>
      </c>
    </row>
    <row r="7" spans="2:9" x14ac:dyDescent="0.25">
      <c r="B7" s="2" t="s">
        <v>65</v>
      </c>
      <c r="C7" s="156" t="s">
        <v>66</v>
      </c>
      <c r="D7" s="157"/>
      <c r="E7" s="158"/>
      <c r="F7" s="130" t="s">
        <v>67</v>
      </c>
      <c r="G7" s="156" t="s">
        <v>68</v>
      </c>
      <c r="H7" s="158"/>
      <c r="I7" s="130" t="s">
        <v>69</v>
      </c>
    </row>
    <row r="8" spans="2:9" x14ac:dyDescent="0.25">
      <c r="B8" s="2" t="s">
        <v>70</v>
      </c>
      <c r="C8" s="156" t="s">
        <v>71</v>
      </c>
      <c r="D8" s="157"/>
      <c r="E8" s="158"/>
      <c r="F8" s="130" t="s">
        <v>71</v>
      </c>
      <c r="G8" s="156" t="s">
        <v>71</v>
      </c>
      <c r="H8" s="158"/>
      <c r="I8" s="130" t="s">
        <v>71</v>
      </c>
    </row>
    <row r="9" spans="2:9" x14ac:dyDescent="0.25">
      <c r="B9" s="2" t="s">
        <v>72</v>
      </c>
      <c r="C9" s="156" t="s">
        <v>73</v>
      </c>
      <c r="D9" s="157"/>
      <c r="E9" s="158"/>
      <c r="F9" s="130" t="s">
        <v>74</v>
      </c>
      <c r="G9" s="156" t="s">
        <v>75</v>
      </c>
      <c r="H9" s="158"/>
      <c r="I9" s="130" t="s">
        <v>76</v>
      </c>
    </row>
    <row r="10" spans="2:9" x14ac:dyDescent="0.25">
      <c r="B10" s="2" t="s">
        <v>77</v>
      </c>
      <c r="C10" s="156" t="s">
        <v>78</v>
      </c>
      <c r="D10" s="157"/>
      <c r="E10" s="158"/>
      <c r="F10" s="130" t="s">
        <v>78</v>
      </c>
      <c r="G10" s="156" t="s">
        <v>79</v>
      </c>
      <c r="H10" s="158"/>
      <c r="I10" s="130" t="s">
        <v>79</v>
      </c>
    </row>
    <row r="11" spans="2:9" x14ac:dyDescent="0.25">
      <c r="B11" s="2" t="s">
        <v>80</v>
      </c>
      <c r="C11" s="156" t="s">
        <v>71</v>
      </c>
      <c r="D11" s="157"/>
      <c r="E11" s="158"/>
      <c r="F11" s="130" t="s">
        <v>71</v>
      </c>
      <c r="G11" s="156" t="s">
        <v>71</v>
      </c>
      <c r="H11" s="158"/>
      <c r="I11" s="130" t="s">
        <v>71</v>
      </c>
    </row>
    <row r="12" spans="2:9" ht="27" x14ac:dyDescent="0.25">
      <c r="B12" s="2" t="s">
        <v>81</v>
      </c>
      <c r="C12" s="156" t="s">
        <v>79</v>
      </c>
      <c r="D12" s="157"/>
      <c r="E12" s="158"/>
      <c r="F12" s="130" t="s">
        <v>82</v>
      </c>
      <c r="G12" s="156" t="s">
        <v>83</v>
      </c>
      <c r="H12" s="158"/>
      <c r="I12" s="130" t="s">
        <v>84</v>
      </c>
    </row>
    <row r="13" spans="2:9" x14ac:dyDescent="0.25">
      <c r="B13" s="2" t="s">
        <v>85</v>
      </c>
      <c r="C13" s="156" t="s">
        <v>71</v>
      </c>
      <c r="D13" s="157"/>
      <c r="E13" s="158"/>
      <c r="F13" s="130" t="s">
        <v>67</v>
      </c>
      <c r="G13" s="156" t="s">
        <v>71</v>
      </c>
      <c r="H13" s="158"/>
      <c r="I13" s="130" t="s">
        <v>86</v>
      </c>
    </row>
    <row r="14" spans="2:9" x14ac:dyDescent="0.25">
      <c r="B14" s="2" t="s">
        <v>87</v>
      </c>
      <c r="C14" s="156" t="s">
        <v>88</v>
      </c>
      <c r="D14" s="157"/>
      <c r="E14" s="158"/>
      <c r="F14" s="130" t="s">
        <v>88</v>
      </c>
      <c r="G14" s="156" t="s">
        <v>84</v>
      </c>
      <c r="H14" s="158"/>
      <c r="I14" s="130" t="s">
        <v>89</v>
      </c>
    </row>
    <row r="15" spans="2:9" x14ac:dyDescent="0.25">
      <c r="B15" s="3" t="s">
        <v>32</v>
      </c>
      <c r="C15" s="163">
        <v>44</v>
      </c>
      <c r="D15" s="164"/>
      <c r="E15" s="165"/>
      <c r="F15" s="132">
        <v>22</v>
      </c>
      <c r="G15" s="163">
        <v>76</v>
      </c>
      <c r="H15" s="165"/>
      <c r="I15" s="132">
        <v>85</v>
      </c>
    </row>
    <row r="16" spans="2:9" ht="0" hidden="1" customHeight="1" x14ac:dyDescent="0.25"/>
    <row r="17" spans="2:9" ht="4.9000000000000004" customHeight="1" x14ac:dyDescent="0.25"/>
    <row r="18" spans="2:9" x14ac:dyDescent="0.25">
      <c r="B18" s="1" t="s">
        <v>90</v>
      </c>
      <c r="C18" s="166" t="s">
        <v>7</v>
      </c>
      <c r="D18" s="161"/>
      <c r="E18" s="162"/>
      <c r="F18" s="133" t="s">
        <v>13</v>
      </c>
      <c r="G18" s="166" t="s">
        <v>38</v>
      </c>
      <c r="H18" s="162"/>
      <c r="I18" s="133" t="s">
        <v>26</v>
      </c>
    </row>
    <row r="19" spans="2:9" x14ac:dyDescent="0.25">
      <c r="B19" s="2" t="s">
        <v>65</v>
      </c>
      <c r="C19" s="167" t="s">
        <v>91</v>
      </c>
      <c r="D19" s="157"/>
      <c r="E19" s="158"/>
      <c r="F19" s="134" t="s">
        <v>92</v>
      </c>
      <c r="G19" s="167" t="s">
        <v>93</v>
      </c>
      <c r="H19" s="158"/>
      <c r="I19" s="134" t="s">
        <v>94</v>
      </c>
    </row>
    <row r="20" spans="2:9" x14ac:dyDescent="0.25">
      <c r="B20" s="2" t="s">
        <v>70</v>
      </c>
      <c r="C20" s="167" t="s">
        <v>71</v>
      </c>
      <c r="D20" s="157"/>
      <c r="E20" s="158"/>
      <c r="F20" s="134" t="s">
        <v>71</v>
      </c>
      <c r="G20" s="167" t="s">
        <v>71</v>
      </c>
      <c r="H20" s="158"/>
      <c r="I20" s="134" t="s">
        <v>71</v>
      </c>
    </row>
    <row r="21" spans="2:9" x14ac:dyDescent="0.25">
      <c r="B21" s="2" t="s">
        <v>72</v>
      </c>
      <c r="C21" s="167" t="s">
        <v>95</v>
      </c>
      <c r="D21" s="157"/>
      <c r="E21" s="158"/>
      <c r="F21" s="134" t="s">
        <v>96</v>
      </c>
      <c r="G21" s="167" t="s">
        <v>97</v>
      </c>
      <c r="H21" s="158"/>
      <c r="I21" s="134" t="s">
        <v>98</v>
      </c>
    </row>
    <row r="22" spans="2:9" x14ac:dyDescent="0.25">
      <c r="B22" s="2" t="s">
        <v>77</v>
      </c>
      <c r="C22" s="167" t="s">
        <v>99</v>
      </c>
      <c r="D22" s="157"/>
      <c r="E22" s="158"/>
      <c r="F22" s="134" t="s">
        <v>100</v>
      </c>
      <c r="G22" s="167" t="s">
        <v>101</v>
      </c>
      <c r="H22" s="158"/>
      <c r="I22" s="134" t="s">
        <v>102</v>
      </c>
    </row>
    <row r="23" spans="2:9" x14ac:dyDescent="0.25">
      <c r="B23" s="2" t="s">
        <v>80</v>
      </c>
      <c r="C23" s="167" t="s">
        <v>71</v>
      </c>
      <c r="D23" s="157"/>
      <c r="E23" s="158"/>
      <c r="F23" s="134" t="s">
        <v>71</v>
      </c>
      <c r="G23" s="167" t="s">
        <v>71</v>
      </c>
      <c r="H23" s="158"/>
      <c r="I23" s="134" t="s">
        <v>71</v>
      </c>
    </row>
    <row r="24" spans="2:9" ht="27" x14ac:dyDescent="0.25">
      <c r="B24" s="2" t="s">
        <v>81</v>
      </c>
      <c r="C24" s="167" t="s">
        <v>103</v>
      </c>
      <c r="D24" s="157"/>
      <c r="E24" s="158"/>
      <c r="F24" s="134" t="s">
        <v>104</v>
      </c>
      <c r="G24" s="167" t="s">
        <v>105</v>
      </c>
      <c r="H24" s="158"/>
      <c r="I24" s="134" t="s">
        <v>106</v>
      </c>
    </row>
    <row r="25" spans="2:9" x14ac:dyDescent="0.25">
      <c r="B25" s="2" t="s">
        <v>85</v>
      </c>
      <c r="C25" s="167" t="s">
        <v>71</v>
      </c>
      <c r="D25" s="157"/>
      <c r="E25" s="158"/>
      <c r="F25" s="134" t="s">
        <v>92</v>
      </c>
      <c r="G25" s="167" t="s">
        <v>71</v>
      </c>
      <c r="H25" s="158"/>
      <c r="I25" s="134" t="s">
        <v>107</v>
      </c>
    </row>
    <row r="26" spans="2:9" x14ac:dyDescent="0.25">
      <c r="B26" s="2" t="s">
        <v>87</v>
      </c>
      <c r="C26" s="167" t="s">
        <v>108</v>
      </c>
      <c r="D26" s="157"/>
      <c r="E26" s="158"/>
      <c r="F26" s="134" t="s">
        <v>109</v>
      </c>
      <c r="G26" s="167" t="s">
        <v>110</v>
      </c>
      <c r="H26" s="158"/>
      <c r="I26" s="134" t="s">
        <v>111</v>
      </c>
    </row>
    <row r="27" spans="2:9" x14ac:dyDescent="0.25">
      <c r="B27" s="3" t="s">
        <v>32</v>
      </c>
      <c r="C27" s="168">
        <v>16628935</v>
      </c>
      <c r="D27" s="164"/>
      <c r="E27" s="165"/>
      <c r="F27" s="135">
        <v>2331856</v>
      </c>
      <c r="G27" s="168">
        <v>45183529</v>
      </c>
      <c r="H27" s="165"/>
      <c r="I27" s="135">
        <v>17965778</v>
      </c>
    </row>
    <row r="28" spans="2:9" ht="0" hidden="1" customHeight="1" x14ac:dyDescent="0.25"/>
    <row r="29" spans="2:9" ht="5.0999999999999996" customHeight="1" x14ac:dyDescent="0.25"/>
    <row r="30" spans="2:9" x14ac:dyDescent="0.25">
      <c r="B30" s="1" t="s">
        <v>112</v>
      </c>
      <c r="C30" s="166" t="s">
        <v>7</v>
      </c>
      <c r="D30" s="161"/>
      <c r="E30" s="162"/>
      <c r="F30" s="133" t="s">
        <v>13</v>
      </c>
      <c r="G30" s="166" t="s">
        <v>38</v>
      </c>
      <c r="H30" s="162"/>
      <c r="I30" s="133" t="s">
        <v>26</v>
      </c>
    </row>
    <row r="31" spans="2:9" x14ac:dyDescent="0.25">
      <c r="B31" s="2" t="s">
        <v>65</v>
      </c>
      <c r="C31" s="167" t="s">
        <v>113</v>
      </c>
      <c r="D31" s="157"/>
      <c r="E31" s="158"/>
      <c r="F31" s="134" t="s">
        <v>92</v>
      </c>
      <c r="G31" s="167" t="s">
        <v>114</v>
      </c>
      <c r="H31" s="158"/>
      <c r="I31" s="134" t="s">
        <v>115</v>
      </c>
    </row>
    <row r="32" spans="2:9" x14ac:dyDescent="0.25">
      <c r="B32" s="2" t="s">
        <v>70</v>
      </c>
      <c r="C32" s="167" t="s">
        <v>71</v>
      </c>
      <c r="D32" s="157"/>
      <c r="E32" s="158"/>
      <c r="F32" s="134" t="s">
        <v>71</v>
      </c>
      <c r="G32" s="167" t="s">
        <v>71</v>
      </c>
      <c r="H32" s="158"/>
      <c r="I32" s="134" t="s">
        <v>71</v>
      </c>
    </row>
    <row r="33" spans="2:9" x14ac:dyDescent="0.25">
      <c r="B33" s="2" t="s">
        <v>72</v>
      </c>
      <c r="C33" s="167" t="s">
        <v>116</v>
      </c>
      <c r="D33" s="157"/>
      <c r="E33" s="158"/>
      <c r="F33" s="134" t="s">
        <v>117</v>
      </c>
      <c r="G33" s="167" t="s">
        <v>118</v>
      </c>
      <c r="H33" s="158"/>
      <c r="I33" s="134" t="s">
        <v>119</v>
      </c>
    </row>
    <row r="34" spans="2:9" x14ac:dyDescent="0.25">
      <c r="B34" s="2" t="s">
        <v>77</v>
      </c>
      <c r="C34" s="167" t="s">
        <v>120</v>
      </c>
      <c r="D34" s="157"/>
      <c r="E34" s="158"/>
      <c r="F34" s="134" t="s">
        <v>121</v>
      </c>
      <c r="G34" s="167" t="s">
        <v>122</v>
      </c>
      <c r="H34" s="158"/>
      <c r="I34" s="134" t="s">
        <v>123</v>
      </c>
    </row>
    <row r="35" spans="2:9" x14ac:dyDescent="0.25">
      <c r="B35" s="2" t="s">
        <v>80</v>
      </c>
      <c r="C35" s="167" t="s">
        <v>71</v>
      </c>
      <c r="D35" s="157"/>
      <c r="E35" s="158"/>
      <c r="F35" s="134" t="s">
        <v>71</v>
      </c>
      <c r="G35" s="167" t="s">
        <v>71</v>
      </c>
      <c r="H35" s="158"/>
      <c r="I35" s="134" t="s">
        <v>71</v>
      </c>
    </row>
    <row r="36" spans="2:9" ht="27" x14ac:dyDescent="0.25">
      <c r="B36" s="2" t="s">
        <v>81</v>
      </c>
      <c r="C36" s="167" t="s">
        <v>124</v>
      </c>
      <c r="D36" s="157"/>
      <c r="E36" s="158"/>
      <c r="F36" s="134" t="s">
        <v>125</v>
      </c>
      <c r="G36" s="167" t="s">
        <v>126</v>
      </c>
      <c r="H36" s="158"/>
      <c r="I36" s="134" t="s">
        <v>127</v>
      </c>
    </row>
    <row r="37" spans="2:9" x14ac:dyDescent="0.25">
      <c r="B37" s="2" t="s">
        <v>85</v>
      </c>
      <c r="C37" s="167" t="s">
        <v>71</v>
      </c>
      <c r="D37" s="157"/>
      <c r="E37" s="158"/>
      <c r="F37" s="134" t="s">
        <v>92</v>
      </c>
      <c r="G37" s="167" t="s">
        <v>71</v>
      </c>
      <c r="H37" s="158"/>
      <c r="I37" s="134" t="s">
        <v>107</v>
      </c>
    </row>
    <row r="38" spans="2:9" x14ac:dyDescent="0.25">
      <c r="B38" s="2" t="s">
        <v>87</v>
      </c>
      <c r="C38" s="167" t="s">
        <v>128</v>
      </c>
      <c r="D38" s="157"/>
      <c r="E38" s="158"/>
      <c r="F38" s="134" t="s">
        <v>129</v>
      </c>
      <c r="G38" s="167" t="s">
        <v>130</v>
      </c>
      <c r="H38" s="158"/>
      <c r="I38" s="134" t="s">
        <v>131</v>
      </c>
    </row>
    <row r="39" spans="2:9" x14ac:dyDescent="0.25">
      <c r="B39" s="3" t="s">
        <v>32</v>
      </c>
      <c r="C39" s="168">
        <v>2258350</v>
      </c>
      <c r="D39" s="164"/>
      <c r="E39" s="165"/>
      <c r="F39" s="135">
        <v>380043</v>
      </c>
      <c r="G39" s="168">
        <v>7956091</v>
      </c>
      <c r="H39" s="165"/>
      <c r="I39" s="135">
        <v>3745436</v>
      </c>
    </row>
    <row r="40" spans="2:9" ht="0" hidden="1" customHeight="1" x14ac:dyDescent="0.25"/>
    <row r="41" spans="2:9" ht="2.1" customHeight="1" x14ac:dyDescent="0.25"/>
    <row r="42" spans="2:9" ht="0.75" customHeight="1" x14ac:dyDescent="0.25"/>
    <row r="43" spans="2:9" ht="0" hidden="1" customHeight="1" x14ac:dyDescent="0.25"/>
  </sheetData>
  <mergeCells count="62">
    <mergeCell ref="C39:E39"/>
    <mergeCell ref="G39:H39"/>
    <mergeCell ref="C37:E37"/>
    <mergeCell ref="G37:H37"/>
    <mergeCell ref="C38:E38"/>
    <mergeCell ref="G38:H38"/>
    <mergeCell ref="C35:E35"/>
    <mergeCell ref="G35:H35"/>
    <mergeCell ref="C36:E36"/>
    <mergeCell ref="G36:H36"/>
    <mergeCell ref="C33:E33"/>
    <mergeCell ref="G33:H33"/>
    <mergeCell ref="C34:E34"/>
    <mergeCell ref="G34:H34"/>
    <mergeCell ref="C31:E31"/>
    <mergeCell ref="G31:H31"/>
    <mergeCell ref="C32:E32"/>
    <mergeCell ref="G32:H32"/>
    <mergeCell ref="C27:E27"/>
    <mergeCell ref="G27:H27"/>
    <mergeCell ref="C30:E30"/>
    <mergeCell ref="G30:H30"/>
    <mergeCell ref="C25:E25"/>
    <mergeCell ref="G25:H25"/>
    <mergeCell ref="C26:E26"/>
    <mergeCell ref="G26:H26"/>
    <mergeCell ref="C23:E23"/>
    <mergeCell ref="G23:H23"/>
    <mergeCell ref="C24:E24"/>
    <mergeCell ref="G24:H24"/>
    <mergeCell ref="C21:E21"/>
    <mergeCell ref="G21:H21"/>
    <mergeCell ref="C22:E22"/>
    <mergeCell ref="G22:H22"/>
    <mergeCell ref="C19:E19"/>
    <mergeCell ref="G19:H19"/>
    <mergeCell ref="C20:E20"/>
    <mergeCell ref="G20:H20"/>
    <mergeCell ref="C15:E15"/>
    <mergeCell ref="G15:H15"/>
    <mergeCell ref="C18:E18"/>
    <mergeCell ref="G18:H18"/>
    <mergeCell ref="C13:E13"/>
    <mergeCell ref="G13:H13"/>
    <mergeCell ref="C14:E14"/>
    <mergeCell ref="G14:H14"/>
    <mergeCell ref="C11:E11"/>
    <mergeCell ref="G11:H11"/>
    <mergeCell ref="C12:E12"/>
    <mergeCell ref="G12:H12"/>
    <mergeCell ref="C9:E9"/>
    <mergeCell ref="G9:H9"/>
    <mergeCell ref="C10:E10"/>
    <mergeCell ref="G10:H10"/>
    <mergeCell ref="C7:E7"/>
    <mergeCell ref="G7:H7"/>
    <mergeCell ref="C8:E8"/>
    <mergeCell ref="G8:H8"/>
    <mergeCell ref="D4:H4"/>
    <mergeCell ref="E5:H5"/>
    <mergeCell ref="C6:E6"/>
    <mergeCell ref="G6:H6"/>
  </mergeCells>
  <pageMargins left="0.2" right="0.2" top="0.2" bottom="0.2" header="0.2" footer="0.2"/>
  <pageSetup orientation="portrait" horizontalDpi="300" verticalDpi="300" r:id="rId1"/>
  <headerFooter alignWithMargin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B1:M40"/>
  <sheetViews>
    <sheetView showGridLines="0" topLeftCell="A20" workbookViewId="0">
      <selection activeCell="L31" sqref="L31"/>
    </sheetView>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1.28515625" customWidth="1"/>
    <col min="8" max="8" width="15.42578125" customWidth="1"/>
    <col min="9" max="9" width="4" customWidth="1"/>
    <col min="10" max="10" width="10.7109375" customWidth="1"/>
    <col min="11" max="11" width="2.140625" customWidth="1"/>
    <col min="12" max="13" width="16.7109375" customWidth="1"/>
  </cols>
  <sheetData>
    <row r="1" spans="2:13" ht="4.9000000000000004" customHeight="1" x14ac:dyDescent="0.25"/>
    <row r="2" spans="2:13" ht="18" customHeight="1" x14ac:dyDescent="0.25">
      <c r="D2" s="147" t="s">
        <v>62</v>
      </c>
      <c r="E2" s="157"/>
      <c r="F2" s="157"/>
      <c r="G2" s="157"/>
      <c r="H2" s="157"/>
      <c r="I2" s="157"/>
      <c r="J2" s="157"/>
    </row>
    <row r="3" spans="2:13" ht="18" customHeight="1" x14ac:dyDescent="0.25">
      <c r="E3" s="159" t="s">
        <v>132</v>
      </c>
      <c r="F3" s="157"/>
      <c r="G3" s="157"/>
      <c r="H3" s="157"/>
      <c r="I3" s="157"/>
    </row>
    <row r="4" spans="2:13" ht="27" x14ac:dyDescent="0.25">
      <c r="B4" s="1" t="s">
        <v>64</v>
      </c>
      <c r="C4" s="160" t="s">
        <v>9</v>
      </c>
      <c r="D4" s="161"/>
      <c r="E4" s="162"/>
      <c r="F4" s="131" t="s">
        <v>11</v>
      </c>
      <c r="G4" s="160" t="s">
        <v>15</v>
      </c>
      <c r="H4" s="162"/>
      <c r="I4" s="160" t="s">
        <v>17</v>
      </c>
      <c r="J4" s="161"/>
      <c r="K4" s="162"/>
      <c r="L4" s="131" t="s">
        <v>24</v>
      </c>
      <c r="M4" s="131" t="s">
        <v>30</v>
      </c>
    </row>
    <row r="5" spans="2:13" x14ac:dyDescent="0.25">
      <c r="B5" s="2" t="s">
        <v>65</v>
      </c>
      <c r="C5" s="156" t="s">
        <v>88</v>
      </c>
      <c r="D5" s="157"/>
      <c r="E5" s="158"/>
      <c r="F5" s="130" t="s">
        <v>67</v>
      </c>
      <c r="G5" s="156" t="s">
        <v>82</v>
      </c>
      <c r="H5" s="158"/>
      <c r="I5" s="156" t="s">
        <v>133</v>
      </c>
      <c r="J5" s="157"/>
      <c r="K5" s="158"/>
      <c r="L5" s="130" t="s">
        <v>78</v>
      </c>
      <c r="M5" s="130" t="s">
        <v>71</v>
      </c>
    </row>
    <row r="6" spans="2:13" x14ac:dyDescent="0.25">
      <c r="B6" s="2" t="s">
        <v>70</v>
      </c>
      <c r="C6" s="156" t="s">
        <v>71</v>
      </c>
      <c r="D6" s="157"/>
      <c r="E6" s="158"/>
      <c r="F6" s="130" t="s">
        <v>71</v>
      </c>
      <c r="G6" s="156" t="s">
        <v>71</v>
      </c>
      <c r="H6" s="158"/>
      <c r="I6" s="156" t="s">
        <v>71</v>
      </c>
      <c r="J6" s="157"/>
      <c r="K6" s="158"/>
      <c r="L6" s="130" t="s">
        <v>71</v>
      </c>
      <c r="M6" s="130" t="s">
        <v>71</v>
      </c>
    </row>
    <row r="7" spans="2:13" x14ac:dyDescent="0.25">
      <c r="B7" s="2" t="s">
        <v>72</v>
      </c>
      <c r="C7" s="156" t="s">
        <v>83</v>
      </c>
      <c r="D7" s="157"/>
      <c r="E7" s="158"/>
      <c r="F7" s="130" t="s">
        <v>84</v>
      </c>
      <c r="G7" s="156" t="s">
        <v>134</v>
      </c>
      <c r="H7" s="158"/>
      <c r="I7" s="156" t="s">
        <v>135</v>
      </c>
      <c r="J7" s="157"/>
      <c r="K7" s="158"/>
      <c r="L7" s="130" t="s">
        <v>136</v>
      </c>
      <c r="M7" s="130" t="s">
        <v>137</v>
      </c>
    </row>
    <row r="8" spans="2:13" x14ac:dyDescent="0.25">
      <c r="B8" s="2" t="s">
        <v>77</v>
      </c>
      <c r="C8" s="156" t="s">
        <v>78</v>
      </c>
      <c r="D8" s="157"/>
      <c r="E8" s="158"/>
      <c r="F8" s="130" t="s">
        <v>88</v>
      </c>
      <c r="G8" s="156" t="s">
        <v>138</v>
      </c>
      <c r="H8" s="158"/>
      <c r="I8" s="156" t="s">
        <v>88</v>
      </c>
      <c r="J8" s="157"/>
      <c r="K8" s="158"/>
      <c r="L8" s="130" t="s">
        <v>82</v>
      </c>
      <c r="M8" s="130" t="s">
        <v>78</v>
      </c>
    </row>
    <row r="9" spans="2:13" x14ac:dyDescent="0.25">
      <c r="B9" s="2" t="s">
        <v>80</v>
      </c>
      <c r="C9" s="156" t="s">
        <v>71</v>
      </c>
      <c r="D9" s="157"/>
      <c r="E9" s="158"/>
      <c r="F9" s="130" t="s">
        <v>71</v>
      </c>
      <c r="G9" s="156" t="s">
        <v>71</v>
      </c>
      <c r="H9" s="158"/>
      <c r="I9" s="156" t="s">
        <v>71</v>
      </c>
      <c r="J9" s="157"/>
      <c r="K9" s="158"/>
      <c r="L9" s="130" t="s">
        <v>71</v>
      </c>
      <c r="M9" s="130" t="s">
        <v>71</v>
      </c>
    </row>
    <row r="10" spans="2:13" ht="27" x14ac:dyDescent="0.25">
      <c r="B10" s="2" t="s">
        <v>81</v>
      </c>
      <c r="C10" s="156" t="s">
        <v>139</v>
      </c>
      <c r="D10" s="157"/>
      <c r="E10" s="158"/>
      <c r="F10" s="130" t="s">
        <v>82</v>
      </c>
      <c r="G10" s="156" t="s">
        <v>83</v>
      </c>
      <c r="H10" s="158"/>
      <c r="I10" s="156" t="s">
        <v>138</v>
      </c>
      <c r="J10" s="157"/>
      <c r="K10" s="158"/>
      <c r="L10" s="130" t="s">
        <v>79</v>
      </c>
      <c r="M10" s="130" t="s">
        <v>138</v>
      </c>
    </row>
    <row r="11" spans="2:13" x14ac:dyDescent="0.25">
      <c r="B11" s="2" t="s">
        <v>85</v>
      </c>
      <c r="C11" s="156" t="s">
        <v>67</v>
      </c>
      <c r="D11" s="157"/>
      <c r="E11" s="158"/>
      <c r="F11" s="130" t="s">
        <v>71</v>
      </c>
      <c r="G11" s="156" t="s">
        <v>140</v>
      </c>
      <c r="H11" s="158"/>
      <c r="I11" s="156" t="s">
        <v>71</v>
      </c>
      <c r="J11" s="157"/>
      <c r="K11" s="158"/>
      <c r="L11" s="130" t="s">
        <v>67</v>
      </c>
      <c r="M11" s="130" t="s">
        <v>71</v>
      </c>
    </row>
    <row r="12" spans="2:13" x14ac:dyDescent="0.25">
      <c r="B12" s="2" t="s">
        <v>87</v>
      </c>
      <c r="C12" s="156" t="s">
        <v>88</v>
      </c>
      <c r="D12" s="157"/>
      <c r="E12" s="158"/>
      <c r="F12" s="130" t="s">
        <v>78</v>
      </c>
      <c r="G12" s="156" t="s">
        <v>79</v>
      </c>
      <c r="H12" s="158"/>
      <c r="I12" s="156" t="s">
        <v>88</v>
      </c>
      <c r="J12" s="157"/>
      <c r="K12" s="158"/>
      <c r="L12" s="130" t="s">
        <v>82</v>
      </c>
      <c r="M12" s="130" t="s">
        <v>133</v>
      </c>
    </row>
    <row r="13" spans="2:13" x14ac:dyDescent="0.25">
      <c r="B13" s="3" t="s">
        <v>32</v>
      </c>
      <c r="C13" s="163">
        <v>28</v>
      </c>
      <c r="D13" s="164"/>
      <c r="E13" s="165"/>
      <c r="F13" s="132">
        <v>20</v>
      </c>
      <c r="G13" s="163">
        <v>86</v>
      </c>
      <c r="H13" s="165"/>
      <c r="I13" s="163">
        <v>28</v>
      </c>
      <c r="J13" s="164"/>
      <c r="K13" s="165"/>
      <c r="L13" s="132">
        <v>40</v>
      </c>
      <c r="M13" s="132">
        <v>16</v>
      </c>
    </row>
    <row r="14" spans="2:13" ht="0" hidden="1" customHeight="1" x14ac:dyDescent="0.25"/>
    <row r="15" spans="2:13" ht="5.0999999999999996" customHeight="1" x14ac:dyDescent="0.25"/>
    <row r="16" spans="2:13" ht="27" x14ac:dyDescent="0.25">
      <c r="B16" s="1" t="s">
        <v>90</v>
      </c>
      <c r="C16" s="166" t="s">
        <v>9</v>
      </c>
      <c r="D16" s="161"/>
      <c r="E16" s="162"/>
      <c r="F16" s="133" t="s">
        <v>11</v>
      </c>
      <c r="G16" s="166" t="s">
        <v>15</v>
      </c>
      <c r="H16" s="162"/>
      <c r="I16" s="166" t="s">
        <v>17</v>
      </c>
      <c r="J16" s="161"/>
      <c r="K16" s="162"/>
      <c r="L16" s="133" t="s">
        <v>24</v>
      </c>
      <c r="M16" s="133" t="s">
        <v>30</v>
      </c>
    </row>
    <row r="17" spans="2:13" x14ac:dyDescent="0.25">
      <c r="B17" s="2" t="s">
        <v>65</v>
      </c>
      <c r="C17" s="167" t="s">
        <v>141</v>
      </c>
      <c r="D17" s="157"/>
      <c r="E17" s="158"/>
      <c r="F17" s="134" t="s">
        <v>92</v>
      </c>
      <c r="G17" s="167" t="s">
        <v>142</v>
      </c>
      <c r="H17" s="158"/>
      <c r="I17" s="167" t="s">
        <v>92</v>
      </c>
      <c r="J17" s="157"/>
      <c r="K17" s="158"/>
      <c r="L17" s="134" t="s">
        <v>143</v>
      </c>
      <c r="M17" s="134" t="s">
        <v>71</v>
      </c>
    </row>
    <row r="18" spans="2:13" x14ac:dyDescent="0.25">
      <c r="B18" s="2" t="s">
        <v>70</v>
      </c>
      <c r="C18" s="167" t="s">
        <v>71</v>
      </c>
      <c r="D18" s="157"/>
      <c r="E18" s="158"/>
      <c r="F18" s="134" t="s">
        <v>71</v>
      </c>
      <c r="G18" s="167" t="s">
        <v>71</v>
      </c>
      <c r="H18" s="158"/>
      <c r="I18" s="167" t="s">
        <v>71</v>
      </c>
      <c r="J18" s="157"/>
      <c r="K18" s="158"/>
      <c r="L18" s="134" t="s">
        <v>71</v>
      </c>
      <c r="M18" s="134" t="s">
        <v>71</v>
      </c>
    </row>
    <row r="19" spans="2:13" x14ac:dyDescent="0.25">
      <c r="B19" s="2" t="s">
        <v>72</v>
      </c>
      <c r="C19" s="167" t="s">
        <v>144</v>
      </c>
      <c r="D19" s="157"/>
      <c r="E19" s="158"/>
      <c r="F19" s="134" t="s">
        <v>145</v>
      </c>
      <c r="G19" s="167" t="s">
        <v>146</v>
      </c>
      <c r="H19" s="158"/>
      <c r="I19" s="167" t="s">
        <v>147</v>
      </c>
      <c r="J19" s="157"/>
      <c r="K19" s="158"/>
      <c r="L19" s="134" t="s">
        <v>148</v>
      </c>
      <c r="M19" s="134" t="s">
        <v>149</v>
      </c>
    </row>
    <row r="20" spans="2:13" x14ac:dyDescent="0.25">
      <c r="B20" s="2" t="s">
        <v>77</v>
      </c>
      <c r="C20" s="167" t="s">
        <v>150</v>
      </c>
      <c r="D20" s="157"/>
      <c r="E20" s="158"/>
      <c r="F20" s="134" t="s">
        <v>151</v>
      </c>
      <c r="G20" s="167" t="s">
        <v>152</v>
      </c>
      <c r="H20" s="158"/>
      <c r="I20" s="167" t="s">
        <v>153</v>
      </c>
      <c r="J20" s="157"/>
      <c r="K20" s="158"/>
      <c r="L20" s="134" t="s">
        <v>154</v>
      </c>
      <c r="M20" s="134" t="s">
        <v>155</v>
      </c>
    </row>
    <row r="21" spans="2:13" x14ac:dyDescent="0.25">
      <c r="B21" s="2" t="s">
        <v>80</v>
      </c>
      <c r="C21" s="167" t="s">
        <v>71</v>
      </c>
      <c r="D21" s="157"/>
      <c r="E21" s="158"/>
      <c r="F21" s="134" t="s">
        <v>71</v>
      </c>
      <c r="G21" s="167" t="s">
        <v>71</v>
      </c>
      <c r="H21" s="158"/>
      <c r="I21" s="167" t="s">
        <v>71</v>
      </c>
      <c r="J21" s="157"/>
      <c r="K21" s="158"/>
      <c r="L21" s="134" t="s">
        <v>71</v>
      </c>
      <c r="M21" s="134" t="s">
        <v>71</v>
      </c>
    </row>
    <row r="22" spans="2:13" ht="27" x14ac:dyDescent="0.25">
      <c r="B22" s="2" t="s">
        <v>81</v>
      </c>
      <c r="C22" s="167" t="s">
        <v>156</v>
      </c>
      <c r="D22" s="157"/>
      <c r="E22" s="158"/>
      <c r="F22" s="134" t="s">
        <v>157</v>
      </c>
      <c r="G22" s="167" t="s">
        <v>158</v>
      </c>
      <c r="H22" s="158"/>
      <c r="I22" s="167" t="s">
        <v>159</v>
      </c>
      <c r="J22" s="157"/>
      <c r="K22" s="158"/>
      <c r="L22" s="134" t="s">
        <v>160</v>
      </c>
      <c r="M22" s="134" t="s">
        <v>161</v>
      </c>
    </row>
    <row r="23" spans="2:13" x14ac:dyDescent="0.25">
      <c r="B23" s="2" t="s">
        <v>85</v>
      </c>
      <c r="C23" s="167" t="s">
        <v>92</v>
      </c>
      <c r="D23" s="157"/>
      <c r="E23" s="158"/>
      <c r="F23" s="134" t="s">
        <v>71</v>
      </c>
      <c r="G23" s="167" t="s">
        <v>162</v>
      </c>
      <c r="H23" s="158"/>
      <c r="I23" s="167" t="s">
        <v>71</v>
      </c>
      <c r="J23" s="157"/>
      <c r="K23" s="158"/>
      <c r="L23" s="134" t="s">
        <v>92</v>
      </c>
      <c r="M23" s="134" t="s">
        <v>71</v>
      </c>
    </row>
    <row r="24" spans="2:13" x14ac:dyDescent="0.25">
      <c r="B24" s="2" t="s">
        <v>87</v>
      </c>
      <c r="C24" s="167" t="s">
        <v>163</v>
      </c>
      <c r="D24" s="157"/>
      <c r="E24" s="158"/>
      <c r="F24" s="134" t="s">
        <v>164</v>
      </c>
      <c r="G24" s="167" t="s">
        <v>165</v>
      </c>
      <c r="H24" s="158"/>
      <c r="I24" s="167" t="s">
        <v>166</v>
      </c>
      <c r="J24" s="157"/>
      <c r="K24" s="158"/>
      <c r="L24" s="134" t="s">
        <v>167</v>
      </c>
      <c r="M24" s="134" t="s">
        <v>168</v>
      </c>
    </row>
    <row r="25" spans="2:13" x14ac:dyDescent="0.25">
      <c r="B25" s="3" t="s">
        <v>32</v>
      </c>
      <c r="C25" s="168">
        <v>7983174</v>
      </c>
      <c r="D25" s="164"/>
      <c r="E25" s="165"/>
      <c r="F25" s="135">
        <v>2850215</v>
      </c>
      <c r="G25" s="168">
        <v>19578087</v>
      </c>
      <c r="H25" s="165"/>
      <c r="I25" s="168">
        <v>4073329</v>
      </c>
      <c r="J25" s="164"/>
      <c r="K25" s="165"/>
      <c r="L25" s="135">
        <v>9161987</v>
      </c>
      <c r="M25" s="135">
        <v>1119930</v>
      </c>
    </row>
    <row r="26" spans="2:13" ht="0" hidden="1" customHeight="1" x14ac:dyDescent="0.25"/>
    <row r="27" spans="2:13" ht="5.0999999999999996" customHeight="1" x14ac:dyDescent="0.25"/>
    <row r="28" spans="2:13" ht="27" x14ac:dyDescent="0.25">
      <c r="B28" s="1" t="s">
        <v>112</v>
      </c>
      <c r="C28" s="166" t="s">
        <v>9</v>
      </c>
      <c r="D28" s="161"/>
      <c r="E28" s="162"/>
      <c r="F28" s="133" t="s">
        <v>11</v>
      </c>
      <c r="G28" s="166" t="s">
        <v>15</v>
      </c>
      <c r="H28" s="162"/>
      <c r="I28" s="166" t="s">
        <v>17</v>
      </c>
      <c r="J28" s="161"/>
      <c r="K28" s="162"/>
      <c r="L28" s="133" t="s">
        <v>24</v>
      </c>
      <c r="M28" s="133" t="s">
        <v>30</v>
      </c>
    </row>
    <row r="29" spans="2:13" x14ac:dyDescent="0.25">
      <c r="B29" s="2" t="s">
        <v>65</v>
      </c>
      <c r="C29" s="167" t="s">
        <v>169</v>
      </c>
      <c r="D29" s="157"/>
      <c r="E29" s="158"/>
      <c r="F29" s="134" t="s">
        <v>92</v>
      </c>
      <c r="G29" s="169">
        <v>686714.5</v>
      </c>
      <c r="H29" s="170"/>
      <c r="I29" s="167" t="s">
        <v>92</v>
      </c>
      <c r="J29" s="157"/>
      <c r="K29" s="158"/>
      <c r="L29" s="134" t="s">
        <v>170</v>
      </c>
      <c r="M29" s="134" t="s">
        <v>71</v>
      </c>
    </row>
    <row r="30" spans="2:13" x14ac:dyDescent="0.25">
      <c r="B30" s="2" t="s">
        <v>70</v>
      </c>
      <c r="C30" s="167" t="s">
        <v>71</v>
      </c>
      <c r="D30" s="157"/>
      <c r="E30" s="158"/>
      <c r="F30" s="134" t="s">
        <v>71</v>
      </c>
      <c r="G30" s="167" t="s">
        <v>71</v>
      </c>
      <c r="H30" s="158"/>
      <c r="I30" s="167" t="s">
        <v>71</v>
      </c>
      <c r="J30" s="157"/>
      <c r="K30" s="158"/>
      <c r="L30" s="134" t="s">
        <v>71</v>
      </c>
      <c r="M30" s="134" t="s">
        <v>71</v>
      </c>
    </row>
    <row r="31" spans="2:13" x14ac:dyDescent="0.25">
      <c r="B31" s="2" t="s">
        <v>72</v>
      </c>
      <c r="C31" s="167" t="s">
        <v>171</v>
      </c>
      <c r="D31" s="157"/>
      <c r="E31" s="158"/>
      <c r="F31" s="134" t="s">
        <v>172</v>
      </c>
      <c r="G31" s="169">
        <v>1572164.5</v>
      </c>
      <c r="H31" s="170"/>
      <c r="I31" s="169">
        <v>329357.5</v>
      </c>
      <c r="J31" s="171"/>
      <c r="K31" s="170"/>
      <c r="L31" s="134" t="s">
        <v>173</v>
      </c>
      <c r="M31" s="134" t="s">
        <v>174</v>
      </c>
    </row>
    <row r="32" spans="2:13" x14ac:dyDescent="0.25">
      <c r="B32" s="2" t="s">
        <v>77</v>
      </c>
      <c r="C32" s="167" t="s">
        <v>175</v>
      </c>
      <c r="D32" s="157"/>
      <c r="E32" s="158"/>
      <c r="F32" s="134" t="s">
        <v>176</v>
      </c>
      <c r="G32" s="167" t="s">
        <v>177</v>
      </c>
      <c r="H32" s="158"/>
      <c r="I32" s="167" t="s">
        <v>178</v>
      </c>
      <c r="J32" s="157"/>
      <c r="K32" s="158"/>
      <c r="L32" s="134" t="s">
        <v>179</v>
      </c>
      <c r="M32" s="134" t="s">
        <v>180</v>
      </c>
    </row>
    <row r="33" spans="2:13" x14ac:dyDescent="0.25">
      <c r="B33" s="2" t="s">
        <v>80</v>
      </c>
      <c r="C33" s="167" t="s">
        <v>71</v>
      </c>
      <c r="D33" s="157"/>
      <c r="E33" s="158"/>
      <c r="F33" s="134" t="s">
        <v>71</v>
      </c>
      <c r="G33" s="167" t="s">
        <v>71</v>
      </c>
      <c r="H33" s="158"/>
      <c r="I33" s="167" t="s">
        <v>71</v>
      </c>
      <c r="J33" s="157"/>
      <c r="K33" s="158"/>
      <c r="L33" s="134" t="s">
        <v>71</v>
      </c>
      <c r="M33" s="134" t="s">
        <v>71</v>
      </c>
    </row>
    <row r="34" spans="2:13" ht="27" x14ac:dyDescent="0.25">
      <c r="B34" s="2" t="s">
        <v>81</v>
      </c>
      <c r="C34" s="167" t="s">
        <v>181</v>
      </c>
      <c r="D34" s="157"/>
      <c r="E34" s="158"/>
      <c r="F34" s="134" t="s">
        <v>182</v>
      </c>
      <c r="G34" s="169">
        <v>686952.15</v>
      </c>
      <c r="H34" s="170"/>
      <c r="I34" s="169">
        <v>192525.14</v>
      </c>
      <c r="J34" s="171"/>
      <c r="K34" s="170"/>
      <c r="L34" s="134" t="s">
        <v>183</v>
      </c>
      <c r="M34" s="134" t="s">
        <v>184</v>
      </c>
    </row>
    <row r="35" spans="2:13" x14ac:dyDescent="0.25">
      <c r="B35" s="2" t="s">
        <v>85</v>
      </c>
      <c r="C35" s="167" t="s">
        <v>92</v>
      </c>
      <c r="D35" s="157"/>
      <c r="E35" s="158"/>
      <c r="F35" s="134" t="s">
        <v>71</v>
      </c>
      <c r="G35" s="167" t="s">
        <v>162</v>
      </c>
      <c r="H35" s="158"/>
      <c r="I35" s="167" t="s">
        <v>71</v>
      </c>
      <c r="J35" s="157"/>
      <c r="K35" s="158"/>
      <c r="L35" s="134" t="s">
        <v>92</v>
      </c>
      <c r="M35" s="134" t="s">
        <v>71</v>
      </c>
    </row>
    <row r="36" spans="2:13" x14ac:dyDescent="0.25">
      <c r="B36" s="2" t="s">
        <v>87</v>
      </c>
      <c r="C36" s="167" t="s">
        <v>185</v>
      </c>
      <c r="D36" s="157"/>
      <c r="E36" s="158"/>
      <c r="F36" s="134" t="s">
        <v>186</v>
      </c>
      <c r="G36" s="169">
        <v>513826.5</v>
      </c>
      <c r="H36" s="170"/>
      <c r="I36" s="167" t="s">
        <v>187</v>
      </c>
      <c r="J36" s="157"/>
      <c r="K36" s="158"/>
      <c r="L36" s="134" t="s">
        <v>188</v>
      </c>
      <c r="M36" s="134" t="s">
        <v>189</v>
      </c>
    </row>
    <row r="37" spans="2:13" x14ac:dyDescent="0.25">
      <c r="B37" s="3" t="s">
        <v>32</v>
      </c>
      <c r="C37" s="168">
        <v>2067147</v>
      </c>
      <c r="D37" s="164"/>
      <c r="E37" s="165"/>
      <c r="F37" s="135">
        <v>636376</v>
      </c>
      <c r="G37" s="168">
        <v>4621322.6500000004</v>
      </c>
      <c r="H37" s="165"/>
      <c r="I37" s="168">
        <v>801001.64</v>
      </c>
      <c r="J37" s="164"/>
      <c r="K37" s="165"/>
      <c r="L37" s="135">
        <v>2086605</v>
      </c>
      <c r="M37" s="135">
        <v>201175</v>
      </c>
    </row>
    <row r="38" spans="2:13" ht="0" hidden="1" customHeight="1" x14ac:dyDescent="0.25"/>
    <row r="39" spans="2:13" ht="5.0999999999999996" customHeight="1" x14ac:dyDescent="0.25"/>
    <row r="40" spans="2:13" ht="0.75" customHeight="1" x14ac:dyDescent="0.25"/>
  </sheetData>
  <mergeCells count="92">
    <mergeCell ref="C37:E37"/>
    <mergeCell ref="G37:H37"/>
    <mergeCell ref="I37:K37"/>
    <mergeCell ref="C35:E35"/>
    <mergeCell ref="G35:H35"/>
    <mergeCell ref="I35:K35"/>
    <mergeCell ref="C36:E36"/>
    <mergeCell ref="G36:H36"/>
    <mergeCell ref="I36:K36"/>
    <mergeCell ref="C33:E33"/>
    <mergeCell ref="G33:H33"/>
    <mergeCell ref="I33:K33"/>
    <mergeCell ref="C34:E34"/>
    <mergeCell ref="G34:H34"/>
    <mergeCell ref="I34:K34"/>
    <mergeCell ref="C31:E31"/>
    <mergeCell ref="G31:H31"/>
    <mergeCell ref="I31:K31"/>
    <mergeCell ref="C32:E32"/>
    <mergeCell ref="G32:H32"/>
    <mergeCell ref="I32:K32"/>
    <mergeCell ref="C29:E29"/>
    <mergeCell ref="G29:H29"/>
    <mergeCell ref="I29:K29"/>
    <mergeCell ref="C30:E30"/>
    <mergeCell ref="G30:H30"/>
    <mergeCell ref="I30:K30"/>
    <mergeCell ref="C25:E25"/>
    <mergeCell ref="G25:H25"/>
    <mergeCell ref="I25:K25"/>
    <mergeCell ref="C28:E28"/>
    <mergeCell ref="G28:H28"/>
    <mergeCell ref="I28:K28"/>
    <mergeCell ref="C23:E23"/>
    <mergeCell ref="G23:H23"/>
    <mergeCell ref="I23:K23"/>
    <mergeCell ref="C24:E24"/>
    <mergeCell ref="G24:H24"/>
    <mergeCell ref="I24:K24"/>
    <mergeCell ref="C21:E21"/>
    <mergeCell ref="G21:H21"/>
    <mergeCell ref="I21:K21"/>
    <mergeCell ref="C22:E22"/>
    <mergeCell ref="G22:H22"/>
    <mergeCell ref="I22:K22"/>
    <mergeCell ref="C19:E19"/>
    <mergeCell ref="G19:H19"/>
    <mergeCell ref="I19:K19"/>
    <mergeCell ref="C20:E20"/>
    <mergeCell ref="G20:H20"/>
    <mergeCell ref="I20:K20"/>
    <mergeCell ref="C17:E17"/>
    <mergeCell ref="G17:H17"/>
    <mergeCell ref="I17:K17"/>
    <mergeCell ref="C18:E18"/>
    <mergeCell ref="G18:H18"/>
    <mergeCell ref="I18:K18"/>
    <mergeCell ref="C13:E13"/>
    <mergeCell ref="G13:H13"/>
    <mergeCell ref="I13:K13"/>
    <mergeCell ref="C16:E16"/>
    <mergeCell ref="G16:H16"/>
    <mergeCell ref="I16:K16"/>
    <mergeCell ref="C11:E11"/>
    <mergeCell ref="G11:H11"/>
    <mergeCell ref="I11:K11"/>
    <mergeCell ref="C12:E12"/>
    <mergeCell ref="G12:H12"/>
    <mergeCell ref="I12:K12"/>
    <mergeCell ref="C9:E9"/>
    <mergeCell ref="G9:H9"/>
    <mergeCell ref="I9:K9"/>
    <mergeCell ref="C10:E10"/>
    <mergeCell ref="G10:H10"/>
    <mergeCell ref="I10:K10"/>
    <mergeCell ref="C7:E7"/>
    <mergeCell ref="G7:H7"/>
    <mergeCell ref="I7:K7"/>
    <mergeCell ref="C8:E8"/>
    <mergeCell ref="G8:H8"/>
    <mergeCell ref="I8:K8"/>
    <mergeCell ref="C5:E5"/>
    <mergeCell ref="G5:H5"/>
    <mergeCell ref="I5:K5"/>
    <mergeCell ref="C6:E6"/>
    <mergeCell ref="G6:H6"/>
    <mergeCell ref="I6:K6"/>
    <mergeCell ref="D2:J2"/>
    <mergeCell ref="E3:I3"/>
    <mergeCell ref="C4:E4"/>
    <mergeCell ref="G4:H4"/>
    <mergeCell ref="I4:K4"/>
  </mergeCells>
  <pageMargins left="0.2" right="0.2" top="0.2" bottom="0.2" header="0.2" footer="0.2"/>
  <pageSetup orientation="portrait" horizontalDpi="300" verticalDpi="300" r:id="rId1"/>
  <headerFooter alignWithMargin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B1:H39"/>
  <sheetViews>
    <sheetView showGridLines="0" topLeftCell="A20" workbookViewId="0"/>
  </sheetViews>
  <sheetFormatPr defaultRowHeight="15" x14ac:dyDescent="0.25"/>
  <cols>
    <col min="1" max="1" width="6.28515625" customWidth="1"/>
    <col min="2" max="2" width="13.7109375" customWidth="1"/>
    <col min="3" max="3" width="9.28515625" customWidth="1"/>
    <col min="4" max="4" width="2.85546875" customWidth="1"/>
    <col min="5" max="5" width="4.5703125" customWidth="1"/>
    <col min="6" max="6" width="16.7109375" customWidth="1"/>
    <col min="7" max="7" width="20.5703125" customWidth="1"/>
    <col min="8" max="8" width="10.7109375" customWidth="1"/>
  </cols>
  <sheetData>
    <row r="1" spans="2:8" ht="4.9000000000000004" customHeight="1" x14ac:dyDescent="0.25"/>
    <row r="2" spans="2:8" ht="18" customHeight="1" x14ac:dyDescent="0.25">
      <c r="D2" s="147" t="s">
        <v>62</v>
      </c>
      <c r="E2" s="157"/>
      <c r="F2" s="157"/>
      <c r="G2" s="157"/>
      <c r="H2" s="157"/>
    </row>
    <row r="3" spans="2:8" ht="18" customHeight="1" x14ac:dyDescent="0.25">
      <c r="E3" s="159" t="s">
        <v>190</v>
      </c>
      <c r="F3" s="157"/>
      <c r="G3" s="157"/>
    </row>
    <row r="4" spans="2:8" x14ac:dyDescent="0.25">
      <c r="B4" s="1" t="s">
        <v>64</v>
      </c>
      <c r="C4" s="160" t="s">
        <v>22</v>
      </c>
      <c r="D4" s="161"/>
      <c r="E4" s="162"/>
      <c r="F4" s="131" t="s">
        <v>28</v>
      </c>
    </row>
    <row r="5" spans="2:8" x14ac:dyDescent="0.25">
      <c r="B5" s="2" t="s">
        <v>65</v>
      </c>
      <c r="C5" s="156" t="s">
        <v>82</v>
      </c>
      <c r="D5" s="157"/>
      <c r="E5" s="158"/>
      <c r="F5" s="130" t="s">
        <v>139</v>
      </c>
    </row>
    <row r="6" spans="2:8" x14ac:dyDescent="0.25">
      <c r="B6" s="2" t="s">
        <v>70</v>
      </c>
      <c r="C6" s="156" t="s">
        <v>71</v>
      </c>
      <c r="D6" s="157"/>
      <c r="E6" s="158"/>
      <c r="F6" s="130" t="s">
        <v>71</v>
      </c>
    </row>
    <row r="7" spans="2:8" x14ac:dyDescent="0.25">
      <c r="B7" s="2" t="s">
        <v>72</v>
      </c>
      <c r="C7" s="156" t="s">
        <v>66</v>
      </c>
      <c r="D7" s="157"/>
      <c r="E7" s="158"/>
      <c r="F7" s="130" t="s">
        <v>134</v>
      </c>
    </row>
    <row r="8" spans="2:8" x14ac:dyDescent="0.25">
      <c r="B8" s="2" t="s">
        <v>77</v>
      </c>
      <c r="C8" s="156" t="s">
        <v>138</v>
      </c>
      <c r="D8" s="157"/>
      <c r="E8" s="158"/>
      <c r="F8" s="130" t="s">
        <v>138</v>
      </c>
    </row>
    <row r="9" spans="2:8" x14ac:dyDescent="0.25">
      <c r="B9" s="2" t="s">
        <v>80</v>
      </c>
      <c r="C9" s="156" t="s">
        <v>71</v>
      </c>
      <c r="D9" s="157"/>
      <c r="E9" s="158"/>
      <c r="F9" s="130" t="s">
        <v>71</v>
      </c>
    </row>
    <row r="10" spans="2:8" ht="27" x14ac:dyDescent="0.25">
      <c r="B10" s="2" t="s">
        <v>81</v>
      </c>
      <c r="C10" s="156" t="s">
        <v>191</v>
      </c>
      <c r="D10" s="157"/>
      <c r="E10" s="158"/>
      <c r="F10" s="130" t="s">
        <v>191</v>
      </c>
    </row>
    <row r="11" spans="2:8" x14ac:dyDescent="0.25">
      <c r="B11" s="2" t="s">
        <v>85</v>
      </c>
      <c r="C11" s="156" t="s">
        <v>71</v>
      </c>
      <c r="D11" s="157"/>
      <c r="E11" s="158"/>
      <c r="F11" s="130" t="s">
        <v>192</v>
      </c>
    </row>
    <row r="12" spans="2:8" x14ac:dyDescent="0.25">
      <c r="B12" s="2" t="s">
        <v>87</v>
      </c>
      <c r="C12" s="156" t="s">
        <v>138</v>
      </c>
      <c r="D12" s="157"/>
      <c r="E12" s="158"/>
      <c r="F12" s="130" t="s">
        <v>79</v>
      </c>
    </row>
    <row r="13" spans="2:8" x14ac:dyDescent="0.25">
      <c r="B13" s="3" t="s">
        <v>32</v>
      </c>
      <c r="C13" s="163">
        <v>40</v>
      </c>
      <c r="D13" s="164"/>
      <c r="E13" s="165"/>
      <c r="F13" s="132">
        <v>87</v>
      </c>
    </row>
    <row r="14" spans="2:8" ht="0" hidden="1" customHeight="1" x14ac:dyDescent="0.25"/>
    <row r="15" spans="2:8" ht="5.0999999999999996" customHeight="1" x14ac:dyDescent="0.25"/>
    <row r="16" spans="2:8" x14ac:dyDescent="0.25">
      <c r="B16" s="1" t="s">
        <v>90</v>
      </c>
      <c r="C16" s="166" t="s">
        <v>22</v>
      </c>
      <c r="D16" s="161"/>
      <c r="E16" s="162"/>
      <c r="F16" s="133" t="s">
        <v>28</v>
      </c>
    </row>
    <row r="17" spans="2:6" x14ac:dyDescent="0.25">
      <c r="B17" s="2" t="s">
        <v>65</v>
      </c>
      <c r="C17" s="167" t="s">
        <v>193</v>
      </c>
      <c r="D17" s="157"/>
      <c r="E17" s="158"/>
      <c r="F17" s="134" t="s">
        <v>194</v>
      </c>
    </row>
    <row r="18" spans="2:6" x14ac:dyDescent="0.25">
      <c r="B18" s="2" t="s">
        <v>70</v>
      </c>
      <c r="C18" s="167" t="s">
        <v>71</v>
      </c>
      <c r="D18" s="157"/>
      <c r="E18" s="158"/>
      <c r="F18" s="134" t="s">
        <v>71</v>
      </c>
    </row>
    <row r="19" spans="2:6" x14ac:dyDescent="0.25">
      <c r="B19" s="2" t="s">
        <v>72</v>
      </c>
      <c r="C19" s="167" t="s">
        <v>195</v>
      </c>
      <c r="D19" s="157"/>
      <c r="E19" s="158"/>
      <c r="F19" s="134" t="s">
        <v>196</v>
      </c>
    </row>
    <row r="20" spans="2:6" x14ac:dyDescent="0.25">
      <c r="B20" s="2" t="s">
        <v>77</v>
      </c>
      <c r="C20" s="167" t="s">
        <v>197</v>
      </c>
      <c r="D20" s="157"/>
      <c r="E20" s="158"/>
      <c r="F20" s="134" t="s">
        <v>198</v>
      </c>
    </row>
    <row r="21" spans="2:6" x14ac:dyDescent="0.25">
      <c r="B21" s="2" t="s">
        <v>80</v>
      </c>
      <c r="C21" s="167" t="s">
        <v>71</v>
      </c>
      <c r="D21" s="157"/>
      <c r="E21" s="158"/>
      <c r="F21" s="134" t="s">
        <v>71</v>
      </c>
    </row>
    <row r="22" spans="2:6" ht="27" x14ac:dyDescent="0.25">
      <c r="B22" s="2" t="s">
        <v>81</v>
      </c>
      <c r="C22" s="167" t="s">
        <v>199</v>
      </c>
      <c r="D22" s="157"/>
      <c r="E22" s="158"/>
      <c r="F22" s="134" t="s">
        <v>200</v>
      </c>
    </row>
    <row r="23" spans="2:6" x14ac:dyDescent="0.25">
      <c r="B23" s="2" t="s">
        <v>85</v>
      </c>
      <c r="C23" s="167" t="s">
        <v>71</v>
      </c>
      <c r="D23" s="157"/>
      <c r="E23" s="158"/>
      <c r="F23" s="134" t="s">
        <v>201</v>
      </c>
    </row>
    <row r="24" spans="2:6" x14ac:dyDescent="0.25">
      <c r="B24" s="2" t="s">
        <v>87</v>
      </c>
      <c r="C24" s="167" t="s">
        <v>202</v>
      </c>
      <c r="D24" s="157"/>
      <c r="E24" s="158"/>
      <c r="F24" s="134" t="s">
        <v>203</v>
      </c>
    </row>
    <row r="25" spans="2:6" x14ac:dyDescent="0.25">
      <c r="B25" s="3" t="s">
        <v>32</v>
      </c>
      <c r="C25" s="168">
        <v>7332218</v>
      </c>
      <c r="D25" s="164"/>
      <c r="E25" s="165"/>
      <c r="F25" s="135">
        <v>14881936</v>
      </c>
    </row>
    <row r="26" spans="2:6" ht="0" hidden="1" customHeight="1" x14ac:dyDescent="0.25"/>
    <row r="27" spans="2:6" ht="5.0999999999999996" customHeight="1" x14ac:dyDescent="0.25"/>
    <row r="28" spans="2:6" x14ac:dyDescent="0.25">
      <c r="B28" s="1" t="s">
        <v>112</v>
      </c>
      <c r="C28" s="166" t="s">
        <v>22</v>
      </c>
      <c r="D28" s="161"/>
      <c r="E28" s="162"/>
      <c r="F28" s="133" t="s">
        <v>28</v>
      </c>
    </row>
    <row r="29" spans="2:6" x14ac:dyDescent="0.25">
      <c r="B29" s="2" t="s">
        <v>65</v>
      </c>
      <c r="C29" s="167" t="s">
        <v>204</v>
      </c>
      <c r="D29" s="157"/>
      <c r="E29" s="158"/>
      <c r="F29" s="137">
        <v>470320.25</v>
      </c>
    </row>
    <row r="30" spans="2:6" x14ac:dyDescent="0.25">
      <c r="B30" s="2" t="s">
        <v>70</v>
      </c>
      <c r="C30" s="167" t="s">
        <v>71</v>
      </c>
      <c r="D30" s="157"/>
      <c r="E30" s="158"/>
      <c r="F30" s="134" t="s">
        <v>71</v>
      </c>
    </row>
    <row r="31" spans="2:6" x14ac:dyDescent="0.25">
      <c r="B31" s="2" t="s">
        <v>72</v>
      </c>
      <c r="C31" s="167" t="s">
        <v>205</v>
      </c>
      <c r="D31" s="157"/>
      <c r="E31" s="158"/>
      <c r="F31" s="137">
        <v>1697965.5</v>
      </c>
    </row>
    <row r="32" spans="2:6" x14ac:dyDescent="0.25">
      <c r="B32" s="2" t="s">
        <v>77</v>
      </c>
      <c r="C32" s="167" t="s">
        <v>206</v>
      </c>
      <c r="D32" s="157"/>
      <c r="E32" s="158"/>
      <c r="F32" s="134" t="s">
        <v>207</v>
      </c>
    </row>
    <row r="33" spans="2:6" x14ac:dyDescent="0.25">
      <c r="B33" s="2" t="s">
        <v>80</v>
      </c>
      <c r="C33" s="167" t="s">
        <v>71</v>
      </c>
      <c r="D33" s="157"/>
      <c r="E33" s="158"/>
      <c r="F33" s="134" t="s">
        <v>71</v>
      </c>
    </row>
    <row r="34" spans="2:6" ht="27" x14ac:dyDescent="0.25">
      <c r="B34" s="2" t="s">
        <v>81</v>
      </c>
      <c r="C34" s="167" t="s">
        <v>208</v>
      </c>
      <c r="D34" s="157"/>
      <c r="E34" s="158"/>
      <c r="F34" s="134" t="s">
        <v>209</v>
      </c>
    </row>
    <row r="35" spans="2:6" x14ac:dyDescent="0.25">
      <c r="B35" s="2" t="s">
        <v>85</v>
      </c>
      <c r="C35" s="167" t="s">
        <v>71</v>
      </c>
      <c r="D35" s="157"/>
      <c r="E35" s="158"/>
      <c r="F35" s="134" t="s">
        <v>201</v>
      </c>
    </row>
    <row r="36" spans="2:6" x14ac:dyDescent="0.25">
      <c r="B36" s="2" t="s">
        <v>87</v>
      </c>
      <c r="C36" s="167" t="s">
        <v>210</v>
      </c>
      <c r="D36" s="157"/>
      <c r="E36" s="158"/>
      <c r="F36" s="134" t="s">
        <v>211</v>
      </c>
    </row>
    <row r="37" spans="2:6" x14ac:dyDescent="0.25">
      <c r="B37" s="3" t="s">
        <v>32</v>
      </c>
      <c r="C37" s="168">
        <v>2045677</v>
      </c>
      <c r="D37" s="164"/>
      <c r="E37" s="165"/>
      <c r="F37" s="135">
        <v>3912301.75</v>
      </c>
    </row>
    <row r="38" spans="2:6" ht="0" hidden="1" customHeight="1" x14ac:dyDescent="0.25"/>
    <row r="39" spans="2:6" ht="3" customHeight="1" x14ac:dyDescent="0.25"/>
  </sheetData>
  <mergeCells count="32">
    <mergeCell ref="C36:E36"/>
    <mergeCell ref="C37:E37"/>
    <mergeCell ref="C31:E31"/>
    <mergeCell ref="C32:E32"/>
    <mergeCell ref="C33:E33"/>
    <mergeCell ref="C34:E34"/>
    <mergeCell ref="C35:E35"/>
    <mergeCell ref="C24:E24"/>
    <mergeCell ref="C25:E25"/>
    <mergeCell ref="C28:E28"/>
    <mergeCell ref="C29:E29"/>
    <mergeCell ref="C30:E30"/>
    <mergeCell ref="C19:E19"/>
    <mergeCell ref="C20:E20"/>
    <mergeCell ref="C21:E21"/>
    <mergeCell ref="C22:E22"/>
    <mergeCell ref="C23:E23"/>
    <mergeCell ref="C12:E12"/>
    <mergeCell ref="C13:E13"/>
    <mergeCell ref="C16:E16"/>
    <mergeCell ref="C17:E17"/>
    <mergeCell ref="C18:E18"/>
    <mergeCell ref="C7:E7"/>
    <mergeCell ref="C8:E8"/>
    <mergeCell ref="C9:E9"/>
    <mergeCell ref="C10:E10"/>
    <mergeCell ref="C11:E11"/>
    <mergeCell ref="D2:H2"/>
    <mergeCell ref="E3:G3"/>
    <mergeCell ref="C4:E4"/>
    <mergeCell ref="C5:E5"/>
    <mergeCell ref="C6:E6"/>
  </mergeCells>
  <pageMargins left="0.2" right="0.2" top="0.2" bottom="0.2" header="0.2" footer="0.2"/>
  <pageSetup orientation="portrait" horizontalDpi="300" verticalDpi="300" r:id="rId1"/>
  <headerFooter alignWithMargin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G26"/>
  <sheetViews>
    <sheetView showGridLines="0" workbookViewId="0">
      <selection activeCell="D30" sqref="D30"/>
    </sheetView>
  </sheetViews>
  <sheetFormatPr defaultRowHeight="15" x14ac:dyDescent="0.25"/>
  <cols>
    <col min="1" max="1" width="32.85546875" customWidth="1"/>
    <col min="2" max="2" width="15.140625" customWidth="1"/>
    <col min="3" max="3" width="20.5703125" customWidth="1"/>
    <col min="4" max="4" width="10.7109375" customWidth="1"/>
    <col min="5" max="5" width="9.85546875" customWidth="1"/>
    <col min="6" max="6" width="11" customWidth="1"/>
    <col min="7" max="7" width="9.5703125" customWidth="1"/>
  </cols>
  <sheetData>
    <row r="1" spans="1:7" ht="2.1" customHeight="1" x14ac:dyDescent="0.25"/>
    <row r="2" spans="1:7" ht="3" customHeight="1" x14ac:dyDescent="0.25"/>
    <row r="3" spans="1:7" ht="4.1500000000000004" customHeight="1" x14ac:dyDescent="0.25"/>
    <row r="4" spans="1:7" ht="18" customHeight="1" x14ac:dyDescent="0.25">
      <c r="B4" s="147" t="s">
        <v>212</v>
      </c>
      <c r="C4" s="157"/>
      <c r="D4" s="157"/>
    </row>
    <row r="5" spans="1:7" ht="5.0999999999999996" customHeight="1" x14ac:dyDescent="0.25"/>
    <row r="6" spans="1:7" x14ac:dyDescent="0.25">
      <c r="A6" s="176" t="s">
        <v>63</v>
      </c>
      <c r="B6" s="161"/>
      <c r="C6" s="136" t="s">
        <v>64</v>
      </c>
      <c r="D6" s="177" t="s">
        <v>213</v>
      </c>
      <c r="E6" s="161"/>
      <c r="F6" s="178" t="s">
        <v>112</v>
      </c>
      <c r="G6" s="162"/>
    </row>
    <row r="7" spans="1:7" x14ac:dyDescent="0.25">
      <c r="A7" s="172" t="s">
        <v>7</v>
      </c>
      <c r="B7" s="173"/>
      <c r="C7" s="4">
        <v>1099</v>
      </c>
      <c r="D7" s="174">
        <v>110557342</v>
      </c>
      <c r="E7" s="164"/>
      <c r="F7" s="175">
        <v>10813931</v>
      </c>
      <c r="G7" s="165"/>
    </row>
    <row r="8" spans="1:7" x14ac:dyDescent="0.25">
      <c r="A8" s="172" t="s">
        <v>13</v>
      </c>
      <c r="B8" s="173"/>
      <c r="C8" s="4">
        <v>1370</v>
      </c>
      <c r="D8" s="174">
        <v>89280016</v>
      </c>
      <c r="E8" s="164"/>
      <c r="F8" s="175">
        <v>7500091</v>
      </c>
      <c r="G8" s="165"/>
    </row>
    <row r="9" spans="1:7" x14ac:dyDescent="0.25">
      <c r="A9" s="172" t="s">
        <v>26</v>
      </c>
      <c r="B9" s="173"/>
      <c r="C9" s="4">
        <v>1646</v>
      </c>
      <c r="D9" s="174">
        <v>151901962</v>
      </c>
      <c r="E9" s="164"/>
      <c r="F9" s="175">
        <v>15185373</v>
      </c>
      <c r="G9" s="165"/>
    </row>
    <row r="10" spans="1:7" x14ac:dyDescent="0.25">
      <c r="A10" s="172" t="s">
        <v>38</v>
      </c>
      <c r="B10" s="173"/>
      <c r="C10" s="4">
        <v>1767</v>
      </c>
      <c r="D10" s="174">
        <v>247191158</v>
      </c>
      <c r="E10" s="164"/>
      <c r="F10" s="175">
        <v>23780364</v>
      </c>
      <c r="G10" s="165"/>
    </row>
    <row r="11" spans="1:7" ht="17.100000000000001" customHeight="1" x14ac:dyDescent="0.25"/>
    <row r="12" spans="1:7" x14ac:dyDescent="0.25">
      <c r="A12" s="176" t="s">
        <v>132</v>
      </c>
      <c r="B12" s="161"/>
      <c r="C12" s="136" t="s">
        <v>64</v>
      </c>
      <c r="D12" s="177" t="s">
        <v>213</v>
      </c>
      <c r="E12" s="161"/>
      <c r="F12" s="178" t="s">
        <v>112</v>
      </c>
      <c r="G12" s="162"/>
    </row>
    <row r="13" spans="1:7" x14ac:dyDescent="0.25">
      <c r="A13" s="172" t="s">
        <v>9</v>
      </c>
      <c r="B13" s="181"/>
      <c r="C13" s="4">
        <v>934</v>
      </c>
      <c r="D13" s="174">
        <v>114572288</v>
      </c>
      <c r="E13" s="164"/>
      <c r="F13" s="175">
        <v>11449355</v>
      </c>
      <c r="G13" s="165"/>
    </row>
    <row r="14" spans="1:7" x14ac:dyDescent="0.25">
      <c r="A14" s="179" t="s">
        <v>11</v>
      </c>
      <c r="B14" s="180"/>
      <c r="C14" s="4">
        <v>830</v>
      </c>
      <c r="D14" s="174">
        <v>49348647</v>
      </c>
      <c r="E14" s="164"/>
      <c r="F14" s="175">
        <v>4638472</v>
      </c>
      <c r="G14" s="165"/>
    </row>
    <row r="15" spans="1:7" x14ac:dyDescent="0.25">
      <c r="A15" s="179" t="s">
        <v>17</v>
      </c>
      <c r="B15" s="180"/>
      <c r="C15" s="4">
        <v>719</v>
      </c>
      <c r="D15" s="174">
        <v>57571734.600000001</v>
      </c>
      <c r="E15" s="164"/>
      <c r="F15" s="175">
        <v>5145889.3</v>
      </c>
      <c r="G15" s="165"/>
    </row>
    <row r="16" spans="1:7" x14ac:dyDescent="0.25">
      <c r="A16" s="179" t="s">
        <v>15</v>
      </c>
      <c r="B16" s="180"/>
      <c r="C16" s="4">
        <v>981</v>
      </c>
      <c r="D16" s="174">
        <v>142873894.75</v>
      </c>
      <c r="E16" s="164"/>
      <c r="F16" s="175">
        <v>14132868.02</v>
      </c>
      <c r="G16" s="165"/>
    </row>
    <row r="17" spans="1:7" x14ac:dyDescent="0.25">
      <c r="A17" s="179" t="s">
        <v>30</v>
      </c>
      <c r="B17" s="180"/>
      <c r="C17" s="4">
        <v>606</v>
      </c>
      <c r="D17" s="174">
        <v>27873563</v>
      </c>
      <c r="E17" s="164"/>
      <c r="F17" s="175">
        <v>2641044</v>
      </c>
      <c r="G17" s="165"/>
    </row>
    <row r="18" spans="1:7" x14ac:dyDescent="0.25">
      <c r="A18" s="179" t="s">
        <v>24</v>
      </c>
      <c r="B18" s="180"/>
      <c r="C18" s="4">
        <v>1295</v>
      </c>
      <c r="D18" s="174">
        <v>105089822</v>
      </c>
      <c r="E18" s="164"/>
      <c r="F18" s="175">
        <v>9627826</v>
      </c>
      <c r="G18" s="165"/>
    </row>
    <row r="19" spans="1:7" ht="16.5" customHeight="1" x14ac:dyDescent="0.25"/>
    <row r="20" spans="1:7" x14ac:dyDescent="0.25">
      <c r="A20" s="176" t="s">
        <v>214</v>
      </c>
      <c r="B20" s="161"/>
      <c r="C20" s="136" t="s">
        <v>64</v>
      </c>
      <c r="D20" s="177" t="s">
        <v>213</v>
      </c>
      <c r="E20" s="161"/>
      <c r="F20" s="178" t="s">
        <v>112</v>
      </c>
      <c r="G20" s="162"/>
    </row>
    <row r="21" spans="1:7" x14ac:dyDescent="0.25">
      <c r="A21" s="172" t="s">
        <v>28</v>
      </c>
      <c r="B21" s="173"/>
      <c r="C21" s="4">
        <v>1511</v>
      </c>
      <c r="D21" s="174">
        <v>202348302</v>
      </c>
      <c r="E21" s="164"/>
      <c r="F21" s="175">
        <v>20811413</v>
      </c>
      <c r="G21" s="165"/>
    </row>
    <row r="22" spans="1:7" x14ac:dyDescent="0.25">
      <c r="A22" s="172" t="s">
        <v>22</v>
      </c>
      <c r="B22" s="173"/>
      <c r="C22" s="4">
        <v>1162</v>
      </c>
      <c r="D22" s="174">
        <v>148398252</v>
      </c>
      <c r="E22" s="164"/>
      <c r="F22" s="175">
        <v>14696257</v>
      </c>
      <c r="G22" s="165"/>
    </row>
    <row r="23" spans="1:7" ht="25.9" customHeight="1" x14ac:dyDescent="0.25"/>
    <row r="24" spans="1:7" ht="17.45" customHeight="1" x14ac:dyDescent="0.25">
      <c r="A24" s="182" t="s">
        <v>215</v>
      </c>
      <c r="B24" s="157"/>
      <c r="C24" s="157"/>
      <c r="D24" s="157"/>
      <c r="E24" s="157"/>
      <c r="F24" s="157"/>
    </row>
    <row r="25" spans="1:7" ht="5.25" customHeight="1" x14ac:dyDescent="0.25"/>
    <row r="26" spans="1:7" ht="4.1500000000000004" customHeight="1" x14ac:dyDescent="0.25"/>
  </sheetData>
  <mergeCells count="47">
    <mergeCell ref="A24:F24"/>
    <mergeCell ref="A22:B22"/>
    <mergeCell ref="D22:E22"/>
    <mergeCell ref="F22:G22"/>
    <mergeCell ref="A20:B20"/>
    <mergeCell ref="D20:E20"/>
    <mergeCell ref="F20:G20"/>
    <mergeCell ref="A21:B21"/>
    <mergeCell ref="D21:E21"/>
    <mergeCell ref="F21:G21"/>
    <mergeCell ref="A18:B18"/>
    <mergeCell ref="D18:E18"/>
    <mergeCell ref="F18:G18"/>
    <mergeCell ref="A17:B17"/>
    <mergeCell ref="D17:E17"/>
    <mergeCell ref="F17:G17"/>
    <mergeCell ref="A16:B16"/>
    <mergeCell ref="D16:E16"/>
    <mergeCell ref="F16:G16"/>
    <mergeCell ref="A15:B15"/>
    <mergeCell ref="D15:E15"/>
    <mergeCell ref="F15:G15"/>
    <mergeCell ref="A14:B14"/>
    <mergeCell ref="D14:E14"/>
    <mergeCell ref="F14:G14"/>
    <mergeCell ref="A12:B12"/>
    <mergeCell ref="D12:E12"/>
    <mergeCell ref="F12:G12"/>
    <mergeCell ref="A13:B13"/>
    <mergeCell ref="D13:E13"/>
    <mergeCell ref="F13:G13"/>
    <mergeCell ref="A10:B10"/>
    <mergeCell ref="D10:E10"/>
    <mergeCell ref="F10:G10"/>
    <mergeCell ref="A9:B9"/>
    <mergeCell ref="D9:E9"/>
    <mergeCell ref="F9:G9"/>
    <mergeCell ref="A8:B8"/>
    <mergeCell ref="D8:E8"/>
    <mergeCell ref="F8:G8"/>
    <mergeCell ref="B4:D4"/>
    <mergeCell ref="A6:B6"/>
    <mergeCell ref="D6:E6"/>
    <mergeCell ref="F6:G6"/>
    <mergeCell ref="A7:B7"/>
    <mergeCell ref="D7:E7"/>
    <mergeCell ref="F7:G7"/>
  </mergeCells>
  <pageMargins left="0.2" right="0.2" top="0.2" bottom="0.2" header="0.2" footer="0.2"/>
  <pageSetup orientation="portrait" horizontalDpi="300" verticalDpi="300" r:id="rId1"/>
  <headerFooter alignWithMargins="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2:H33"/>
  <sheetViews>
    <sheetView showGridLines="0" topLeftCell="A4" workbookViewId="0">
      <selection activeCell="H15" sqref="H15"/>
    </sheetView>
  </sheetViews>
  <sheetFormatPr defaultRowHeight="15" x14ac:dyDescent="0.25"/>
  <cols>
    <col min="1" max="1" width="31.42578125" customWidth="1"/>
    <col min="2" max="3" width="7.140625" customWidth="1"/>
    <col min="4" max="4" width="17.42578125" customWidth="1"/>
    <col min="5" max="5" width="6.5703125" customWidth="1"/>
    <col min="6" max="6" width="16.42578125" bestFit="1" customWidth="1"/>
    <col min="7" max="7" width="6.7109375" customWidth="1"/>
    <col min="8" max="8" width="18.42578125" bestFit="1" customWidth="1"/>
  </cols>
  <sheetData>
    <row r="2" spans="1:8" x14ac:dyDescent="0.25">
      <c r="A2" s="154" t="s">
        <v>53</v>
      </c>
      <c r="B2" s="154"/>
      <c r="C2" s="154"/>
      <c r="D2" s="154"/>
      <c r="E2" s="154"/>
      <c r="F2" s="154"/>
      <c r="G2" s="154"/>
      <c r="H2" s="154"/>
    </row>
    <row r="4" spans="1:8" x14ac:dyDescent="0.25">
      <c r="A4" s="155" t="s">
        <v>216</v>
      </c>
      <c r="B4" s="155"/>
      <c r="C4" s="155"/>
      <c r="D4" s="155"/>
      <c r="E4" s="155"/>
      <c r="F4" s="155"/>
      <c r="G4" s="155"/>
      <c r="H4" s="155"/>
    </row>
    <row r="6" spans="1:8" x14ac:dyDescent="0.25">
      <c r="A6" s="59" t="s">
        <v>217</v>
      </c>
      <c r="B6" s="33"/>
      <c r="C6" s="33"/>
      <c r="D6" s="60" t="s">
        <v>218</v>
      </c>
      <c r="E6" s="61"/>
      <c r="F6" s="60" t="s">
        <v>219</v>
      </c>
      <c r="G6" s="62"/>
      <c r="H6" s="63" t="s">
        <v>4</v>
      </c>
    </row>
    <row r="7" spans="1:8" x14ac:dyDescent="0.25">
      <c r="A7" s="64" t="s">
        <v>7</v>
      </c>
      <c r="D7" s="138">
        <v>181388475.28</v>
      </c>
      <c r="E7" s="139"/>
      <c r="F7" s="138">
        <v>18699224.289999999</v>
      </c>
      <c r="G7" s="139"/>
      <c r="H7" s="140">
        <v>1776426.31</v>
      </c>
    </row>
    <row r="8" spans="1:8" x14ac:dyDescent="0.25">
      <c r="A8" s="64" t="s">
        <v>9</v>
      </c>
      <c r="D8" s="138">
        <v>3413751.12</v>
      </c>
      <c r="E8" s="139"/>
      <c r="F8" s="138">
        <v>270136.68</v>
      </c>
      <c r="G8" s="139"/>
      <c r="H8" s="140">
        <v>25662.98</v>
      </c>
    </row>
    <row r="9" spans="1:8" x14ac:dyDescent="0.25">
      <c r="A9" s="64" t="s">
        <v>11</v>
      </c>
      <c r="D9" s="138">
        <v>36599510.369999997</v>
      </c>
      <c r="E9" s="139"/>
      <c r="F9" s="138">
        <v>3946857.07</v>
      </c>
      <c r="G9" s="139"/>
      <c r="H9" s="140">
        <v>374951.42</v>
      </c>
    </row>
    <row r="10" spans="1:8" x14ac:dyDescent="0.25">
      <c r="A10" s="64" t="s">
        <v>13</v>
      </c>
      <c r="D10" s="138">
        <v>160055664.62</v>
      </c>
      <c r="E10" s="139"/>
      <c r="F10" s="138">
        <v>23286405.949999999</v>
      </c>
      <c r="G10" s="139"/>
      <c r="H10" s="140">
        <v>2212208.5499999998</v>
      </c>
    </row>
    <row r="11" spans="1:8" x14ac:dyDescent="0.25">
      <c r="A11" s="64" t="s">
        <v>15</v>
      </c>
      <c r="D11" s="138">
        <v>1431843.07</v>
      </c>
      <c r="E11" s="139"/>
      <c r="F11" s="138">
        <v>180517.9</v>
      </c>
      <c r="G11" s="139"/>
      <c r="H11" s="140">
        <v>17149.2</v>
      </c>
    </row>
    <row r="12" spans="1:8" x14ac:dyDescent="0.25">
      <c r="A12" s="64" t="s">
        <v>17</v>
      </c>
      <c r="D12" s="138">
        <v>12284321.5</v>
      </c>
      <c r="E12" s="139"/>
      <c r="F12" s="138">
        <v>1227781.8799999999</v>
      </c>
      <c r="G12" s="139"/>
      <c r="H12" s="140">
        <v>116639.27</v>
      </c>
    </row>
    <row r="13" spans="1:8" x14ac:dyDescent="0.25">
      <c r="A13" s="64" t="s">
        <v>38</v>
      </c>
      <c r="D13" s="138">
        <v>7471624.7599999998</v>
      </c>
      <c r="E13" s="139"/>
      <c r="F13" s="138">
        <v>726398.46</v>
      </c>
      <c r="G13" s="139"/>
      <c r="H13" s="140">
        <v>69007.83</v>
      </c>
    </row>
    <row r="14" spans="1:8" x14ac:dyDescent="0.25">
      <c r="A14" s="64" t="s">
        <v>22</v>
      </c>
      <c r="D14" s="138">
        <v>32123867.920000002</v>
      </c>
      <c r="E14" s="139"/>
      <c r="F14" s="138">
        <v>2363369.98</v>
      </c>
      <c r="G14" s="139"/>
      <c r="H14" s="140">
        <v>224520.15</v>
      </c>
    </row>
    <row r="15" spans="1:8" x14ac:dyDescent="0.25">
      <c r="A15" s="64" t="s">
        <v>24</v>
      </c>
      <c r="D15" s="138">
        <v>39379123.939999998</v>
      </c>
      <c r="E15" s="139"/>
      <c r="F15" s="138">
        <v>2176905.5099999998</v>
      </c>
      <c r="G15" s="139"/>
      <c r="H15" s="140">
        <v>206806.03</v>
      </c>
    </row>
    <row r="16" spans="1:8" x14ac:dyDescent="0.25">
      <c r="A16" s="64" t="s">
        <v>26</v>
      </c>
      <c r="D16" s="138">
        <v>3917857.12</v>
      </c>
      <c r="E16" s="139"/>
      <c r="F16" s="138">
        <v>354501.78</v>
      </c>
      <c r="G16" s="139"/>
      <c r="H16" s="140">
        <v>33677.67</v>
      </c>
    </row>
    <row r="17" spans="1:8" x14ac:dyDescent="0.25">
      <c r="A17" s="64" t="s">
        <v>28</v>
      </c>
      <c r="D17" s="138">
        <v>2188738.88</v>
      </c>
      <c r="E17" s="139"/>
      <c r="F17" s="138">
        <v>207892.9</v>
      </c>
      <c r="G17" s="139"/>
      <c r="H17" s="140">
        <v>19749.830000000002</v>
      </c>
    </row>
    <row r="18" spans="1:8" x14ac:dyDescent="0.25">
      <c r="A18" s="64" t="s">
        <v>30</v>
      </c>
      <c r="D18" s="138">
        <v>318579.38</v>
      </c>
      <c r="E18" s="139"/>
      <c r="F18" s="138">
        <v>29421.56</v>
      </c>
      <c r="G18" s="139"/>
      <c r="H18" s="140">
        <v>2795.04</v>
      </c>
    </row>
    <row r="19" spans="1:8" x14ac:dyDescent="0.25">
      <c r="A19" s="65" t="s">
        <v>32</v>
      </c>
      <c r="B19" s="34"/>
      <c r="C19" s="34"/>
      <c r="D19" s="141">
        <f>SUM(D7:D18)</f>
        <v>480573357.95999998</v>
      </c>
      <c r="E19" s="142"/>
      <c r="F19" s="143">
        <f>SUM(F7:F18)</f>
        <v>53469413.959999993</v>
      </c>
      <c r="G19" s="144"/>
      <c r="H19" s="145">
        <f>SUM(H7:H18)</f>
        <v>5079594.28</v>
      </c>
    </row>
    <row r="20" spans="1:8" ht="57.75" customHeight="1" x14ac:dyDescent="0.25">
      <c r="A20" s="183" t="s">
        <v>220</v>
      </c>
      <c r="B20" s="183"/>
      <c r="C20" s="183"/>
      <c r="D20" s="183"/>
      <c r="E20" s="183"/>
      <c r="F20" s="183"/>
      <c r="G20" s="183"/>
      <c r="H20" s="183"/>
    </row>
    <row r="21" spans="1:8" x14ac:dyDescent="0.25">
      <c r="A21" s="66" t="s">
        <v>221</v>
      </c>
      <c r="B21" s="67"/>
      <c r="C21" s="67"/>
      <c r="D21" s="67"/>
      <c r="E21" s="67"/>
      <c r="F21" s="67"/>
      <c r="G21" s="67"/>
      <c r="H21" s="67"/>
    </row>
    <row r="22" spans="1:8" x14ac:dyDescent="0.25">
      <c r="A22" s="66" t="s">
        <v>222</v>
      </c>
      <c r="B22" s="67"/>
      <c r="C22" s="67"/>
      <c r="D22" s="67"/>
      <c r="E22" s="67"/>
      <c r="F22" s="67"/>
      <c r="G22" s="67"/>
      <c r="H22" s="67"/>
    </row>
    <row r="23" spans="1:8" x14ac:dyDescent="0.25">
      <c r="A23" s="57"/>
    </row>
    <row r="25" spans="1:8" x14ac:dyDescent="0.25">
      <c r="A25" s="68" t="s">
        <v>223</v>
      </c>
      <c r="B25" s="55"/>
      <c r="C25" s="55"/>
      <c r="D25" s="58" t="s">
        <v>224</v>
      </c>
      <c r="E25" s="55"/>
      <c r="F25" s="58" t="s">
        <v>225</v>
      </c>
    </row>
    <row r="26" spans="1:8" x14ac:dyDescent="0.25">
      <c r="A26" s="69" t="s">
        <v>226</v>
      </c>
      <c r="B26" s="70"/>
      <c r="C26" s="70"/>
      <c r="D26" s="71">
        <v>57536712.289999999</v>
      </c>
      <c r="E26" s="70"/>
      <c r="F26" s="72">
        <v>641038722.50999999</v>
      </c>
    </row>
    <row r="27" spans="1:8" x14ac:dyDescent="0.25">
      <c r="A27" s="73" t="s">
        <v>227</v>
      </c>
      <c r="D27" s="56">
        <v>113103258.81</v>
      </c>
      <c r="F27" s="74">
        <v>473051056.01999998</v>
      </c>
    </row>
    <row r="28" spans="1:8" x14ac:dyDescent="0.25">
      <c r="A28" s="73" t="s">
        <v>228</v>
      </c>
      <c r="D28" s="56">
        <v>106241.68</v>
      </c>
      <c r="F28" s="74">
        <v>215328670.81999999</v>
      </c>
    </row>
    <row r="29" spans="1:8" x14ac:dyDescent="0.25">
      <c r="A29" s="73" t="s">
        <v>229</v>
      </c>
      <c r="D29" s="56">
        <v>269921520.19999999</v>
      </c>
      <c r="F29" s="74">
        <v>1039412626.78</v>
      </c>
    </row>
    <row r="30" spans="1:8" x14ac:dyDescent="0.25">
      <c r="A30" s="73" t="s">
        <v>230</v>
      </c>
      <c r="D30" s="56">
        <v>39582374.619999997</v>
      </c>
      <c r="F30" s="74">
        <v>401824623.30000001</v>
      </c>
    </row>
    <row r="31" spans="1:8" x14ac:dyDescent="0.25">
      <c r="A31" s="65" t="s">
        <v>32</v>
      </c>
      <c r="B31" s="34"/>
      <c r="C31" s="34"/>
      <c r="D31" s="75">
        <v>480250107.60000002</v>
      </c>
      <c r="E31" s="34"/>
      <c r="F31" s="76">
        <v>2770655699.4299998</v>
      </c>
    </row>
    <row r="33" spans="1:8" ht="15" customHeight="1" x14ac:dyDescent="0.25">
      <c r="A33" s="184" t="s">
        <v>231</v>
      </c>
      <c r="B33" s="184"/>
      <c r="C33" s="184"/>
      <c r="D33" s="184"/>
      <c r="E33" s="184"/>
      <c r="F33" s="184"/>
      <c r="G33" s="184"/>
      <c r="H33" s="184"/>
    </row>
  </sheetData>
  <mergeCells count="4">
    <mergeCell ref="A20:H20"/>
    <mergeCell ref="A33:H33"/>
    <mergeCell ref="A4:H4"/>
    <mergeCell ref="A2:H2"/>
  </mergeCells>
  <pageMargins left="0.2" right="0.2" top="0.2" bottom="0.2" header="0.2" footer="0.2"/>
  <pageSetup orientation="portrait" horizontalDpi="300" verticalDpi="300" r:id="rId1"/>
  <headerFooter alignWithMargins="0"/>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38E845-FF02-4565-9680-052C39CD18D3}">
  <sheetPr>
    <pageSetUpPr fitToPage="1"/>
  </sheetPr>
  <dimension ref="A1:S43"/>
  <sheetViews>
    <sheetView showGridLines="0" zoomScale="90" zoomScaleNormal="90" workbookViewId="0">
      <selection activeCell="I43" sqref="I43"/>
    </sheetView>
  </sheetViews>
  <sheetFormatPr defaultRowHeight="15" x14ac:dyDescent="0.25"/>
  <cols>
    <col min="1" max="1" width="30" style="67" bestFit="1" customWidth="1"/>
    <col min="2" max="2" width="13.42578125" style="67" bestFit="1" customWidth="1"/>
    <col min="3" max="3" width="7.140625" style="67" customWidth="1"/>
    <col min="4" max="4" width="14.7109375" style="67" bestFit="1" customWidth="1"/>
    <col min="5" max="5" width="3.5703125" style="67" customWidth="1"/>
    <col min="6" max="6" width="23.85546875" style="67" customWidth="1"/>
    <col min="7" max="7" width="13.85546875" style="67" bestFit="1" customWidth="1"/>
    <col min="8" max="8" width="7.140625" style="67" customWidth="1"/>
    <col min="9" max="9" width="14.7109375" style="67" bestFit="1" customWidth="1"/>
    <col min="10" max="10" width="3.5703125" style="67" customWidth="1"/>
    <col min="11" max="11" width="23.140625" style="67" bestFit="1" customWidth="1"/>
    <col min="12" max="12" width="10.85546875" style="67" bestFit="1" customWidth="1"/>
    <col min="13" max="13" width="7.140625" style="67" customWidth="1"/>
    <col min="14" max="14" width="14.7109375" style="67" bestFit="1" customWidth="1"/>
    <col min="15" max="16384" width="9.140625" style="67"/>
  </cols>
  <sheetData>
    <row r="1" spans="1:19" x14ac:dyDescent="0.25">
      <c r="A1" s="185" t="s">
        <v>53</v>
      </c>
      <c r="B1" s="185"/>
      <c r="C1" s="185"/>
      <c r="D1" s="185"/>
      <c r="E1" s="185"/>
      <c r="F1" s="185"/>
      <c r="G1" s="185"/>
      <c r="H1" s="185"/>
      <c r="I1" s="185"/>
      <c r="J1" s="185"/>
      <c r="K1" s="185"/>
      <c r="L1" s="185"/>
      <c r="M1" s="185"/>
      <c r="N1" s="185"/>
    </row>
    <row r="2" spans="1:19" x14ac:dyDescent="0.25">
      <c r="A2" s="186" t="s">
        <v>232</v>
      </c>
      <c r="B2" s="186"/>
      <c r="C2" s="186"/>
      <c r="D2" s="186"/>
      <c r="E2" s="186"/>
      <c r="F2" s="186"/>
      <c r="G2" s="186"/>
      <c r="H2" s="186"/>
      <c r="I2" s="186"/>
      <c r="J2" s="186"/>
      <c r="K2" s="186"/>
      <c r="L2" s="186"/>
      <c r="M2" s="186"/>
      <c r="N2" s="186"/>
    </row>
    <row r="4" spans="1:19" ht="15" customHeight="1" x14ac:dyDescent="0.25">
      <c r="A4" s="185" t="s">
        <v>63</v>
      </c>
      <c r="B4" s="185"/>
      <c r="C4" s="185"/>
      <c r="D4" s="185"/>
      <c r="F4" s="185" t="s">
        <v>233</v>
      </c>
      <c r="G4" s="185"/>
      <c r="H4" s="185"/>
      <c r="I4" s="185"/>
      <c r="K4" s="185" t="s">
        <v>234</v>
      </c>
      <c r="L4" s="185"/>
      <c r="M4" s="185"/>
      <c r="N4" s="185"/>
    </row>
    <row r="6" spans="1:19" ht="15" customHeight="1" x14ac:dyDescent="0.25">
      <c r="A6" s="77" t="s">
        <v>7</v>
      </c>
      <c r="B6" s="78" t="s">
        <v>218</v>
      </c>
      <c r="C6" s="78"/>
      <c r="D6" s="79" t="s">
        <v>235</v>
      </c>
      <c r="E6" s="80"/>
      <c r="F6" s="77" t="s">
        <v>9</v>
      </c>
      <c r="G6" s="81" t="s">
        <v>218</v>
      </c>
      <c r="H6" s="81"/>
      <c r="I6" s="82" t="s">
        <v>235</v>
      </c>
      <c r="J6" s="80"/>
      <c r="K6" s="77" t="s">
        <v>22</v>
      </c>
      <c r="L6" s="78" t="s">
        <v>218</v>
      </c>
      <c r="M6" s="78"/>
      <c r="N6" s="79" t="s">
        <v>235</v>
      </c>
      <c r="O6" s="80"/>
    </row>
    <row r="7" spans="1:19" x14ac:dyDescent="0.25">
      <c r="A7" s="83" t="s">
        <v>236</v>
      </c>
      <c r="B7" s="84">
        <v>179778365</v>
      </c>
      <c r="C7" s="84"/>
      <c r="D7" s="89">
        <v>18743497.989999998</v>
      </c>
      <c r="E7" s="85"/>
      <c r="F7" s="86" t="s">
        <v>237</v>
      </c>
      <c r="G7" s="84">
        <v>2313377.7000000002</v>
      </c>
      <c r="H7" s="87"/>
      <c r="I7" s="88">
        <v>128366.66</v>
      </c>
      <c r="J7" s="85"/>
      <c r="K7" s="83" t="s">
        <v>238</v>
      </c>
      <c r="L7" s="84">
        <v>847356.88</v>
      </c>
      <c r="M7" s="84"/>
      <c r="N7" s="89">
        <v>152860.63</v>
      </c>
      <c r="O7" s="80"/>
    </row>
    <row r="8" spans="1:19" x14ac:dyDescent="0.25">
      <c r="A8" s="83" t="s">
        <v>238</v>
      </c>
      <c r="B8" s="84">
        <v>1610110</v>
      </c>
      <c r="C8" s="84"/>
      <c r="D8" s="89">
        <v>-44556.24</v>
      </c>
      <c r="E8" s="85"/>
      <c r="F8" s="83" t="s">
        <v>238</v>
      </c>
      <c r="G8" s="84">
        <v>1100373.42</v>
      </c>
      <c r="H8" s="87"/>
      <c r="I8" s="88">
        <v>119803.27</v>
      </c>
      <c r="J8" s="85"/>
      <c r="K8" s="86" t="s">
        <v>239</v>
      </c>
      <c r="L8" s="84">
        <v>29612569.859999999</v>
      </c>
      <c r="M8" s="84"/>
      <c r="N8" s="89">
        <v>2051117.03</v>
      </c>
      <c r="O8" s="80"/>
    </row>
    <row r="9" spans="1:19" ht="15" customHeight="1" x14ac:dyDescent="0.25">
      <c r="A9" s="83" t="s">
        <v>240</v>
      </c>
      <c r="B9" s="84"/>
      <c r="C9" s="84"/>
      <c r="D9" s="89">
        <v>282.54000000000002</v>
      </c>
      <c r="E9" s="85"/>
      <c r="F9" s="83" t="s">
        <v>240</v>
      </c>
      <c r="G9" s="84"/>
      <c r="H9" s="87"/>
      <c r="I9" s="90">
        <v>21966.75</v>
      </c>
      <c r="J9" s="85"/>
      <c r="K9" s="83" t="s">
        <v>241</v>
      </c>
      <c r="L9" s="84">
        <v>1151880.3899999999</v>
      </c>
      <c r="M9" s="84"/>
      <c r="N9" s="89">
        <v>140029.54</v>
      </c>
      <c r="O9" s="80"/>
    </row>
    <row r="10" spans="1:19" x14ac:dyDescent="0.25">
      <c r="A10" s="91" t="s">
        <v>37</v>
      </c>
      <c r="B10" s="92"/>
      <c r="C10" s="92"/>
      <c r="D10" s="100">
        <v>18699224</v>
      </c>
      <c r="E10" s="85"/>
      <c r="F10" s="91" t="s">
        <v>37</v>
      </c>
      <c r="G10" s="93"/>
      <c r="H10" s="94"/>
      <c r="I10" s="95">
        <v>270136.68</v>
      </c>
      <c r="J10" s="85"/>
      <c r="K10" s="83" t="s">
        <v>242</v>
      </c>
      <c r="L10" s="84">
        <v>512060.79</v>
      </c>
      <c r="M10" s="84"/>
      <c r="N10" s="89">
        <v>72564.240000000005</v>
      </c>
      <c r="O10" s="80"/>
    </row>
    <row r="11" spans="1:19" ht="15" customHeight="1" x14ac:dyDescent="0.25">
      <c r="A11" s="96" t="s">
        <v>33</v>
      </c>
      <c r="B11" s="97"/>
      <c r="C11" s="96" t="s">
        <v>33</v>
      </c>
      <c r="D11" s="97"/>
      <c r="E11" s="97"/>
      <c r="I11" s="98"/>
      <c r="J11" s="97"/>
      <c r="K11" s="83" t="s">
        <v>240</v>
      </c>
      <c r="L11" s="84"/>
      <c r="M11" s="84"/>
      <c r="N11" s="89">
        <v>-53201.46</v>
      </c>
      <c r="O11" s="80"/>
      <c r="Q11" s="99" t="s">
        <v>33</v>
      </c>
      <c r="S11" s="99" t="s">
        <v>33</v>
      </c>
    </row>
    <row r="12" spans="1:19" x14ac:dyDescent="0.25">
      <c r="A12" s="77" t="s">
        <v>13</v>
      </c>
      <c r="B12" s="81" t="s">
        <v>218</v>
      </c>
      <c r="C12" s="81"/>
      <c r="D12" s="82" t="s">
        <v>235</v>
      </c>
      <c r="E12" s="80"/>
      <c r="F12" s="77" t="s">
        <v>11</v>
      </c>
      <c r="G12" s="78" t="s">
        <v>218</v>
      </c>
      <c r="H12" s="78"/>
      <c r="I12" s="79" t="s">
        <v>235</v>
      </c>
      <c r="J12" s="80"/>
      <c r="K12" s="91" t="s">
        <v>37</v>
      </c>
      <c r="L12" s="92"/>
      <c r="M12" s="92"/>
      <c r="N12" s="100">
        <f>SUM(N7:N11)</f>
        <v>2363369.9800000004</v>
      </c>
    </row>
    <row r="13" spans="1:19" x14ac:dyDescent="0.25">
      <c r="A13" s="83" t="s">
        <v>243</v>
      </c>
      <c r="B13" s="101">
        <v>159595239</v>
      </c>
      <c r="C13" s="101"/>
      <c r="D13" s="102">
        <v>23242266</v>
      </c>
      <c r="E13" s="85"/>
      <c r="F13" s="86" t="s">
        <v>244</v>
      </c>
      <c r="G13" s="103">
        <v>466977.95</v>
      </c>
      <c r="H13" s="104"/>
      <c r="I13" s="89">
        <v>34073.589999999997</v>
      </c>
      <c r="J13" s="80"/>
      <c r="K13" s="99" t="s">
        <v>33</v>
      </c>
      <c r="L13" s="99" t="s">
        <v>33</v>
      </c>
      <c r="O13" s="80"/>
    </row>
    <row r="14" spans="1:19" x14ac:dyDescent="0.25">
      <c r="A14" s="83" t="s">
        <v>238</v>
      </c>
      <c r="B14" s="101">
        <v>460426</v>
      </c>
      <c r="C14" s="101"/>
      <c r="D14" s="105">
        <v>44053</v>
      </c>
      <c r="E14" s="85"/>
      <c r="F14" s="83" t="s">
        <v>245</v>
      </c>
      <c r="G14" s="106">
        <v>35971698.670000002</v>
      </c>
      <c r="H14" s="104"/>
      <c r="I14" s="89">
        <v>4057129.84</v>
      </c>
      <c r="J14" s="80"/>
      <c r="K14" s="77" t="s">
        <v>28</v>
      </c>
      <c r="L14" s="81" t="s">
        <v>218</v>
      </c>
      <c r="M14" s="81"/>
      <c r="N14" s="82" t="s">
        <v>235</v>
      </c>
      <c r="O14" s="80"/>
    </row>
    <row r="15" spans="1:19" x14ac:dyDescent="0.25">
      <c r="A15" s="83" t="s">
        <v>240</v>
      </c>
      <c r="B15" s="101"/>
      <c r="C15" s="101"/>
      <c r="D15" s="105">
        <v>87</v>
      </c>
      <c r="E15" s="85"/>
      <c r="F15" s="83" t="s">
        <v>238</v>
      </c>
      <c r="G15" s="106">
        <v>160833.75</v>
      </c>
      <c r="H15" s="104"/>
      <c r="I15" s="89">
        <v>-42242.75</v>
      </c>
      <c r="J15" s="80"/>
      <c r="K15" s="83" t="s">
        <v>238</v>
      </c>
      <c r="L15" s="84">
        <v>662688.24</v>
      </c>
      <c r="M15" s="107"/>
      <c r="N15" s="89">
        <v>85204.74</v>
      </c>
      <c r="O15" s="80"/>
    </row>
    <row r="16" spans="1:19" x14ac:dyDescent="0.25">
      <c r="A16" s="91" t="s">
        <v>37</v>
      </c>
      <c r="B16" s="108"/>
      <c r="C16" s="109"/>
      <c r="D16" s="110">
        <v>23286406</v>
      </c>
      <c r="E16" s="85"/>
      <c r="F16" s="83" t="s">
        <v>240</v>
      </c>
      <c r="G16" s="106"/>
      <c r="H16" s="104"/>
      <c r="I16" s="89">
        <v>-102103.61</v>
      </c>
      <c r="J16" s="80"/>
      <c r="K16" s="83" t="s">
        <v>246</v>
      </c>
      <c r="L16" s="84">
        <v>1526050.64</v>
      </c>
      <c r="M16" s="107"/>
      <c r="N16" s="89">
        <v>80209.789999999994</v>
      </c>
      <c r="O16" s="80"/>
    </row>
    <row r="17" spans="1:15" x14ac:dyDescent="0.25">
      <c r="A17" s="99" t="s">
        <v>33</v>
      </c>
      <c r="C17" s="99" t="s">
        <v>33</v>
      </c>
      <c r="F17" s="91" t="s">
        <v>37</v>
      </c>
      <c r="G17" s="111"/>
      <c r="H17" s="94"/>
      <c r="I17" s="146">
        <f>SUM(I13:I16)</f>
        <v>3946857.07</v>
      </c>
      <c r="K17" s="83" t="s">
        <v>240</v>
      </c>
      <c r="L17" s="107"/>
      <c r="M17" s="107"/>
      <c r="N17" s="89">
        <v>42478.37</v>
      </c>
      <c r="O17" s="80"/>
    </row>
    <row r="18" spans="1:15" x14ac:dyDescent="0.25">
      <c r="A18" s="77" t="s">
        <v>38</v>
      </c>
      <c r="B18" s="81" t="s">
        <v>218</v>
      </c>
      <c r="C18" s="81"/>
      <c r="D18" s="82" t="s">
        <v>235</v>
      </c>
      <c r="E18" s="80"/>
      <c r="F18" s="96" t="s">
        <v>33</v>
      </c>
      <c r="G18" s="97"/>
      <c r="H18" s="96" t="s">
        <v>33</v>
      </c>
      <c r="I18" s="112"/>
      <c r="J18" s="80"/>
      <c r="K18" s="91" t="s">
        <v>37</v>
      </c>
      <c r="L18" s="113"/>
      <c r="M18" s="113"/>
      <c r="N18" s="100">
        <f>SUM(N15:N17)</f>
        <v>207892.9</v>
      </c>
    </row>
    <row r="19" spans="1:15" x14ac:dyDescent="0.25">
      <c r="A19" s="83" t="s">
        <v>247</v>
      </c>
      <c r="B19" s="114">
        <v>5975448</v>
      </c>
      <c r="C19" s="84"/>
      <c r="D19" s="90">
        <v>535945</v>
      </c>
      <c r="E19" s="80"/>
      <c r="F19" s="77" t="s">
        <v>15</v>
      </c>
      <c r="G19" s="81" t="s">
        <v>218</v>
      </c>
      <c r="H19" s="81"/>
      <c r="I19" s="82" t="s">
        <v>235</v>
      </c>
      <c r="J19" s="80"/>
    </row>
    <row r="20" spans="1:15" x14ac:dyDescent="0.25">
      <c r="A20" s="83" t="s">
        <v>238</v>
      </c>
      <c r="B20" s="114">
        <v>1496177</v>
      </c>
      <c r="C20" s="84"/>
      <c r="D20" s="90">
        <v>183242</v>
      </c>
      <c r="E20" s="80"/>
      <c r="F20" s="83" t="s">
        <v>238</v>
      </c>
      <c r="G20" s="115">
        <v>1431843.07</v>
      </c>
      <c r="H20" s="84"/>
      <c r="I20" s="89">
        <v>142039.62</v>
      </c>
      <c r="J20" s="80"/>
    </row>
    <row r="21" spans="1:15" x14ac:dyDescent="0.25">
      <c r="A21" s="83" t="s">
        <v>240</v>
      </c>
      <c r="B21" s="84"/>
      <c r="C21" s="84"/>
      <c r="D21" s="90">
        <v>7211</v>
      </c>
      <c r="E21" s="80"/>
      <c r="F21" s="83" t="s">
        <v>240</v>
      </c>
      <c r="G21" s="116"/>
      <c r="H21" s="84"/>
      <c r="I21" s="89">
        <v>38478.28</v>
      </c>
      <c r="J21" s="80"/>
    </row>
    <row r="22" spans="1:15" x14ac:dyDescent="0.25">
      <c r="A22" s="91" t="s">
        <v>37</v>
      </c>
      <c r="B22" s="92"/>
      <c r="C22" s="92"/>
      <c r="D22" s="117">
        <v>726398</v>
      </c>
      <c r="F22" s="91" t="s">
        <v>37</v>
      </c>
      <c r="G22" s="111"/>
      <c r="H22" s="92"/>
      <c r="I22" s="100">
        <v>180517.9</v>
      </c>
    </row>
    <row r="23" spans="1:15" x14ac:dyDescent="0.25">
      <c r="F23" s="97"/>
      <c r="G23" s="97"/>
      <c r="H23" s="97"/>
      <c r="I23" s="97"/>
    </row>
    <row r="24" spans="1:15" x14ac:dyDescent="0.25">
      <c r="A24" s="77" t="s">
        <v>26</v>
      </c>
      <c r="B24" s="81" t="s">
        <v>218</v>
      </c>
      <c r="C24" s="81"/>
      <c r="D24" s="82" t="s">
        <v>235</v>
      </c>
      <c r="F24" s="77" t="s">
        <v>17</v>
      </c>
      <c r="G24" s="81" t="s">
        <v>218</v>
      </c>
      <c r="H24" s="81"/>
      <c r="I24" s="82" t="s">
        <v>235</v>
      </c>
      <c r="J24" s="80"/>
    </row>
    <row r="25" spans="1:15" x14ac:dyDescent="0.25">
      <c r="A25" s="83" t="s">
        <v>248</v>
      </c>
      <c r="B25" s="114">
        <v>1243801</v>
      </c>
      <c r="C25" s="116"/>
      <c r="D25" s="90">
        <v>17123</v>
      </c>
      <c r="F25" s="83" t="s">
        <v>249</v>
      </c>
      <c r="G25" s="129">
        <v>1131556.29</v>
      </c>
      <c r="H25" s="84"/>
      <c r="I25" s="89">
        <v>314833.95</v>
      </c>
      <c r="J25" s="80"/>
    </row>
    <row r="26" spans="1:15" x14ac:dyDescent="0.25">
      <c r="A26" s="83" t="s">
        <v>238</v>
      </c>
      <c r="B26" s="114">
        <v>2674056</v>
      </c>
      <c r="C26" s="107"/>
      <c r="D26" s="90">
        <v>318849</v>
      </c>
      <c r="F26" s="83" t="s">
        <v>250</v>
      </c>
      <c r="G26" s="129">
        <v>10776600.039999999</v>
      </c>
      <c r="H26" s="84"/>
      <c r="I26" s="89">
        <v>897164.07</v>
      </c>
      <c r="J26" s="80"/>
    </row>
    <row r="27" spans="1:15" x14ac:dyDescent="0.25">
      <c r="A27" s="83" t="s">
        <v>240</v>
      </c>
      <c r="B27" s="107"/>
      <c r="C27" s="107"/>
      <c r="D27" s="118">
        <v>18530</v>
      </c>
      <c r="F27" s="83" t="s">
        <v>238</v>
      </c>
      <c r="G27" s="129">
        <v>376165.17</v>
      </c>
      <c r="H27" s="84"/>
      <c r="I27" s="89">
        <v>26990.639999999999</v>
      </c>
      <c r="J27" s="80"/>
    </row>
    <row r="28" spans="1:15" x14ac:dyDescent="0.25">
      <c r="A28" s="91" t="s">
        <v>37</v>
      </c>
      <c r="B28" s="113"/>
      <c r="C28" s="113"/>
      <c r="D28" s="117">
        <v>354502</v>
      </c>
      <c r="F28" s="83" t="s">
        <v>240</v>
      </c>
      <c r="G28" s="84"/>
      <c r="H28" s="84"/>
      <c r="I28" s="89">
        <v>-11206.78</v>
      </c>
      <c r="J28" s="80"/>
    </row>
    <row r="29" spans="1:15" x14ac:dyDescent="0.25">
      <c r="F29" s="91" t="s">
        <v>37</v>
      </c>
      <c r="G29" s="92"/>
      <c r="H29" s="92"/>
      <c r="I29" s="100">
        <v>1227781.8799999999</v>
      </c>
    </row>
    <row r="30" spans="1:15" x14ac:dyDescent="0.25">
      <c r="J30" s="80"/>
    </row>
    <row r="31" spans="1:15" x14ac:dyDescent="0.25">
      <c r="D31" s="119"/>
      <c r="F31" s="77" t="s">
        <v>24</v>
      </c>
      <c r="G31" s="81" t="s">
        <v>218</v>
      </c>
      <c r="H31" s="81"/>
      <c r="I31" s="82" t="s">
        <v>235</v>
      </c>
      <c r="J31" s="80"/>
    </row>
    <row r="32" spans="1:15" x14ac:dyDescent="0.25">
      <c r="F32" s="83" t="s">
        <v>251</v>
      </c>
      <c r="G32" s="101">
        <v>30828179</v>
      </c>
      <c r="H32" s="120"/>
      <c r="I32" s="121">
        <v>1410989</v>
      </c>
      <c r="J32" s="80"/>
    </row>
    <row r="33" spans="4:10" x14ac:dyDescent="0.25">
      <c r="D33" s="119"/>
      <c r="F33" s="83" t="s">
        <v>252</v>
      </c>
      <c r="G33" s="101">
        <v>7330903</v>
      </c>
      <c r="H33" s="122"/>
      <c r="I33" s="121">
        <v>691835</v>
      </c>
      <c r="J33" s="80"/>
    </row>
    <row r="34" spans="4:10" x14ac:dyDescent="0.25">
      <c r="D34" s="122"/>
      <c r="F34" s="83" t="s">
        <v>238</v>
      </c>
      <c r="G34" s="101">
        <v>1220042</v>
      </c>
      <c r="H34" s="122"/>
      <c r="I34" s="121">
        <v>76164</v>
      </c>
      <c r="J34" s="80"/>
    </row>
    <row r="35" spans="4:10" x14ac:dyDescent="0.25">
      <c r="D35" s="122"/>
      <c r="F35" s="83" t="s">
        <v>240</v>
      </c>
      <c r="H35" s="122"/>
      <c r="I35" s="121">
        <v>-2082</v>
      </c>
    </row>
    <row r="36" spans="4:10" x14ac:dyDescent="0.25">
      <c r="D36" s="126"/>
      <c r="F36" s="91" t="s">
        <v>37</v>
      </c>
      <c r="G36" s="123"/>
      <c r="H36" s="124"/>
      <c r="I36" s="125">
        <v>2176906</v>
      </c>
    </row>
    <row r="37" spans="4:10" x14ac:dyDescent="0.25">
      <c r="D37" s="126"/>
    </row>
    <row r="38" spans="4:10" x14ac:dyDescent="0.25">
      <c r="D38" s="126"/>
      <c r="F38" s="77" t="s">
        <v>30</v>
      </c>
      <c r="G38" s="81" t="s">
        <v>218</v>
      </c>
      <c r="H38" s="81"/>
      <c r="I38" s="82" t="s">
        <v>235</v>
      </c>
    </row>
    <row r="39" spans="4:10" x14ac:dyDescent="0.25">
      <c r="F39" s="83" t="s">
        <v>238</v>
      </c>
      <c r="G39" s="84">
        <v>0</v>
      </c>
      <c r="H39" s="107"/>
      <c r="I39" s="90">
        <v>0</v>
      </c>
    </row>
    <row r="40" spans="4:10" x14ac:dyDescent="0.25">
      <c r="F40" s="127" t="s">
        <v>253</v>
      </c>
      <c r="G40" s="84">
        <v>318579</v>
      </c>
      <c r="H40" s="107"/>
      <c r="I40" s="90">
        <v>27145</v>
      </c>
    </row>
    <row r="41" spans="4:10" x14ac:dyDescent="0.25">
      <c r="F41" s="83" t="s">
        <v>254</v>
      </c>
      <c r="G41" s="84">
        <v>0</v>
      </c>
      <c r="H41" s="107"/>
      <c r="I41" s="90">
        <v>0</v>
      </c>
    </row>
    <row r="42" spans="4:10" x14ac:dyDescent="0.25">
      <c r="F42" s="83" t="s">
        <v>240</v>
      </c>
      <c r="G42" s="84"/>
      <c r="H42" s="107"/>
      <c r="I42" s="90">
        <v>2276</v>
      </c>
    </row>
    <row r="43" spans="4:10" x14ac:dyDescent="0.25">
      <c r="F43" s="91" t="s">
        <v>37</v>
      </c>
      <c r="G43" s="113"/>
      <c r="H43" s="113"/>
      <c r="I43" s="128">
        <v>29422</v>
      </c>
    </row>
  </sheetData>
  <mergeCells count="5">
    <mergeCell ref="A1:N1"/>
    <mergeCell ref="A2:N2"/>
    <mergeCell ref="A4:D4"/>
    <mergeCell ref="F4:I4"/>
    <mergeCell ref="K4:N4"/>
  </mergeCells>
  <pageMargins left="0.2" right="0.2" top="0.2" bottom="0.2" header="0.2" footer="0.2"/>
  <pageSetup scale="71" orientation="landscape" r:id="rId1"/>
  <headerFooter alignWithMargins="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32892B85A97C75469572545AB9F15B4D" ma:contentTypeVersion="3" ma:contentTypeDescription="Create a new document." ma:contentTypeScope="" ma:versionID="150cdcc9b79f88e2c958c664d5e84db9">
  <xsd:schema xmlns:xsd="http://www.w3.org/2001/XMLSchema" xmlns:xs="http://www.w3.org/2001/XMLSchema" xmlns:p="http://schemas.microsoft.com/office/2006/metadata/properties" xmlns:ns2="daf9099e-12b4-4b97-900f-74fc4278ddee" targetNamespace="http://schemas.microsoft.com/office/2006/metadata/properties" ma:root="true" ma:fieldsID="f7ff2690791498a098c769e0e2871647" ns2:_="">
    <xsd:import namespace="daf9099e-12b4-4b97-900f-74fc4278ddee"/>
    <xsd:element name="properties">
      <xsd:complexType>
        <xsd:sequence>
          <xsd:element name="documentManagement">
            <xsd:complexType>
              <xsd:all>
                <xsd:element ref="ns2:MediaServiceMetadata" minOccurs="0"/>
                <xsd:element ref="ns2:MediaServiceFastMetadata" minOccurs="0"/>
                <xsd:element ref="ns2:MediaServiceObjectDetectorVersion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daf9099e-12b4-4b97-900f-74fc4278ddee"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80A68DCA-2EE0-4EFA-9FA8-1435B65D8B10}">
  <ds:schemaRefs>
    <ds:schemaRef ds:uri="http://schemas.microsoft.com/sharepoint/v3/contenttype/forms"/>
  </ds:schemaRefs>
</ds:datastoreItem>
</file>

<file path=customXml/itemProps2.xml><?xml version="1.0" encoding="utf-8"?>
<ds:datastoreItem xmlns:ds="http://schemas.openxmlformats.org/officeDocument/2006/customXml" ds:itemID="{F79FCB5D-8459-47E0-B415-BF938E15D31F}">
  <ds:schemaRefs>
    <ds:schemaRef ds:uri="http://schemas.microsoft.com/office/2006/documentManagement/types"/>
    <ds:schemaRef ds:uri="http://www.w3.org/XML/1998/namespace"/>
    <ds:schemaRef ds:uri="http://schemas.microsoft.com/office/2006/metadata/properties"/>
    <ds:schemaRef ds:uri="http://purl.org/dc/dcmitype/"/>
    <ds:schemaRef ds:uri="http://purl.org/dc/terms/"/>
    <ds:schemaRef ds:uri="http://schemas.openxmlformats.org/package/2006/metadata/core-properties"/>
    <ds:schemaRef ds:uri="http://schemas.microsoft.com/office/infopath/2007/PartnerControls"/>
    <ds:schemaRef ds:uri="daf9099e-12b4-4b97-900f-74fc4278ddee"/>
    <ds:schemaRef ds:uri="http://purl.org/dc/elements/1.1/"/>
  </ds:schemaRefs>
</ds:datastoreItem>
</file>

<file path=customXml/itemProps3.xml><?xml version="1.0" encoding="utf-8"?>
<ds:datastoreItem xmlns:ds="http://schemas.openxmlformats.org/officeDocument/2006/customXml" ds:itemID="{4B8E0BC6-A8E6-45E0-85B5-1E9A6302A9D0}">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daf9099e-12b4-4b97-900f-74fc4278ddee"/>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Metadata/LabelInfo.xml><?xml version="1.0" encoding="utf-8"?>
<clbl:labelList xmlns:clbl="http://schemas.microsoft.com/office/2020/mipLabelMetadata">
  <clbl:label id="{2199bfba-a409-4f13-b0c4-18b45933d88d}" enabled="0" method="" siteId="{2199bfba-a409-4f13-b0c4-18b45933d88d}" removed="1"/>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vt:i4>
      </vt:variant>
    </vt:vector>
  </HeadingPairs>
  <TitlesOfParts>
    <vt:vector size="9" baseType="lpstr">
      <vt:lpstr>Sheet1</vt:lpstr>
      <vt:lpstr>Sheet2</vt:lpstr>
      <vt:lpstr>Sheet3</vt:lpstr>
      <vt:lpstr>Sheet4</vt:lpstr>
      <vt:lpstr>Sheet5</vt:lpstr>
      <vt:lpstr>Sheet6</vt:lpstr>
      <vt:lpstr>Sheet7</vt:lpstr>
      <vt:lpstr>Sheet8 </vt:lpstr>
      <vt:lpstr>'Sheet8 '!Print_Area</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Quist, William (Billy)</dc:creator>
  <cp:keywords/>
  <dc:description/>
  <cp:lastModifiedBy>Quist, William (Billy)</cp:lastModifiedBy>
  <cp:revision/>
  <dcterms:created xsi:type="dcterms:W3CDTF">2024-02-06T17:47:48Z</dcterms:created>
  <dcterms:modified xsi:type="dcterms:W3CDTF">2024-02-09T20:14:53Z</dcterms:modified>
  <cp:category/>
  <cp:contentStatus/>
</cp:coreProperties>
</file>

<file path=docProps/core0.xml><?xml version="1.0" encoding="utf-8"?>
<cp:coreProperties xmlns:cp="http://schemas.openxmlformats.org/package/2006/metadata/core-properties" xmlns:dc="http://purl.org/dc/elements/1.1/" xmlns:dcterms="http://purl.org/dc/terms/" xmlns:dcmitype="http://purl.org/dc/dcmitype/" xmlns:xsi="http://www.w3.org/2001/XMLSchema-instance"/>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0x01010032892B85A97C75469572545AB9F15B4D</vt:lpwstr>
  </property>
</Properties>
</file>