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package/2006/relationships/meatadata/core-properties" Target="docProps/core0.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28" documentId="8_{7FD5C2BA-D4EA-4288-93F7-F37885D6DA25}" xr6:coauthVersionLast="47" xr6:coauthVersionMax="47" xr10:uidLastSave="{DDD4BAA8-6C9B-4855-9F86-4EFCF08F080D}"/>
  <bookViews>
    <workbookView xWindow="8685" yWindow="-18120" windowWidth="29040" windowHeight="1764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 sheetId="11" r:id="rId8"/>
  </sheets>
  <definedNames>
    <definedName name="_xlnm.Print_Area" localSheetId="7">'Sheet8 '!$A$1:$N$51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2" l="1"/>
  <c r="E9" i="2"/>
  <c r="E10" i="2"/>
  <c r="E11" i="2"/>
  <c r="E12" i="2"/>
  <c r="E13" i="2"/>
  <c r="E14" i="2"/>
  <c r="E15" i="2"/>
  <c r="E16" i="2"/>
  <c r="E17" i="2"/>
  <c r="E18" i="2"/>
  <c r="E19" i="2"/>
  <c r="E20" i="2"/>
  <c r="E21" i="2"/>
  <c r="E8" i="2"/>
  <c r="F37" i="1"/>
  <c r="E37" i="1"/>
  <c r="D37" i="1"/>
  <c r="C37" i="1"/>
  <c r="E19" i="1"/>
  <c r="D19" i="1"/>
  <c r="C19" i="1"/>
  <c r="F6" i="1"/>
  <c r="F7" i="1"/>
  <c r="F8" i="1"/>
  <c r="F9" i="1"/>
  <c r="F10" i="1"/>
  <c r="F11" i="1"/>
  <c r="F12" i="1"/>
  <c r="F13" i="1"/>
  <c r="F14" i="1"/>
  <c r="F15" i="1"/>
  <c r="F16" i="1"/>
  <c r="F17" i="1"/>
  <c r="F18" i="1"/>
  <c r="F5" i="1"/>
  <c r="F19" i="1" l="1"/>
</calcChain>
</file>

<file path=xl/sharedStrings.xml><?xml version="1.0" encoding="utf-8"?>
<sst xmlns="http://schemas.openxmlformats.org/spreadsheetml/2006/main" count="748" uniqueCount="274">
  <si>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October 2024</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</si>
  <si>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</si>
  <si>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</si>
  <si>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</si>
  <si>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</si>
  <si>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</si>
  <si>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</si>
  <si>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</si>
  <si>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</si>
  <si>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</si>
  <si>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</si>
  <si>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</si>
  <si>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</si>
  <si>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</si>
  <si>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</si>
  <si>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</si>
  <si>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</si>
  <si>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</si>
  <si>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</si>
  <si>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</si>
  <si>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</si>
  <si>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</si>
  <si>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</si>
  <si>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</si>
  <si>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</si>
  <si>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</si>
  <si>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</si>
  <si>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</si>
  <si>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</si>
  <si>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</si>
  <si>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</si>
  <si>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</si>
  <si>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Terre Haute Casino</t>
  </si>
  <si>
    <t>Terre Haute</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</si>
  <si>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</si>
  <si>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</si>
  <si>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</si>
  <si>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</si>
  <si>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</si>
  <si>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</si>
  <si>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</si>
  <si>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</si>
  <si>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</si>
  <si>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</si>
  <si>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</si>
  <si>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</si>
  <si>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</si>
  <si>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</si>
  <si>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</si>
  <si>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</si>
  <si>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</si>
  <si>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</si>
  <si>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</si>
  <si>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</si>
  <si>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</si>
  <si>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</si>
  <si>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October 2024</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</si>
  <si>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</si>
  <si>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</si>
  <si>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</si>
  <si>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</si>
  <si>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</si>
  <si>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</si>
  <si>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</si>
  <si>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October 2024</t>
    </r>
  </si>
  <si>
    <t>NORTHERN LICENSEES</t>
  </si>
  <si>
    <t>UNITS*</t>
  </si>
  <si>
    <t>Baccarat</t>
  </si>
  <si>
    <t>19</t>
  </si>
  <si>
    <t>0</t>
  </si>
  <si>
    <t>23</t>
  </si>
  <si>
    <t>18</t>
  </si>
  <si>
    <t>Big Six</t>
  </si>
  <si>
    <t>N/A</t>
  </si>
  <si>
    <t>Blackjack</t>
  </si>
  <si>
    <t>13</t>
  </si>
  <si>
    <t>12</t>
  </si>
  <si>
    <t>24</t>
  </si>
  <si>
    <t>25</t>
  </si>
  <si>
    <t>Craps</t>
  </si>
  <si>
    <t>1</t>
  </si>
  <si>
    <t>2</t>
  </si>
  <si>
    <t>6</t>
  </si>
  <si>
    <t>Non Traditional</t>
  </si>
  <si>
    <t>Poker - House Banked</t>
  </si>
  <si>
    <t>5</t>
  </si>
  <si>
    <t>10</t>
  </si>
  <si>
    <t>Poker Room</t>
  </si>
  <si>
    <t>15</t>
  </si>
  <si>
    <t>Roulette</t>
  </si>
  <si>
    <t>4</t>
  </si>
  <si>
    <t>3</t>
  </si>
  <si>
    <t>11</t>
  </si>
  <si>
    <t>DROP</t>
  </si>
  <si>
    <t>$5,101,237</t>
  </si>
  <si>
    <t>$0</t>
  </si>
  <si>
    <t>$28,166,094</t>
  </si>
  <si>
    <t>$7,040,082</t>
  </si>
  <si>
    <t>$4,364,124</t>
  </si>
  <si>
    <t>$1,100,543</t>
  </si>
  <si>
    <t>$8,698,444</t>
  </si>
  <si>
    <t>$4,590,975</t>
  </si>
  <si>
    <t>$1,602,695</t>
  </si>
  <si>
    <t>$528,066</t>
  </si>
  <si>
    <t>$5,162,302</t>
  </si>
  <si>
    <t>$2,855,593</t>
  </si>
  <si>
    <t>$659,756</t>
  </si>
  <si>
    <t>$780,285</t>
  </si>
  <si>
    <t>$3,307,777</t>
  </si>
  <si>
    <t>$1,712,913</t>
  </si>
  <si>
    <t>$245,415</t>
  </si>
  <si>
    <t>$1,031,183</t>
  </si>
  <si>
    <t>$281,063</t>
  </si>
  <si>
    <t>$3,957,309</t>
  </si>
  <si>
    <t>$1,699,371</t>
  </si>
  <si>
    <t>WIN</t>
  </si>
  <si>
    <t>$951,799</t>
  </si>
  <si>
    <t>$6,983,781</t>
  </si>
  <si>
    <t>$815,142</t>
  </si>
  <si>
    <t>$724,023</t>
  </si>
  <si>
    <t>$214,198</t>
  </si>
  <si>
    <t>$2,256,384</t>
  </si>
  <si>
    <t>$1,182,913</t>
  </si>
  <si>
    <t>$416,175</t>
  </si>
  <si>
    <t>$143,170</t>
  </si>
  <si>
    <t>$1,341,098</t>
  </si>
  <si>
    <t>$742,953</t>
  </si>
  <si>
    <t>$252,647</t>
  </si>
  <si>
    <t>$263,237</t>
  </si>
  <si>
    <t>$861,054</t>
  </si>
  <si>
    <t>$440,786</t>
  </si>
  <si>
    <t>$248,867</t>
  </si>
  <si>
    <t>$70,261</t>
  </si>
  <si>
    <t>$1,120,145</t>
  </si>
  <si>
    <t>$371,839</t>
  </si>
  <si>
    <t>SOUTHERN LICENSEES</t>
  </si>
  <si>
    <t>14</t>
  </si>
  <si>
    <t>44</t>
  </si>
  <si>
    <t>17</t>
  </si>
  <si>
    <t>9</t>
  </si>
  <si>
    <t>7</t>
  </si>
  <si>
    <t>16</t>
  </si>
  <si>
    <t>$1,610,117</t>
  </si>
  <si>
    <t>$2,477,872</t>
  </si>
  <si>
    <t>$899,329</t>
  </si>
  <si>
    <t>$363,017</t>
  </si>
  <si>
    <t>$3,638,771</t>
  </si>
  <si>
    <t>$1,269,499</t>
  </si>
  <si>
    <t>$7,688,232</t>
  </si>
  <si>
    <t>$2,143,718</t>
  </si>
  <si>
    <t>$4,330,062</t>
  </si>
  <si>
    <t>$433,029</t>
  </si>
  <si>
    <t>$2,026,304</t>
  </si>
  <si>
    <t>$1,132,268</t>
  </si>
  <si>
    <t>$834,892</t>
  </si>
  <si>
    <t>$2,872,071</t>
  </si>
  <si>
    <t>$999,831</t>
  </si>
  <si>
    <t>$1,552,105</t>
  </si>
  <si>
    <t>$636,933</t>
  </si>
  <si>
    <t>$601,201</t>
  </si>
  <si>
    <t>$1,243,153</t>
  </si>
  <si>
    <t>$544,611</t>
  </si>
  <si>
    <t>$2,987,843</t>
  </si>
  <si>
    <t>$741,902</t>
  </si>
  <si>
    <t>$783,600</t>
  </si>
  <si>
    <t>$346,744</t>
  </si>
  <si>
    <t>$819,410</t>
  </si>
  <si>
    <t>$67,519</t>
  </si>
  <si>
    <t>$383,660</t>
  </si>
  <si>
    <t>$55,742</t>
  </si>
  <si>
    <t>$1,013,728</t>
  </si>
  <si>
    <t>$231,452</t>
  </si>
  <si>
    <t>$1,655,005</t>
  </si>
  <si>
    <t>$424,249</t>
  </si>
  <si>
    <t>$1,004,783</t>
  </si>
  <si>
    <t>$54,108</t>
  </si>
  <si>
    <t>$828,359</t>
  </si>
  <si>
    <t>$224,071</t>
  </si>
  <si>
    <t>$1,067,814</t>
  </si>
  <si>
    <t>$49,372</t>
  </si>
  <si>
    <t>$79,918</t>
  </si>
  <si>
    <t>$888,946</t>
  </si>
  <si>
    <t>$381,362</t>
  </si>
  <si>
    <t>$1,357,102</t>
  </si>
  <si>
    <t>$405,685</t>
  </si>
  <si>
    <t>$671,920</t>
  </si>
  <si>
    <t>($12,385)</t>
  </si>
  <si>
    <t>$448,375</t>
  </si>
  <si>
    <t>$319,606</t>
  </si>
  <si>
    <t>$320,208</t>
  </si>
  <si>
    <t>$807,747</t>
  </si>
  <si>
    <t>$187,698</t>
  </si>
  <si>
    <t>$258,984</t>
  </si>
  <si>
    <t>$163,912</t>
  </si>
  <si>
    <t>$114,567</t>
  </si>
  <si>
    <t>$410,082</t>
  </si>
  <si>
    <t>$154,633</t>
  </si>
  <si>
    <t>$978,882</t>
  </si>
  <si>
    <t>$178,678</t>
  </si>
  <si>
    <t>$151,284</t>
  </si>
  <si>
    <t>$132,102</t>
  </si>
  <si>
    <t>$303,990</t>
  </si>
  <si>
    <t>$281,543</t>
  </si>
  <si>
    <t>$73,492</t>
  </si>
  <si>
    <t>$451,547</t>
  </si>
  <si>
    <t>$128,282</t>
  </si>
  <si>
    <t>$269,947</t>
  </si>
  <si>
    <t>$19,973</t>
  </si>
  <si>
    <t>$148,868</t>
  </si>
  <si>
    <t>OTHER LICENSEES</t>
  </si>
  <si>
    <t>8</t>
  </si>
  <si>
    <t>40</t>
  </si>
  <si>
    <t>20</t>
  </si>
  <si>
    <t>$1,943,118</t>
  </si>
  <si>
    <t>$3,887,136</t>
  </si>
  <si>
    <t>$5,099,742</t>
  </si>
  <si>
    <t>$5,670,000</t>
  </si>
  <si>
    <t>$838,826</t>
  </si>
  <si>
    <t>$1,816,915</t>
  </si>
  <si>
    <t>$1,292,078</t>
  </si>
  <si>
    <t>$2,253,682</t>
  </si>
  <si>
    <t>$251,828</t>
  </si>
  <si>
    <t>$857,032</t>
  </si>
  <si>
    <t>$1,710,886</t>
  </si>
  <si>
    <t>$202,234</t>
  </si>
  <si>
    <t>$1,248,985</t>
  </si>
  <si>
    <t>$684,860</t>
  </si>
  <si>
    <t>$1,588,163</t>
  </si>
  <si>
    <t>$134,613</t>
  </si>
  <si>
    <t>$465,633</t>
  </si>
  <si>
    <t>$182,981</t>
  </si>
  <si>
    <t>$528,335</t>
  </si>
  <si>
    <t>$241,303</t>
  </si>
  <si>
    <t>$513,007</t>
  </si>
  <si>
    <r>
      <rPr>
        <sz val="9"/>
        <color rgb="FF000000"/>
        <rFont val="Arial Narrow"/>
      </rPr>
      <t xml:space="preserve">SUMMARY OF EGD ACTIVITY - As reported for </t>
    </r>
    <r>
      <rPr>
        <sz val="9"/>
        <color rgb="FF000000"/>
        <rFont val="Arial Narrow"/>
      </rPr>
      <t xml:space="preserve"> </t>
    </r>
    <r>
      <rPr>
        <sz val="9"/>
        <color rgb="FF000000"/>
        <rFont val="Arial Narrow"/>
      </rPr>
      <t>October 2024</t>
    </r>
  </si>
  <si>
    <t>COIN IN</t>
  </si>
  <si>
    <t>RACINO LICENSEES</t>
  </si>
  <si>
    <t>Last updated on 11-07-2024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</si>
  <si>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October 2024</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</si>
  <si>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</si>
  <si>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</si>
  <si>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</si>
  <si>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</si>
  <si>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</si>
  <si>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</si>
  <si>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</si>
  <si>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Month</t>
  </si>
  <si>
    <t>YTD</t>
  </si>
  <si>
    <t>Football</t>
  </si>
  <si>
    <t>Basketball</t>
  </si>
  <si>
    <t>Baseball</t>
  </si>
  <si>
    <t>Parlay</t>
  </si>
  <si>
    <t>Other</t>
  </si>
  <si>
    <t xml:space="preserve">Note: The Handle by Sport numbers are unaudited amounts used for informational purposes and not used in the calculation of taxes. </t>
  </si>
  <si>
    <t>Detail of Sports Wagering Tax - As reported for October 2024</t>
  </si>
  <si>
    <t>SOUTHERN LICENEES</t>
  </si>
  <si>
    <t>RACINO LICENEES</t>
  </si>
  <si>
    <t>Gross Receipts</t>
  </si>
  <si>
    <t>AS - Sportsbook.DraftKings.com</t>
  </si>
  <si>
    <t>BE - Play.BallyBet.com</t>
  </si>
  <si>
    <t>Retail</t>
  </si>
  <si>
    <t>HP - WilliamHill.com</t>
  </si>
  <si>
    <t>Adjustments</t>
  </si>
  <si>
    <t>WC Downtown Indianapolis</t>
  </si>
  <si>
    <t>WC New Haven</t>
  </si>
  <si>
    <t>BC - in.sportsbook.FanDuel.com</t>
  </si>
  <si>
    <t>BT - Sports.IN.BetMGM.com</t>
  </si>
  <si>
    <t>WC Clarksville</t>
  </si>
  <si>
    <t>HR - HardRockSportsbook.com</t>
  </si>
  <si>
    <t>FL - bet365.com</t>
  </si>
  <si>
    <t>FL - IN.betrivers.com</t>
  </si>
  <si>
    <t>HW - ESPNBet.com</t>
  </si>
  <si>
    <t>HW - Sportsbook.Fanatics.com</t>
  </si>
  <si>
    <t>RS - getsbk.com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</si>
</sst>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6" formatCode="&quot;$&quot;#,##0_);[Red]\(&quot;$&quot;#,##0\)"/>
    <numFmt numFmtId="8" formatCode="&quot;$&quot;#,##0.00_);[Red]\(&quot;$&quot;#,##0.00\)"/>
    <numFmt numFmtId="44" formatCode="_(&quot;$&quot;* #,##0.00_);_(&quot;$&quot;* \(#,##0.00\);_(&quot;$&quot;* &quot;-&quot;??_);_(@_)"/>
    <numFmt numFmtId="164" formatCode="[$-10409]&quot;$&quot;#,##0;\(&quot;$&quot;#,##0\)"/>
    <numFmt numFmtId="165" formatCode="[$-10409]#,##0;\(#,##0\)"/>
    <numFmt numFmtId="166" formatCode="[$-10409]&quot;$&quot;#,##0.00;\(&quot;$&quot;#,##0.00\)"/>
    <numFmt numFmtId="167" formatCode="&quot;$&quot;#,##0.00"/>
    <numFmt numFmtId="168" formatCode="_(&quot;$&quot;* #,##0_);_(&quot;$&quot;* \(#,##0\);_(&quot;$&quot;* &quot;-&quot;??_);_(@_)"/>
    <numFmt numFmtId="169" formatCode="&quot;$&quot;#,##0"/>
  </numFmts>
  <fonts count="23" x14ac:knownFonts="1">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Narrow"/>
      <family val="2"/>
    </font>
    <font>
      <sz val="11"/>
      <name val="Calibri"/>
      <family val="2"/>
    </font>
    <font>
      <b/>
      <sz val="9"/>
      <color rgb="FF000000"/>
      <name val="Arial"/>
      <family val="2"/>
    </font>
    <font>
      <b/>
      <sz val="9"/>
      <name val="Arial"/>
      <family val="2"/>
    </font>
    <font>
      <sz val="9"/>
      <name val="Segoe UI"/>
      <family val="2"/>
    </font>
    <font>
      <sz val="9"/>
      <color rgb="FF000000"/>
      <name val="Segoe UI"/>
      <family val="2"/>
    </font>
    <font>
      <b/>
      <sz val="9"/>
      <color rgb="FF000000"/>
      <name val="Segoe UI"/>
      <family val="2"/>
    </font>
    <font>
      <sz val="9"/>
      <color rgb="FF000000"/>
      <name val="Arial"/>
      <family val="2"/>
    </font>
    <font>
      <sz val="9"/>
      <name val="Arial"/>
      <family val="2"/>
    </font>
    <font>
      <b/>
      <sz val="10"/>
      <name val="Arial"/>
      <family val="2"/>
    </font>
    <font>
      <sz val="10"/>
      <color rgb="FF000000"/>
      <name val="Arial"/>
      <family val="2"/>
    </font>
  </fonts>
  <fills count="6">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9" fillId="0" borderId="0" applyFont="0" applyFill="0" applyBorder="0" applyAlignment="0" applyProtection="0"/>
  </cellStyleXfs>
  <cellXfs count="179">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1" fillId="0" borderId="2" xfId="0" applyFont="1" applyBorder="1" applyAlignment="1">
      <alignment vertical="top"/>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0" fontId="1" fillId="0" borderId="7" xfId="0" applyFont="1" applyBorder="1" applyAlignment="1">
      <alignment vertical="top"/>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2" fillId="0" borderId="9" xfId="0" applyFont="1" applyBorder="1" applyAlignment="1">
      <alignment horizontal="left" vertical="top" readingOrder="1"/>
    </xf>
    <xf numFmtId="0" fontId="2" fillId="0" borderId="10" xfId="0" applyFont="1" applyBorder="1" applyAlignment="1">
      <alignment vertical="top" readingOrder="1"/>
    </xf>
    <xf numFmtId="0" fontId="1" fillId="0" borderId="10" xfId="0" applyFont="1" applyBorder="1" applyAlignment="1">
      <alignment vertical="top"/>
    </xf>
    <xf numFmtId="0" fontId="3" fillId="0" borderId="10" xfId="0" applyFont="1" applyBorder="1" applyAlignment="1">
      <alignment horizontal="right" vertical="top" readingOrder="1"/>
    </xf>
    <xf numFmtId="0" fontId="2" fillId="0" borderId="12" xfId="0" applyFont="1" applyBorder="1" applyAlignment="1">
      <alignment horizontal="lef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0" fontId="2" fillId="0" borderId="15" xfId="0" applyFont="1" applyBorder="1" applyAlignment="1">
      <alignment vertical="top" readingOrder="1"/>
    </xf>
    <xf numFmtId="0" fontId="1" fillId="0" borderId="15" xfId="0" applyFont="1" applyBorder="1" applyAlignment="1">
      <alignment vertical="top"/>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3" fillId="0" borderId="11" xfId="0" applyFont="1" applyBorder="1" applyAlignment="1">
      <alignment horizontal="right" vertical="top" readingOrder="1"/>
    </xf>
    <xf numFmtId="0" fontId="3" fillId="0" borderId="9" xfId="0" applyFont="1" applyBorder="1" applyAlignment="1">
      <alignment horizontal="left" vertical="top" readingOrder="1"/>
    </xf>
    <xf numFmtId="165" fontId="2" fillId="0" borderId="0" xfId="0" applyNumberFormat="1" applyFont="1" applyAlignment="1">
      <alignment vertical="top" readingOrder="1"/>
    </xf>
    <xf numFmtId="165" fontId="2" fillId="0" borderId="15" xfId="0" applyNumberFormat="1" applyFont="1" applyBorder="1" applyAlignment="1">
      <alignment vertical="top" readingOrder="1"/>
    </xf>
    <xf numFmtId="0" fontId="3" fillId="2" borderId="9" xfId="0" applyFont="1" applyFill="1" applyBorder="1" applyAlignment="1">
      <alignment vertical="top" readingOrder="1"/>
    </xf>
    <xf numFmtId="0" fontId="1" fillId="3" borderId="10" xfId="0" applyFont="1" applyFill="1" applyBorder="1" applyAlignment="1">
      <alignment vertical="top"/>
    </xf>
    <xf numFmtId="0" fontId="3" fillId="2" borderId="11" xfId="0" applyFont="1" applyFill="1" applyBorder="1" applyAlignment="1">
      <alignment vertical="top" readingOrder="1"/>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1"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0" fontId="2" fillId="2" borderId="4" xfId="0" applyFont="1" applyFill="1" applyBorder="1" applyAlignment="1">
      <alignmen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7" fillId="0" borderId="6" xfId="0" applyFont="1" applyBorder="1" applyAlignment="1">
      <alignment vertical="top" readingOrder="1"/>
    </xf>
    <xf numFmtId="0" fontId="5" fillId="0" borderId="0" xfId="0" applyFont="1" applyAlignment="1">
      <alignment vertical="top" readingOrder="1"/>
    </xf>
    <xf numFmtId="0" fontId="8" fillId="0" borderId="1" xfId="0" applyFont="1" applyBorder="1" applyAlignment="1">
      <alignment vertical="top" readingOrder="1"/>
    </xf>
    <xf numFmtId="0" fontId="8" fillId="0" borderId="2" xfId="0" applyFont="1" applyBorder="1" applyAlignment="1">
      <alignment vertical="top" readingOrder="1"/>
    </xf>
    <xf numFmtId="0" fontId="8" fillId="0" borderId="3" xfId="0" applyFont="1" applyBorder="1" applyAlignment="1">
      <alignment vertical="top" readingOrder="1"/>
    </xf>
    <xf numFmtId="0" fontId="7" fillId="0" borderId="4" xfId="0" applyFont="1" applyBorder="1" applyAlignment="1">
      <alignment vertical="top" readingOrder="1"/>
    </xf>
    <xf numFmtId="167" fontId="14" fillId="0" borderId="10" xfId="0" applyNumberFormat="1" applyFont="1" applyBorder="1" applyAlignment="1">
      <alignment horizontal="right" vertical="top" readingOrder="1"/>
    </xf>
    <xf numFmtId="167" fontId="15" fillId="0" borderId="10" xfId="0" applyNumberFormat="1" applyFont="1" applyBorder="1"/>
    <xf numFmtId="167" fontId="15" fillId="0" borderId="10" xfId="0" applyNumberFormat="1" applyFont="1" applyBorder="1" applyAlignment="1">
      <alignment vertical="top"/>
    </xf>
    <xf numFmtId="167" fontId="14" fillId="0" borderId="11" xfId="0" applyNumberFormat="1" applyFont="1" applyBorder="1" applyAlignment="1">
      <alignment horizontal="right" vertical="top" readingOrder="1"/>
    </xf>
    <xf numFmtId="0" fontId="6" fillId="0" borderId="9" xfId="0" applyFont="1" applyBorder="1" applyAlignment="1">
      <alignment vertical="top" readingOrder="1"/>
    </xf>
    <xf numFmtId="0" fontId="6" fillId="0" borderId="12" xfId="0" applyFont="1" applyBorder="1" applyAlignment="1">
      <alignment vertical="top" readingOrder="1"/>
    </xf>
    <xf numFmtId="0" fontId="7" fillId="0" borderId="14" xfId="0" applyFont="1" applyBorder="1" applyAlignment="1">
      <alignment vertical="top" readingOrder="1"/>
    </xf>
    <xf numFmtId="0" fontId="17" fillId="0" borderId="0" xfId="0" applyFont="1" applyAlignment="1">
      <alignment vertical="top" readingOrder="1"/>
    </xf>
    <xf numFmtId="0" fontId="13" fillId="0" borderId="0" xfId="0" applyFont="1"/>
    <xf numFmtId="0" fontId="18" fillId="0" borderId="0" xfId="0" applyFont="1" applyAlignment="1">
      <alignment vertical="top" readingOrder="1"/>
    </xf>
    <xf numFmtId="0" fontId="14" fillId="0" borderId="9" xfId="0" applyFont="1" applyBorder="1" applyAlignment="1">
      <alignment vertical="top" readingOrder="1"/>
    </xf>
    <xf numFmtId="0" fontId="14" fillId="0" borderId="10" xfId="0" applyFont="1" applyBorder="1" applyAlignment="1">
      <alignment horizontal="right" vertical="top" readingOrder="1"/>
    </xf>
    <xf numFmtId="0" fontId="14" fillId="0" borderId="11" xfId="0" applyFont="1" applyBorder="1" applyAlignment="1">
      <alignment horizontal="right" vertical="top" readingOrder="1"/>
    </xf>
    <xf numFmtId="0" fontId="13" fillId="0" borderId="0" xfId="0" applyFont="1" applyAlignment="1">
      <alignment vertical="top"/>
    </xf>
    <xf numFmtId="168" fontId="14" fillId="0" borderId="10" xfId="0" applyNumberFormat="1" applyFont="1" applyBorder="1" applyAlignment="1">
      <alignment horizontal="right" vertical="top" readingOrder="1"/>
    </xf>
    <xf numFmtId="168" fontId="14" fillId="0" borderId="11" xfId="0" applyNumberFormat="1" applyFont="1" applyBorder="1" applyAlignment="1">
      <alignment horizontal="right" vertical="top" readingOrder="1"/>
    </xf>
    <xf numFmtId="0" fontId="19" fillId="0" borderId="12" xfId="0" applyFont="1" applyBorder="1" applyAlignment="1">
      <alignment vertical="top" readingOrder="1"/>
    </xf>
    <xf numFmtId="169" fontId="20" fillId="0" borderId="0" xfId="0" applyNumberFormat="1" applyFont="1" applyAlignment="1">
      <alignment vertical="center"/>
    </xf>
    <xf numFmtId="164" fontId="19" fillId="0" borderId="5" xfId="0" applyNumberFormat="1" applyFont="1" applyBorder="1" applyAlignment="1">
      <alignment vertical="top" readingOrder="1"/>
    </xf>
    <xf numFmtId="0" fontId="20" fillId="0" borderId="0" xfId="0" applyFont="1" applyAlignment="1">
      <alignment vertical="top"/>
    </xf>
    <xf numFmtId="0" fontId="19" fillId="0" borderId="4" xfId="0" applyFont="1" applyBorder="1" applyAlignment="1">
      <alignment vertical="top" readingOrder="1"/>
    </xf>
    <xf numFmtId="169" fontId="19" fillId="0" borderId="0" xfId="0" applyNumberFormat="1" applyFont="1" applyAlignment="1">
      <alignment vertical="top" readingOrder="1"/>
    </xf>
    <xf numFmtId="6" fontId="19" fillId="0" borderId="0" xfId="0" applyNumberFormat="1" applyFont="1" applyAlignment="1">
      <alignment vertical="center" wrapText="1" readingOrder="1"/>
    </xf>
    <xf numFmtId="164" fontId="7" fillId="0" borderId="5" xfId="0" applyNumberFormat="1" applyFont="1" applyBorder="1" applyAlignment="1">
      <alignment vertical="top" readingOrder="1"/>
    </xf>
    <xf numFmtId="6" fontId="20" fillId="0" borderId="0" xfId="0" applyNumberFormat="1" applyFont="1" applyAlignment="1">
      <alignment vertical="center"/>
    </xf>
    <xf numFmtId="6" fontId="21" fillId="0" borderId="0" xfId="0" applyNumberFormat="1" applyFont="1"/>
    <xf numFmtId="5" fontId="19" fillId="0" borderId="5" xfId="0" applyNumberFormat="1" applyFont="1" applyBorder="1" applyAlignment="1">
      <alignment vertical="top" readingOrder="1"/>
    </xf>
    <xf numFmtId="0" fontId="19" fillId="0" borderId="14" xfId="0" applyFont="1" applyBorder="1" applyAlignment="1">
      <alignment vertical="top" readingOrder="1"/>
    </xf>
    <xf numFmtId="169" fontId="20" fillId="0" borderId="15" xfId="0" applyNumberFormat="1" applyFont="1" applyBorder="1" applyAlignment="1">
      <alignment vertical="center"/>
    </xf>
    <xf numFmtId="164" fontId="19" fillId="0" borderId="8" xfId="0" applyNumberFormat="1" applyFont="1" applyBorder="1" applyAlignment="1">
      <alignment vertical="top" readingOrder="1"/>
    </xf>
    <xf numFmtId="169" fontId="13" fillId="0" borderId="7" xfId="0" applyNumberFormat="1" applyFont="1" applyBorder="1" applyAlignment="1">
      <alignment vertical="center"/>
    </xf>
    <xf numFmtId="0" fontId="19" fillId="0" borderId="7" xfId="0" applyFont="1" applyBorder="1" applyAlignment="1">
      <alignment vertical="center" wrapText="1" readingOrder="1"/>
    </xf>
    <xf numFmtId="0" fontId="19" fillId="0" borderId="0" xfId="0" applyFont="1" applyAlignment="1">
      <alignment vertical="top" readingOrder="1"/>
    </xf>
    <xf numFmtId="0" fontId="20" fillId="0" borderId="0" xfId="0" applyFont="1"/>
    <xf numFmtId="6" fontId="13" fillId="0" borderId="0" xfId="0" applyNumberFormat="1" applyFont="1"/>
    <xf numFmtId="0" fontId="22" fillId="0" borderId="0" xfId="0" applyFont="1" applyAlignment="1">
      <alignment vertical="top" readingOrder="1"/>
    </xf>
    <xf numFmtId="6" fontId="20" fillId="0" borderId="15" xfId="0" applyNumberFormat="1" applyFont="1" applyBorder="1" applyAlignment="1">
      <alignment vertical="center"/>
    </xf>
    <xf numFmtId="169" fontId="20" fillId="4" borderId="0" xfId="0" applyNumberFormat="1" applyFont="1" applyFill="1" applyAlignment="1">
      <alignment vertical="center"/>
    </xf>
    <xf numFmtId="169" fontId="19" fillId="0" borderId="0" xfId="0" applyNumberFormat="1" applyFont="1" applyAlignment="1">
      <alignment vertical="center" wrapText="1" readingOrder="1"/>
    </xf>
    <xf numFmtId="6" fontId="13" fillId="0" borderId="0" xfId="0" applyNumberFormat="1" applyFont="1" applyAlignment="1">
      <alignment vertical="center"/>
    </xf>
    <xf numFmtId="169" fontId="20" fillId="4" borderId="15" xfId="0" applyNumberFormat="1" applyFont="1" applyFill="1" applyBorder="1" applyAlignment="1">
      <alignment vertical="center" wrapText="1"/>
    </xf>
    <xf numFmtId="169" fontId="20" fillId="4" borderId="15" xfId="0" applyNumberFormat="1" applyFont="1" applyFill="1" applyBorder="1" applyAlignment="1">
      <alignment vertical="center"/>
    </xf>
    <xf numFmtId="164" fontId="7" fillId="0" borderId="8" xfId="0" applyNumberFormat="1" applyFont="1" applyBorder="1" applyAlignment="1">
      <alignment vertical="top" readingOrder="1"/>
    </xf>
    <xf numFmtId="0" fontId="13" fillId="0" borderId="7" xfId="0" applyFont="1" applyBorder="1" applyAlignment="1">
      <alignment vertical="center"/>
    </xf>
    <xf numFmtId="6" fontId="20" fillId="0" borderId="0" xfId="0" applyNumberFormat="1" applyFont="1"/>
    <xf numFmtId="6" fontId="13" fillId="0" borderId="15" xfId="0" applyNumberFormat="1" applyFont="1" applyBorder="1" applyAlignment="1">
      <alignment vertical="center"/>
    </xf>
    <xf numFmtId="5" fontId="19" fillId="0" borderId="13" xfId="0" applyNumberFormat="1" applyFont="1" applyBorder="1" applyAlignment="1">
      <alignment vertical="center" readingOrder="1"/>
    </xf>
    <xf numFmtId="169" fontId="20" fillId="0" borderId="0" xfId="1" applyNumberFormat="1" applyFont="1" applyAlignment="1">
      <alignment vertical="center"/>
    </xf>
    <xf numFmtId="0" fontId="13" fillId="0" borderId="0" xfId="0" applyFont="1" applyAlignment="1">
      <alignment vertical="center"/>
    </xf>
    <xf numFmtId="169" fontId="19" fillId="0" borderId="16" xfId="0" applyNumberFormat="1" applyFont="1" applyBorder="1" applyAlignment="1">
      <alignment vertical="center" readingOrder="1"/>
    </xf>
    <xf numFmtId="6" fontId="20" fillId="5" borderId="0" xfId="0" applyNumberFormat="1" applyFont="1" applyFill="1" applyAlignment="1">
      <alignment vertical="center"/>
    </xf>
    <xf numFmtId="169" fontId="13" fillId="0" borderId="0" xfId="0" applyNumberFormat="1" applyFont="1" applyAlignment="1">
      <alignment vertical="center"/>
    </xf>
    <xf numFmtId="169" fontId="13" fillId="0" borderId="15" xfId="0" applyNumberFormat="1" applyFont="1" applyBorder="1" applyAlignment="1">
      <alignment vertical="center"/>
    </xf>
    <xf numFmtId="6" fontId="20" fillId="0" borderId="8" xfId="0" applyNumberFormat="1" applyFont="1" applyBorder="1" applyAlignment="1">
      <alignment vertical="center"/>
    </xf>
    <xf numFmtId="166" fontId="19" fillId="0" borderId="0" xfId="0" applyNumberFormat="1" applyFont="1" applyAlignment="1">
      <alignment vertical="top" readingOrder="1"/>
    </xf>
    <xf numFmtId="168" fontId="14" fillId="4" borderId="0" xfId="0" applyNumberFormat="1" applyFont="1" applyFill="1" applyAlignment="1">
      <alignment horizontal="right" vertical="center" readingOrder="1"/>
    </xf>
    <xf numFmtId="8" fontId="13" fillId="0" borderId="0" xfId="0" applyNumberFormat="1" applyFont="1"/>
    <xf numFmtId="169" fontId="13" fillId="4" borderId="0" xfId="0" applyNumberFormat="1" applyFont="1" applyFill="1" applyAlignment="1">
      <alignment vertical="center"/>
    </xf>
    <xf numFmtId="169" fontId="13" fillId="0" borderId="0" xfId="0" applyNumberFormat="1" applyFont="1"/>
    <xf numFmtId="8" fontId="13" fillId="0" borderId="7" xfId="0" applyNumberFormat="1" applyFont="1" applyBorder="1"/>
    <xf numFmtId="169" fontId="13" fillId="4" borderId="15" xfId="0" applyNumberFormat="1" applyFont="1" applyFill="1" applyBorder="1" applyAlignment="1">
      <alignment vertical="center"/>
    </xf>
    <xf numFmtId="0" fontId="19" fillId="0" borderId="4" xfId="0" applyFont="1" applyBorder="1" applyAlignment="1">
      <alignment vertical="top" wrapText="1" readingOrder="1"/>
    </xf>
    <xf numFmtId="164" fontId="7" fillId="0" borderId="0" xfId="0" applyNumberFormat="1" applyFont="1" applyAlignment="1">
      <alignment horizontal="right" vertical="top" readingOrder="1"/>
    </xf>
    <xf numFmtId="164" fontId="1" fillId="0" borderId="0" xfId="0" applyNumberFormat="1" applyFont="1"/>
    <xf numFmtId="164" fontId="7" fillId="0" borderId="13" xfId="0" applyNumberFormat="1" applyFont="1" applyBorder="1" applyAlignment="1">
      <alignment horizontal="right" vertical="top" readingOrder="1"/>
    </xf>
    <xf numFmtId="164" fontId="7" fillId="0" borderId="15" xfId="0" applyNumberFormat="1" applyFont="1" applyBorder="1" applyAlignment="1">
      <alignment horizontal="right" vertical="top" readingOrder="1"/>
    </xf>
    <xf numFmtId="164" fontId="1" fillId="0" borderId="15" xfId="0" applyNumberFormat="1" applyFont="1" applyBorder="1" applyAlignment="1">
      <alignment vertical="top"/>
    </xf>
    <xf numFmtId="164" fontId="1" fillId="0" borderId="15" xfId="0" applyNumberFormat="1" applyFont="1" applyBorder="1"/>
    <xf numFmtId="164" fontId="7" fillId="0" borderId="16" xfId="0" applyNumberFormat="1" applyFont="1" applyBorder="1" applyAlignment="1">
      <alignment horizontal="right" vertical="top" readingOrder="1"/>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165" fontId="2" fillId="0" borderId="8" xfId="0" applyNumberFormat="1" applyFont="1" applyBorder="1" applyAlignment="1">
      <alignment horizontal="center" vertical="top" wrapText="1" readingOrder="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0" fontId="3" fillId="0" borderId="2" xfId="0" applyFont="1" applyBorder="1" applyAlignment="1">
      <alignment vertical="top" wrapText="1" readingOrder="1"/>
    </xf>
    <xf numFmtId="5" fontId="19" fillId="0" borderId="8" xfId="0" applyNumberFormat="1" applyFont="1" applyBorder="1" applyAlignment="1">
      <alignment vertical="top" readingOrder="1"/>
    </xf>
    <xf numFmtId="164" fontId="19" fillId="0" borderId="8" xfId="0" applyNumberFormat="1" applyFont="1" applyBorder="1" applyAlignment="1">
      <alignment vertical="center" wrapText="1" readingOrder="1"/>
    </xf>
    <xf numFmtId="164" fontId="7" fillId="0" borderId="0" xfId="0" applyNumberFormat="1" applyFont="1" applyAlignment="1">
      <alignment vertical="top" readingOrder="1"/>
    </xf>
    <xf numFmtId="164" fontId="7" fillId="0" borderId="7" xfId="0" applyNumberFormat="1" applyFont="1" applyBorder="1" applyAlignment="1">
      <alignment vertical="top" readingOrder="1"/>
    </xf>
    <xf numFmtId="164" fontId="1" fillId="0" borderId="7" xfId="0" applyNumberFormat="1" applyFont="1" applyBorder="1" applyAlignment="1">
      <alignment vertical="top"/>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10" fillId="0" borderId="10" xfId="0" applyFont="1" applyBorder="1" applyAlignment="1">
      <alignment horizontal="left" vertical="top" wrapText="1" readingOrder="1"/>
    </xf>
    <xf numFmtId="0" fontId="2" fillId="0" borderId="0" xfId="0" applyFont="1" applyAlignment="1">
      <alignment horizontal="center"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11" fillId="0" borderId="0" xfId="0" applyFont="1" applyAlignment="1">
      <alignment horizontal="left" vertical="top" wrapText="1"/>
    </xf>
    <xf numFmtId="0" fontId="2" fillId="0" borderId="0" xfId="0" applyFont="1" applyAlignment="1">
      <alignment horizontal="center" vertical="top" readingOrder="1"/>
    </xf>
    <xf numFmtId="0" fontId="2" fillId="0" borderId="0" xfId="0" applyFont="1" applyAlignment="1">
      <alignment horizontal="center" readingOrder="1"/>
    </xf>
    <xf numFmtId="0" fontId="2" fillId="0" borderId="5" xfId="0" applyFont="1" applyBorder="1" applyAlignment="1">
      <alignment horizontal="center" vertical="top" wrapText="1" readingOrder="1"/>
    </xf>
    <xf numFmtId="0" fontId="1" fillId="0" borderId="0" xfId="0" applyFont="1"/>
    <xf numFmtId="0" fontId="1" fillId="0" borderId="5" xfId="0" applyFont="1" applyBorder="1" applyAlignment="1">
      <alignment vertical="top" wrapText="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0" fontId="12" fillId="0" borderId="6" xfId="0" applyFont="1" applyBorder="1" applyAlignment="1">
      <alignment vertical="top" wrapText="1" readingOrder="1"/>
    </xf>
    <xf numFmtId="0" fontId="13" fillId="0" borderId="7" xfId="0" applyFont="1" applyBorder="1" applyAlignment="1">
      <alignment vertical="top" wrapText="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3" fillId="0" borderId="6" xfId="0" applyFont="1" applyBorder="1" applyAlignment="1">
      <alignment vertical="top" wrapText="1" readingOrder="1"/>
    </xf>
    <xf numFmtId="0" fontId="5" fillId="0" borderId="0" xfId="0" applyFont="1" applyAlignment="1">
      <alignment vertical="top" wrapText="1" readingOrder="1"/>
    </xf>
    <xf numFmtId="0" fontId="16" fillId="0" borderId="10" xfId="0" applyFont="1" applyBorder="1" applyAlignment="1">
      <alignment horizontal="left" vertical="top" wrapText="1"/>
    </xf>
    <xf numFmtId="0" fontId="19"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2" xfId="1" xr:uid="{D7206E9C-E0CC-424A-B0C7-DFA85C13B349}"/>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60"/>
  <sheetViews>
    <sheetView showGridLines="0" tabSelected="1" topLeftCell="A17" workbookViewId="0">
      <selection activeCell="C52" sqref="C52"/>
    </sheetView>
  </sheetViews>
  <sheetFormatPr defaultRowHeight="14.4" x14ac:dyDescent="0.3"/>
  <cols>
    <col min="1" max="1" width="27.88671875" customWidth="1"/>
    <col min="2" max="2" width="14.109375" bestFit="1" customWidth="1"/>
    <col min="3" max="6" width="17.109375" customWidth="1"/>
    <col min="7" max="7" width="10" bestFit="1" customWidth="1"/>
    <col min="8" max="8" width="13.109375" bestFit="1" customWidth="1"/>
    <col min="9" max="9" width="12.33203125" customWidth="1"/>
    <col min="10" max="10" width="15.109375" bestFit="1" customWidth="1"/>
    <col min="11" max="11" width="9.5546875" bestFit="1" customWidth="1"/>
    <col min="12" max="12" width="11.5546875" bestFit="1" customWidth="1"/>
    <col min="13" max="13" width="2.6640625" customWidth="1"/>
    <col min="14" max="14" width="12" customWidth="1"/>
    <col min="15" max="15" width="11.5546875" bestFit="1" customWidth="1"/>
    <col min="16" max="16" width="10.109375" bestFit="1" customWidth="1"/>
    <col min="17" max="17" width="8.33203125" bestFit="1" customWidth="1"/>
  </cols>
  <sheetData>
    <row r="2" spans="1:6" ht="34.5" customHeight="1" x14ac:dyDescent="0.3">
      <c r="A2" s="147" t="s">
        <v>0</v>
      </c>
      <c r="B2" s="147"/>
      <c r="C2" s="147"/>
      <c r="D2" s="147"/>
      <c r="E2" s="147"/>
      <c r="F2" s="147"/>
    </row>
    <row r="4" spans="1:6" x14ac:dyDescent="0.3">
      <c r="A4" s="6" t="s">
        <v>1</v>
      </c>
      <c r="B4" s="7" t="s">
        <v>2</v>
      </c>
      <c r="C4" s="9" t="s">
        <v>3</v>
      </c>
      <c r="D4" s="9" t="s">
        <v>4</v>
      </c>
      <c r="E4" s="9" t="s">
        <v>5</v>
      </c>
      <c r="F4" s="10" t="s">
        <v>6</v>
      </c>
    </row>
    <row r="5" spans="1:6" x14ac:dyDescent="0.3">
      <c r="A5" s="11" t="s">
        <v>7</v>
      </c>
      <c r="B5" s="5" t="s">
        <v>8</v>
      </c>
      <c r="C5" s="12">
        <v>392564</v>
      </c>
      <c r="D5" s="12">
        <v>1054793</v>
      </c>
      <c r="E5" s="13">
        <v>2488768</v>
      </c>
      <c r="F5" s="14">
        <f>SUM(C5:E5)</f>
        <v>3936125</v>
      </c>
    </row>
    <row r="6" spans="1:6" x14ac:dyDescent="0.3">
      <c r="A6" s="11" t="s">
        <v>9</v>
      </c>
      <c r="B6" s="5" t="s">
        <v>10</v>
      </c>
      <c r="C6" s="12">
        <v>371923</v>
      </c>
      <c r="D6" s="12">
        <v>56304</v>
      </c>
      <c r="E6" s="13">
        <v>2652575</v>
      </c>
      <c r="F6" s="14">
        <f t="shared" ref="F6:F18" si="0">SUM(C6:E6)</f>
        <v>3080802</v>
      </c>
    </row>
    <row r="7" spans="1:6" x14ac:dyDescent="0.3">
      <c r="A7" s="11" t="s">
        <v>11</v>
      </c>
      <c r="B7" s="5" t="s">
        <v>12</v>
      </c>
      <c r="C7" s="12">
        <v>174558</v>
      </c>
      <c r="D7" s="12">
        <v>268694</v>
      </c>
      <c r="E7" s="13">
        <v>687796</v>
      </c>
      <c r="F7" s="14">
        <f t="shared" si="0"/>
        <v>1131048</v>
      </c>
    </row>
    <row r="8" spans="1:6" x14ac:dyDescent="0.3">
      <c r="A8" s="11" t="s">
        <v>13</v>
      </c>
      <c r="B8" s="5" t="s">
        <v>14</v>
      </c>
      <c r="C8" s="12">
        <v>324419</v>
      </c>
      <c r="D8" s="12">
        <v>1284203</v>
      </c>
      <c r="E8" s="13">
        <v>1853824</v>
      </c>
      <c r="F8" s="14">
        <f t="shared" si="0"/>
        <v>3462446</v>
      </c>
    </row>
    <row r="9" spans="1:6" x14ac:dyDescent="0.3">
      <c r="A9" s="11" t="s">
        <v>15</v>
      </c>
      <c r="B9" s="5" t="s">
        <v>16</v>
      </c>
      <c r="C9" s="12">
        <v>435845</v>
      </c>
      <c r="D9" s="12">
        <v>722</v>
      </c>
      <c r="E9" s="13">
        <v>4857727</v>
      </c>
      <c r="F9" s="14">
        <f t="shared" si="0"/>
        <v>5294294</v>
      </c>
    </row>
    <row r="10" spans="1:6" x14ac:dyDescent="0.3">
      <c r="A10" s="11" t="s">
        <v>17</v>
      </c>
      <c r="B10" s="5" t="s">
        <v>18</v>
      </c>
      <c r="C10" s="12">
        <v>0</v>
      </c>
      <c r="D10" s="12">
        <v>208426</v>
      </c>
      <c r="E10" s="13">
        <v>525228</v>
      </c>
      <c r="F10" s="14">
        <f t="shared" si="0"/>
        <v>733654</v>
      </c>
    </row>
    <row r="11" spans="1:6" x14ac:dyDescent="0.3">
      <c r="A11" s="11" t="s">
        <v>19</v>
      </c>
      <c r="B11" s="5" t="s">
        <v>20</v>
      </c>
      <c r="C11" s="13">
        <v>799040</v>
      </c>
      <c r="D11" s="12">
        <v>57477</v>
      </c>
      <c r="E11" s="12">
        <v>6409867</v>
      </c>
      <c r="F11" s="14">
        <f t="shared" si="0"/>
        <v>7266384</v>
      </c>
    </row>
    <row r="12" spans="1:6" x14ac:dyDescent="0.3">
      <c r="A12" s="11" t="s">
        <v>21</v>
      </c>
      <c r="B12" s="5" t="s">
        <v>20</v>
      </c>
      <c r="C12" s="12">
        <v>434962</v>
      </c>
      <c r="D12" s="12">
        <v>0</v>
      </c>
      <c r="E12" s="13">
        <v>3265850</v>
      </c>
      <c r="F12" s="14">
        <f t="shared" si="0"/>
        <v>3700812</v>
      </c>
    </row>
    <row r="13" spans="1:6" x14ac:dyDescent="0.3">
      <c r="A13" s="11" t="s">
        <v>22</v>
      </c>
      <c r="B13" s="5" t="s">
        <v>23</v>
      </c>
      <c r="C13" s="12">
        <v>0</v>
      </c>
      <c r="D13" s="12">
        <v>131309</v>
      </c>
      <c r="E13" s="13">
        <v>3825692</v>
      </c>
      <c r="F13" s="14">
        <f t="shared" si="0"/>
        <v>3957001</v>
      </c>
    </row>
    <row r="14" spans="1:6" x14ac:dyDescent="0.3">
      <c r="A14" s="11" t="s">
        <v>24</v>
      </c>
      <c r="B14" s="5" t="s">
        <v>25</v>
      </c>
      <c r="C14" s="12">
        <v>270720</v>
      </c>
      <c r="D14" s="12">
        <v>255380</v>
      </c>
      <c r="E14" s="13">
        <v>2058705</v>
      </c>
      <c r="F14" s="14">
        <f t="shared" si="0"/>
        <v>2584805</v>
      </c>
    </row>
    <row r="15" spans="1:6" x14ac:dyDescent="0.3">
      <c r="A15" s="11" t="s">
        <v>26</v>
      </c>
      <c r="B15" s="5" t="s">
        <v>27</v>
      </c>
      <c r="C15" s="12">
        <v>488361</v>
      </c>
      <c r="D15" s="12">
        <v>8505</v>
      </c>
      <c r="E15" s="13">
        <v>4713907</v>
      </c>
      <c r="F15" s="14">
        <f t="shared" si="0"/>
        <v>5210773</v>
      </c>
    </row>
    <row r="16" spans="1:6" x14ac:dyDescent="0.3">
      <c r="A16" s="11" t="s">
        <v>28</v>
      </c>
      <c r="B16" s="5" t="s">
        <v>29</v>
      </c>
      <c r="C16" s="12">
        <v>0</v>
      </c>
      <c r="D16" s="12">
        <v>12887</v>
      </c>
      <c r="E16" s="13">
        <v>5706507</v>
      </c>
      <c r="F16" s="14">
        <f t="shared" si="0"/>
        <v>5719394</v>
      </c>
    </row>
    <row r="17" spans="1:6" x14ac:dyDescent="0.3">
      <c r="A17" s="11" t="s">
        <v>30</v>
      </c>
      <c r="B17" s="5" t="s">
        <v>31</v>
      </c>
      <c r="C17" s="12">
        <v>120474</v>
      </c>
      <c r="D17" s="12">
        <v>0</v>
      </c>
      <c r="E17" s="13">
        <v>86053</v>
      </c>
      <c r="F17" s="14">
        <f t="shared" si="0"/>
        <v>206527</v>
      </c>
    </row>
    <row r="18" spans="1:6" x14ac:dyDescent="0.3">
      <c r="A18" s="11" t="s">
        <v>32</v>
      </c>
      <c r="B18" s="5" t="s">
        <v>33</v>
      </c>
      <c r="C18" s="12">
        <v>263507</v>
      </c>
      <c r="D18" s="12">
        <v>882</v>
      </c>
      <c r="E18" s="13">
        <v>908646</v>
      </c>
      <c r="F18" s="14">
        <f t="shared" si="0"/>
        <v>1173035</v>
      </c>
    </row>
    <row r="19" spans="1:6" x14ac:dyDescent="0.3">
      <c r="A19" s="15" t="s">
        <v>34</v>
      </c>
      <c r="B19" s="16" t="s">
        <v>35</v>
      </c>
      <c r="C19" s="19">
        <f>SUM(C5:C18)</f>
        <v>4076373</v>
      </c>
      <c r="D19" s="19">
        <f>SUM(D5:D18)</f>
        <v>3339582</v>
      </c>
      <c r="E19" s="18">
        <f>SUM(E5:E18)</f>
        <v>40041145</v>
      </c>
      <c r="F19" s="20">
        <f>SUM(F5:F18)</f>
        <v>47457100</v>
      </c>
    </row>
    <row r="22" spans="1:6" x14ac:dyDescent="0.3">
      <c r="A22" s="21" t="s">
        <v>35</v>
      </c>
      <c r="B22" s="22" t="s">
        <v>35</v>
      </c>
      <c r="C22" s="24" t="s">
        <v>36</v>
      </c>
      <c r="D22" s="24" t="s">
        <v>37</v>
      </c>
      <c r="E22" s="24" t="s">
        <v>38</v>
      </c>
      <c r="F22" s="33" t="s">
        <v>39</v>
      </c>
    </row>
    <row r="23" spans="1:6" x14ac:dyDescent="0.3">
      <c r="A23" s="25" t="s">
        <v>7</v>
      </c>
      <c r="B23" s="5" t="s">
        <v>35</v>
      </c>
      <c r="C23" s="13">
        <v>13905609.98</v>
      </c>
      <c r="D23" s="12">
        <v>-1500000</v>
      </c>
      <c r="E23" s="12">
        <v>17316.63</v>
      </c>
      <c r="F23" s="26">
        <v>12422926.609999999</v>
      </c>
    </row>
    <row r="24" spans="1:6" x14ac:dyDescent="0.3">
      <c r="A24" s="25" t="s">
        <v>9</v>
      </c>
      <c r="B24" s="5" t="s">
        <v>35</v>
      </c>
      <c r="C24" s="13">
        <v>14406123.619999999</v>
      </c>
      <c r="D24" s="12">
        <v>-1448914.96</v>
      </c>
      <c r="E24" s="12">
        <v>1777.68</v>
      </c>
      <c r="F24" s="26">
        <v>12958986.34</v>
      </c>
    </row>
    <row r="25" spans="1:6" x14ac:dyDescent="0.3">
      <c r="A25" s="25" t="s">
        <v>11</v>
      </c>
      <c r="B25" s="5" t="s">
        <v>35</v>
      </c>
      <c r="C25" s="13">
        <v>6301224.8600000003</v>
      </c>
      <c r="D25" s="12">
        <v>-474658.18</v>
      </c>
      <c r="E25" s="12">
        <v>11488.81</v>
      </c>
      <c r="F25" s="26">
        <v>5838055.4900000002</v>
      </c>
    </row>
    <row r="26" spans="1:6" x14ac:dyDescent="0.3">
      <c r="A26" s="25" t="s">
        <v>13</v>
      </c>
      <c r="B26" s="5" t="s">
        <v>35</v>
      </c>
      <c r="C26" s="13">
        <v>10171048.699999999</v>
      </c>
      <c r="D26" s="12">
        <v>-887502.3</v>
      </c>
      <c r="E26" s="12">
        <v>-14428.83</v>
      </c>
      <c r="F26" s="26">
        <v>9269117.5700000003</v>
      </c>
    </row>
    <row r="27" spans="1:6" x14ac:dyDescent="0.3">
      <c r="A27" s="25" t="s">
        <v>15</v>
      </c>
      <c r="B27" s="5" t="s">
        <v>35</v>
      </c>
      <c r="C27" s="13">
        <v>20110990.690000001</v>
      </c>
      <c r="D27" s="12">
        <v>-1296662.08</v>
      </c>
      <c r="E27" s="12">
        <v>301700.99</v>
      </c>
      <c r="F27" s="26">
        <v>19116029.600000001</v>
      </c>
    </row>
    <row r="28" spans="1:6" x14ac:dyDescent="0.3">
      <c r="A28" s="25" t="s">
        <v>17</v>
      </c>
      <c r="B28" s="5" t="s">
        <v>35</v>
      </c>
      <c r="C28" s="13">
        <v>6369839.2400000002</v>
      </c>
      <c r="D28" s="12">
        <v>-523859</v>
      </c>
      <c r="E28" s="12">
        <v>-10113.790000000001</v>
      </c>
      <c r="F28" s="26">
        <v>5835866.4500000002</v>
      </c>
    </row>
    <row r="29" spans="1:6" x14ac:dyDescent="0.3">
      <c r="A29" s="144" t="s">
        <v>40</v>
      </c>
      <c r="B29" s="5" t="s">
        <v>35</v>
      </c>
      <c r="C29" s="145">
        <v>38940904.229999997</v>
      </c>
      <c r="D29" s="145">
        <v>-1500000</v>
      </c>
      <c r="E29" s="12">
        <v>-14611193.669999998</v>
      </c>
      <c r="F29" s="26">
        <v>22829710.559999999</v>
      </c>
    </row>
    <row r="30" spans="1:6" x14ac:dyDescent="0.3">
      <c r="A30" s="144"/>
      <c r="B30" s="5"/>
      <c r="C30" s="145"/>
      <c r="D30" s="145"/>
      <c r="E30" s="12">
        <v>-22844859.789999999</v>
      </c>
      <c r="F30" s="26">
        <v>14596044.439999999</v>
      </c>
    </row>
    <row r="31" spans="1:6" x14ac:dyDescent="0.3">
      <c r="A31" s="25" t="s">
        <v>41</v>
      </c>
      <c r="B31" s="5" t="s">
        <v>35</v>
      </c>
      <c r="C31" s="13">
        <v>18770130.23</v>
      </c>
      <c r="D31" s="12">
        <v>-1271444.74</v>
      </c>
      <c r="E31" s="12">
        <v>-2195918.8988000001</v>
      </c>
      <c r="F31" s="26">
        <v>15302766.5912</v>
      </c>
    </row>
    <row r="32" spans="1:6" x14ac:dyDescent="0.3">
      <c r="A32" s="25" t="s">
        <v>24</v>
      </c>
      <c r="B32" s="5" t="s">
        <v>35</v>
      </c>
      <c r="C32" s="13">
        <v>11754029.119999999</v>
      </c>
      <c r="D32" s="12">
        <v>-1472288</v>
      </c>
      <c r="E32" s="12">
        <v>11783</v>
      </c>
      <c r="F32" s="26">
        <v>10293524.119999999</v>
      </c>
    </row>
    <row r="33" spans="1:6" x14ac:dyDescent="0.3">
      <c r="A33" s="25" t="s">
        <v>26</v>
      </c>
      <c r="B33" s="5" t="s">
        <v>35</v>
      </c>
      <c r="C33" s="13">
        <v>20620922.289999999</v>
      </c>
      <c r="D33" s="12">
        <v>-1873856.62</v>
      </c>
      <c r="E33" s="12">
        <v>108562.94</v>
      </c>
      <c r="F33" s="26">
        <v>18855628.609999999</v>
      </c>
    </row>
    <row r="34" spans="1:6" x14ac:dyDescent="0.3">
      <c r="A34" s="25" t="s">
        <v>42</v>
      </c>
      <c r="B34" s="5" t="s">
        <v>35</v>
      </c>
      <c r="C34" s="13">
        <v>26844330.809999999</v>
      </c>
      <c r="D34" s="12">
        <v>-1000000</v>
      </c>
      <c r="E34" s="12">
        <v>-3018302.7588</v>
      </c>
      <c r="F34" s="26">
        <v>22826028.051199999</v>
      </c>
    </row>
    <row r="35" spans="1:6" x14ac:dyDescent="0.3">
      <c r="A35" s="25" t="s">
        <v>30</v>
      </c>
      <c r="B35" s="5" t="s">
        <v>35</v>
      </c>
      <c r="C35" s="13">
        <v>3442368.2</v>
      </c>
      <c r="D35" s="12">
        <v>0</v>
      </c>
      <c r="E35" s="12">
        <v>-250.25</v>
      </c>
      <c r="F35" s="26">
        <v>3442117.95</v>
      </c>
    </row>
    <row r="36" spans="1:6" x14ac:dyDescent="0.3">
      <c r="A36" s="25" t="s">
        <v>32</v>
      </c>
      <c r="B36" s="5" t="s">
        <v>35</v>
      </c>
      <c r="C36" s="13">
        <v>10087123.34</v>
      </c>
      <c r="D36" s="12">
        <v>-1000000</v>
      </c>
      <c r="E36" s="12">
        <v>-658.98</v>
      </c>
      <c r="F36" s="26">
        <v>9086464.3599999994</v>
      </c>
    </row>
    <row r="37" spans="1:6" x14ac:dyDescent="0.3">
      <c r="A37" s="27" t="s">
        <v>34</v>
      </c>
      <c r="B37" s="28" t="s">
        <v>35</v>
      </c>
      <c r="C37" s="30">
        <f>SUM(C23:C36)</f>
        <v>201724645.30999997</v>
      </c>
      <c r="D37" s="31">
        <f>SUM(D23:D36)</f>
        <v>-14249185.879999999</v>
      </c>
      <c r="E37" s="31">
        <f>SUM(E23:E36)</f>
        <v>-42243096.917599998</v>
      </c>
      <c r="F37" s="32">
        <f>SUM(F23:F36)</f>
        <v>182673266.74239999</v>
      </c>
    </row>
    <row r="40" spans="1:6" x14ac:dyDescent="0.3">
      <c r="A40" s="34" t="s">
        <v>43</v>
      </c>
      <c r="B40" s="24" t="s">
        <v>44</v>
      </c>
      <c r="C40" s="24" t="s">
        <v>45</v>
      </c>
      <c r="D40" s="24" t="s">
        <v>46</v>
      </c>
      <c r="E40" s="24" t="s">
        <v>47</v>
      </c>
      <c r="F40" s="33" t="s">
        <v>48</v>
      </c>
    </row>
    <row r="41" spans="1:6" x14ac:dyDescent="0.3">
      <c r="A41" s="25" t="s">
        <v>7</v>
      </c>
      <c r="B41" s="35">
        <v>42</v>
      </c>
      <c r="C41" s="13">
        <v>2593510.12</v>
      </c>
      <c r="D41" s="35">
        <v>1097</v>
      </c>
      <c r="E41" s="12">
        <v>11312099.859999999</v>
      </c>
      <c r="F41" s="26">
        <v>12422926.609999999</v>
      </c>
    </row>
    <row r="42" spans="1:6" x14ac:dyDescent="0.3">
      <c r="A42" s="25" t="s">
        <v>9</v>
      </c>
      <c r="B42" s="35">
        <v>36</v>
      </c>
      <c r="C42" s="13">
        <v>2191766.5</v>
      </c>
      <c r="D42" s="35">
        <v>926</v>
      </c>
      <c r="E42" s="12">
        <v>12214357.119999999</v>
      </c>
      <c r="F42" s="26">
        <v>12958986.34</v>
      </c>
    </row>
    <row r="43" spans="1:6" x14ac:dyDescent="0.3">
      <c r="A43" s="25" t="s">
        <v>11</v>
      </c>
      <c r="B43" s="35">
        <v>25</v>
      </c>
      <c r="C43" s="13">
        <v>929694.5</v>
      </c>
      <c r="D43" s="35">
        <v>825</v>
      </c>
      <c r="E43" s="12">
        <v>5371530.3600000003</v>
      </c>
      <c r="F43" s="26">
        <v>5838055.4900000002</v>
      </c>
    </row>
    <row r="44" spans="1:6" x14ac:dyDescent="0.3">
      <c r="A44" s="25" t="s">
        <v>13</v>
      </c>
      <c r="B44" s="35">
        <v>22</v>
      </c>
      <c r="C44" s="13">
        <v>690865.5</v>
      </c>
      <c r="D44" s="35">
        <v>1317</v>
      </c>
      <c r="E44" s="12">
        <v>9480183.1999999993</v>
      </c>
      <c r="F44" s="26">
        <v>9269117.5700000003</v>
      </c>
    </row>
    <row r="45" spans="1:6" x14ac:dyDescent="0.3">
      <c r="A45" s="25" t="s">
        <v>15</v>
      </c>
      <c r="B45" s="35">
        <v>89</v>
      </c>
      <c r="C45" s="13">
        <v>5046751.5</v>
      </c>
      <c r="D45" s="35">
        <v>962</v>
      </c>
      <c r="E45" s="12">
        <v>15064239.189999999</v>
      </c>
      <c r="F45" s="26">
        <v>19116029.600000001</v>
      </c>
    </row>
    <row r="46" spans="1:6" x14ac:dyDescent="0.3">
      <c r="A46" s="25" t="s">
        <v>17</v>
      </c>
      <c r="B46" s="35">
        <v>28</v>
      </c>
      <c r="C46" s="13">
        <v>900342.86</v>
      </c>
      <c r="D46" s="35">
        <v>699</v>
      </c>
      <c r="E46" s="12">
        <v>5469496.3799999999</v>
      </c>
      <c r="F46" s="26">
        <v>5835866.4500000002</v>
      </c>
    </row>
    <row r="47" spans="1:6" x14ac:dyDescent="0.3">
      <c r="A47" s="25" t="s">
        <v>40</v>
      </c>
      <c r="B47" s="35">
        <v>76</v>
      </c>
      <c r="C47" s="13">
        <v>12562461.75</v>
      </c>
      <c r="D47" s="35">
        <v>1758</v>
      </c>
      <c r="E47" s="12">
        <v>26378442.48</v>
      </c>
      <c r="F47" s="26">
        <v>37425754.990000002</v>
      </c>
    </row>
    <row r="48" spans="1:6" x14ac:dyDescent="0.3">
      <c r="A48" s="25" t="s">
        <v>22</v>
      </c>
      <c r="B48" s="35">
        <v>40</v>
      </c>
      <c r="C48" s="13">
        <v>1445990.25</v>
      </c>
      <c r="D48" s="35">
        <v>1186</v>
      </c>
      <c r="E48" s="12">
        <v>17324139.98</v>
      </c>
      <c r="F48" s="26">
        <v>17389507.489999998</v>
      </c>
    </row>
    <row r="49" spans="1:6" x14ac:dyDescent="0.3">
      <c r="A49" s="25" t="s">
        <v>24</v>
      </c>
      <c r="B49" s="35">
        <v>43</v>
      </c>
      <c r="C49" s="13">
        <v>1401506.4</v>
      </c>
      <c r="D49" s="35">
        <v>1244</v>
      </c>
      <c r="E49" s="12">
        <v>10352522.720000001</v>
      </c>
      <c r="F49" s="26">
        <v>10293524.119999999</v>
      </c>
    </row>
    <row r="50" spans="1:6" x14ac:dyDescent="0.3">
      <c r="A50" s="25" t="s">
        <v>26</v>
      </c>
      <c r="B50" s="35">
        <v>85</v>
      </c>
      <c r="C50" s="13">
        <v>3799047.75</v>
      </c>
      <c r="D50" s="35">
        <v>1568</v>
      </c>
      <c r="E50" s="12">
        <v>16821874.539999999</v>
      </c>
      <c r="F50" s="26">
        <v>18855628.609999999</v>
      </c>
    </row>
    <row r="51" spans="1:6" x14ac:dyDescent="0.3">
      <c r="A51" s="25" t="s">
        <v>28</v>
      </c>
      <c r="B51" s="35">
        <v>88</v>
      </c>
      <c r="C51" s="13">
        <v>4595950</v>
      </c>
      <c r="D51" s="35">
        <v>1487</v>
      </c>
      <c r="E51" s="12">
        <v>22248380.809999999</v>
      </c>
      <c r="F51" s="26">
        <v>25938668.239999998</v>
      </c>
    </row>
    <row r="52" spans="1:6" x14ac:dyDescent="0.3">
      <c r="A52" s="25" t="s">
        <v>30</v>
      </c>
      <c r="B52" s="35">
        <v>16</v>
      </c>
      <c r="C52" s="13">
        <v>303601.75</v>
      </c>
      <c r="D52" s="35">
        <v>627</v>
      </c>
      <c r="E52" s="12">
        <v>3138766.45</v>
      </c>
      <c r="F52" s="26">
        <v>3442117.95</v>
      </c>
    </row>
    <row r="53" spans="1:6" x14ac:dyDescent="0.3">
      <c r="A53" s="25" t="s">
        <v>32</v>
      </c>
      <c r="B53" s="35">
        <v>36</v>
      </c>
      <c r="C53" s="13">
        <v>1151460</v>
      </c>
      <c r="D53" s="35">
        <v>1040</v>
      </c>
      <c r="E53" s="12">
        <v>8935663.3399999999</v>
      </c>
      <c r="F53" s="26">
        <v>9086464.3599999994</v>
      </c>
    </row>
    <row r="54" spans="1:6" x14ac:dyDescent="0.3">
      <c r="A54" s="27" t="s">
        <v>34</v>
      </c>
      <c r="B54" s="36">
        <v>626</v>
      </c>
      <c r="C54" s="30">
        <v>37612948.880000003</v>
      </c>
      <c r="D54" s="36">
        <v>14736</v>
      </c>
      <c r="E54" s="31">
        <v>164111696.43000001</v>
      </c>
      <c r="F54" s="32">
        <v>187872647.81999999</v>
      </c>
    </row>
    <row r="55" spans="1:6" ht="29.25" customHeight="1" x14ac:dyDescent="0.3">
      <c r="A55" s="146" t="s">
        <v>49</v>
      </c>
      <c r="B55" s="146"/>
      <c r="C55" s="146"/>
      <c r="D55" s="146"/>
      <c r="E55" s="146"/>
      <c r="F55" s="146"/>
    </row>
    <row r="56" spans="1:6" x14ac:dyDescent="0.3">
      <c r="A56" s="148" t="s">
        <v>50</v>
      </c>
      <c r="B56" s="148"/>
      <c r="C56" s="148"/>
      <c r="D56" s="148"/>
      <c r="E56" s="148"/>
      <c r="F56" s="148"/>
    </row>
    <row r="57" spans="1:6" x14ac:dyDescent="0.3">
      <c r="A57" s="149" t="s">
        <v>51</v>
      </c>
      <c r="B57" s="149"/>
      <c r="C57" s="149"/>
      <c r="D57" s="149"/>
      <c r="E57" s="149"/>
      <c r="F57" s="149"/>
    </row>
    <row r="58" spans="1:6" x14ac:dyDescent="0.3">
      <c r="A58" s="150" t="s">
        <v>52</v>
      </c>
      <c r="B58" s="150"/>
      <c r="C58" s="150"/>
      <c r="D58" s="150"/>
      <c r="E58" s="150"/>
      <c r="F58" s="150"/>
    </row>
    <row r="59" spans="1:6" x14ac:dyDescent="0.3">
      <c r="A59" s="150" t="s">
        <v>53</v>
      </c>
      <c r="B59" s="150"/>
      <c r="C59" s="150"/>
      <c r="D59" s="150"/>
      <c r="E59" s="150"/>
      <c r="F59" s="150"/>
    </row>
    <row r="60" spans="1:6" x14ac:dyDescent="0.3">
      <c r="A60" s="150" t="s">
        <v>54</v>
      </c>
      <c r="B60" s="150"/>
      <c r="C60" s="150"/>
      <c r="D60" s="150"/>
      <c r="E60" s="150"/>
      <c r="F60" s="150"/>
    </row>
  </sheetData>
  <mergeCells count="10">
    <mergeCell ref="A56:F56"/>
    <mergeCell ref="A57:F57"/>
    <mergeCell ref="A58:F58"/>
    <mergeCell ref="A59:F59"/>
    <mergeCell ref="A60:F60"/>
    <mergeCell ref="A29:A30"/>
    <mergeCell ref="C29:C30"/>
    <mergeCell ref="D29:D30"/>
    <mergeCell ref="A55:F55"/>
    <mergeCell ref="A2:F2"/>
  </mergeCells>
  <pageMargins left="0.2" right="0.2" top="0.2" bottom="0.2" header="0.2" footer="0.2"/>
  <pageSetup scale="8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38"/>
  <sheetViews>
    <sheetView showGridLines="0" topLeftCell="A16" workbookViewId="0">
      <selection activeCell="I27" sqref="I27"/>
    </sheetView>
  </sheetViews>
  <sheetFormatPr defaultRowHeight="14.4" x14ac:dyDescent="0.3"/>
  <cols>
    <col min="1" max="1" width="24.44140625" bestFit="1" customWidth="1"/>
    <col min="2" max="5" width="19.33203125" customWidth="1"/>
    <col min="6" max="6" width="16.5546875" bestFit="1" customWidth="1"/>
    <col min="7" max="7" width="17.88671875" customWidth="1"/>
    <col min="8" max="8" width="10.5546875" bestFit="1" customWidth="1"/>
    <col min="9" max="9" width="10.6640625" bestFit="1" customWidth="1"/>
    <col min="10" max="10" width="9.109375" customWidth="1"/>
  </cols>
  <sheetData>
    <row r="3" spans="1:5" x14ac:dyDescent="0.3">
      <c r="A3" s="151" t="s">
        <v>55</v>
      </c>
      <c r="B3" s="151"/>
      <c r="C3" s="151"/>
      <c r="D3" s="151"/>
      <c r="E3" s="151"/>
    </row>
    <row r="5" spans="1:5" x14ac:dyDescent="0.3">
      <c r="A5" s="152" t="s">
        <v>56</v>
      </c>
      <c r="B5" s="152"/>
      <c r="C5" s="152"/>
      <c r="D5" s="152"/>
      <c r="E5" s="152"/>
    </row>
    <row r="7" spans="1:5" x14ac:dyDescent="0.3">
      <c r="A7" s="46" t="s">
        <v>57</v>
      </c>
      <c r="B7" s="47" t="s">
        <v>58</v>
      </c>
      <c r="C7" s="47" t="s">
        <v>59</v>
      </c>
      <c r="D7" s="47" t="s">
        <v>60</v>
      </c>
      <c r="E7" s="48" t="s">
        <v>61</v>
      </c>
    </row>
    <row r="8" spans="1:5" x14ac:dyDescent="0.3">
      <c r="A8" s="49" t="s">
        <v>7</v>
      </c>
      <c r="B8" s="50">
        <v>1582643</v>
      </c>
      <c r="C8" s="50">
        <v>4879238</v>
      </c>
      <c r="D8" s="51">
        <v>7520913</v>
      </c>
      <c r="E8" s="52">
        <f>SUM(B8:D8)</f>
        <v>13982794</v>
      </c>
    </row>
    <row r="9" spans="1:5" x14ac:dyDescent="0.3">
      <c r="A9" s="49" t="s">
        <v>9</v>
      </c>
      <c r="B9" s="50">
        <v>1469886</v>
      </c>
      <c r="C9" s="50">
        <v>162410</v>
      </c>
      <c r="D9" s="51">
        <v>7803889</v>
      </c>
      <c r="E9" s="52">
        <f t="shared" ref="E9:E21" si="0">SUM(B9:D9)</f>
        <v>9436185</v>
      </c>
    </row>
    <row r="10" spans="1:5" x14ac:dyDescent="0.3">
      <c r="A10" s="49" t="s">
        <v>11</v>
      </c>
      <c r="B10" s="50">
        <v>778593</v>
      </c>
      <c r="C10" s="50">
        <v>1285456</v>
      </c>
      <c r="D10" s="51">
        <v>2707980</v>
      </c>
      <c r="E10" s="52">
        <f t="shared" si="0"/>
        <v>4772029</v>
      </c>
    </row>
    <row r="11" spans="1:5" x14ac:dyDescent="0.3">
      <c r="A11" s="49" t="s">
        <v>13</v>
      </c>
      <c r="B11" s="50">
        <v>1374744</v>
      </c>
      <c r="C11" s="50">
        <v>4911637</v>
      </c>
      <c r="D11" s="51">
        <v>5355678</v>
      </c>
      <c r="E11" s="52">
        <f t="shared" si="0"/>
        <v>11642059</v>
      </c>
    </row>
    <row r="12" spans="1:5" x14ac:dyDescent="0.3">
      <c r="A12" s="49" t="s">
        <v>15</v>
      </c>
      <c r="B12" s="50">
        <v>1745896</v>
      </c>
      <c r="C12" s="50">
        <v>31175</v>
      </c>
      <c r="D12" s="51">
        <v>14222318</v>
      </c>
      <c r="E12" s="52">
        <f t="shared" si="0"/>
        <v>15999389</v>
      </c>
    </row>
    <row r="13" spans="1:5" x14ac:dyDescent="0.3">
      <c r="A13" s="49" t="s">
        <v>17</v>
      </c>
      <c r="B13" s="50">
        <v>0</v>
      </c>
      <c r="C13" s="50">
        <v>810299</v>
      </c>
      <c r="D13" s="51">
        <v>2213010</v>
      </c>
      <c r="E13" s="52">
        <f t="shared" si="0"/>
        <v>3023309</v>
      </c>
    </row>
    <row r="14" spans="1:5" x14ac:dyDescent="0.3">
      <c r="A14" s="49" t="s">
        <v>19</v>
      </c>
      <c r="B14" s="50">
        <v>3116707.43</v>
      </c>
      <c r="C14" s="50">
        <v>231094</v>
      </c>
      <c r="D14" s="51">
        <v>17964634.449999999</v>
      </c>
      <c r="E14" s="52">
        <f t="shared" si="0"/>
        <v>21312435.879999999</v>
      </c>
    </row>
    <row r="15" spans="1:5" x14ac:dyDescent="0.3">
      <c r="A15" s="49" t="s">
        <v>21</v>
      </c>
      <c r="B15" s="50">
        <v>1696598.27</v>
      </c>
      <c r="C15" s="50">
        <v>0</v>
      </c>
      <c r="D15" s="51">
        <v>9233206.8800000008</v>
      </c>
      <c r="E15" s="52">
        <f t="shared" si="0"/>
        <v>10929805.15</v>
      </c>
    </row>
    <row r="16" spans="1:5" x14ac:dyDescent="0.3">
      <c r="A16" s="49" t="s">
        <v>22</v>
      </c>
      <c r="B16" s="50">
        <v>0</v>
      </c>
      <c r="C16" s="50">
        <v>703407</v>
      </c>
      <c r="D16" s="51">
        <v>16206206</v>
      </c>
      <c r="E16" s="52">
        <f t="shared" si="0"/>
        <v>16909613</v>
      </c>
    </row>
    <row r="17" spans="1:5" x14ac:dyDescent="0.3">
      <c r="A17" s="49" t="s">
        <v>24</v>
      </c>
      <c r="B17" s="50">
        <v>1151233</v>
      </c>
      <c r="C17" s="50">
        <v>1001430</v>
      </c>
      <c r="D17" s="51">
        <v>6254623</v>
      </c>
      <c r="E17" s="52">
        <f t="shared" si="0"/>
        <v>8407286</v>
      </c>
    </row>
    <row r="18" spans="1:5" x14ac:dyDescent="0.3">
      <c r="A18" s="49" t="s">
        <v>26</v>
      </c>
      <c r="B18" s="50">
        <v>1904102</v>
      </c>
      <c r="C18" s="50">
        <v>72743</v>
      </c>
      <c r="D18" s="51">
        <v>13379363</v>
      </c>
      <c r="E18" s="52">
        <f t="shared" si="0"/>
        <v>15356208</v>
      </c>
    </row>
    <row r="19" spans="1:5" x14ac:dyDescent="0.3">
      <c r="A19" s="49" t="s">
        <v>28</v>
      </c>
      <c r="B19" s="50">
        <v>0</v>
      </c>
      <c r="C19" s="50">
        <v>80255</v>
      </c>
      <c r="D19" s="51">
        <v>22327934</v>
      </c>
      <c r="E19" s="52">
        <f t="shared" si="0"/>
        <v>22408189</v>
      </c>
    </row>
    <row r="20" spans="1:5" x14ac:dyDescent="0.3">
      <c r="A20" s="49" t="s">
        <v>30</v>
      </c>
      <c r="B20" s="50">
        <v>470757</v>
      </c>
      <c r="C20" s="50">
        <v>5141</v>
      </c>
      <c r="D20" s="51">
        <v>336255</v>
      </c>
      <c r="E20" s="52">
        <f t="shared" si="0"/>
        <v>812153</v>
      </c>
    </row>
    <row r="21" spans="1:5" x14ac:dyDescent="0.3">
      <c r="A21" s="49" t="s">
        <v>32</v>
      </c>
      <c r="B21" s="50">
        <v>1165937</v>
      </c>
      <c r="C21" s="50">
        <v>7321</v>
      </c>
      <c r="D21" s="51">
        <v>2145473</v>
      </c>
      <c r="E21" s="52">
        <f t="shared" si="0"/>
        <v>3318731</v>
      </c>
    </row>
    <row r="22" spans="1:5" x14ac:dyDescent="0.3">
      <c r="A22" s="53" t="s">
        <v>34</v>
      </c>
      <c r="B22" s="54">
        <v>16457097</v>
      </c>
      <c r="C22" s="54">
        <v>14181606</v>
      </c>
      <c r="D22" s="55">
        <v>127671483</v>
      </c>
      <c r="E22" s="56">
        <f>SUM(E8:E21)</f>
        <v>158310186.03</v>
      </c>
    </row>
    <row r="24" spans="1:5" x14ac:dyDescent="0.3">
      <c r="A24" s="37" t="s">
        <v>62</v>
      </c>
      <c r="B24" s="38"/>
      <c r="C24" s="38"/>
      <c r="D24" s="38"/>
      <c r="E24" s="39" t="s">
        <v>63</v>
      </c>
    </row>
    <row r="25" spans="1:5" x14ac:dyDescent="0.3">
      <c r="A25" s="40" t="s">
        <v>7</v>
      </c>
      <c r="B25" s="41"/>
      <c r="C25" s="41"/>
      <c r="D25" s="41"/>
      <c r="E25" s="42">
        <v>-6000000</v>
      </c>
    </row>
    <row r="26" spans="1:5" x14ac:dyDescent="0.3">
      <c r="A26" s="40" t="s">
        <v>9</v>
      </c>
      <c r="B26" s="41"/>
      <c r="C26" s="41"/>
      <c r="D26" s="41"/>
      <c r="E26" s="42">
        <v>-6413349</v>
      </c>
    </row>
    <row r="27" spans="1:5" x14ac:dyDescent="0.3">
      <c r="A27" s="40" t="s">
        <v>11</v>
      </c>
      <c r="B27" s="41"/>
      <c r="C27" s="41"/>
      <c r="D27" s="41"/>
      <c r="E27" s="42">
        <v>-2330922</v>
      </c>
    </row>
    <row r="28" spans="1:5" x14ac:dyDescent="0.3">
      <c r="A28" s="40" t="s">
        <v>13</v>
      </c>
      <c r="B28" s="41"/>
      <c r="C28" s="41"/>
      <c r="D28" s="41"/>
      <c r="E28" s="42">
        <v>-3789562</v>
      </c>
    </row>
    <row r="29" spans="1:5" x14ac:dyDescent="0.3">
      <c r="A29" s="40" t="s">
        <v>15</v>
      </c>
      <c r="B29" s="41"/>
      <c r="C29" s="41"/>
      <c r="D29" s="41"/>
      <c r="E29" s="42">
        <v>-5154608</v>
      </c>
    </row>
    <row r="30" spans="1:5" x14ac:dyDescent="0.3">
      <c r="A30" s="40" t="s">
        <v>17</v>
      </c>
      <c r="B30" s="41"/>
      <c r="C30" s="41"/>
      <c r="D30" s="41"/>
      <c r="E30" s="42">
        <v>-2381905</v>
      </c>
    </row>
    <row r="31" spans="1:5" x14ac:dyDescent="0.3">
      <c r="A31" s="40" t="s">
        <v>40</v>
      </c>
      <c r="B31" s="41"/>
      <c r="C31" s="41"/>
      <c r="D31" s="41"/>
      <c r="E31" s="42">
        <v>-6000000</v>
      </c>
    </row>
    <row r="32" spans="1:5" x14ac:dyDescent="0.3">
      <c r="A32" s="40" t="s">
        <v>22</v>
      </c>
      <c r="B32" s="41"/>
      <c r="C32" s="41"/>
      <c r="D32" s="41"/>
      <c r="E32" s="42">
        <v>-5198780</v>
      </c>
    </row>
    <row r="33" spans="1:5" x14ac:dyDescent="0.3">
      <c r="A33" s="40" t="s">
        <v>24</v>
      </c>
      <c r="B33" s="41"/>
      <c r="C33" s="41"/>
      <c r="D33" s="41"/>
      <c r="E33" s="42">
        <v>-5972288</v>
      </c>
    </row>
    <row r="34" spans="1:5" x14ac:dyDescent="0.3">
      <c r="A34" s="40" t="s">
        <v>26</v>
      </c>
      <c r="B34" s="41"/>
      <c r="C34" s="41"/>
      <c r="D34" s="41"/>
      <c r="E34" s="42">
        <v>-7392988</v>
      </c>
    </row>
    <row r="35" spans="1:5" x14ac:dyDescent="0.3">
      <c r="A35" s="40" t="s">
        <v>28</v>
      </c>
      <c r="B35" s="41"/>
      <c r="C35" s="41"/>
      <c r="D35" s="41"/>
      <c r="E35" s="42">
        <v>-4000000</v>
      </c>
    </row>
    <row r="36" spans="1:5" x14ac:dyDescent="0.3">
      <c r="A36" s="40" t="s">
        <v>30</v>
      </c>
      <c r="B36" s="41"/>
      <c r="C36" s="41"/>
      <c r="D36" s="41"/>
      <c r="E36" s="42">
        <v>0</v>
      </c>
    </row>
    <row r="37" spans="1:5" x14ac:dyDescent="0.3">
      <c r="A37" s="40" t="s">
        <v>32</v>
      </c>
      <c r="B37" s="41"/>
      <c r="C37" s="41"/>
      <c r="D37" s="41"/>
      <c r="E37" s="42">
        <v>-4000000</v>
      </c>
    </row>
    <row r="38" spans="1:5" x14ac:dyDescent="0.3">
      <c r="A38" s="43" t="s">
        <v>34</v>
      </c>
      <c r="B38" s="44"/>
      <c r="C38" s="44"/>
      <c r="D38" s="44"/>
      <c r="E38" s="45">
        <v>-58634402</v>
      </c>
    </row>
  </sheetData>
  <mergeCells count="2">
    <mergeCell ref="A3:E3"/>
    <mergeCell ref="A5:E5"/>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topLeftCell="A18" workbookViewId="0">
      <selection activeCell="G21" sqref="G21:H21"/>
    </sheetView>
  </sheetViews>
  <sheetFormatPr defaultRowHeight="14.4" x14ac:dyDescent="0.3"/>
  <cols>
    <col min="1" max="1" width="6.33203125" customWidth="1"/>
    <col min="2" max="2" width="13.6640625" customWidth="1"/>
    <col min="3" max="3" width="9.33203125" customWidth="1"/>
    <col min="4" max="4" width="2.88671875" customWidth="1"/>
    <col min="5" max="5" width="4.5546875" customWidth="1"/>
    <col min="6" max="6" width="16.6640625" customWidth="1"/>
    <col min="7" max="7" width="1.33203125" customWidth="1"/>
    <col min="8" max="8" width="27.109375" customWidth="1"/>
    <col min="9" max="9" width="16.6640625" customWidth="1"/>
  </cols>
  <sheetData>
    <row r="1" spans="2:9" ht="9.15" customHeight="1" x14ac:dyDescent="0.3"/>
    <row r="2" spans="2:9" ht="5.4" customHeight="1" x14ac:dyDescent="0.3"/>
    <row r="3" spans="2:9" ht="2.1" customHeight="1" x14ac:dyDescent="0.3"/>
    <row r="4" spans="2:9" ht="18" customHeight="1" x14ac:dyDescent="0.3">
      <c r="D4" s="147" t="s">
        <v>64</v>
      </c>
      <c r="E4" s="154"/>
      <c r="F4" s="154"/>
      <c r="G4" s="154"/>
      <c r="H4" s="154"/>
    </row>
    <row r="5" spans="2:9" ht="18" customHeight="1" x14ac:dyDescent="0.3">
      <c r="E5" s="156" t="s">
        <v>65</v>
      </c>
      <c r="F5" s="154"/>
      <c r="G5" s="154"/>
      <c r="H5" s="154"/>
    </row>
    <row r="6" spans="2:9" x14ac:dyDescent="0.3">
      <c r="B6" s="1" t="s">
        <v>66</v>
      </c>
      <c r="C6" s="157" t="s">
        <v>7</v>
      </c>
      <c r="D6" s="158"/>
      <c r="E6" s="159"/>
      <c r="F6" s="133" t="s">
        <v>13</v>
      </c>
      <c r="G6" s="157" t="s">
        <v>40</v>
      </c>
      <c r="H6" s="159"/>
      <c r="I6" s="133" t="s">
        <v>26</v>
      </c>
    </row>
    <row r="7" spans="2:9" x14ac:dyDescent="0.3">
      <c r="B7" s="2" t="s">
        <v>67</v>
      </c>
      <c r="C7" s="153" t="s">
        <v>68</v>
      </c>
      <c r="D7" s="154"/>
      <c r="E7" s="155"/>
      <c r="F7" s="132" t="s">
        <v>69</v>
      </c>
      <c r="G7" s="153" t="s">
        <v>70</v>
      </c>
      <c r="H7" s="155"/>
      <c r="I7" s="132" t="s">
        <v>71</v>
      </c>
    </row>
    <row r="8" spans="2:9" x14ac:dyDescent="0.3">
      <c r="B8" s="2" t="s">
        <v>72</v>
      </c>
      <c r="C8" s="153" t="s">
        <v>73</v>
      </c>
      <c r="D8" s="154"/>
      <c r="E8" s="155"/>
      <c r="F8" s="132" t="s">
        <v>73</v>
      </c>
      <c r="G8" s="153" t="s">
        <v>73</v>
      </c>
      <c r="H8" s="155"/>
      <c r="I8" s="132" t="s">
        <v>73</v>
      </c>
    </row>
    <row r="9" spans="2:9" x14ac:dyDescent="0.3">
      <c r="B9" s="2" t="s">
        <v>74</v>
      </c>
      <c r="C9" s="153" t="s">
        <v>75</v>
      </c>
      <c r="D9" s="154"/>
      <c r="E9" s="155"/>
      <c r="F9" s="132" t="s">
        <v>76</v>
      </c>
      <c r="G9" s="153" t="s">
        <v>77</v>
      </c>
      <c r="H9" s="155"/>
      <c r="I9" s="132" t="s">
        <v>78</v>
      </c>
    </row>
    <row r="10" spans="2:9" x14ac:dyDescent="0.3">
      <c r="B10" s="2" t="s">
        <v>79</v>
      </c>
      <c r="C10" s="153" t="s">
        <v>80</v>
      </c>
      <c r="D10" s="154"/>
      <c r="E10" s="155"/>
      <c r="F10" s="132" t="s">
        <v>81</v>
      </c>
      <c r="G10" s="153" t="s">
        <v>82</v>
      </c>
      <c r="H10" s="155"/>
      <c r="I10" s="132" t="s">
        <v>82</v>
      </c>
    </row>
    <row r="11" spans="2:9" x14ac:dyDescent="0.3">
      <c r="B11" s="2" t="s">
        <v>83</v>
      </c>
      <c r="C11" s="153" t="s">
        <v>73</v>
      </c>
      <c r="D11" s="154"/>
      <c r="E11" s="155"/>
      <c r="F11" s="132" t="s">
        <v>73</v>
      </c>
      <c r="G11" s="153" t="s">
        <v>73</v>
      </c>
      <c r="H11" s="155"/>
      <c r="I11" s="132" t="s">
        <v>73</v>
      </c>
    </row>
    <row r="12" spans="2:9" ht="26.4" x14ac:dyDescent="0.3">
      <c r="B12" s="2" t="s">
        <v>84</v>
      </c>
      <c r="C12" s="153" t="s">
        <v>85</v>
      </c>
      <c r="D12" s="154"/>
      <c r="E12" s="155"/>
      <c r="F12" s="132" t="s">
        <v>85</v>
      </c>
      <c r="G12" s="153" t="s">
        <v>75</v>
      </c>
      <c r="H12" s="155"/>
      <c r="I12" s="132" t="s">
        <v>86</v>
      </c>
    </row>
    <row r="13" spans="2:9" x14ac:dyDescent="0.3">
      <c r="B13" s="2" t="s">
        <v>87</v>
      </c>
      <c r="C13" s="153" t="s">
        <v>73</v>
      </c>
      <c r="D13" s="154"/>
      <c r="E13" s="155"/>
      <c r="F13" s="132" t="s">
        <v>69</v>
      </c>
      <c r="G13" s="153" t="s">
        <v>73</v>
      </c>
      <c r="H13" s="155"/>
      <c r="I13" s="132" t="s">
        <v>88</v>
      </c>
    </row>
    <row r="14" spans="2:9" x14ac:dyDescent="0.3">
      <c r="B14" s="2" t="s">
        <v>89</v>
      </c>
      <c r="C14" s="153" t="s">
        <v>90</v>
      </c>
      <c r="D14" s="154"/>
      <c r="E14" s="155"/>
      <c r="F14" s="132" t="s">
        <v>91</v>
      </c>
      <c r="G14" s="153" t="s">
        <v>86</v>
      </c>
      <c r="H14" s="155"/>
      <c r="I14" s="132" t="s">
        <v>92</v>
      </c>
    </row>
    <row r="15" spans="2:9" x14ac:dyDescent="0.3">
      <c r="B15" s="3" t="s">
        <v>34</v>
      </c>
      <c r="C15" s="160">
        <v>42</v>
      </c>
      <c r="D15" s="161"/>
      <c r="E15" s="162"/>
      <c r="F15" s="134">
        <v>22</v>
      </c>
      <c r="G15" s="160">
        <v>76</v>
      </c>
      <c r="H15" s="162"/>
      <c r="I15" s="134">
        <v>85</v>
      </c>
    </row>
    <row r="16" spans="2:9" ht="0" hidden="1" customHeight="1" x14ac:dyDescent="0.3"/>
    <row r="17" spans="2:9" ht="4.95" customHeight="1" x14ac:dyDescent="0.3"/>
    <row r="18" spans="2:9" x14ac:dyDescent="0.3">
      <c r="B18" s="1" t="s">
        <v>93</v>
      </c>
      <c r="C18" s="163" t="s">
        <v>7</v>
      </c>
      <c r="D18" s="158"/>
      <c r="E18" s="159"/>
      <c r="F18" s="135" t="s">
        <v>13</v>
      </c>
      <c r="G18" s="163" t="s">
        <v>40</v>
      </c>
      <c r="H18" s="159"/>
      <c r="I18" s="135" t="s">
        <v>26</v>
      </c>
    </row>
    <row r="19" spans="2:9" x14ac:dyDescent="0.3">
      <c r="B19" s="2" t="s">
        <v>67</v>
      </c>
      <c r="C19" s="164" t="s">
        <v>94</v>
      </c>
      <c r="D19" s="154"/>
      <c r="E19" s="155"/>
      <c r="F19" s="136" t="s">
        <v>95</v>
      </c>
      <c r="G19" s="164" t="s">
        <v>96</v>
      </c>
      <c r="H19" s="155"/>
      <c r="I19" s="136" t="s">
        <v>97</v>
      </c>
    </row>
    <row r="20" spans="2:9" x14ac:dyDescent="0.3">
      <c r="B20" s="2" t="s">
        <v>72</v>
      </c>
      <c r="C20" s="164" t="s">
        <v>73</v>
      </c>
      <c r="D20" s="154"/>
      <c r="E20" s="155"/>
      <c r="F20" s="136" t="s">
        <v>73</v>
      </c>
      <c r="G20" s="164" t="s">
        <v>73</v>
      </c>
      <c r="H20" s="155"/>
      <c r="I20" s="136" t="s">
        <v>73</v>
      </c>
    </row>
    <row r="21" spans="2:9" x14ac:dyDescent="0.3">
      <c r="B21" s="2" t="s">
        <v>74</v>
      </c>
      <c r="C21" s="164" t="s">
        <v>98</v>
      </c>
      <c r="D21" s="154"/>
      <c r="E21" s="155"/>
      <c r="F21" s="136" t="s">
        <v>99</v>
      </c>
      <c r="G21" s="164" t="s">
        <v>100</v>
      </c>
      <c r="H21" s="155"/>
      <c r="I21" s="136" t="s">
        <v>101</v>
      </c>
    </row>
    <row r="22" spans="2:9" x14ac:dyDescent="0.3">
      <c r="B22" s="2" t="s">
        <v>79</v>
      </c>
      <c r="C22" s="164" t="s">
        <v>102</v>
      </c>
      <c r="D22" s="154"/>
      <c r="E22" s="155"/>
      <c r="F22" s="136" t="s">
        <v>103</v>
      </c>
      <c r="G22" s="164" t="s">
        <v>104</v>
      </c>
      <c r="H22" s="155"/>
      <c r="I22" s="136" t="s">
        <v>105</v>
      </c>
    </row>
    <row r="23" spans="2:9" x14ac:dyDescent="0.3">
      <c r="B23" s="2" t="s">
        <v>83</v>
      </c>
      <c r="C23" s="164" t="s">
        <v>73</v>
      </c>
      <c r="D23" s="154"/>
      <c r="E23" s="155"/>
      <c r="F23" s="136" t="s">
        <v>73</v>
      </c>
      <c r="G23" s="164" t="s">
        <v>73</v>
      </c>
      <c r="H23" s="155"/>
      <c r="I23" s="136" t="s">
        <v>73</v>
      </c>
    </row>
    <row r="24" spans="2:9" ht="26.4" x14ac:dyDescent="0.3">
      <c r="B24" s="2" t="s">
        <v>84</v>
      </c>
      <c r="C24" s="164" t="s">
        <v>106</v>
      </c>
      <c r="D24" s="154"/>
      <c r="E24" s="155"/>
      <c r="F24" s="136" t="s">
        <v>107</v>
      </c>
      <c r="G24" s="164" t="s">
        <v>108</v>
      </c>
      <c r="H24" s="155"/>
      <c r="I24" s="136" t="s">
        <v>109</v>
      </c>
    </row>
    <row r="25" spans="2:9" x14ac:dyDescent="0.3">
      <c r="B25" s="2" t="s">
        <v>87</v>
      </c>
      <c r="C25" s="164" t="s">
        <v>73</v>
      </c>
      <c r="D25" s="154"/>
      <c r="E25" s="155"/>
      <c r="F25" s="136" t="s">
        <v>95</v>
      </c>
      <c r="G25" s="164" t="s">
        <v>73</v>
      </c>
      <c r="H25" s="155"/>
      <c r="I25" s="136" t="s">
        <v>110</v>
      </c>
    </row>
    <row r="26" spans="2:9" x14ac:dyDescent="0.3">
      <c r="B26" s="2" t="s">
        <v>89</v>
      </c>
      <c r="C26" s="164" t="s">
        <v>111</v>
      </c>
      <c r="D26" s="154"/>
      <c r="E26" s="155"/>
      <c r="F26" s="136" t="s">
        <v>112</v>
      </c>
      <c r="G26" s="164" t="s">
        <v>113</v>
      </c>
      <c r="H26" s="155"/>
      <c r="I26" s="136" t="s">
        <v>114</v>
      </c>
    </row>
    <row r="27" spans="2:9" x14ac:dyDescent="0.3">
      <c r="B27" s="3" t="s">
        <v>34</v>
      </c>
      <c r="C27" s="165">
        <v>12758995</v>
      </c>
      <c r="D27" s="161"/>
      <c r="E27" s="162"/>
      <c r="F27" s="137">
        <v>2689957</v>
      </c>
      <c r="G27" s="165">
        <v>49291926</v>
      </c>
      <c r="H27" s="162"/>
      <c r="I27" s="137">
        <v>18144349</v>
      </c>
    </row>
    <row r="28" spans="2:9" ht="0" hidden="1" customHeight="1" x14ac:dyDescent="0.3"/>
    <row r="29" spans="2:9" ht="5.0999999999999996" customHeight="1" x14ac:dyDescent="0.3"/>
    <row r="30" spans="2:9" x14ac:dyDescent="0.3">
      <c r="B30" s="1" t="s">
        <v>115</v>
      </c>
      <c r="C30" s="163" t="s">
        <v>7</v>
      </c>
      <c r="D30" s="158"/>
      <c r="E30" s="159"/>
      <c r="F30" s="135" t="s">
        <v>13</v>
      </c>
      <c r="G30" s="163" t="s">
        <v>40</v>
      </c>
      <c r="H30" s="159"/>
      <c r="I30" s="135" t="s">
        <v>26</v>
      </c>
    </row>
    <row r="31" spans="2:9" x14ac:dyDescent="0.3">
      <c r="B31" s="2" t="s">
        <v>67</v>
      </c>
      <c r="C31" s="164" t="s">
        <v>116</v>
      </c>
      <c r="D31" s="154"/>
      <c r="E31" s="155"/>
      <c r="F31" s="136" t="s">
        <v>95</v>
      </c>
      <c r="G31" s="164" t="s">
        <v>117</v>
      </c>
      <c r="H31" s="155"/>
      <c r="I31" s="136" t="s">
        <v>118</v>
      </c>
    </row>
    <row r="32" spans="2:9" x14ac:dyDescent="0.3">
      <c r="B32" s="2" t="s">
        <v>72</v>
      </c>
      <c r="C32" s="164" t="s">
        <v>73</v>
      </c>
      <c r="D32" s="154"/>
      <c r="E32" s="155"/>
      <c r="F32" s="136" t="s">
        <v>73</v>
      </c>
      <c r="G32" s="164" t="s">
        <v>73</v>
      </c>
      <c r="H32" s="155"/>
      <c r="I32" s="136" t="s">
        <v>73</v>
      </c>
    </row>
    <row r="33" spans="2:9" x14ac:dyDescent="0.3">
      <c r="B33" s="2" t="s">
        <v>74</v>
      </c>
      <c r="C33" s="164" t="s">
        <v>119</v>
      </c>
      <c r="D33" s="154"/>
      <c r="E33" s="155"/>
      <c r="F33" s="136" t="s">
        <v>120</v>
      </c>
      <c r="G33" s="164" t="s">
        <v>121</v>
      </c>
      <c r="H33" s="155"/>
      <c r="I33" s="136" t="s">
        <v>122</v>
      </c>
    </row>
    <row r="34" spans="2:9" x14ac:dyDescent="0.3">
      <c r="B34" s="2" t="s">
        <v>79</v>
      </c>
      <c r="C34" s="164" t="s">
        <v>123</v>
      </c>
      <c r="D34" s="154"/>
      <c r="E34" s="155"/>
      <c r="F34" s="136" t="s">
        <v>124</v>
      </c>
      <c r="G34" s="164" t="s">
        <v>125</v>
      </c>
      <c r="H34" s="155"/>
      <c r="I34" s="136" t="s">
        <v>126</v>
      </c>
    </row>
    <row r="35" spans="2:9" x14ac:dyDescent="0.3">
      <c r="B35" s="2" t="s">
        <v>83</v>
      </c>
      <c r="C35" s="164" t="s">
        <v>73</v>
      </c>
      <c r="D35" s="154"/>
      <c r="E35" s="155"/>
      <c r="F35" s="136" t="s">
        <v>73</v>
      </c>
      <c r="G35" s="164" t="s">
        <v>73</v>
      </c>
      <c r="H35" s="155"/>
      <c r="I35" s="136" t="s">
        <v>73</v>
      </c>
    </row>
    <row r="36" spans="2:9" ht="26.4" x14ac:dyDescent="0.3">
      <c r="B36" s="2" t="s">
        <v>84</v>
      </c>
      <c r="C36" s="164" t="s">
        <v>127</v>
      </c>
      <c r="D36" s="154"/>
      <c r="E36" s="155"/>
      <c r="F36" s="136" t="s">
        <v>128</v>
      </c>
      <c r="G36" s="164" t="s">
        <v>129</v>
      </c>
      <c r="H36" s="155"/>
      <c r="I36" s="136" t="s">
        <v>130</v>
      </c>
    </row>
    <row r="37" spans="2:9" x14ac:dyDescent="0.3">
      <c r="B37" s="2" t="s">
        <v>87</v>
      </c>
      <c r="C37" s="164" t="s">
        <v>73</v>
      </c>
      <c r="D37" s="154"/>
      <c r="E37" s="155"/>
      <c r="F37" s="136" t="s">
        <v>95</v>
      </c>
      <c r="G37" s="164" t="s">
        <v>73</v>
      </c>
      <c r="H37" s="155"/>
      <c r="I37" s="136" t="s">
        <v>110</v>
      </c>
    </row>
    <row r="38" spans="2:9" x14ac:dyDescent="0.3">
      <c r="B38" s="2" t="s">
        <v>89</v>
      </c>
      <c r="C38" s="164" t="s">
        <v>131</v>
      </c>
      <c r="D38" s="154"/>
      <c r="E38" s="155"/>
      <c r="F38" s="136" t="s">
        <v>132</v>
      </c>
      <c r="G38" s="164" t="s">
        <v>133</v>
      </c>
      <c r="H38" s="155"/>
      <c r="I38" s="136" t="s">
        <v>134</v>
      </c>
    </row>
    <row r="39" spans="2:9" x14ac:dyDescent="0.3">
      <c r="B39" s="3" t="s">
        <v>34</v>
      </c>
      <c r="C39" s="165">
        <v>2593510</v>
      </c>
      <c r="D39" s="161"/>
      <c r="E39" s="162"/>
      <c r="F39" s="137">
        <v>690866</v>
      </c>
      <c r="G39" s="165">
        <v>12562462</v>
      </c>
      <c r="H39" s="162"/>
      <c r="I39" s="137">
        <v>3799048</v>
      </c>
    </row>
    <row r="40" spans="2:9" ht="0" hidden="1" customHeight="1" x14ac:dyDescent="0.3"/>
    <row r="41" spans="2:9" ht="2.1" customHeight="1" x14ac:dyDescent="0.3"/>
    <row r="42" spans="2:9" ht="0.75" customHeight="1" x14ac:dyDescent="0.3"/>
    <row r="43" spans="2:9" ht="0" hidden="1" customHeight="1" x14ac:dyDescent="0.3"/>
  </sheetData>
  <mergeCells count="62">
    <mergeCell ref="C39:E39"/>
    <mergeCell ref="G39:H39"/>
    <mergeCell ref="C37:E37"/>
    <mergeCell ref="G37:H37"/>
    <mergeCell ref="C38:E38"/>
    <mergeCell ref="G38:H38"/>
    <mergeCell ref="C35:E35"/>
    <mergeCell ref="G35:H35"/>
    <mergeCell ref="C36:E36"/>
    <mergeCell ref="G36:H36"/>
    <mergeCell ref="C33:E33"/>
    <mergeCell ref="G33:H33"/>
    <mergeCell ref="C34:E34"/>
    <mergeCell ref="G34:H34"/>
    <mergeCell ref="C31:E31"/>
    <mergeCell ref="G31:H31"/>
    <mergeCell ref="C32:E32"/>
    <mergeCell ref="G32:H32"/>
    <mergeCell ref="C27:E27"/>
    <mergeCell ref="G27:H27"/>
    <mergeCell ref="C30:E30"/>
    <mergeCell ref="G30:H30"/>
    <mergeCell ref="C25:E25"/>
    <mergeCell ref="G25:H25"/>
    <mergeCell ref="C26:E26"/>
    <mergeCell ref="G26:H26"/>
    <mergeCell ref="C23:E23"/>
    <mergeCell ref="G23:H23"/>
    <mergeCell ref="C24:E24"/>
    <mergeCell ref="G24:H24"/>
    <mergeCell ref="C21:E21"/>
    <mergeCell ref="G21:H21"/>
    <mergeCell ref="C22:E22"/>
    <mergeCell ref="G22:H22"/>
    <mergeCell ref="C19:E19"/>
    <mergeCell ref="G19:H19"/>
    <mergeCell ref="C20:E20"/>
    <mergeCell ref="G20:H20"/>
    <mergeCell ref="C15:E15"/>
    <mergeCell ref="G15:H15"/>
    <mergeCell ref="C18:E18"/>
    <mergeCell ref="G18:H18"/>
    <mergeCell ref="C13:E13"/>
    <mergeCell ref="G13:H13"/>
    <mergeCell ref="C14:E14"/>
    <mergeCell ref="G14:H14"/>
    <mergeCell ref="C11:E11"/>
    <mergeCell ref="G11:H11"/>
    <mergeCell ref="C12:E12"/>
    <mergeCell ref="G12:H12"/>
    <mergeCell ref="C9:E9"/>
    <mergeCell ref="G9:H9"/>
    <mergeCell ref="C10:E10"/>
    <mergeCell ref="G10:H10"/>
    <mergeCell ref="C7:E7"/>
    <mergeCell ref="G7:H7"/>
    <mergeCell ref="C8:E8"/>
    <mergeCell ref="G8:H8"/>
    <mergeCell ref="D4:H4"/>
    <mergeCell ref="E5:H5"/>
    <mergeCell ref="C6:E6"/>
    <mergeCell ref="G6:H6"/>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40"/>
  <sheetViews>
    <sheetView showGridLines="0" topLeftCell="A16" workbookViewId="0"/>
  </sheetViews>
  <sheetFormatPr defaultRowHeight="14.4" x14ac:dyDescent="0.3"/>
  <cols>
    <col min="1" max="1" width="6.33203125" customWidth="1"/>
    <col min="2" max="2" width="13.6640625" customWidth="1"/>
    <col min="3" max="3" width="9.33203125" customWidth="1"/>
    <col min="4" max="4" width="2.88671875" customWidth="1"/>
    <col min="5" max="5" width="4.5546875" customWidth="1"/>
    <col min="6" max="6" width="16.6640625" customWidth="1"/>
    <col min="7" max="7" width="1.33203125" customWidth="1"/>
    <col min="8" max="8" width="15.44140625" customWidth="1"/>
    <col min="9" max="9" width="4" customWidth="1"/>
    <col min="10" max="10" width="10.6640625" customWidth="1"/>
    <col min="11" max="11" width="2.109375" customWidth="1"/>
    <col min="12" max="14" width="16.6640625" customWidth="1"/>
  </cols>
  <sheetData>
    <row r="1" spans="2:14" ht="4.95" customHeight="1" x14ac:dyDescent="0.3"/>
    <row r="2" spans="2:14" ht="18" customHeight="1" x14ac:dyDescent="0.3">
      <c r="D2" s="147" t="s">
        <v>64</v>
      </c>
      <c r="E2" s="154"/>
      <c r="F2" s="154"/>
      <c r="G2" s="154"/>
      <c r="H2" s="154"/>
      <c r="I2" s="154"/>
      <c r="J2" s="154"/>
    </row>
    <row r="3" spans="2:14" ht="18" customHeight="1" x14ac:dyDescent="0.3">
      <c r="E3" s="156" t="s">
        <v>135</v>
      </c>
      <c r="F3" s="154"/>
      <c r="G3" s="154"/>
      <c r="H3" s="154"/>
      <c r="I3" s="154"/>
    </row>
    <row r="4" spans="2:14" ht="26.4" x14ac:dyDescent="0.3">
      <c r="B4" s="1" t="s">
        <v>66</v>
      </c>
      <c r="C4" s="157" t="s">
        <v>9</v>
      </c>
      <c r="D4" s="158"/>
      <c r="E4" s="159"/>
      <c r="F4" s="133" t="s">
        <v>11</v>
      </c>
      <c r="G4" s="157" t="s">
        <v>15</v>
      </c>
      <c r="H4" s="159"/>
      <c r="I4" s="157" t="s">
        <v>17</v>
      </c>
      <c r="J4" s="158"/>
      <c r="K4" s="159"/>
      <c r="L4" s="133" t="s">
        <v>24</v>
      </c>
      <c r="M4" s="133" t="s">
        <v>30</v>
      </c>
      <c r="N4" s="133" t="s">
        <v>32</v>
      </c>
    </row>
    <row r="5" spans="2:14" x14ac:dyDescent="0.3">
      <c r="B5" s="2" t="s">
        <v>67</v>
      </c>
      <c r="C5" s="153" t="s">
        <v>91</v>
      </c>
      <c r="D5" s="154"/>
      <c r="E5" s="155"/>
      <c r="F5" s="132" t="s">
        <v>80</v>
      </c>
      <c r="G5" s="153" t="s">
        <v>85</v>
      </c>
      <c r="H5" s="155"/>
      <c r="I5" s="153" t="s">
        <v>80</v>
      </c>
      <c r="J5" s="154"/>
      <c r="K5" s="155"/>
      <c r="L5" s="132" t="s">
        <v>91</v>
      </c>
      <c r="M5" s="132" t="s">
        <v>73</v>
      </c>
      <c r="N5" s="132" t="s">
        <v>81</v>
      </c>
    </row>
    <row r="6" spans="2:14" x14ac:dyDescent="0.3">
      <c r="B6" s="2" t="s">
        <v>72</v>
      </c>
      <c r="C6" s="153" t="s">
        <v>73</v>
      </c>
      <c r="D6" s="154"/>
      <c r="E6" s="155"/>
      <c r="F6" s="132" t="s">
        <v>73</v>
      </c>
      <c r="G6" s="153" t="s">
        <v>73</v>
      </c>
      <c r="H6" s="155"/>
      <c r="I6" s="153" t="s">
        <v>73</v>
      </c>
      <c r="J6" s="154"/>
      <c r="K6" s="155"/>
      <c r="L6" s="132" t="s">
        <v>73</v>
      </c>
      <c r="M6" s="132" t="s">
        <v>73</v>
      </c>
      <c r="N6" s="132" t="s">
        <v>73</v>
      </c>
    </row>
    <row r="7" spans="2:14" x14ac:dyDescent="0.3">
      <c r="B7" s="2" t="s">
        <v>74</v>
      </c>
      <c r="C7" s="153" t="s">
        <v>88</v>
      </c>
      <c r="D7" s="154"/>
      <c r="E7" s="155"/>
      <c r="F7" s="132" t="s">
        <v>136</v>
      </c>
      <c r="G7" s="153" t="s">
        <v>137</v>
      </c>
      <c r="H7" s="155"/>
      <c r="I7" s="153" t="s">
        <v>138</v>
      </c>
      <c r="J7" s="154"/>
      <c r="K7" s="155"/>
      <c r="L7" s="132" t="s">
        <v>77</v>
      </c>
      <c r="M7" s="132" t="s">
        <v>139</v>
      </c>
      <c r="N7" s="132" t="s">
        <v>88</v>
      </c>
    </row>
    <row r="8" spans="2:14" x14ac:dyDescent="0.3">
      <c r="B8" s="2" t="s">
        <v>79</v>
      </c>
      <c r="C8" s="153" t="s">
        <v>81</v>
      </c>
      <c r="D8" s="154"/>
      <c r="E8" s="155"/>
      <c r="F8" s="132" t="s">
        <v>91</v>
      </c>
      <c r="G8" s="153" t="s">
        <v>85</v>
      </c>
      <c r="H8" s="155"/>
      <c r="I8" s="153" t="s">
        <v>91</v>
      </c>
      <c r="J8" s="154"/>
      <c r="K8" s="155"/>
      <c r="L8" s="132" t="s">
        <v>85</v>
      </c>
      <c r="M8" s="132" t="s">
        <v>81</v>
      </c>
      <c r="N8" s="132" t="s">
        <v>81</v>
      </c>
    </row>
    <row r="9" spans="2:14" x14ac:dyDescent="0.3">
      <c r="B9" s="2" t="s">
        <v>83</v>
      </c>
      <c r="C9" s="153" t="s">
        <v>73</v>
      </c>
      <c r="D9" s="154"/>
      <c r="E9" s="155"/>
      <c r="F9" s="132" t="s">
        <v>73</v>
      </c>
      <c r="G9" s="153" t="s">
        <v>73</v>
      </c>
      <c r="H9" s="155"/>
      <c r="I9" s="153" t="s">
        <v>73</v>
      </c>
      <c r="J9" s="154"/>
      <c r="K9" s="155"/>
      <c r="L9" s="132" t="s">
        <v>73</v>
      </c>
      <c r="M9" s="132" t="s">
        <v>73</v>
      </c>
      <c r="N9" s="132" t="s">
        <v>73</v>
      </c>
    </row>
    <row r="10" spans="2:14" ht="26.4" x14ac:dyDescent="0.3">
      <c r="B10" s="2" t="s">
        <v>84</v>
      </c>
      <c r="C10" s="153" t="s">
        <v>140</v>
      </c>
      <c r="D10" s="154"/>
      <c r="E10" s="155"/>
      <c r="F10" s="132" t="s">
        <v>85</v>
      </c>
      <c r="G10" s="153" t="s">
        <v>75</v>
      </c>
      <c r="H10" s="155"/>
      <c r="I10" s="153" t="s">
        <v>90</v>
      </c>
      <c r="J10" s="154"/>
      <c r="K10" s="155"/>
      <c r="L10" s="132" t="s">
        <v>82</v>
      </c>
      <c r="M10" s="132" t="s">
        <v>90</v>
      </c>
      <c r="N10" s="132" t="s">
        <v>140</v>
      </c>
    </row>
    <row r="11" spans="2:14" x14ac:dyDescent="0.3">
      <c r="B11" s="2" t="s">
        <v>87</v>
      </c>
      <c r="C11" s="153" t="s">
        <v>82</v>
      </c>
      <c r="D11" s="154"/>
      <c r="E11" s="155"/>
      <c r="F11" s="132" t="s">
        <v>73</v>
      </c>
      <c r="G11" s="153" t="s">
        <v>141</v>
      </c>
      <c r="H11" s="155"/>
      <c r="I11" s="153" t="s">
        <v>73</v>
      </c>
      <c r="J11" s="154"/>
      <c r="K11" s="155"/>
      <c r="L11" s="132" t="s">
        <v>69</v>
      </c>
      <c r="M11" s="132" t="s">
        <v>73</v>
      </c>
      <c r="N11" s="132" t="s">
        <v>82</v>
      </c>
    </row>
    <row r="12" spans="2:14" x14ac:dyDescent="0.3">
      <c r="B12" s="2" t="s">
        <v>89</v>
      </c>
      <c r="C12" s="153" t="s">
        <v>91</v>
      </c>
      <c r="D12" s="154"/>
      <c r="E12" s="155"/>
      <c r="F12" s="132" t="s">
        <v>81</v>
      </c>
      <c r="G12" s="153" t="s">
        <v>82</v>
      </c>
      <c r="H12" s="155"/>
      <c r="I12" s="153" t="s">
        <v>91</v>
      </c>
      <c r="J12" s="154"/>
      <c r="K12" s="155"/>
      <c r="L12" s="132" t="s">
        <v>85</v>
      </c>
      <c r="M12" s="132" t="s">
        <v>80</v>
      </c>
      <c r="N12" s="132" t="s">
        <v>90</v>
      </c>
    </row>
    <row r="13" spans="2:14" x14ac:dyDescent="0.3">
      <c r="B13" s="3" t="s">
        <v>34</v>
      </c>
      <c r="C13" s="160">
        <v>36</v>
      </c>
      <c r="D13" s="161"/>
      <c r="E13" s="162"/>
      <c r="F13" s="134">
        <v>25</v>
      </c>
      <c r="G13" s="160">
        <v>89</v>
      </c>
      <c r="H13" s="162"/>
      <c r="I13" s="160">
        <v>28</v>
      </c>
      <c r="J13" s="161"/>
      <c r="K13" s="162"/>
      <c r="L13" s="134">
        <v>43</v>
      </c>
      <c r="M13" s="134">
        <v>16</v>
      </c>
      <c r="N13" s="134">
        <v>36</v>
      </c>
    </row>
    <row r="14" spans="2:14" ht="0" hidden="1" customHeight="1" x14ac:dyDescent="0.3"/>
    <row r="15" spans="2:14" ht="5.0999999999999996" customHeight="1" x14ac:dyDescent="0.3"/>
    <row r="16" spans="2:14" ht="26.4" x14ac:dyDescent="0.3">
      <c r="B16" s="1" t="s">
        <v>93</v>
      </c>
      <c r="C16" s="163" t="s">
        <v>9</v>
      </c>
      <c r="D16" s="158"/>
      <c r="E16" s="159"/>
      <c r="F16" s="135" t="s">
        <v>11</v>
      </c>
      <c r="G16" s="163" t="s">
        <v>15</v>
      </c>
      <c r="H16" s="159"/>
      <c r="I16" s="163" t="s">
        <v>17</v>
      </c>
      <c r="J16" s="158"/>
      <c r="K16" s="159"/>
      <c r="L16" s="135" t="s">
        <v>24</v>
      </c>
      <c r="M16" s="135" t="s">
        <v>30</v>
      </c>
      <c r="N16" s="135" t="s">
        <v>32</v>
      </c>
    </row>
    <row r="17" spans="2:14" x14ac:dyDescent="0.3">
      <c r="B17" s="2" t="s">
        <v>67</v>
      </c>
      <c r="C17" s="164" t="s">
        <v>142</v>
      </c>
      <c r="D17" s="154"/>
      <c r="E17" s="155"/>
      <c r="F17" s="136" t="s">
        <v>95</v>
      </c>
      <c r="G17" s="164" t="s">
        <v>143</v>
      </c>
      <c r="H17" s="155"/>
      <c r="I17" s="164" t="s">
        <v>95</v>
      </c>
      <c r="J17" s="154"/>
      <c r="K17" s="155"/>
      <c r="L17" s="136" t="s">
        <v>144</v>
      </c>
      <c r="M17" s="136" t="s">
        <v>73</v>
      </c>
      <c r="N17" s="136" t="s">
        <v>145</v>
      </c>
    </row>
    <row r="18" spans="2:14" x14ac:dyDescent="0.3">
      <c r="B18" s="2" t="s">
        <v>72</v>
      </c>
      <c r="C18" s="164" t="s">
        <v>73</v>
      </c>
      <c r="D18" s="154"/>
      <c r="E18" s="155"/>
      <c r="F18" s="136" t="s">
        <v>73</v>
      </c>
      <c r="G18" s="164" t="s">
        <v>73</v>
      </c>
      <c r="H18" s="155"/>
      <c r="I18" s="164" t="s">
        <v>73</v>
      </c>
      <c r="J18" s="154"/>
      <c r="K18" s="155"/>
      <c r="L18" s="136" t="s">
        <v>73</v>
      </c>
      <c r="M18" s="136" t="s">
        <v>73</v>
      </c>
      <c r="N18" s="136" t="s">
        <v>73</v>
      </c>
    </row>
    <row r="19" spans="2:14" x14ac:dyDescent="0.3">
      <c r="B19" s="2" t="s">
        <v>74</v>
      </c>
      <c r="C19" s="164" t="s">
        <v>146</v>
      </c>
      <c r="D19" s="154"/>
      <c r="E19" s="155"/>
      <c r="F19" s="136" t="s">
        <v>147</v>
      </c>
      <c r="G19" s="164" t="s">
        <v>148</v>
      </c>
      <c r="H19" s="155"/>
      <c r="I19" s="164" t="s">
        <v>149</v>
      </c>
      <c r="J19" s="154"/>
      <c r="K19" s="155"/>
      <c r="L19" s="136" t="s">
        <v>150</v>
      </c>
      <c r="M19" s="136" t="s">
        <v>151</v>
      </c>
      <c r="N19" s="136" t="s">
        <v>152</v>
      </c>
    </row>
    <row r="20" spans="2:14" x14ac:dyDescent="0.3">
      <c r="B20" s="2" t="s">
        <v>79</v>
      </c>
      <c r="C20" s="164" t="s">
        <v>153</v>
      </c>
      <c r="D20" s="154"/>
      <c r="E20" s="155"/>
      <c r="F20" s="136" t="s">
        <v>154</v>
      </c>
      <c r="G20" s="164" t="s">
        <v>155</v>
      </c>
      <c r="H20" s="155"/>
      <c r="I20" s="164" t="s">
        <v>156</v>
      </c>
      <c r="J20" s="154"/>
      <c r="K20" s="155"/>
      <c r="L20" s="136" t="s">
        <v>157</v>
      </c>
      <c r="M20" s="136" t="s">
        <v>158</v>
      </c>
      <c r="N20" s="136" t="s">
        <v>159</v>
      </c>
    </row>
    <row r="21" spans="2:14" x14ac:dyDescent="0.3">
      <c r="B21" s="2" t="s">
        <v>83</v>
      </c>
      <c r="C21" s="164" t="s">
        <v>73</v>
      </c>
      <c r="D21" s="154"/>
      <c r="E21" s="155"/>
      <c r="F21" s="136" t="s">
        <v>73</v>
      </c>
      <c r="G21" s="164" t="s">
        <v>73</v>
      </c>
      <c r="H21" s="155"/>
      <c r="I21" s="164" t="s">
        <v>73</v>
      </c>
      <c r="J21" s="154"/>
      <c r="K21" s="155"/>
      <c r="L21" s="136" t="s">
        <v>73</v>
      </c>
      <c r="M21" s="136" t="s">
        <v>73</v>
      </c>
      <c r="N21" s="136" t="s">
        <v>73</v>
      </c>
    </row>
    <row r="22" spans="2:14" ht="26.4" x14ac:dyDescent="0.3">
      <c r="B22" s="2" t="s">
        <v>84</v>
      </c>
      <c r="C22" s="164" t="s">
        <v>160</v>
      </c>
      <c r="D22" s="154"/>
      <c r="E22" s="155"/>
      <c r="F22" s="136" t="s">
        <v>161</v>
      </c>
      <c r="G22" s="164" t="s">
        <v>162</v>
      </c>
      <c r="H22" s="155"/>
      <c r="I22" s="164" t="s">
        <v>163</v>
      </c>
      <c r="J22" s="154"/>
      <c r="K22" s="155"/>
      <c r="L22" s="136" t="s">
        <v>164</v>
      </c>
      <c r="M22" s="136" t="s">
        <v>165</v>
      </c>
      <c r="N22" s="136" t="s">
        <v>166</v>
      </c>
    </row>
    <row r="23" spans="2:14" x14ac:dyDescent="0.3">
      <c r="B23" s="2" t="s">
        <v>87</v>
      </c>
      <c r="C23" s="164" t="s">
        <v>167</v>
      </c>
      <c r="D23" s="154"/>
      <c r="E23" s="155"/>
      <c r="F23" s="136" t="s">
        <v>73</v>
      </c>
      <c r="G23" s="164" t="s">
        <v>168</v>
      </c>
      <c r="H23" s="155"/>
      <c r="I23" s="164" t="s">
        <v>73</v>
      </c>
      <c r="J23" s="154"/>
      <c r="K23" s="155"/>
      <c r="L23" s="136" t="s">
        <v>95</v>
      </c>
      <c r="M23" s="136" t="s">
        <v>73</v>
      </c>
      <c r="N23" s="136" t="s">
        <v>169</v>
      </c>
    </row>
    <row r="24" spans="2:14" x14ac:dyDescent="0.3">
      <c r="B24" s="2" t="s">
        <v>89</v>
      </c>
      <c r="C24" s="164" t="s">
        <v>170</v>
      </c>
      <c r="D24" s="154"/>
      <c r="E24" s="155"/>
      <c r="F24" s="136" t="s">
        <v>171</v>
      </c>
      <c r="G24" s="164" t="s">
        <v>172</v>
      </c>
      <c r="H24" s="155"/>
      <c r="I24" s="164" t="s">
        <v>173</v>
      </c>
      <c r="J24" s="154"/>
      <c r="K24" s="155"/>
      <c r="L24" s="136" t="s">
        <v>174</v>
      </c>
      <c r="M24" s="136" t="s">
        <v>175</v>
      </c>
      <c r="N24" s="136" t="s">
        <v>176</v>
      </c>
    </row>
    <row r="25" spans="2:14" x14ac:dyDescent="0.3">
      <c r="B25" s="3" t="s">
        <v>34</v>
      </c>
      <c r="C25" s="165">
        <v>8705556</v>
      </c>
      <c r="D25" s="161"/>
      <c r="E25" s="162"/>
      <c r="F25" s="137">
        <v>2880454</v>
      </c>
      <c r="G25" s="165">
        <v>18064683</v>
      </c>
      <c r="H25" s="162"/>
      <c r="I25" s="165">
        <v>4309700</v>
      </c>
      <c r="J25" s="161"/>
      <c r="K25" s="162"/>
      <c r="L25" s="137">
        <v>8569879</v>
      </c>
      <c r="M25" s="137">
        <v>1470814</v>
      </c>
      <c r="N25" s="137">
        <v>4694033</v>
      </c>
    </row>
    <row r="26" spans="2:14" ht="0" hidden="1" customHeight="1" x14ac:dyDescent="0.3"/>
    <row r="27" spans="2:14" ht="5.0999999999999996" customHeight="1" x14ac:dyDescent="0.3"/>
    <row r="28" spans="2:14" ht="26.4" x14ac:dyDescent="0.3">
      <c r="B28" s="1" t="s">
        <v>115</v>
      </c>
      <c r="C28" s="163" t="s">
        <v>9</v>
      </c>
      <c r="D28" s="158"/>
      <c r="E28" s="159"/>
      <c r="F28" s="135" t="s">
        <v>11</v>
      </c>
      <c r="G28" s="163" t="s">
        <v>15</v>
      </c>
      <c r="H28" s="159"/>
      <c r="I28" s="163" t="s">
        <v>17</v>
      </c>
      <c r="J28" s="158"/>
      <c r="K28" s="159"/>
      <c r="L28" s="135" t="s">
        <v>24</v>
      </c>
      <c r="M28" s="135" t="s">
        <v>30</v>
      </c>
      <c r="N28" s="135" t="s">
        <v>32</v>
      </c>
    </row>
    <row r="29" spans="2:14" x14ac:dyDescent="0.3">
      <c r="B29" s="2" t="s">
        <v>67</v>
      </c>
      <c r="C29" s="164" t="s">
        <v>177</v>
      </c>
      <c r="D29" s="154"/>
      <c r="E29" s="155"/>
      <c r="F29" s="136" t="s">
        <v>95</v>
      </c>
      <c r="G29" s="164" t="s">
        <v>178</v>
      </c>
      <c r="H29" s="155"/>
      <c r="I29" s="164" t="s">
        <v>95</v>
      </c>
      <c r="J29" s="154"/>
      <c r="K29" s="155"/>
      <c r="L29" s="136" t="s">
        <v>179</v>
      </c>
      <c r="M29" s="136" t="s">
        <v>73</v>
      </c>
      <c r="N29" s="136" t="s">
        <v>180</v>
      </c>
    </row>
    <row r="30" spans="2:14" x14ac:dyDescent="0.3">
      <c r="B30" s="2" t="s">
        <v>72</v>
      </c>
      <c r="C30" s="164" t="s">
        <v>73</v>
      </c>
      <c r="D30" s="154"/>
      <c r="E30" s="155"/>
      <c r="F30" s="136" t="s">
        <v>73</v>
      </c>
      <c r="G30" s="164" t="s">
        <v>73</v>
      </c>
      <c r="H30" s="155"/>
      <c r="I30" s="164" t="s">
        <v>73</v>
      </c>
      <c r="J30" s="154"/>
      <c r="K30" s="155"/>
      <c r="L30" s="136" t="s">
        <v>73</v>
      </c>
      <c r="M30" s="136" t="s">
        <v>73</v>
      </c>
      <c r="N30" s="136" t="s">
        <v>73</v>
      </c>
    </row>
    <row r="31" spans="2:14" x14ac:dyDescent="0.3">
      <c r="B31" s="2" t="s">
        <v>74</v>
      </c>
      <c r="C31" s="164" t="s">
        <v>181</v>
      </c>
      <c r="D31" s="154"/>
      <c r="E31" s="155"/>
      <c r="F31" s="136" t="s">
        <v>182</v>
      </c>
      <c r="G31" s="164" t="s">
        <v>183</v>
      </c>
      <c r="H31" s="155"/>
      <c r="I31" s="164" t="s">
        <v>184</v>
      </c>
      <c r="J31" s="154"/>
      <c r="K31" s="155"/>
      <c r="L31" s="136" t="s">
        <v>185</v>
      </c>
      <c r="M31" s="136" t="s">
        <v>186</v>
      </c>
      <c r="N31" s="136" t="s">
        <v>187</v>
      </c>
    </row>
    <row r="32" spans="2:14" x14ac:dyDescent="0.3">
      <c r="B32" s="2" t="s">
        <v>79</v>
      </c>
      <c r="C32" s="164" t="s">
        <v>188</v>
      </c>
      <c r="D32" s="154"/>
      <c r="E32" s="155"/>
      <c r="F32" s="136" t="s">
        <v>189</v>
      </c>
      <c r="G32" s="164" t="s">
        <v>190</v>
      </c>
      <c r="H32" s="155"/>
      <c r="I32" s="164" t="s">
        <v>191</v>
      </c>
      <c r="J32" s="154"/>
      <c r="K32" s="155"/>
      <c r="L32" s="136" t="s">
        <v>192</v>
      </c>
      <c r="M32" s="136" t="s">
        <v>193</v>
      </c>
      <c r="N32" s="136" t="s">
        <v>194</v>
      </c>
    </row>
    <row r="33" spans="2:14" x14ac:dyDescent="0.3">
      <c r="B33" s="2" t="s">
        <v>83</v>
      </c>
      <c r="C33" s="164" t="s">
        <v>73</v>
      </c>
      <c r="D33" s="154"/>
      <c r="E33" s="155"/>
      <c r="F33" s="136" t="s">
        <v>73</v>
      </c>
      <c r="G33" s="164" t="s">
        <v>73</v>
      </c>
      <c r="H33" s="155"/>
      <c r="I33" s="164" t="s">
        <v>73</v>
      </c>
      <c r="J33" s="154"/>
      <c r="K33" s="155"/>
      <c r="L33" s="136" t="s">
        <v>73</v>
      </c>
      <c r="M33" s="136" t="s">
        <v>73</v>
      </c>
      <c r="N33" s="136" t="s">
        <v>73</v>
      </c>
    </row>
    <row r="34" spans="2:14" ht="26.4" x14ac:dyDescent="0.3">
      <c r="B34" s="2" t="s">
        <v>84</v>
      </c>
      <c r="C34" s="164" t="s">
        <v>195</v>
      </c>
      <c r="D34" s="154"/>
      <c r="E34" s="155"/>
      <c r="F34" s="136" t="s">
        <v>196</v>
      </c>
      <c r="G34" s="164" t="s">
        <v>197</v>
      </c>
      <c r="H34" s="155"/>
      <c r="I34" s="164" t="s">
        <v>198</v>
      </c>
      <c r="J34" s="154"/>
      <c r="K34" s="155"/>
      <c r="L34" s="136" t="s">
        <v>199</v>
      </c>
      <c r="M34" s="136" t="s">
        <v>200</v>
      </c>
      <c r="N34" s="136" t="s">
        <v>201</v>
      </c>
    </row>
    <row r="35" spans="2:14" x14ac:dyDescent="0.3">
      <c r="B35" s="2" t="s">
        <v>87</v>
      </c>
      <c r="C35" s="164" t="s">
        <v>167</v>
      </c>
      <c r="D35" s="154"/>
      <c r="E35" s="155"/>
      <c r="F35" s="136" t="s">
        <v>73</v>
      </c>
      <c r="G35" s="164" t="s">
        <v>168</v>
      </c>
      <c r="H35" s="155"/>
      <c r="I35" s="164" t="s">
        <v>73</v>
      </c>
      <c r="J35" s="154"/>
      <c r="K35" s="155"/>
      <c r="L35" s="136" t="s">
        <v>95</v>
      </c>
      <c r="M35" s="136" t="s">
        <v>73</v>
      </c>
      <c r="N35" s="136" t="s">
        <v>169</v>
      </c>
    </row>
    <row r="36" spans="2:14" x14ac:dyDescent="0.3">
      <c r="B36" s="2" t="s">
        <v>89</v>
      </c>
      <c r="C36" s="164" t="s">
        <v>202</v>
      </c>
      <c r="D36" s="154"/>
      <c r="E36" s="155"/>
      <c r="F36" s="136" t="s">
        <v>203</v>
      </c>
      <c r="G36" s="164" t="s">
        <v>204</v>
      </c>
      <c r="H36" s="155"/>
      <c r="I36" s="164" t="s">
        <v>205</v>
      </c>
      <c r="J36" s="154"/>
      <c r="K36" s="155"/>
      <c r="L36" s="136" t="s">
        <v>206</v>
      </c>
      <c r="M36" s="136" t="s">
        <v>207</v>
      </c>
      <c r="N36" s="136" t="s">
        <v>208</v>
      </c>
    </row>
    <row r="37" spans="2:14" x14ac:dyDescent="0.3">
      <c r="B37" s="3" t="s">
        <v>34</v>
      </c>
      <c r="C37" s="165">
        <v>2191767</v>
      </c>
      <c r="D37" s="161"/>
      <c r="E37" s="162"/>
      <c r="F37" s="137">
        <v>929695</v>
      </c>
      <c r="G37" s="165">
        <v>5046752</v>
      </c>
      <c r="H37" s="162"/>
      <c r="I37" s="165">
        <v>900343</v>
      </c>
      <c r="J37" s="161"/>
      <c r="K37" s="162"/>
      <c r="L37" s="137">
        <v>1401506</v>
      </c>
      <c r="M37" s="137">
        <v>303602</v>
      </c>
      <c r="N37" s="137">
        <v>1151460</v>
      </c>
    </row>
    <row r="38" spans="2:14" ht="0" hidden="1" customHeight="1" x14ac:dyDescent="0.3"/>
    <row r="39" spans="2:14" ht="5.0999999999999996" customHeight="1" x14ac:dyDescent="0.3"/>
    <row r="40" spans="2:14" ht="0.75" customHeight="1" x14ac:dyDescent="0.3"/>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topLeftCell="A17" workbookViewId="0">
      <selection activeCell="F28" sqref="F28"/>
    </sheetView>
  </sheetViews>
  <sheetFormatPr defaultRowHeight="14.4" x14ac:dyDescent="0.3"/>
  <cols>
    <col min="1" max="1" width="6.33203125" customWidth="1"/>
    <col min="2" max="2" width="13.6640625" customWidth="1"/>
    <col min="3" max="3" width="9.33203125" customWidth="1"/>
    <col min="4" max="4" width="2.88671875" customWidth="1"/>
    <col min="5" max="5" width="4.5546875" customWidth="1"/>
    <col min="6" max="6" width="25.88671875" customWidth="1"/>
    <col min="7" max="7" width="20.5546875" customWidth="1"/>
    <col min="8" max="8" width="10.6640625" customWidth="1"/>
  </cols>
  <sheetData>
    <row r="1" spans="2:8" ht="4.95" customHeight="1" x14ac:dyDescent="0.3"/>
    <row r="2" spans="2:8" ht="18" customHeight="1" x14ac:dyDescent="0.3">
      <c r="D2" s="147" t="s">
        <v>64</v>
      </c>
      <c r="E2" s="154"/>
      <c r="F2" s="154"/>
      <c r="G2" s="154"/>
      <c r="H2" s="154"/>
    </row>
    <row r="3" spans="2:8" ht="18" customHeight="1" x14ac:dyDescent="0.3">
      <c r="E3" s="156" t="s">
        <v>209</v>
      </c>
      <c r="F3" s="154"/>
      <c r="G3" s="154"/>
    </row>
    <row r="4" spans="2:8" x14ac:dyDescent="0.3">
      <c r="B4" s="1" t="s">
        <v>66</v>
      </c>
      <c r="C4" s="157" t="s">
        <v>22</v>
      </c>
      <c r="D4" s="158"/>
      <c r="E4" s="159"/>
      <c r="F4" s="133" t="s">
        <v>28</v>
      </c>
    </row>
    <row r="5" spans="2:8" x14ac:dyDescent="0.3">
      <c r="B5" s="2" t="s">
        <v>67</v>
      </c>
      <c r="C5" s="153" t="s">
        <v>85</v>
      </c>
      <c r="D5" s="154"/>
      <c r="E5" s="155"/>
      <c r="F5" s="132" t="s">
        <v>210</v>
      </c>
    </row>
    <row r="6" spans="2:8" x14ac:dyDescent="0.3">
      <c r="B6" s="2" t="s">
        <v>72</v>
      </c>
      <c r="C6" s="153" t="s">
        <v>73</v>
      </c>
      <c r="D6" s="154"/>
      <c r="E6" s="155"/>
      <c r="F6" s="132" t="s">
        <v>73</v>
      </c>
    </row>
    <row r="7" spans="2:8" x14ac:dyDescent="0.3">
      <c r="B7" s="2" t="s">
        <v>74</v>
      </c>
      <c r="C7" s="153" t="s">
        <v>68</v>
      </c>
      <c r="D7" s="154"/>
      <c r="E7" s="155"/>
      <c r="F7" s="132" t="s">
        <v>211</v>
      </c>
    </row>
    <row r="8" spans="2:8" x14ac:dyDescent="0.3">
      <c r="B8" s="2" t="s">
        <v>79</v>
      </c>
      <c r="C8" s="153" t="s">
        <v>90</v>
      </c>
      <c r="D8" s="154"/>
      <c r="E8" s="155"/>
      <c r="F8" s="132" t="s">
        <v>85</v>
      </c>
    </row>
    <row r="9" spans="2:8" x14ac:dyDescent="0.3">
      <c r="B9" s="2" t="s">
        <v>83</v>
      </c>
      <c r="C9" s="153" t="s">
        <v>73</v>
      </c>
      <c r="D9" s="154"/>
      <c r="E9" s="155"/>
      <c r="F9" s="132" t="s">
        <v>73</v>
      </c>
    </row>
    <row r="10" spans="2:8" ht="26.4" x14ac:dyDescent="0.3">
      <c r="B10" s="2" t="s">
        <v>84</v>
      </c>
      <c r="C10" s="153" t="s">
        <v>210</v>
      </c>
      <c r="D10" s="154"/>
      <c r="E10" s="155"/>
      <c r="F10" s="132" t="s">
        <v>210</v>
      </c>
    </row>
    <row r="11" spans="2:8" x14ac:dyDescent="0.3">
      <c r="B11" s="2" t="s">
        <v>87</v>
      </c>
      <c r="C11" s="153" t="s">
        <v>73</v>
      </c>
      <c r="D11" s="154"/>
      <c r="E11" s="155"/>
      <c r="F11" s="132" t="s">
        <v>212</v>
      </c>
    </row>
    <row r="12" spans="2:8" x14ac:dyDescent="0.3">
      <c r="B12" s="2" t="s">
        <v>89</v>
      </c>
      <c r="C12" s="153" t="s">
        <v>90</v>
      </c>
      <c r="D12" s="154"/>
      <c r="E12" s="155"/>
      <c r="F12" s="132" t="s">
        <v>140</v>
      </c>
    </row>
    <row r="13" spans="2:8" x14ac:dyDescent="0.3">
      <c r="B13" s="3" t="s">
        <v>34</v>
      </c>
      <c r="C13" s="160">
        <v>40</v>
      </c>
      <c r="D13" s="161"/>
      <c r="E13" s="162"/>
      <c r="F13" s="134">
        <v>88</v>
      </c>
    </row>
    <row r="14" spans="2:8" ht="0" hidden="1" customHeight="1" x14ac:dyDescent="0.3"/>
    <row r="15" spans="2:8" ht="5.0999999999999996" customHeight="1" x14ac:dyDescent="0.3"/>
    <row r="16" spans="2:8" x14ac:dyDescent="0.3">
      <c r="B16" s="1" t="s">
        <v>93</v>
      </c>
      <c r="C16" s="163" t="s">
        <v>22</v>
      </c>
      <c r="D16" s="158"/>
      <c r="E16" s="159"/>
      <c r="F16" s="135" t="s">
        <v>28</v>
      </c>
    </row>
    <row r="17" spans="2:6" x14ac:dyDescent="0.3">
      <c r="B17" s="2" t="s">
        <v>67</v>
      </c>
      <c r="C17" s="164" t="s">
        <v>213</v>
      </c>
      <c r="D17" s="154"/>
      <c r="E17" s="155"/>
      <c r="F17" s="136" t="s">
        <v>214</v>
      </c>
    </row>
    <row r="18" spans="2:6" x14ac:dyDescent="0.3">
      <c r="B18" s="2" t="s">
        <v>72</v>
      </c>
      <c r="C18" s="164" t="s">
        <v>73</v>
      </c>
      <c r="D18" s="154"/>
      <c r="E18" s="155"/>
      <c r="F18" s="136" t="s">
        <v>73</v>
      </c>
    </row>
    <row r="19" spans="2:6" x14ac:dyDescent="0.3">
      <c r="B19" s="2" t="s">
        <v>74</v>
      </c>
      <c r="C19" s="164" t="s">
        <v>215</v>
      </c>
      <c r="D19" s="154"/>
      <c r="E19" s="155"/>
      <c r="F19" s="136" t="s">
        <v>216</v>
      </c>
    </row>
    <row r="20" spans="2:6" x14ac:dyDescent="0.3">
      <c r="B20" s="2" t="s">
        <v>79</v>
      </c>
      <c r="C20" s="164" t="s">
        <v>217</v>
      </c>
      <c r="D20" s="154"/>
      <c r="E20" s="155"/>
      <c r="F20" s="136" t="s">
        <v>218</v>
      </c>
    </row>
    <row r="21" spans="2:6" x14ac:dyDescent="0.3">
      <c r="B21" s="2" t="s">
        <v>83</v>
      </c>
      <c r="C21" s="164" t="s">
        <v>73</v>
      </c>
      <c r="D21" s="154"/>
      <c r="E21" s="155"/>
      <c r="F21" s="136" t="s">
        <v>73</v>
      </c>
    </row>
    <row r="22" spans="2:6" ht="26.4" x14ac:dyDescent="0.3">
      <c r="B22" s="2" t="s">
        <v>84</v>
      </c>
      <c r="C22" s="164" t="s">
        <v>219</v>
      </c>
      <c r="D22" s="154"/>
      <c r="E22" s="155"/>
      <c r="F22" s="136" t="s">
        <v>220</v>
      </c>
    </row>
    <row r="23" spans="2:6" x14ac:dyDescent="0.3">
      <c r="B23" s="2" t="s">
        <v>87</v>
      </c>
      <c r="C23" s="164" t="s">
        <v>73</v>
      </c>
      <c r="D23" s="154"/>
      <c r="E23" s="155"/>
      <c r="F23" s="136" t="s">
        <v>221</v>
      </c>
    </row>
    <row r="24" spans="2:6" x14ac:dyDescent="0.3">
      <c r="B24" s="2" t="s">
        <v>89</v>
      </c>
      <c r="C24" s="164" t="s">
        <v>222</v>
      </c>
      <c r="D24" s="154"/>
      <c r="E24" s="155"/>
      <c r="F24" s="136" t="s">
        <v>223</v>
      </c>
    </row>
    <row r="25" spans="2:6" x14ac:dyDescent="0.3">
      <c r="B25" s="3" t="s">
        <v>34</v>
      </c>
      <c r="C25" s="165">
        <v>10030796</v>
      </c>
      <c r="D25" s="161"/>
      <c r="E25" s="162"/>
      <c r="F25" s="137">
        <v>15590447</v>
      </c>
    </row>
    <row r="26" spans="2:6" ht="0" hidden="1" customHeight="1" x14ac:dyDescent="0.3"/>
    <row r="27" spans="2:6" ht="5.0999999999999996" customHeight="1" x14ac:dyDescent="0.3"/>
    <row r="28" spans="2:6" x14ac:dyDescent="0.3">
      <c r="B28" s="1" t="s">
        <v>115</v>
      </c>
      <c r="C28" s="163" t="s">
        <v>22</v>
      </c>
      <c r="D28" s="158"/>
      <c r="E28" s="159"/>
      <c r="F28" s="135" t="s">
        <v>28</v>
      </c>
    </row>
    <row r="29" spans="2:6" x14ac:dyDescent="0.3">
      <c r="B29" s="2" t="s">
        <v>67</v>
      </c>
      <c r="C29" s="164" t="s">
        <v>224</v>
      </c>
      <c r="D29" s="154"/>
      <c r="E29" s="155"/>
      <c r="F29" s="136" t="s">
        <v>225</v>
      </c>
    </row>
    <row r="30" spans="2:6" x14ac:dyDescent="0.3">
      <c r="B30" s="2" t="s">
        <v>72</v>
      </c>
      <c r="C30" s="164" t="s">
        <v>73</v>
      </c>
      <c r="D30" s="154"/>
      <c r="E30" s="155"/>
      <c r="F30" s="136" t="s">
        <v>73</v>
      </c>
    </row>
    <row r="31" spans="2:6" x14ac:dyDescent="0.3">
      <c r="B31" s="2" t="s">
        <v>74</v>
      </c>
      <c r="C31" s="164" t="s">
        <v>226</v>
      </c>
      <c r="D31" s="154"/>
      <c r="E31" s="155"/>
      <c r="F31" s="136" t="s">
        <v>227</v>
      </c>
    </row>
    <row r="32" spans="2:6" x14ac:dyDescent="0.3">
      <c r="B32" s="2" t="s">
        <v>79</v>
      </c>
      <c r="C32" s="164" t="s">
        <v>228</v>
      </c>
      <c r="D32" s="154"/>
      <c r="E32" s="155"/>
      <c r="F32" s="136" t="s">
        <v>229</v>
      </c>
    </row>
    <row r="33" spans="2:6" x14ac:dyDescent="0.3">
      <c r="B33" s="2" t="s">
        <v>83</v>
      </c>
      <c r="C33" s="164" t="s">
        <v>73</v>
      </c>
      <c r="D33" s="154"/>
      <c r="E33" s="155"/>
      <c r="F33" s="136" t="s">
        <v>73</v>
      </c>
    </row>
    <row r="34" spans="2:6" ht="26.4" x14ac:dyDescent="0.3">
      <c r="B34" s="2" t="s">
        <v>84</v>
      </c>
      <c r="C34" s="164" t="s">
        <v>230</v>
      </c>
      <c r="D34" s="154"/>
      <c r="E34" s="155"/>
      <c r="F34" s="136" t="s">
        <v>231</v>
      </c>
    </row>
    <row r="35" spans="2:6" x14ac:dyDescent="0.3">
      <c r="B35" s="2" t="s">
        <v>87</v>
      </c>
      <c r="C35" s="164" t="s">
        <v>73</v>
      </c>
      <c r="D35" s="154"/>
      <c r="E35" s="155"/>
      <c r="F35" s="136" t="s">
        <v>221</v>
      </c>
    </row>
    <row r="36" spans="2:6" x14ac:dyDescent="0.3">
      <c r="B36" s="2" t="s">
        <v>89</v>
      </c>
      <c r="C36" s="164" t="s">
        <v>232</v>
      </c>
      <c r="D36" s="154"/>
      <c r="E36" s="155"/>
      <c r="F36" s="136" t="s">
        <v>233</v>
      </c>
    </row>
    <row r="37" spans="2:6" x14ac:dyDescent="0.3">
      <c r="B37" s="3" t="s">
        <v>34</v>
      </c>
      <c r="C37" s="165">
        <v>1445990</v>
      </c>
      <c r="D37" s="161"/>
      <c r="E37" s="162"/>
      <c r="F37" s="137">
        <v>4595950</v>
      </c>
    </row>
    <row r="38" spans="2:6" ht="0" hidden="1" customHeight="1" x14ac:dyDescent="0.3"/>
    <row r="39" spans="2:6" ht="3" customHeight="1" x14ac:dyDescent="0.3"/>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3" sqref="C23"/>
    </sheetView>
  </sheetViews>
  <sheetFormatPr defaultRowHeight="14.4" x14ac:dyDescent="0.3"/>
  <cols>
    <col min="1" max="1" width="32.88671875" customWidth="1"/>
    <col min="2" max="2" width="15.109375" customWidth="1"/>
    <col min="3" max="3" width="20.5546875" customWidth="1"/>
    <col min="4" max="4" width="10.6640625" customWidth="1"/>
    <col min="5" max="5" width="9.88671875" customWidth="1"/>
    <col min="6" max="6" width="11" customWidth="1"/>
    <col min="7" max="7" width="9.5546875" customWidth="1"/>
  </cols>
  <sheetData>
    <row r="1" spans="1:7" ht="2.1" customHeight="1" x14ac:dyDescent="0.3"/>
    <row r="2" spans="1:7" ht="3" customHeight="1" x14ac:dyDescent="0.3"/>
    <row r="3" spans="1:7" ht="4.2" customHeight="1" x14ac:dyDescent="0.3"/>
    <row r="4" spans="1:7" ht="18" customHeight="1" x14ac:dyDescent="0.3">
      <c r="B4" s="147" t="s">
        <v>234</v>
      </c>
      <c r="C4" s="154"/>
      <c r="D4" s="154"/>
    </row>
    <row r="5" spans="1:7" ht="5.0999999999999996" customHeight="1" x14ac:dyDescent="0.3"/>
    <row r="6" spans="1:7" x14ac:dyDescent="0.3">
      <c r="A6" s="170" t="s">
        <v>65</v>
      </c>
      <c r="B6" s="158"/>
      <c r="C6" s="138" t="s">
        <v>66</v>
      </c>
      <c r="D6" s="171" t="s">
        <v>235</v>
      </c>
      <c r="E6" s="158"/>
      <c r="F6" s="172" t="s">
        <v>115</v>
      </c>
      <c r="G6" s="159"/>
    </row>
    <row r="7" spans="1:7" x14ac:dyDescent="0.3">
      <c r="A7" s="166" t="s">
        <v>7</v>
      </c>
      <c r="B7" s="167"/>
      <c r="C7" s="4">
        <v>1097</v>
      </c>
      <c r="D7" s="168">
        <v>114825381</v>
      </c>
      <c r="E7" s="161"/>
      <c r="F7" s="169">
        <v>11312100</v>
      </c>
      <c r="G7" s="162"/>
    </row>
    <row r="8" spans="1:7" x14ac:dyDescent="0.3">
      <c r="A8" s="166" t="s">
        <v>13</v>
      </c>
      <c r="B8" s="167"/>
      <c r="C8" s="4">
        <v>1317</v>
      </c>
      <c r="D8" s="168">
        <v>107957186</v>
      </c>
      <c r="E8" s="161"/>
      <c r="F8" s="169">
        <v>9480183</v>
      </c>
      <c r="G8" s="162"/>
    </row>
    <row r="9" spans="1:7" x14ac:dyDescent="0.3">
      <c r="A9" s="166" t="s">
        <v>26</v>
      </c>
      <c r="B9" s="167"/>
      <c r="C9" s="4">
        <v>1568</v>
      </c>
      <c r="D9" s="168">
        <v>170432696</v>
      </c>
      <c r="E9" s="161"/>
      <c r="F9" s="169">
        <v>16821875</v>
      </c>
      <c r="G9" s="162"/>
    </row>
    <row r="10" spans="1:7" x14ac:dyDescent="0.3">
      <c r="A10" s="166" t="s">
        <v>40</v>
      </c>
      <c r="B10" s="167"/>
      <c r="C10" s="4">
        <v>1758</v>
      </c>
      <c r="D10" s="168">
        <v>280056712</v>
      </c>
      <c r="E10" s="161"/>
      <c r="F10" s="169">
        <v>26378442</v>
      </c>
      <c r="G10" s="162"/>
    </row>
    <row r="11" spans="1:7" ht="17.100000000000001" customHeight="1" x14ac:dyDescent="0.3"/>
    <row r="12" spans="1:7" x14ac:dyDescent="0.3">
      <c r="A12" s="170" t="s">
        <v>135</v>
      </c>
      <c r="B12" s="158"/>
      <c r="C12" s="138" t="s">
        <v>66</v>
      </c>
      <c r="D12" s="171" t="s">
        <v>235</v>
      </c>
      <c r="E12" s="158"/>
      <c r="F12" s="172" t="s">
        <v>115</v>
      </c>
      <c r="G12" s="159"/>
    </row>
    <row r="13" spans="1:7" x14ac:dyDescent="0.3">
      <c r="A13" s="173" t="s">
        <v>9</v>
      </c>
      <c r="B13" s="161"/>
      <c r="C13" s="4">
        <v>926</v>
      </c>
      <c r="D13" s="168">
        <v>123097129</v>
      </c>
      <c r="E13" s="161"/>
      <c r="F13" s="169">
        <v>12214357</v>
      </c>
      <c r="G13" s="162"/>
    </row>
    <row r="14" spans="1:7" x14ac:dyDescent="0.3">
      <c r="A14" s="173" t="s">
        <v>11</v>
      </c>
      <c r="B14" s="161"/>
      <c r="C14" s="4">
        <v>825</v>
      </c>
      <c r="D14" s="168">
        <v>57115916</v>
      </c>
      <c r="E14" s="161"/>
      <c r="F14" s="169">
        <v>5371530</v>
      </c>
      <c r="G14" s="162"/>
    </row>
    <row r="15" spans="1:7" x14ac:dyDescent="0.3">
      <c r="A15" s="173" t="s">
        <v>17</v>
      </c>
      <c r="B15" s="161"/>
      <c r="C15" s="4">
        <v>699</v>
      </c>
      <c r="D15" s="168">
        <v>61269065</v>
      </c>
      <c r="E15" s="161"/>
      <c r="F15" s="169">
        <v>5469496</v>
      </c>
      <c r="G15" s="162"/>
    </row>
    <row r="16" spans="1:7" x14ac:dyDescent="0.3">
      <c r="A16" s="173" t="s">
        <v>32</v>
      </c>
      <c r="B16" s="161"/>
      <c r="C16" s="4">
        <v>1040</v>
      </c>
      <c r="D16" s="168">
        <v>90489845</v>
      </c>
      <c r="E16" s="161"/>
      <c r="F16" s="169">
        <v>8935663</v>
      </c>
      <c r="G16" s="162"/>
    </row>
    <row r="17" spans="1:7" x14ac:dyDescent="0.3">
      <c r="A17" s="173" t="s">
        <v>15</v>
      </c>
      <c r="B17" s="161"/>
      <c r="C17" s="4">
        <v>962</v>
      </c>
      <c r="D17" s="168">
        <v>145795808</v>
      </c>
      <c r="E17" s="161"/>
      <c r="F17" s="169">
        <v>15064239</v>
      </c>
      <c r="G17" s="162"/>
    </row>
    <row r="18" spans="1:7" x14ac:dyDescent="0.3">
      <c r="A18" s="173" t="s">
        <v>30</v>
      </c>
      <c r="B18" s="161"/>
      <c r="C18" s="4">
        <v>627</v>
      </c>
      <c r="D18" s="168">
        <v>29877270</v>
      </c>
      <c r="E18" s="161"/>
      <c r="F18" s="169">
        <v>3138766</v>
      </c>
      <c r="G18" s="162"/>
    </row>
    <row r="19" spans="1:7" x14ac:dyDescent="0.3">
      <c r="A19" s="173" t="s">
        <v>24</v>
      </c>
      <c r="B19" s="161"/>
      <c r="C19" s="4">
        <v>1244</v>
      </c>
      <c r="D19" s="168">
        <v>112543022</v>
      </c>
      <c r="E19" s="161"/>
      <c r="F19" s="169">
        <v>10352523</v>
      </c>
      <c r="G19" s="162"/>
    </row>
    <row r="20" spans="1:7" ht="16.5" customHeight="1" x14ac:dyDescent="0.3"/>
    <row r="21" spans="1:7" x14ac:dyDescent="0.3">
      <c r="A21" s="170" t="s">
        <v>236</v>
      </c>
      <c r="B21" s="158"/>
      <c r="C21" s="138" t="s">
        <v>66</v>
      </c>
      <c r="D21" s="171" t="s">
        <v>235</v>
      </c>
      <c r="E21" s="158"/>
      <c r="F21" s="172" t="s">
        <v>115</v>
      </c>
      <c r="G21" s="159"/>
    </row>
    <row r="22" spans="1:7" x14ac:dyDescent="0.3">
      <c r="A22" s="166" t="s">
        <v>28</v>
      </c>
      <c r="B22" s="167"/>
      <c r="C22" s="4">
        <v>1487</v>
      </c>
      <c r="D22" s="168">
        <v>214483770</v>
      </c>
      <c r="E22" s="161"/>
      <c r="F22" s="169">
        <v>22248381</v>
      </c>
      <c r="G22" s="162"/>
    </row>
    <row r="23" spans="1:7" x14ac:dyDescent="0.3">
      <c r="A23" s="166" t="s">
        <v>22</v>
      </c>
      <c r="B23" s="167"/>
      <c r="C23" s="4">
        <v>1186</v>
      </c>
      <c r="D23" s="168">
        <v>168775611</v>
      </c>
      <c r="E23" s="161"/>
      <c r="F23" s="169">
        <v>17324140</v>
      </c>
      <c r="G23" s="162"/>
    </row>
    <row r="24" spans="1:7" ht="25.95" customHeight="1" x14ac:dyDescent="0.3"/>
    <row r="25" spans="1:7" ht="17.399999999999999" customHeight="1" x14ac:dyDescent="0.3">
      <c r="A25" s="174" t="s">
        <v>237</v>
      </c>
      <c r="B25" s="154"/>
      <c r="C25" s="154"/>
      <c r="D25" s="154"/>
      <c r="E25" s="154"/>
      <c r="F25" s="154"/>
    </row>
    <row r="26" spans="1:7" ht="5.25" customHeight="1" x14ac:dyDescent="0.3"/>
    <row r="27" spans="1:7" ht="4.2" customHeight="1" x14ac:dyDescent="0.3"/>
  </sheetData>
  <mergeCells count="50">
    <mergeCell ref="A25:F25"/>
    <mergeCell ref="A23:B23"/>
    <mergeCell ref="D23:E23"/>
    <mergeCell ref="F23:G23"/>
    <mergeCell ref="A21:B21"/>
    <mergeCell ref="D21:E21"/>
    <mergeCell ref="F21:G21"/>
    <mergeCell ref="A22:B22"/>
    <mergeCell ref="D22:E22"/>
    <mergeCell ref="F22:G22"/>
    <mergeCell ref="A19:B19"/>
    <mergeCell ref="D19:E19"/>
    <mergeCell ref="F19:G19"/>
    <mergeCell ref="A18:B18"/>
    <mergeCell ref="D18:E18"/>
    <mergeCell ref="F18:G18"/>
    <mergeCell ref="A17:B17"/>
    <mergeCell ref="D17:E17"/>
    <mergeCell ref="F17:G17"/>
    <mergeCell ref="A16:B16"/>
    <mergeCell ref="D16:E16"/>
    <mergeCell ref="F16:G16"/>
    <mergeCell ref="A15:B15"/>
    <mergeCell ref="D15:E15"/>
    <mergeCell ref="F15:G15"/>
    <mergeCell ref="A14:B14"/>
    <mergeCell ref="D14:E14"/>
    <mergeCell ref="F14:G14"/>
    <mergeCell ref="A12:B12"/>
    <mergeCell ref="D12:E12"/>
    <mergeCell ref="F12:G12"/>
    <mergeCell ref="A13:B13"/>
    <mergeCell ref="D13:E13"/>
    <mergeCell ref="F13:G13"/>
    <mergeCell ref="A10:B10"/>
    <mergeCell ref="D10:E10"/>
    <mergeCell ref="F10:G10"/>
    <mergeCell ref="A9:B9"/>
    <mergeCell ref="D9:E9"/>
    <mergeCell ref="F9:G9"/>
    <mergeCell ref="A8:B8"/>
    <mergeCell ref="D8:E8"/>
    <mergeCell ref="F8:G8"/>
    <mergeCell ref="B4:D4"/>
    <mergeCell ref="A6:B6"/>
    <mergeCell ref="D6:E6"/>
    <mergeCell ref="F6:G6"/>
    <mergeCell ref="A7:B7"/>
    <mergeCell ref="D7:E7"/>
    <mergeCell ref="F7:G7"/>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34"/>
  <sheetViews>
    <sheetView showGridLines="0" topLeftCell="A4" workbookViewId="0">
      <selection activeCell="D32" sqref="D32"/>
    </sheetView>
  </sheetViews>
  <sheetFormatPr defaultRowHeight="14.4" x14ac:dyDescent="0.3"/>
  <cols>
    <col min="1" max="1" width="23.109375" customWidth="1"/>
    <col min="2" max="3" width="7.109375" customWidth="1"/>
    <col min="4" max="4" width="17.44140625" customWidth="1"/>
    <col min="5" max="5" width="6.5546875" customWidth="1"/>
    <col min="6" max="6" width="16.44140625" bestFit="1" customWidth="1"/>
    <col min="7" max="7" width="6.6640625" customWidth="1"/>
    <col min="8" max="8" width="18.44140625" bestFit="1" customWidth="1"/>
  </cols>
  <sheetData>
    <row r="2" spans="1:8" ht="15" customHeight="1" x14ac:dyDescent="0.3">
      <c r="A2" s="152" t="s">
        <v>55</v>
      </c>
      <c r="B2" s="152"/>
      <c r="C2" s="152"/>
      <c r="D2" s="152"/>
      <c r="E2" s="152"/>
      <c r="F2" s="152"/>
      <c r="G2" s="152"/>
      <c r="H2" s="152"/>
    </row>
    <row r="4" spans="1:8" ht="15" customHeight="1" x14ac:dyDescent="0.3">
      <c r="A4" s="151" t="s">
        <v>238</v>
      </c>
      <c r="B4" s="151"/>
      <c r="C4" s="151"/>
      <c r="D4" s="151"/>
      <c r="E4" s="151"/>
      <c r="F4" s="151"/>
      <c r="G4" s="151"/>
      <c r="H4" s="151"/>
    </row>
    <row r="6" spans="1:8" x14ac:dyDescent="0.3">
      <c r="A6" s="67" t="s">
        <v>239</v>
      </c>
      <c r="B6" s="23"/>
      <c r="C6" s="23"/>
      <c r="D6" s="63" t="s">
        <v>240</v>
      </c>
      <c r="E6" s="64"/>
      <c r="F6" s="63" t="s">
        <v>241</v>
      </c>
      <c r="G6" s="65"/>
      <c r="H6" s="66" t="s">
        <v>4</v>
      </c>
    </row>
    <row r="7" spans="1:8" x14ac:dyDescent="0.3">
      <c r="A7" s="68" t="s">
        <v>7</v>
      </c>
      <c r="D7" s="125">
        <v>194321634.03</v>
      </c>
      <c r="E7" s="126"/>
      <c r="F7" s="125">
        <v>11103079.24</v>
      </c>
      <c r="G7" s="126"/>
      <c r="H7" s="127">
        <v>1054792.52</v>
      </c>
    </row>
    <row r="8" spans="1:8" x14ac:dyDescent="0.3">
      <c r="A8" s="68" t="s">
        <v>9</v>
      </c>
      <c r="D8" s="125">
        <v>5191028.38</v>
      </c>
      <c r="E8" s="126"/>
      <c r="F8" s="125">
        <v>592673.4</v>
      </c>
      <c r="G8" s="126"/>
      <c r="H8" s="127">
        <v>56303.97</v>
      </c>
    </row>
    <row r="9" spans="1:8" x14ac:dyDescent="0.3">
      <c r="A9" s="68" t="s">
        <v>11</v>
      </c>
      <c r="D9" s="125">
        <v>38224325.25</v>
      </c>
      <c r="E9" s="126"/>
      <c r="F9" s="125">
        <v>2828356.55</v>
      </c>
      <c r="G9" s="126"/>
      <c r="H9" s="127">
        <v>268693.88</v>
      </c>
    </row>
    <row r="10" spans="1:8" x14ac:dyDescent="0.3">
      <c r="A10" s="68" t="s">
        <v>13</v>
      </c>
      <c r="D10" s="125">
        <v>179741116.65000001</v>
      </c>
      <c r="E10" s="126"/>
      <c r="F10" s="125">
        <v>13517926.18</v>
      </c>
      <c r="G10" s="126"/>
      <c r="H10" s="127">
        <v>1284202.99</v>
      </c>
    </row>
    <row r="11" spans="1:8" x14ac:dyDescent="0.3">
      <c r="A11" s="68" t="s">
        <v>15</v>
      </c>
      <c r="D11" s="125">
        <v>748101.53</v>
      </c>
      <c r="E11" s="126"/>
      <c r="F11" s="125">
        <v>7601.6</v>
      </c>
      <c r="G11" s="126"/>
      <c r="H11" s="127">
        <v>722.15</v>
      </c>
    </row>
    <row r="12" spans="1:8" x14ac:dyDescent="0.3">
      <c r="A12" s="68" t="s">
        <v>17</v>
      </c>
      <c r="D12" s="125">
        <v>32249737.23</v>
      </c>
      <c r="E12" s="126"/>
      <c r="F12" s="125">
        <v>2193956.04</v>
      </c>
      <c r="G12" s="126"/>
      <c r="H12" s="127">
        <v>208425.82</v>
      </c>
    </row>
    <row r="13" spans="1:8" ht="15" customHeight="1" x14ac:dyDescent="0.3">
      <c r="A13" s="68" t="s">
        <v>40</v>
      </c>
      <c r="D13" s="125">
        <v>14174565.359999999</v>
      </c>
      <c r="E13" s="126"/>
      <c r="F13" s="125">
        <v>605017.16</v>
      </c>
      <c r="G13" s="126"/>
      <c r="H13" s="127">
        <v>57476.63</v>
      </c>
    </row>
    <row r="14" spans="1:8" x14ac:dyDescent="0.3">
      <c r="A14" s="68" t="s">
        <v>22</v>
      </c>
      <c r="D14" s="125">
        <v>26565487.219999999</v>
      </c>
      <c r="E14" s="126"/>
      <c r="F14" s="125">
        <v>1382201.19</v>
      </c>
      <c r="G14" s="126"/>
      <c r="H14" s="127">
        <v>131309.13</v>
      </c>
    </row>
    <row r="15" spans="1:8" x14ac:dyDescent="0.3">
      <c r="A15" s="68" t="s">
        <v>24</v>
      </c>
      <c r="D15" s="125">
        <v>43132225.68</v>
      </c>
      <c r="E15" s="126"/>
      <c r="F15" s="125">
        <v>2688212.44</v>
      </c>
      <c r="G15" s="126"/>
      <c r="H15" s="127">
        <v>255380.18</v>
      </c>
    </row>
    <row r="16" spans="1:8" x14ac:dyDescent="0.3">
      <c r="A16" s="68" t="s">
        <v>26</v>
      </c>
      <c r="D16" s="125">
        <v>1529121.09</v>
      </c>
      <c r="E16" s="126"/>
      <c r="F16" s="125">
        <v>89528.07</v>
      </c>
      <c r="G16" s="126"/>
      <c r="H16" s="127">
        <v>8505.16</v>
      </c>
    </row>
    <row r="17" spans="1:8" x14ac:dyDescent="0.3">
      <c r="A17" s="68" t="s">
        <v>28</v>
      </c>
      <c r="D17" s="125">
        <v>1561543.3</v>
      </c>
      <c r="E17" s="126"/>
      <c r="F17" s="125">
        <v>135650.44</v>
      </c>
      <c r="G17" s="126"/>
      <c r="H17" s="127">
        <v>12886.79</v>
      </c>
    </row>
    <row r="18" spans="1:8" x14ac:dyDescent="0.3">
      <c r="A18" s="68" t="s">
        <v>30</v>
      </c>
      <c r="D18" s="125">
        <v>283072.06</v>
      </c>
      <c r="E18" s="126"/>
      <c r="F18" s="125">
        <v>0</v>
      </c>
      <c r="G18" s="126"/>
      <c r="H18" s="127">
        <v>0</v>
      </c>
    </row>
    <row r="19" spans="1:8" x14ac:dyDescent="0.3">
      <c r="A19" s="68" t="s">
        <v>32</v>
      </c>
      <c r="D19" s="125">
        <v>187477.13</v>
      </c>
      <c r="E19" s="126"/>
      <c r="F19" s="125">
        <v>9281.98</v>
      </c>
      <c r="G19" s="126"/>
      <c r="H19" s="127">
        <v>881.79</v>
      </c>
    </row>
    <row r="20" spans="1:8" x14ac:dyDescent="0.3">
      <c r="A20" s="69" t="s">
        <v>34</v>
      </c>
      <c r="B20" s="29"/>
      <c r="C20" s="29"/>
      <c r="D20" s="128">
        <v>537909434.90999985</v>
      </c>
      <c r="E20" s="129"/>
      <c r="F20" s="128">
        <v>35153484.289999999</v>
      </c>
      <c r="G20" s="130"/>
      <c r="H20" s="131">
        <v>3339581.0100000002</v>
      </c>
    </row>
    <row r="21" spans="1:8" ht="56.25" customHeight="1" x14ac:dyDescent="0.3">
      <c r="A21" s="175" t="s">
        <v>242</v>
      </c>
      <c r="B21" s="175"/>
      <c r="C21" s="175"/>
      <c r="D21" s="175"/>
      <c r="E21" s="175"/>
      <c r="F21" s="175"/>
      <c r="G21" s="175"/>
      <c r="H21" s="175"/>
    </row>
    <row r="22" spans="1:8" ht="15" customHeight="1" x14ac:dyDescent="0.3">
      <c r="A22" s="70" t="s">
        <v>243</v>
      </c>
      <c r="B22" s="71"/>
      <c r="C22" s="71"/>
      <c r="D22" s="71"/>
      <c r="E22" s="71"/>
      <c r="F22" s="71"/>
      <c r="G22" s="71"/>
      <c r="H22" s="71"/>
    </row>
    <row r="23" spans="1:8" x14ac:dyDescent="0.3">
      <c r="A23" s="70" t="s">
        <v>244</v>
      </c>
      <c r="B23" s="71"/>
      <c r="C23" s="71"/>
      <c r="D23" s="71"/>
      <c r="E23" s="71"/>
      <c r="F23" s="71"/>
      <c r="G23" s="71"/>
      <c r="H23" s="71"/>
    </row>
    <row r="24" spans="1:8" ht="15" customHeight="1" x14ac:dyDescent="0.3">
      <c r="A24" s="58"/>
    </row>
    <row r="25" spans="1:8" x14ac:dyDescent="0.3">
      <c r="A25" s="72" t="s">
        <v>245</v>
      </c>
    </row>
    <row r="26" spans="1:8" ht="15" customHeight="1" x14ac:dyDescent="0.3">
      <c r="A26" s="59"/>
      <c r="B26" s="8"/>
      <c r="C26" s="8"/>
      <c r="D26" s="60" t="s">
        <v>246</v>
      </c>
      <c r="E26" s="8"/>
      <c r="F26" s="61" t="s">
        <v>247</v>
      </c>
    </row>
    <row r="27" spans="1:8" x14ac:dyDescent="0.3">
      <c r="A27" s="62" t="s">
        <v>248</v>
      </c>
      <c r="D27" s="141">
        <v>171197278.25</v>
      </c>
      <c r="E27" s="126"/>
      <c r="F27" s="86">
        <v>381902128.62</v>
      </c>
    </row>
    <row r="28" spans="1:8" x14ac:dyDescent="0.3">
      <c r="A28" s="62" t="s">
        <v>249</v>
      </c>
      <c r="D28" s="141">
        <v>61649752.920000002</v>
      </c>
      <c r="E28" s="126"/>
      <c r="F28" s="86">
        <v>126227489.89</v>
      </c>
    </row>
    <row r="29" spans="1:8" x14ac:dyDescent="0.3">
      <c r="A29" s="62" t="s">
        <v>250</v>
      </c>
      <c r="D29" s="141">
        <v>34447691.539999999</v>
      </c>
      <c r="E29" s="126"/>
      <c r="F29" s="86">
        <v>239063155.09</v>
      </c>
    </row>
    <row r="30" spans="1:8" x14ac:dyDescent="0.3">
      <c r="A30" s="62" t="s">
        <v>251</v>
      </c>
      <c r="D30" s="141">
        <v>184071092.66</v>
      </c>
      <c r="E30" s="126"/>
      <c r="F30" s="86">
        <v>522069558.81</v>
      </c>
    </row>
    <row r="31" spans="1:8" x14ac:dyDescent="0.3">
      <c r="A31" s="62" t="s">
        <v>252</v>
      </c>
      <c r="D31" s="141">
        <v>86384850.25</v>
      </c>
      <c r="E31" s="126"/>
      <c r="F31" s="86">
        <v>320587842.27999997</v>
      </c>
    </row>
    <row r="32" spans="1:8" x14ac:dyDescent="0.3">
      <c r="A32" s="57" t="s">
        <v>34</v>
      </c>
      <c r="B32" s="17"/>
      <c r="C32" s="17"/>
      <c r="D32" s="142">
        <v>537750665.62</v>
      </c>
      <c r="E32" s="143"/>
      <c r="F32" s="105">
        <v>1589850174.6900001</v>
      </c>
    </row>
    <row r="34" spans="1:8" ht="31.5" customHeight="1" x14ac:dyDescent="0.3">
      <c r="A34" s="176" t="s">
        <v>253</v>
      </c>
      <c r="B34" s="176"/>
      <c r="C34" s="176"/>
      <c r="D34" s="176"/>
      <c r="E34" s="176"/>
      <c r="F34" s="176"/>
      <c r="G34" s="176"/>
      <c r="H34" s="176"/>
    </row>
  </sheetData>
  <mergeCells count="4">
    <mergeCell ref="A21:H21"/>
    <mergeCell ref="A34:H34"/>
    <mergeCell ref="A2:H2"/>
    <mergeCell ref="A4:H4"/>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B599D-D195-4A4F-9521-B42663963F8F}">
  <sheetPr>
    <pageSetUpPr fitToPage="1"/>
  </sheetPr>
  <dimension ref="A1:S45"/>
  <sheetViews>
    <sheetView showGridLines="0" zoomScaleNormal="100" workbookViewId="0">
      <selection activeCell="F26" sqref="F26"/>
    </sheetView>
  </sheetViews>
  <sheetFormatPr defaultColWidth="9.109375" defaultRowHeight="14.4" x14ac:dyDescent="0.3"/>
  <cols>
    <col min="1" max="1" width="30" style="71" bestFit="1" customWidth="1"/>
    <col min="2" max="2" width="13.44140625" style="71" bestFit="1" customWidth="1"/>
    <col min="3" max="3" width="7.109375" style="71" customWidth="1"/>
    <col min="4" max="4" width="14.6640625" style="71" bestFit="1" customWidth="1"/>
    <col min="5" max="5" width="3.5546875" style="71" customWidth="1"/>
    <col min="6" max="6" width="23.88671875" style="71" customWidth="1"/>
    <col min="7" max="7" width="13.88671875" style="71" bestFit="1" customWidth="1"/>
    <col min="8" max="8" width="7.109375" style="71" customWidth="1"/>
    <col min="9" max="9" width="14.6640625" style="71" bestFit="1" customWidth="1"/>
    <col min="10" max="10" width="3.5546875" style="71" customWidth="1"/>
    <col min="11" max="11" width="23.109375" style="71" bestFit="1" customWidth="1"/>
    <col min="12" max="12" width="13.6640625" style="71" bestFit="1" customWidth="1"/>
    <col min="13" max="13" width="7.109375" style="71" customWidth="1"/>
    <col min="14" max="14" width="14.6640625" style="71" bestFit="1" customWidth="1"/>
    <col min="15" max="16384" width="9.109375" style="71"/>
  </cols>
  <sheetData>
    <row r="1" spans="1:19" x14ac:dyDescent="0.3">
      <c r="A1" s="177" t="s">
        <v>55</v>
      </c>
      <c r="B1" s="177"/>
      <c r="C1" s="177"/>
      <c r="D1" s="177"/>
      <c r="E1" s="177"/>
      <c r="F1" s="177"/>
      <c r="G1" s="177"/>
      <c r="H1" s="177"/>
      <c r="I1" s="177"/>
      <c r="J1" s="177"/>
      <c r="K1" s="177"/>
      <c r="L1" s="177"/>
      <c r="M1" s="177"/>
      <c r="N1" s="177"/>
    </row>
    <row r="2" spans="1:19" x14ac:dyDescent="0.3">
      <c r="A2" s="178" t="s">
        <v>254</v>
      </c>
      <c r="B2" s="178"/>
      <c r="C2" s="178"/>
      <c r="D2" s="178"/>
      <c r="E2" s="178"/>
      <c r="F2" s="178"/>
      <c r="G2" s="178"/>
      <c r="H2" s="178"/>
      <c r="I2" s="178"/>
      <c r="J2" s="178"/>
      <c r="K2" s="178"/>
      <c r="L2" s="178"/>
      <c r="M2" s="178"/>
      <c r="N2" s="178"/>
    </row>
    <row r="4" spans="1:19" ht="15" customHeight="1" x14ac:dyDescent="0.3">
      <c r="A4" s="177" t="s">
        <v>65</v>
      </c>
      <c r="B4" s="177"/>
      <c r="C4" s="177"/>
      <c r="D4" s="177"/>
      <c r="F4" s="177" t="s">
        <v>255</v>
      </c>
      <c r="G4" s="177"/>
      <c r="H4" s="177"/>
      <c r="I4" s="177"/>
      <c r="K4" s="177" t="s">
        <v>256</v>
      </c>
      <c r="L4" s="177"/>
      <c r="M4" s="177"/>
      <c r="N4" s="177"/>
    </row>
    <row r="6" spans="1:19" ht="15" customHeight="1" x14ac:dyDescent="0.3">
      <c r="A6" s="73" t="s">
        <v>7</v>
      </c>
      <c r="B6" s="74" t="s">
        <v>240</v>
      </c>
      <c r="C6" s="74"/>
      <c r="D6" s="75" t="s">
        <v>257</v>
      </c>
      <c r="E6" s="76"/>
      <c r="F6" s="73" t="s">
        <v>9</v>
      </c>
      <c r="G6" s="77" t="s">
        <v>240</v>
      </c>
      <c r="H6" s="77"/>
      <c r="I6" s="78" t="s">
        <v>257</v>
      </c>
      <c r="J6" s="76"/>
      <c r="K6" s="73" t="s">
        <v>22</v>
      </c>
      <c r="L6" s="74" t="s">
        <v>240</v>
      </c>
      <c r="M6" s="74"/>
      <c r="N6" s="75" t="s">
        <v>257</v>
      </c>
      <c r="O6" s="76"/>
    </row>
    <row r="7" spans="1:19" x14ac:dyDescent="0.3">
      <c r="A7" s="79" t="s">
        <v>258</v>
      </c>
      <c r="B7" s="80">
        <v>193077024.91</v>
      </c>
      <c r="C7" s="80"/>
      <c r="D7" s="81">
        <v>11067941.949999999</v>
      </c>
      <c r="E7" s="82"/>
      <c r="F7" s="83" t="s">
        <v>259</v>
      </c>
      <c r="G7" s="84">
        <v>2583922.0299999998</v>
      </c>
      <c r="H7" s="85"/>
      <c r="I7" s="86">
        <v>246576.58</v>
      </c>
      <c r="J7" s="82"/>
      <c r="K7" s="79" t="s">
        <v>260</v>
      </c>
      <c r="L7" s="87">
        <v>824929.71</v>
      </c>
      <c r="M7" s="87"/>
      <c r="N7" s="89">
        <v>-4484.3900000000003</v>
      </c>
      <c r="O7" s="76"/>
    </row>
    <row r="8" spans="1:19" x14ac:dyDescent="0.3">
      <c r="A8" s="79" t="s">
        <v>260</v>
      </c>
      <c r="B8" s="80">
        <v>1244609.1200000001</v>
      </c>
      <c r="C8" s="80"/>
      <c r="D8" s="81">
        <v>35008.019999999997</v>
      </c>
      <c r="E8" s="82"/>
      <c r="F8" s="79" t="s">
        <v>260</v>
      </c>
      <c r="G8" s="84">
        <v>2607106.35</v>
      </c>
      <c r="H8" s="85"/>
      <c r="I8" s="86">
        <v>370864.44</v>
      </c>
      <c r="J8" s="82"/>
      <c r="K8" s="83" t="s">
        <v>261</v>
      </c>
      <c r="L8" s="87">
        <v>24110460.780000001</v>
      </c>
      <c r="M8" s="87"/>
      <c r="N8" s="89">
        <v>1463601.37</v>
      </c>
      <c r="O8" s="76"/>
    </row>
    <row r="9" spans="1:19" ht="15" customHeight="1" x14ac:dyDescent="0.3">
      <c r="A9" s="79" t="s">
        <v>262</v>
      </c>
      <c r="B9" s="80"/>
      <c r="C9" s="80"/>
      <c r="D9" s="81">
        <v>129.27000000000001</v>
      </c>
      <c r="E9" s="82"/>
      <c r="F9" s="79" t="s">
        <v>262</v>
      </c>
      <c r="G9" s="88"/>
      <c r="I9" s="86">
        <v>-24767.19</v>
      </c>
      <c r="J9" s="82"/>
      <c r="K9" s="79" t="s">
        <v>263</v>
      </c>
      <c r="L9" s="87">
        <v>1212540.27</v>
      </c>
      <c r="M9" s="87"/>
      <c r="N9" s="89">
        <v>-34739.730000000003</v>
      </c>
      <c r="O9" s="76"/>
    </row>
    <row r="10" spans="1:19" x14ac:dyDescent="0.3">
      <c r="A10" s="90" t="s">
        <v>39</v>
      </c>
      <c r="B10" s="91"/>
      <c r="C10" s="91"/>
      <c r="D10" s="92">
        <v>11103079.24</v>
      </c>
      <c r="E10" s="82"/>
      <c r="F10" s="90" t="s">
        <v>39</v>
      </c>
      <c r="G10" s="93"/>
      <c r="H10" s="94"/>
      <c r="I10" s="140">
        <v>592673.83000000007</v>
      </c>
      <c r="J10" s="82"/>
      <c r="K10" s="79" t="s">
        <v>264</v>
      </c>
      <c r="L10" s="87">
        <v>417556.46</v>
      </c>
      <c r="M10" s="87"/>
      <c r="N10" s="89">
        <v>33478.910000000003</v>
      </c>
      <c r="O10" s="76"/>
    </row>
    <row r="11" spans="1:19" ht="15" customHeight="1" x14ac:dyDescent="0.3">
      <c r="A11" s="95" t="s">
        <v>35</v>
      </c>
      <c r="B11" s="96"/>
      <c r="C11" s="95" t="s">
        <v>35</v>
      </c>
      <c r="D11" s="96"/>
      <c r="E11" s="96"/>
      <c r="I11" s="97"/>
      <c r="J11" s="96"/>
      <c r="K11" s="79" t="s">
        <v>262</v>
      </c>
      <c r="L11" s="87"/>
      <c r="M11" s="87"/>
      <c r="N11" s="89">
        <v>-75654.97</v>
      </c>
      <c r="O11" s="76"/>
      <c r="Q11" s="98" t="s">
        <v>35</v>
      </c>
      <c r="S11" s="98" t="s">
        <v>35</v>
      </c>
    </row>
    <row r="12" spans="1:19" x14ac:dyDescent="0.3">
      <c r="A12" s="73" t="s">
        <v>13</v>
      </c>
      <c r="B12" s="77" t="s">
        <v>240</v>
      </c>
      <c r="C12" s="77"/>
      <c r="D12" s="78" t="s">
        <v>257</v>
      </c>
      <c r="E12" s="76"/>
      <c r="F12" s="73" t="s">
        <v>11</v>
      </c>
      <c r="G12" s="74" t="s">
        <v>240</v>
      </c>
      <c r="H12" s="74"/>
      <c r="I12" s="75" t="s">
        <v>257</v>
      </c>
      <c r="J12" s="76"/>
      <c r="K12" s="90" t="s">
        <v>39</v>
      </c>
      <c r="L12" s="99"/>
      <c r="M12" s="99"/>
      <c r="N12" s="139">
        <v>1382201.1900000002</v>
      </c>
    </row>
    <row r="13" spans="1:19" x14ac:dyDescent="0.3">
      <c r="A13" s="79" t="s">
        <v>265</v>
      </c>
      <c r="B13" s="100">
        <v>179165433</v>
      </c>
      <c r="C13" s="100"/>
      <c r="D13" s="86">
        <v>13560025</v>
      </c>
      <c r="E13" s="82"/>
      <c r="F13" s="79" t="s">
        <v>266</v>
      </c>
      <c r="G13" s="84">
        <v>37964030</v>
      </c>
      <c r="H13" s="101"/>
      <c r="I13" s="86">
        <v>2892674.44</v>
      </c>
      <c r="J13" s="76"/>
      <c r="K13" s="98" t="s">
        <v>35</v>
      </c>
      <c r="L13" s="98" t="s">
        <v>35</v>
      </c>
      <c r="O13" s="76"/>
    </row>
    <row r="14" spans="1:19" x14ac:dyDescent="0.3">
      <c r="A14" s="79" t="s">
        <v>260</v>
      </c>
      <c r="B14" s="100">
        <v>575684</v>
      </c>
      <c r="C14" s="100"/>
      <c r="D14" s="86">
        <v>-42101</v>
      </c>
      <c r="E14" s="82"/>
      <c r="F14" s="79" t="s">
        <v>260</v>
      </c>
      <c r="G14" s="84">
        <v>260295.25</v>
      </c>
      <c r="H14" s="101"/>
      <c r="I14" s="86">
        <v>-77212</v>
      </c>
      <c r="J14" s="76"/>
      <c r="K14" s="73" t="s">
        <v>28</v>
      </c>
      <c r="L14" s="77" t="s">
        <v>240</v>
      </c>
      <c r="M14" s="77"/>
      <c r="N14" s="78" t="s">
        <v>257</v>
      </c>
      <c r="O14" s="76"/>
    </row>
    <row r="15" spans="1:19" x14ac:dyDescent="0.3">
      <c r="A15" s="79" t="s">
        <v>262</v>
      </c>
      <c r="B15" s="100"/>
      <c r="C15" s="100"/>
      <c r="D15" s="86">
        <v>2</v>
      </c>
      <c r="E15" s="82"/>
      <c r="F15" s="79" t="s">
        <v>262</v>
      </c>
      <c r="G15" s="84"/>
      <c r="H15" s="101"/>
      <c r="I15" s="86">
        <v>12894.11</v>
      </c>
      <c r="J15" s="76"/>
      <c r="K15" s="79" t="s">
        <v>260</v>
      </c>
      <c r="L15" s="87">
        <v>732816.69</v>
      </c>
      <c r="M15" s="102"/>
      <c r="N15" s="89">
        <v>68341.34</v>
      </c>
      <c r="O15" s="76"/>
    </row>
    <row r="16" spans="1:19" x14ac:dyDescent="0.3">
      <c r="A16" s="90" t="s">
        <v>39</v>
      </c>
      <c r="B16" s="103"/>
      <c r="C16" s="104"/>
      <c r="D16" s="105">
        <v>13517926</v>
      </c>
      <c r="E16" s="82"/>
      <c r="F16" s="90" t="s">
        <v>39</v>
      </c>
      <c r="G16" s="106"/>
      <c r="H16" s="94"/>
      <c r="I16" s="140">
        <v>2828356.55</v>
      </c>
      <c r="J16" s="76"/>
      <c r="K16" s="79" t="s">
        <v>267</v>
      </c>
      <c r="L16" s="87">
        <v>828726.61</v>
      </c>
      <c r="M16" s="102"/>
      <c r="N16" s="89">
        <v>66736.81</v>
      </c>
      <c r="O16" s="76"/>
    </row>
    <row r="17" spans="1:15" x14ac:dyDescent="0.3">
      <c r="A17" s="98" t="s">
        <v>35</v>
      </c>
      <c r="C17" s="98" t="s">
        <v>35</v>
      </c>
      <c r="F17" s="95" t="s">
        <v>35</v>
      </c>
      <c r="G17" s="96"/>
      <c r="H17" s="95" t="s">
        <v>35</v>
      </c>
      <c r="I17" s="107"/>
      <c r="K17" s="79" t="s">
        <v>262</v>
      </c>
      <c r="L17" s="102"/>
      <c r="M17" s="102"/>
      <c r="N17" s="89">
        <v>572.29</v>
      </c>
      <c r="O17" s="76"/>
    </row>
    <row r="18" spans="1:15" x14ac:dyDescent="0.3">
      <c r="A18" s="73" t="s">
        <v>40</v>
      </c>
      <c r="B18" s="77" t="s">
        <v>240</v>
      </c>
      <c r="C18" s="77"/>
      <c r="D18" s="78" t="s">
        <v>257</v>
      </c>
      <c r="E18" s="76"/>
      <c r="F18" s="73" t="s">
        <v>15</v>
      </c>
      <c r="G18" s="77" t="s">
        <v>240</v>
      </c>
      <c r="H18" s="77"/>
      <c r="I18" s="78" t="s">
        <v>257</v>
      </c>
      <c r="J18" s="76"/>
      <c r="K18" s="90" t="s">
        <v>39</v>
      </c>
      <c r="L18" s="108"/>
      <c r="M18" s="108"/>
      <c r="N18" s="139">
        <v>135650.44</v>
      </c>
    </row>
    <row r="19" spans="1:15" x14ac:dyDescent="0.3">
      <c r="A19" s="79" t="s">
        <v>268</v>
      </c>
      <c r="B19" s="87">
        <v>12291246.949999999</v>
      </c>
      <c r="C19" s="80"/>
      <c r="D19" s="109">
        <v>281500.69</v>
      </c>
      <c r="E19" s="76"/>
      <c r="F19" s="79" t="s">
        <v>260</v>
      </c>
      <c r="G19" s="110">
        <v>748101.53</v>
      </c>
      <c r="H19" s="80"/>
      <c r="I19" s="86">
        <v>20617.93</v>
      </c>
      <c r="J19" s="76"/>
    </row>
    <row r="20" spans="1:15" x14ac:dyDescent="0.3">
      <c r="A20" s="79" t="s">
        <v>260</v>
      </c>
      <c r="B20" s="87">
        <v>1883318.41</v>
      </c>
      <c r="C20" s="80"/>
      <c r="D20" s="109">
        <v>-3686.31</v>
      </c>
      <c r="E20" s="76"/>
      <c r="F20" s="79" t="s">
        <v>262</v>
      </c>
      <c r="G20" s="111"/>
      <c r="H20" s="80"/>
      <c r="I20" s="86">
        <v>-13016.33</v>
      </c>
      <c r="J20" s="76"/>
    </row>
    <row r="21" spans="1:15" x14ac:dyDescent="0.3">
      <c r="A21" s="79" t="s">
        <v>262</v>
      </c>
      <c r="B21" s="80"/>
      <c r="C21" s="80"/>
      <c r="D21" s="109">
        <v>327202.78000000003</v>
      </c>
      <c r="E21" s="76"/>
      <c r="F21" s="90" t="s">
        <v>39</v>
      </c>
      <c r="G21" s="106"/>
      <c r="H21" s="91"/>
      <c r="I21" s="105">
        <v>7601.6</v>
      </c>
      <c r="J21" s="76"/>
    </row>
    <row r="22" spans="1:15" x14ac:dyDescent="0.3">
      <c r="A22" s="90" t="s">
        <v>39</v>
      </c>
      <c r="B22" s="91"/>
      <c r="C22" s="91"/>
      <c r="D22" s="112">
        <v>605017.16</v>
      </c>
      <c r="F22" s="96"/>
      <c r="G22" s="96"/>
      <c r="H22" s="96"/>
      <c r="I22" s="96"/>
    </row>
    <row r="23" spans="1:15" x14ac:dyDescent="0.3">
      <c r="F23" s="73" t="s">
        <v>17</v>
      </c>
      <c r="G23" s="77" t="s">
        <v>240</v>
      </c>
      <c r="H23" s="77"/>
      <c r="I23" s="78" t="s">
        <v>257</v>
      </c>
    </row>
    <row r="24" spans="1:15" x14ac:dyDescent="0.3">
      <c r="A24" s="73" t="s">
        <v>26</v>
      </c>
      <c r="B24" s="77" t="s">
        <v>240</v>
      </c>
      <c r="C24" s="77"/>
      <c r="D24" s="78" t="s">
        <v>257</v>
      </c>
      <c r="F24" s="79" t="s">
        <v>269</v>
      </c>
      <c r="G24" s="113">
        <v>24409872.600000001</v>
      </c>
      <c r="H24" s="80"/>
      <c r="I24" s="86">
        <v>1913614.11</v>
      </c>
      <c r="J24" s="76"/>
    </row>
    <row r="25" spans="1:15" x14ac:dyDescent="0.3">
      <c r="A25" s="79" t="s">
        <v>260</v>
      </c>
      <c r="B25" s="87">
        <v>1529121.09</v>
      </c>
      <c r="C25" s="114"/>
      <c r="D25" s="109">
        <v>27394.89</v>
      </c>
      <c r="F25" s="79" t="s">
        <v>270</v>
      </c>
      <c r="G25" s="113">
        <v>7564156.4100000001</v>
      </c>
      <c r="H25" s="80"/>
      <c r="I25" s="86">
        <v>265592.03000000003</v>
      </c>
      <c r="J25" s="76"/>
    </row>
    <row r="26" spans="1:15" x14ac:dyDescent="0.3">
      <c r="A26" s="79" t="s">
        <v>262</v>
      </c>
      <c r="B26" s="114"/>
      <c r="C26" s="114"/>
      <c r="D26" s="109">
        <v>62133.18</v>
      </c>
      <c r="F26" s="79" t="s">
        <v>260</v>
      </c>
      <c r="G26" s="113">
        <v>275708.21999999997</v>
      </c>
      <c r="H26" s="80"/>
      <c r="I26" s="86">
        <v>14660.18</v>
      </c>
      <c r="J26" s="76"/>
    </row>
    <row r="27" spans="1:15" x14ac:dyDescent="0.3">
      <c r="A27" s="90" t="s">
        <v>39</v>
      </c>
      <c r="B27" s="115"/>
      <c r="C27" s="115"/>
      <c r="D27" s="116">
        <v>89528.07</v>
      </c>
      <c r="F27" s="79" t="s">
        <v>262</v>
      </c>
      <c r="G27" s="80"/>
      <c r="H27" s="80"/>
      <c r="I27" s="86">
        <v>89.72</v>
      </c>
      <c r="J27" s="76"/>
    </row>
    <row r="28" spans="1:15" x14ac:dyDescent="0.3">
      <c r="F28" s="90" t="s">
        <v>39</v>
      </c>
      <c r="G28" s="91"/>
      <c r="H28" s="91"/>
      <c r="I28" s="105">
        <v>2193956.04</v>
      </c>
      <c r="J28" s="76"/>
    </row>
    <row r="30" spans="1:15" x14ac:dyDescent="0.3">
      <c r="D30" s="117"/>
      <c r="F30" s="73" t="s">
        <v>24</v>
      </c>
      <c r="G30" s="77" t="s">
        <v>240</v>
      </c>
      <c r="H30" s="77"/>
      <c r="I30" s="78" t="s">
        <v>257</v>
      </c>
      <c r="J30" s="76"/>
    </row>
    <row r="31" spans="1:15" x14ac:dyDescent="0.3">
      <c r="F31" s="79" t="s">
        <v>271</v>
      </c>
      <c r="G31" s="100">
        <v>15106838.029999999</v>
      </c>
      <c r="H31" s="118"/>
      <c r="I31" s="86">
        <v>751483.59</v>
      </c>
      <c r="J31" s="76"/>
    </row>
    <row r="32" spans="1:15" x14ac:dyDescent="0.3">
      <c r="D32" s="119"/>
      <c r="F32" s="79" t="s">
        <v>272</v>
      </c>
      <c r="G32" s="100">
        <v>26813045.879999999</v>
      </c>
      <c r="H32" s="120"/>
      <c r="I32" s="86">
        <v>2085114.75</v>
      </c>
      <c r="J32" s="76"/>
    </row>
    <row r="33" spans="4:10" x14ac:dyDescent="0.3">
      <c r="D33" s="120"/>
      <c r="F33" s="79" t="s">
        <v>260</v>
      </c>
      <c r="G33" s="100">
        <v>1212341.77</v>
      </c>
      <c r="H33" s="120"/>
      <c r="I33" s="86">
        <v>69774.59</v>
      </c>
      <c r="J33" s="76"/>
    </row>
    <row r="34" spans="4:10" x14ac:dyDescent="0.3">
      <c r="D34" s="120"/>
      <c r="F34" s="79" t="s">
        <v>262</v>
      </c>
      <c r="H34" s="120"/>
      <c r="I34" s="86">
        <v>-218160.49</v>
      </c>
      <c r="J34" s="76"/>
    </row>
    <row r="35" spans="4:10" x14ac:dyDescent="0.3">
      <c r="D35" s="121"/>
      <c r="F35" s="90" t="s">
        <v>39</v>
      </c>
      <c r="G35" s="122"/>
      <c r="H35" s="123"/>
      <c r="I35" s="105">
        <v>2688212.44</v>
      </c>
    </row>
    <row r="36" spans="4:10" x14ac:dyDescent="0.3">
      <c r="D36" s="121"/>
    </row>
    <row r="37" spans="4:10" x14ac:dyDescent="0.3">
      <c r="D37" s="121"/>
      <c r="F37" s="73" t="s">
        <v>30</v>
      </c>
      <c r="G37" s="77" t="s">
        <v>240</v>
      </c>
      <c r="H37" s="77"/>
      <c r="I37" s="78" t="s">
        <v>257</v>
      </c>
    </row>
    <row r="38" spans="4:10" x14ac:dyDescent="0.3">
      <c r="F38" s="124" t="s">
        <v>273</v>
      </c>
      <c r="G38" s="80">
        <v>283072.06</v>
      </c>
      <c r="H38" s="114"/>
      <c r="I38" s="81">
        <v>2479.4899999999998</v>
      </c>
    </row>
    <row r="39" spans="4:10" x14ac:dyDescent="0.3">
      <c r="F39" s="79" t="s">
        <v>262</v>
      </c>
      <c r="G39" s="80"/>
      <c r="H39" s="114"/>
      <c r="I39" s="81">
        <v>-2479.4899999999998</v>
      </c>
    </row>
    <row r="40" spans="4:10" x14ac:dyDescent="0.3">
      <c r="F40" s="90" t="s">
        <v>39</v>
      </c>
      <c r="G40" s="115"/>
      <c r="H40" s="115"/>
      <c r="I40" s="92">
        <v>0</v>
      </c>
    </row>
    <row r="42" spans="4:10" x14ac:dyDescent="0.3">
      <c r="F42" s="73" t="s">
        <v>32</v>
      </c>
      <c r="G42" s="77" t="s">
        <v>240</v>
      </c>
      <c r="H42" s="77"/>
      <c r="I42" s="78" t="s">
        <v>257</v>
      </c>
    </row>
    <row r="43" spans="4:10" x14ac:dyDescent="0.3">
      <c r="F43" s="79" t="s">
        <v>260</v>
      </c>
      <c r="G43" s="110">
        <v>187477</v>
      </c>
      <c r="H43" s="80"/>
      <c r="I43" s="81">
        <v>6803</v>
      </c>
    </row>
    <row r="44" spans="4:10" x14ac:dyDescent="0.3">
      <c r="F44" s="79" t="s">
        <v>262</v>
      </c>
      <c r="G44" s="111"/>
      <c r="H44" s="80"/>
      <c r="I44" s="81">
        <v>2479</v>
      </c>
    </row>
    <row r="45" spans="4:10" x14ac:dyDescent="0.3">
      <c r="F45" s="90" t="s">
        <v>39</v>
      </c>
      <c r="G45" s="106"/>
      <c r="H45" s="91"/>
      <c r="I45" s="92">
        <v>9282</v>
      </c>
    </row>
  </sheetData>
  <mergeCells count="5">
    <mergeCell ref="A1:N1"/>
    <mergeCell ref="A2:N2"/>
    <mergeCell ref="A4:D4"/>
    <mergeCell ref="F4:I4"/>
    <mergeCell ref="K4:N4"/>
  </mergeCells>
  <pageMargins left="0.2" right="0.2" top="0.2" bottom="0.2" header="0.2" footer="0.2"/>
  <pageSetup scale="7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db5066c-6899-482b-9ea0-5145f9da9989" xsi:nil="true"/>
    <lcf76f155ced4ddcb4097134ff3c332f xmlns="daf9099e-12b4-4b97-900f-74fc4278dde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11" ma:contentTypeDescription="Create a new document." ma:contentTypeScope="" ma:versionID="a5637a7bb3e97c53d9d7d2c5db3d6efb">
  <xsd:schema xmlns:xsd="http://www.w3.org/2001/XMLSchema" xmlns:xs="http://www.w3.org/2001/XMLSchema" xmlns:p="http://schemas.microsoft.com/office/2006/metadata/properties" xmlns:ns2="daf9099e-12b4-4b97-900f-74fc4278ddee" xmlns:ns3="ddb5066c-6899-482b-9ea0-5145f9da9989" targetNamespace="http://schemas.microsoft.com/office/2006/metadata/properties" ma:root="true" ma:fieldsID="0b8a415665919f98d4d5a1e5486d6d63" ns2:_="" ns3:_="">
    <xsd:import namespace="daf9099e-12b4-4b97-900f-74fc4278ddee"/>
    <xsd:import namespace="ddb5066c-6899-482b-9ea0-5145f9da998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2675d46-00a0-495e-b90c-e7abf5d36b7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b5066c-6899-482b-9ea0-5145f9da998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88891b7-9a24-41be-8b44-8b9c6b5d761a}" ma:internalName="TaxCatchAll" ma:showField="CatchAllData" ma:web="295a240e-7b20-454f-ae26-b9e16860e0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1A84EE-8C3D-40DB-B37C-8FC72C1B59EC}">
  <ds:schemaRefs>
    <ds:schemaRef ds:uri="http://schemas.microsoft.com/sharepoint/v3/contenttype/forms"/>
  </ds:schemaRefs>
</ds:datastoreItem>
</file>

<file path=customXml/itemProps2.xml><?xml version="1.0" encoding="utf-8"?>
<ds:datastoreItem xmlns:ds="http://schemas.openxmlformats.org/officeDocument/2006/customXml" ds:itemID="{5CA9E853-A280-473A-A185-652886B9C04F}">
  <ds:schemaRefs>
    <ds:schemaRef ds:uri="http://schemas.openxmlformats.org/package/2006/metadata/core-properties"/>
    <ds:schemaRef ds:uri="http://schemas.microsoft.com/office/2006/documentManagement/types"/>
    <ds:schemaRef ds:uri="http://www.w3.org/XML/1998/namespace"/>
    <ds:schemaRef ds:uri="http://purl.org/dc/elements/1.1/"/>
    <ds:schemaRef ds:uri="http://purl.org/dc/dcmitype/"/>
    <ds:schemaRef ds:uri="ddb5066c-6899-482b-9ea0-5145f9da9989"/>
    <ds:schemaRef ds:uri="http://schemas.microsoft.com/office/2006/metadata/properties"/>
    <ds:schemaRef ds:uri="http://schemas.microsoft.com/office/infopath/2007/PartnerControls"/>
    <ds:schemaRef ds:uri="daf9099e-12b4-4b97-900f-74fc4278ddee"/>
    <ds:schemaRef ds:uri="http://purl.org/dc/terms/"/>
  </ds:schemaRefs>
</ds:datastoreItem>
</file>

<file path=customXml/itemProps3.xml><?xml version="1.0" encoding="utf-8"?>
<ds:datastoreItem xmlns:ds="http://schemas.openxmlformats.org/officeDocument/2006/customXml" ds:itemID="{369A7AA4-C080-40E0-9B44-D63154A6DC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ddb5066c-6899-482b-9ea0-5145f9da99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2199bfba-a409-4f13-b0c4-18b45933d88d}" enabled="0" method="" siteId="{2199bfba-a409-4f13-b0c4-18b45933d88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 </vt:lpstr>
      <vt:lpstr>'Sheet8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2024-11-07T13:30:41Z</dcterms:created>
  <dcterms:modified xsi:type="dcterms:W3CDTF">2024-11-12T23:13:50Z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y fmtid="{D5CDD505-2E9C-101B-9397-08002B2CF9AE}" pid="3" name="MediaServiceImageTags">
    <vt:lpwstr/>
  </property>
</Properties>
</file>