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13_ncr:1_{1978AA55-7C12-4B1C-8F3F-F0FAF986AA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ategory Stat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<sst xmlns="http://schemas.openxmlformats.org/spreadsheetml/2006/main" count="24720" uniqueCount="8324">
  <si>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</si>
  <si>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</si>
  <si>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</si>
  <si>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</si>
  <si>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</si>
  <si>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</si>
  <si>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</si>
  <si>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</si>
  <si>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</si>
  <si>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</si>
  <si>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</si>
  <si>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</si>
  <si>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</si>
  <si>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</si>
  <si>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</si>
  <si>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</si>
  <si>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</si>
  <si>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</si>
  <si>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</si>
  <si>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</si>
  <si>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</si>
  <si>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</si>
  <si>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</si>
  <si>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</si>
  <si>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</si>
  <si>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</si>
  <si>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</si>
  <si>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</si>
  <si>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</si>
  <si>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</si>
  <si>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</si>
  <si>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</si>
  <si>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</si>
  <si>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</si>
  <si>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</si>
  <si>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</si>
  <si>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</si>
  <si>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</si>
  <si>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</si>
  <si>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</si>
  <si>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</si>
  <si>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</si>
  <si>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</si>
  <si>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</si>
  <si>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</si>
  <si>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</si>
  <si>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</si>
  <si>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</si>
  <si>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</si>
  <si>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</si>
  <si>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</si>
  <si>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</si>
  <si>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</si>
  <si>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</si>
  <si>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</si>
  <si>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</si>
  <si>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</si>
  <si>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</si>
  <si>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</si>
  <si>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</si>
  <si>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</si>
  <si>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</si>
  <si>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</si>
  <si>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</si>
  <si>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</si>
  <si>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</si>
  <si>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</si>
  <si>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</si>
  <si>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</si>
  <si>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</si>
  <si>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</si>
  <si>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</si>
  <si>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</si>
  <si>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</si>
  <si>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</si>
  <si>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</si>
  <si>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</si>
  <si>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</si>
  <si>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</si>
  <si>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</si>
  <si>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</si>
  <si>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</si>
  <si>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</si>
  <si>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</si>
  <si>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</si>
  <si>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</si>
  <si>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</si>
  <si>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</si>
  <si>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</si>
  <si>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</si>
  <si>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</si>
  <si>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</si>
  <si>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</si>
  <si>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</si>
  <si>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</si>
  <si>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</si>
  <si>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</si>
  <si>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</si>
  <si>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</si>
  <si>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</si>
  <si>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</si>
  <si>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</si>
  <si>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</si>
  <si>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</si>
  <si>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</si>
  <si>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</si>
  <si>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</si>
  <si>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</si>
  <si>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</si>
  <si>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</si>
  <si>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</si>
  <si>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</si>
  <si>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</si>
  <si>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</si>
  <si>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</si>
  <si>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</si>
  <si>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</si>
  <si>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</si>
  <si>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</si>
  <si>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</si>
  <si>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</si>
  <si>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</si>
  <si>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</si>
  <si>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</si>
  <si>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</si>
  <si>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</si>
  <si>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</si>
  <si>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</si>
  <si>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</si>
  <si>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</si>
  <si>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</si>
  <si>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</si>
  <si>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</si>
  <si>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</si>
  <si>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</si>
  <si>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</si>
  <si>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</si>
  <si>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</si>
  <si>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</si>
  <si>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</si>
  <si>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</si>
  <si>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</si>
  <si>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</si>
  <si>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</si>
  <si>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</si>
  <si>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</si>
  <si>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</si>
  <si>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</si>
  <si>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</si>
  <si>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</si>
  <si>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</si>
  <si>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</si>
  <si>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</si>
  <si>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</si>
  <si>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</si>
  <si>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</si>
  <si>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</si>
  <si>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</si>
  <si>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</si>
  <si>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</si>
  <si>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</si>
  <si>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</si>
  <si>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</si>
  <si>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</si>
  <si>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</si>
  <si>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</si>
  <si>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</si>
  <si>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</si>
  <si>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</si>
  <si>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</si>
  <si>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</si>
  <si>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</si>
  <si>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</si>
  <si>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</si>
  <si>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</si>
  <si>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</si>
  <si>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</si>
  <si>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</si>
  <si>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</si>
  <si>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</si>
  <si>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</si>
  <si>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</si>
  <si>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</si>
  <si>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</si>
  <si>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</si>
  <si>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</si>
  <si>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</si>
  <si>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</si>
  <si>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</si>
  <si>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</si>
  <si>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</si>
  <si>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</si>
  <si>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</si>
  <si>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</si>
  <si>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</si>
  <si>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</si>
  <si>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</si>
  <si>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</si>
  <si>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</si>
  <si>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</si>
  <si>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</si>
  <si>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</si>
  <si>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</si>
  <si>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</si>
  <si>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</si>
  <si>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</si>
  <si>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</si>
  <si>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</si>
  <si>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</si>
  <si>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</si>
  <si>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</si>
  <si>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</si>
  <si>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</si>
  <si>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</si>
  <si>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</si>
  <si>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</si>
  <si>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</si>
  <si>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</si>
  <si>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</si>
  <si>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</si>
  <si>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</si>
  <si>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</si>
  <si>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</si>
  <si>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</si>
  <si>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</si>
  <si>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</si>
  <si>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</si>
  <si>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</si>
  <si>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</si>
  <si>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</si>
  <si>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</si>
  <si>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</si>
  <si>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</si>
  <si>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</si>
  <si>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</si>
  <si>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</si>
  <si>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</si>
  <si>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</si>
  <si>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</si>
  <si>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</si>
  <si>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</si>
  <si>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</si>
  <si>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</si>
  <si>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</si>
  <si>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</si>
  <si>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</si>
  <si>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</si>
  <si>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</si>
  <si>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</si>
  <si>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</si>
  <si>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</si>
  <si>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</si>
  <si>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</si>
  <si>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</si>
  <si>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</si>
  <si>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</si>
  <si>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</si>
  <si>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</si>
  <si>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</si>
  <si>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</si>
  <si>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</si>
  <si>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</si>
  <si>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</si>
  <si>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</si>
  <si>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</si>
  <si>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</si>
  <si>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</si>
  <si>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</si>
  <si>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</si>
  <si>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</si>
  <si>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</si>
  <si>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</si>
  <si>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</si>
  <si>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</si>
  <si>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</si>
  <si>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</si>
  <si>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</si>
  <si>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</si>
  <si>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</si>
  <si>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</si>
  <si>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</si>
  <si>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</si>
  <si>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</si>
  <si>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</si>
  <si>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</si>
  <si>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</si>
  <si>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</si>
  <si>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</si>
  <si>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</si>
  <si>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</si>
  <si>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</si>
  <si>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</si>
  <si>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</si>
  <si>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</si>
  <si>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</si>
  <si>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</si>
  <si>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</si>
  <si>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</si>
  <si>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</si>
  <si>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</si>
  <si>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</si>
  <si>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</si>
  <si>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</si>
  <si>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</si>
  <si>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</si>
  <si>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</si>
  <si>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</si>
  <si>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</si>
  <si>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</si>
  <si>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</si>
  <si>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</si>
  <si>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</si>
  <si>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</si>
  <si>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</si>
  <si>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</si>
  <si>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</si>
  <si>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</si>
  <si>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</si>
  <si>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</si>
  <si>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</si>
  <si>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</si>
  <si>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</si>
  <si>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</si>
  <si>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</si>
  <si>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</si>
  <si>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</si>
  <si>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</si>
  <si>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</si>
  <si>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</si>
  <si>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</si>
  <si>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</si>
  <si>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</si>
  <si>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</si>
  <si>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</si>
  <si>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</si>
  <si>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</si>
  <si>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</si>
  <si>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</si>
  <si>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</si>
  <si>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</si>
  <si>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</si>
  <si>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</si>
  <si>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</si>
  <si>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</si>
  <si>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</si>
  <si>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</si>
  <si>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</si>
  <si>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</si>
  <si>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</si>
  <si>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</si>
  <si>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</si>
  <si>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</si>
  <si>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</si>
  <si>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</si>
  <si>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</si>
  <si>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</si>
  <si>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</si>
  <si>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</si>
  <si>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</si>
  <si>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</si>
  <si>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</si>
  <si>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</si>
  <si>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</si>
  <si>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</si>
  <si>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</si>
  <si>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</si>
  <si>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</si>
  <si>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</si>
  <si>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</si>
  <si>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</si>
  <si>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</si>
  <si>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</si>
  <si>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</si>
  <si>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</si>
  <si>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</si>
  <si>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</si>
  <si>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</si>
  <si>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</si>
  <si>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</si>
  <si>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</si>
  <si>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</si>
  <si>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</si>
  <si>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</si>
  <si>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</si>
  <si>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</si>
  <si>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</si>
  <si>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</si>
  <si>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</si>
  <si>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</si>
  <si>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</si>
  <si>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</si>
  <si>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</si>
  <si>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</si>
  <si>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</si>
  <si>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</si>
  <si>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</si>
  <si>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</si>
  <si>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</si>
  <si>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</si>
  <si>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</si>
  <si>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</si>
  <si>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</si>
  <si>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</si>
  <si>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</si>
  <si>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</si>
  <si>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</si>
  <si>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</si>
  <si>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</si>
  <si>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</si>
  <si>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</si>
  <si>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</si>
  <si>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</si>
  <si>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</si>
  <si>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</si>
  <si>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</si>
  <si>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</si>
  <si>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</si>
  <si>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</si>
  <si>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</si>
  <si>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</si>
  <si>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</si>
  <si>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</si>
  <si>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</si>
  <si>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</si>
  <si>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</si>
  <si>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</si>
  <si>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</si>
  <si>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</si>
  <si>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</si>
  <si>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</si>
  <si>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</si>
  <si>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</si>
  <si>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</si>
  <si>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</si>
  <si>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</si>
  <si>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</si>
  <si>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</si>
  <si>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</si>
  <si>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</si>
  <si>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</si>
  <si>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</si>
  <si>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</si>
  <si>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</si>
  <si>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</si>
  <si>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</si>
  <si>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</si>
  <si>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</si>
  <si>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</si>
  <si>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</si>
  <si>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</si>
  <si>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</si>
  <si>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</si>
  <si>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</si>
  <si>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</si>
  <si>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</si>
  <si>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</si>
  <si>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</si>
  <si>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</si>
  <si>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</si>
  <si>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</si>
  <si>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</si>
  <si>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</si>
  <si>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</si>
  <si>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</si>
  <si>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</si>
  <si>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</si>
  <si>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</si>
  <si>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</si>
  <si>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</si>
  <si>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</si>
  <si>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</si>
  <si>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</si>
  <si>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</si>
  <si>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</si>
  <si>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</si>
  <si>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</si>
  <si>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</si>
  <si>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</si>
  <si>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</si>
  <si>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</si>
  <si>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</si>
  <si>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</si>
  <si>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</si>
  <si>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</si>
  <si>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</si>
  <si>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</si>
  <si>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</si>
  <si>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</si>
  <si>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</si>
  <si>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</si>
  <si>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</si>
  <si>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</si>
  <si>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</si>
  <si>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</si>
  <si>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</si>
  <si>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</si>
  <si>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</si>
  <si>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</si>
  <si>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</si>
  <si>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</si>
  <si>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</si>
  <si>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</si>
  <si>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</si>
  <si>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</si>
  <si>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</si>
  <si>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</si>
  <si>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</si>
  <si>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</si>
  <si>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</si>
  <si>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</si>
  <si>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</si>
  <si>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</si>
  <si>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</si>
  <si>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</si>
  <si>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</si>
  <si>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</si>
  <si>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</si>
  <si>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</si>
  <si>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</si>
  <si>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</si>
  <si>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</si>
  <si>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</si>
  <si>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</si>
  <si>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</si>
  <si>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</si>
  <si>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</si>
  <si>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</si>
  <si>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</si>
  <si>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</si>
  <si>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</si>
  <si>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</si>
  <si>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</si>
  <si>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</si>
  <si>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</si>
  <si>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</si>
  <si>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</si>
  <si>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</si>
  <si>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</si>
  <si>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</si>
  <si>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</si>
  <si>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</si>
  <si>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</si>
  <si>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</si>
  <si>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</si>
  <si>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</si>
  <si>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</si>
  <si>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</si>
  <si>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</si>
  <si>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</si>
  <si>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</si>
  <si>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</si>
  <si>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</si>
  <si>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</si>
  <si>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</si>
  <si>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</si>
  <si>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</si>
  <si>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</si>
  <si>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</si>
  <si>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</si>
  <si>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</si>
  <si>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</si>
  <si>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</si>
  <si>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</si>
  <si>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</si>
  <si>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</si>
  <si>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</si>
  <si>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</si>
  <si>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</si>
  <si>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</si>
  <si>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</si>
  <si>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</si>
  <si>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</si>
  <si>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</si>
  <si>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</si>
  <si>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</si>
  <si>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</si>
  <si>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</si>
  <si>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</si>
  <si>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</si>
  <si>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</si>
  <si>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</si>
  <si>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</si>
  <si>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</si>
  <si>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</si>
  <si>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</si>
  <si>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</si>
  <si>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</si>
  <si>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</si>
  <si>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</si>
  <si>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</si>
  <si>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</si>
  <si>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</si>
  <si>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</si>
  <si>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</si>
  <si>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</si>
  <si>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</si>
  <si>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</si>
  <si>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</si>
  <si>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</si>
  <si>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</si>
  <si>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</si>
  <si>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</si>
  <si>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</si>
  <si>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</si>
  <si>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</si>
  <si>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</si>
  <si>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</si>
  <si>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</si>
  <si>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</si>
  <si>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</si>
  <si>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</si>
  <si>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</si>
  <si>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</si>
  <si>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</si>
  <si>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</si>
  <si>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</si>
  <si>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</si>
  <si>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</si>
  <si>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</si>
  <si>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</si>
  <si>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</si>
  <si>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</si>
  <si>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</si>
  <si>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</si>
  <si>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</si>
  <si>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</si>
  <si>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</si>
  <si>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</si>
  <si>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</si>
  <si>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</si>
  <si>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</si>
  <si>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</si>
  <si>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</si>
  <si>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</si>
  <si>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</si>
  <si>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</si>
  <si>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</si>
  <si>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</si>
  <si>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</si>
  <si>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</si>
  <si>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</si>
  <si>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</si>
  <si>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</si>
  <si>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</si>
  <si>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</si>
  <si>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</si>
  <si>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</si>
  <si>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</si>
  <si>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</si>
  <si>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</si>
  <si>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</si>
  <si>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</si>
  <si>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</si>
  <si>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</si>
  <si>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</si>
  <si>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</si>
  <si>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</si>
  <si>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</si>
  <si>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</si>
  <si>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</si>
  <si>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</si>
  <si>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</si>
  <si>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</si>
  <si>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</si>
  <si>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</si>
  <si>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</si>
  <si>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</si>
  <si>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</si>
  <si>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</si>
  <si>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</si>
  <si>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</si>
  <si>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</si>
  <si>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</si>
  <si>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</si>
  <si>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</si>
  <si>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</si>
  <si>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</si>
  <si>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</si>
  <si>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</si>
  <si>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</si>
  <si>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</si>
  <si>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</si>
  <si>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</si>
  <si>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</si>
  <si>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</si>
  <si>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</si>
  <si>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</si>
  <si>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</si>
  <si>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</si>
  <si>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</si>
  <si>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</si>
  <si>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</si>
  <si>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</si>
  <si>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</si>
  <si>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</si>
  <si>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</si>
  <si>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</si>
  <si>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</si>
  <si>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</si>
  <si>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</si>
  <si>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</si>
  <si>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</si>
  <si>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</si>
  <si>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</si>
  <si>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</si>
  <si>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</si>
  <si>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</si>
  <si>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</si>
  <si>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</si>
  <si>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</si>
  <si>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</si>
  <si>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</si>
  <si>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</si>
  <si>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</si>
  <si>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</si>
  <si>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</si>
  <si>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</si>
  <si>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</si>
  <si>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</si>
  <si>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</si>
  <si>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</si>
  <si>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</si>
  <si>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</si>
  <si>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</si>
  <si>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</si>
  <si>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</si>
  <si>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</si>
  <si>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</si>
  <si>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</si>
  <si>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</si>
  <si>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</si>
  <si>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</si>
  <si>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</si>
  <si>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</si>
  <si>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</si>
  <si>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</si>
  <si>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</si>
  <si>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</si>
  <si>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</si>
  <si>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</si>
  <si>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</si>
  <si>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</si>
  <si>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</si>
  <si>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</si>
  <si>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</si>
  <si>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</si>
  <si>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</si>
  <si>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</si>
  <si>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</si>
  <si>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</si>
  <si>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</si>
  <si>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</si>
  <si>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</si>
  <si>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</si>
  <si>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</si>
  <si>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</si>
  <si>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</si>
  <si>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</si>
  <si>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</si>
  <si>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</si>
  <si>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</si>
  <si>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</si>
  <si>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</si>
  <si>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</si>
  <si>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</si>
  <si>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</si>
  <si>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</si>
  <si>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</si>
  <si>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</si>
  <si>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</si>
  <si>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</si>
  <si>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</si>
  <si>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</si>
  <si>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</si>
  <si>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</si>
  <si>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</si>
  <si>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</si>
  <si>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</si>
  <si>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</si>
  <si>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</si>
  <si>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</si>
  <si>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</si>
  <si>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</si>
  <si>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</si>
  <si>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</si>
  <si>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</si>
  <si>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</si>
  <si>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</si>
  <si>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</si>
  <si>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</si>
  <si>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</si>
  <si>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</si>
  <si>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</si>
  <si>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</si>
  <si>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</si>
  <si>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</si>
  <si>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</si>
  <si>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</si>
  <si>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</si>
  <si>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</si>
  <si>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</si>
  <si>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</si>
  <si>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</si>
  <si>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</si>
  <si>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</si>
  <si>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</si>
  <si>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</si>
  <si>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</si>
  <si>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</si>
  <si>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</si>
  <si>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</si>
  <si>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</si>
  <si>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</si>
  <si>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</si>
  <si>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</si>
  <si>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</si>
  <si>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</si>
  <si>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</si>
  <si>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</si>
  <si>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</si>
  <si>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</si>
  <si>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</si>
  <si>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</si>
  <si>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</si>
  <si>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</si>
  <si>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</si>
  <si>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</si>
  <si>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</si>
  <si>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</si>
  <si>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</si>
  <si>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</si>
  <si>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</si>
  <si>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</si>
  <si>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</si>
  <si>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</si>
  <si>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</si>
  <si>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</si>
  <si>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</si>
  <si>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</si>
  <si>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</si>
  <si>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</si>
  <si>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</si>
  <si>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</si>
  <si>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</si>
  <si>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</si>
  <si>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</si>
  <si>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</si>
  <si>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</si>
  <si>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</si>
  <si>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</si>
  <si>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</si>
  <si>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</si>
  <si>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</si>
  <si>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</si>
  <si>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</si>
  <si>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</si>
  <si>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</si>
  <si>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</si>
  <si>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</si>
  <si>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</si>
  <si>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</si>
  <si>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</si>
  <si>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</si>
  <si>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</si>
  <si>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</si>
  <si>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</si>
  <si>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</si>
  <si>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</si>
  <si>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</si>
  <si>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</si>
  <si>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</si>
  <si>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</si>
  <si>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</si>
  <si>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</si>
  <si>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</si>
  <si>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</si>
  <si>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</si>
  <si>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</si>
  <si>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</si>
  <si>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</si>
  <si>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</si>
  <si>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</si>
  <si>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</si>
  <si>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</si>
  <si>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</si>
  <si>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</si>
  <si>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</si>
  <si>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</si>
  <si>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</si>
  <si>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</si>
  <si>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</si>
  <si>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</si>
  <si>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</si>
  <si>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</si>
  <si>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</si>
  <si>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</si>
  <si>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</si>
  <si>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</si>
  <si>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</si>
  <si>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</si>
  <si>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</si>
  <si>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</si>
  <si>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</si>
  <si>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</si>
  <si>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</si>
  <si>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</si>
  <si>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</si>
  <si>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</si>
  <si>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</si>
  <si>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</si>
  <si>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</si>
  <si>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</si>
  <si>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</si>
  <si>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</si>
  <si>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</si>
  <si>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</si>
  <si>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</si>
  <si>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</si>
  <si>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</si>
  <si>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</si>
  <si>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</si>
  <si>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</si>
  <si>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</si>
  <si>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</si>
  <si>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</si>
  <si>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</si>
  <si>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</si>
  <si>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</si>
  <si>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</si>
  <si>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</si>
  <si>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</si>
  <si>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</si>
  <si>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</si>
  <si>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</si>
  <si>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</si>
  <si>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</si>
  <si>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</si>
  <si>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</si>
  <si>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</si>
  <si>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</si>
  <si>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</si>
  <si>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</si>
  <si>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</si>
  <si>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</si>
  <si>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</si>
  <si>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</si>
  <si>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</si>
  <si>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</si>
  <si>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</si>
  <si>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</si>
  <si>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</si>
  <si>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</si>
  <si>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</si>
  <si>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</si>
  <si>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</si>
  <si>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</si>
  <si>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</si>
  <si>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</si>
  <si>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</si>
  <si>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</si>
  <si>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</si>
  <si>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</si>
  <si>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</si>
  <si>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</si>
  <si>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</si>
  <si>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</si>
  <si>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</si>
  <si>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</si>
  <si>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</si>
  <si>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</si>
  <si>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</si>
  <si>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</si>
  <si>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</si>
  <si>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</si>
  <si>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</si>
  <si>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</si>
  <si>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</si>
  <si>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</si>
  <si>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</si>
  <si>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</si>
  <si>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</si>
  <si>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</si>
  <si>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</si>
  <si>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</si>
  <si>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</si>
  <si>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</si>
  <si>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</si>
  <si>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</si>
  <si>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</si>
  <si>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</si>
  <si>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</si>
  <si>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</si>
  <si>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</si>
  <si>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</si>
  <si>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</si>
  <si>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</si>
  <si>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</si>
  <si>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</si>
  <si>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</si>
  <si>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</si>
  <si>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</si>
  <si>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</si>
  <si>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</si>
  <si>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</si>
  <si>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</si>
  <si>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</si>
  <si>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</si>
  <si>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</si>
  <si>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</si>
  <si>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</si>
  <si>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</si>
  <si>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</si>
  <si>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</si>
  <si>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</si>
  <si>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</si>
  <si>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</si>
  <si>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</si>
  <si>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</si>
  <si>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</si>
  <si>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</si>
  <si>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</si>
  <si>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</si>
  <si>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</si>
  <si>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</si>
  <si>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</si>
  <si>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</si>
  <si>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</si>
  <si>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</si>
  <si>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</si>
  <si>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</si>
  <si>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</si>
  <si>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</si>
  <si>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</si>
  <si>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</si>
  <si>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</si>
  <si>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</si>
  <si>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</si>
  <si>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</si>
  <si>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</si>
  <si>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</si>
  <si>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</si>
  <si>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</si>
  <si>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</si>
  <si>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</si>
  <si>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</si>
  <si>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</si>
  <si>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</si>
  <si>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</si>
  <si>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</si>
  <si>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</si>
  <si>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</si>
  <si>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</si>
  <si>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</si>
  <si>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</si>
  <si>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</si>
  <si>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</si>
  <si>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</si>
  <si>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</si>
  <si>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</si>
  <si>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</si>
  <si>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</si>
  <si>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</si>
  <si>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</si>
  <si>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</si>
  <si>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</si>
  <si>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</si>
  <si>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</si>
  <si>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</si>
  <si>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</si>
  <si>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</si>
  <si>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</si>
  <si>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</si>
  <si>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</si>
  <si>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</si>
  <si>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</si>
  <si>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</si>
  <si>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</si>
  <si>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</si>
  <si>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</si>
  <si>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</si>
  <si>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</si>
  <si>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</si>
  <si>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</si>
  <si>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</si>
  <si>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</si>
  <si>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</si>
  <si>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</si>
  <si>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</si>
  <si>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</si>
  <si>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</si>
  <si>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</si>
  <si>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</si>
  <si>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</si>
  <si>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</si>
  <si>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</si>
  <si>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</si>
  <si>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</si>
  <si>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</si>
  <si>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</si>
  <si>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</si>
  <si>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</si>
  <si>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</si>
  <si>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</si>
  <si>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</si>
  <si>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</si>
  <si>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</si>
  <si>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</si>
  <si>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</si>
  <si>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</si>
  <si>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</si>
  <si>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</si>
  <si>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</si>
  <si>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</si>
  <si>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</si>
  <si>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</si>
  <si>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</si>
  <si>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</si>
  <si>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</si>
  <si>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</si>
  <si>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</si>
  <si>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</si>
  <si>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</si>
  <si>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</si>
  <si>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</si>
  <si>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</si>
  <si>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</si>
  <si>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</si>
  <si>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</si>
  <si>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</si>
  <si>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</si>
  <si>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</si>
  <si>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</si>
  <si>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</si>
  <si>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</si>
  <si>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</si>
  <si>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</si>
  <si>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</si>
  <si>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</si>
  <si>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</si>
  <si>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</si>
  <si>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</si>
  <si>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</si>
  <si>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</si>
  <si>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</si>
  <si>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</si>
  <si>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</si>
  <si>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</si>
  <si>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</si>
  <si>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</si>
  <si>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</si>
  <si>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</si>
  <si>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</si>
  <si>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</si>
  <si>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</si>
  <si>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</si>
  <si>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</si>
  <si>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</si>
  <si>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</si>
  <si>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</si>
  <si>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</si>
  <si>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</si>
  <si>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</si>
  <si>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</si>
  <si>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</si>
  <si>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</si>
  <si>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</si>
  <si>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</si>
  <si>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</si>
  <si>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</si>
  <si>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</si>
  <si>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</si>
  <si>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</si>
  <si>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</si>
  <si>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</si>
  <si>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</si>
  <si>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</si>
  <si>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</si>
  <si>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</si>
  <si>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</si>
  <si>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</si>
  <si>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</si>
  <si>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</si>
  <si>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</si>
  <si>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</si>
  <si>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</si>
  <si>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</si>
  <si>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</si>
  <si>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</si>
  <si>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</si>
  <si>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</si>
  <si>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</si>
  <si>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</si>
  <si>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</si>
  <si>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</si>
  <si>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</si>
  <si>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</si>
  <si>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</si>
  <si>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</si>
  <si>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</si>
  <si>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</si>
  <si>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</si>
  <si>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</si>
  <si>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</si>
  <si>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</si>
  <si>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</si>
  <si>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</si>
  <si>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</si>
  <si>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</si>
  <si>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</si>
  <si>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</si>
  <si>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</si>
  <si>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</si>
  <si>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</si>
  <si>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</si>
  <si>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</si>
  <si>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</si>
  <si>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</si>
  <si>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</si>
  <si>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</si>
  <si>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</si>
  <si>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</si>
  <si>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</si>
  <si>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</si>
  <si>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</si>
  <si>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</si>
  <si>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</si>
  <si>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</si>
  <si>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</si>
  <si>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</si>
  <si>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</si>
  <si>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</si>
  <si>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</si>
  <si>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</si>
  <si>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</si>
  <si>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</si>
  <si>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</si>
  <si>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</si>
  <si>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</si>
  <si>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</si>
  <si>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</si>
  <si>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</si>
  <si>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</si>
  <si>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</si>
  <si>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</si>
  <si>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</si>
  <si>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</si>
  <si>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</si>
  <si>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</si>
  <si>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</si>
  <si>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</si>
  <si>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</si>
  <si>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</si>
  <si>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</si>
  <si>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</si>
  <si>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</si>
  <si>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</si>
  <si>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</si>
  <si>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</si>
  <si>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</si>
  <si>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</si>
  <si>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</si>
  <si>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</si>
  <si>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</si>
  <si>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</si>
  <si>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</si>
  <si>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</si>
  <si>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</si>
  <si>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</si>
  <si>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</si>
  <si>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</si>
  <si>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</si>
  <si>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</si>
  <si>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</si>
  <si>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</si>
  <si>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</si>
  <si>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</si>
  <si>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</si>
  <si>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</si>
  <si>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</si>
  <si>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</si>
  <si>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</si>
  <si>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</si>
  <si>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</si>
  <si>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</si>
  <si>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</si>
  <si>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</si>
  <si>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</si>
  <si>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</si>
  <si>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</si>
  <si>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</si>
  <si>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</si>
  <si>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</si>
  <si>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</si>
  <si>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</si>
  <si>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</si>
  <si>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</si>
  <si>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</si>
  <si>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</si>
  <si>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</si>
  <si>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</si>
  <si>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</si>
  <si>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</si>
  <si>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</si>
  <si>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</si>
  <si>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</si>
  <si>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</si>
  <si>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</si>
  <si>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</si>
  <si>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</si>
  <si>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</si>
  <si>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</si>
  <si>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</si>
  <si>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</si>
  <si>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</si>
  <si>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</si>
  <si>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</si>
  <si>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</si>
  <si>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</si>
  <si>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</si>
  <si>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</si>
  <si>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</si>
  <si>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</si>
  <si>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</si>
  <si>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</si>
  <si>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</si>
  <si>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</si>
  <si>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</si>
  <si>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</si>
  <si>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</si>
  <si>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</si>
  <si>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</si>
  <si>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</si>
  <si>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</si>
  <si>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</si>
  <si>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</si>
  <si>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</si>
  <si>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</si>
  <si>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</si>
  <si>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</si>
  <si>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</si>
  <si>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</si>
  <si>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</si>
  <si>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</si>
  <si>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</si>
  <si>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</si>
  <si>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</si>
  <si>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</si>
  <si>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</si>
  <si>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</si>
  <si>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</si>
  <si>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</si>
  <si>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</si>
  <si>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</si>
  <si>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</si>
  <si>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</si>
  <si>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</si>
  <si>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</si>
  <si>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</si>
  <si>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</si>
  <si>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</si>
  <si>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</si>
  <si>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</si>
  <si>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</si>
  <si>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</si>
  <si>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</si>
  <si>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</si>
  <si>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</si>
  <si>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</si>
  <si>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</si>
  <si>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</si>
  <si>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</si>
  <si>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</si>
  <si>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</si>
  <si>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</si>
  <si>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</si>
  <si>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</si>
  <si>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</si>
  <si>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</si>
  <si>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</si>
  <si>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</si>
  <si>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</si>
  <si>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</si>
  <si>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</si>
  <si>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</si>
  <si>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</si>
  <si>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</si>
  <si>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</si>
  <si>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</si>
  <si>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</si>
  <si>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</si>
  <si>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</si>
  <si>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</si>
  <si>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</si>
  <si>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</si>
  <si>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</si>
  <si>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</si>
  <si>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</si>
  <si>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</si>
  <si>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</si>
  <si>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</si>
  <si>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</si>
  <si>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</si>
  <si>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</si>
  <si>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</si>
  <si>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</si>
  <si>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</si>
  <si>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</si>
  <si>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</si>
  <si>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</si>
  <si>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</si>
  <si>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</si>
  <si>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</si>
  <si>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</si>
  <si>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</si>
  <si>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</si>
  <si>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</si>
  <si>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</si>
  <si>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</si>
  <si>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</si>
  <si>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</si>
  <si>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</si>
  <si>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</si>
  <si>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</si>
  <si>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</si>
  <si>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</si>
  <si>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</si>
  <si>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</si>
  <si>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</si>
  <si>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</si>
  <si>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</si>
  <si>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</si>
  <si>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</si>
  <si>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</si>
  <si>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</si>
  <si>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</si>
  <si>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</si>
  <si>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</si>
  <si>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</si>
  <si>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</si>
  <si>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</si>
  <si>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</si>
  <si>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</si>
  <si>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</si>
  <si>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</si>
  <si>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</si>
  <si>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</si>
  <si>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</si>
  <si>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</si>
  <si>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</si>
  <si>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</si>
  <si>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</si>
  <si>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</si>
  <si>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</si>
  <si>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</si>
  <si>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</si>
  <si>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</si>
  <si>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</si>
  <si>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</si>
  <si>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</si>
  <si>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</si>
  <si>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</si>
  <si>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</si>
  <si>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</si>
  <si>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</si>
  <si>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</si>
  <si>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</si>
  <si>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</si>
  <si>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</si>
  <si>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</si>
  <si>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</si>
  <si>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</si>
  <si>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</si>
  <si>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</si>
  <si>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</si>
  <si>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</si>
  <si>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</si>
  <si>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</si>
  <si>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</si>
  <si>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</si>
  <si>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</si>
  <si>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</si>
  <si>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</si>
  <si>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</si>
  <si>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</si>
  <si>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</si>
  <si>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</si>
  <si>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</si>
  <si>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</si>
  <si>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</si>
  <si>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</si>
  <si>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</si>
  <si>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</si>
  <si>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</si>
  <si>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</si>
  <si>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</si>
  <si>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</si>
  <si>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</si>
  <si>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</si>
  <si>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</si>
  <si>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</si>
  <si>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</si>
  <si>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</si>
  <si>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</si>
  <si>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</si>
  <si>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</si>
  <si>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</si>
  <si>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</si>
  <si>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</si>
  <si>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</si>
  <si>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</si>
  <si>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</si>
  <si>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</si>
  <si>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</si>
  <si>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</si>
  <si>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</si>
  <si>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</si>
  <si>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</si>
  <si>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</si>
  <si>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</si>
  <si>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</si>
  <si>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</si>
  <si>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</si>
  <si>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</si>
  <si>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</si>
  <si>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</si>
  <si>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</si>
  <si>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</si>
  <si>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</si>
  <si>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</si>
  <si>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</si>
  <si>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</si>
  <si>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</si>
  <si>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</si>
  <si>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</si>
  <si>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</si>
  <si>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</si>
  <si>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</si>
  <si>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</si>
  <si>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</si>
  <si>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</si>
  <si>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</si>
  <si>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</si>
  <si>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</si>
  <si>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</si>
  <si>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</si>
  <si>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</si>
  <si>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</si>
  <si>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</si>
  <si>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</si>
  <si>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</si>
  <si>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</si>
  <si>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</si>
  <si>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</si>
  <si>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</si>
  <si>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</si>
  <si>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</si>
  <si>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</si>
  <si>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</si>
  <si>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</si>
  <si>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</si>
  <si>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</si>
  <si>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</si>
  <si>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</si>
  <si>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</si>
  <si>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</si>
  <si>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</si>
  <si>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</si>
  <si>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</si>
  <si>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</si>
  <si>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</si>
  <si>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</si>
  <si>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</si>
  <si>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</si>
  <si>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</si>
  <si>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</si>
  <si>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</si>
  <si>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</si>
  <si>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</si>
  <si>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</si>
  <si>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</si>
  <si>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</si>
  <si>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</si>
  <si>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</si>
  <si>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</si>
  <si>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</si>
  <si>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</si>
  <si>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</si>
  <si>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</si>
  <si>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</si>
  <si>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</si>
  <si>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</si>
  <si>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</si>
  <si>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</si>
  <si>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</si>
  <si>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</si>
  <si>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</si>
  <si>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</si>
  <si>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</si>
  <si>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</si>
  <si>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</si>
  <si>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</si>
  <si>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</si>
  <si>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</si>
  <si>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</si>
  <si>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</si>
  <si>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</si>
  <si>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</si>
  <si>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</si>
  <si>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</si>
  <si>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</si>
  <si>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</si>
  <si>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</si>
  <si>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</si>
  <si>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</si>
  <si>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</si>
  <si>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</si>
  <si>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</si>
  <si>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</si>
  <si>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</si>
  <si>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</si>
  <si>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</si>
  <si>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</si>
  <si>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</si>
  <si>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</si>
  <si>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</si>
  <si>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</si>
  <si>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</si>
  <si>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</si>
  <si>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</si>
  <si>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</si>
  <si>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</si>
  <si>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</si>
  <si>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</si>
  <si>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</si>
  <si>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</si>
  <si>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</si>
  <si>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</si>
  <si>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</si>
  <si>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</si>
  <si>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</si>
  <si>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</si>
  <si>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</si>
  <si>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</si>
  <si>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</si>
  <si>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</si>
  <si>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</si>
  <si>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</si>
  <si>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</si>
  <si>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</si>
  <si>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</si>
  <si>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</si>
  <si>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</si>
  <si>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</si>
  <si>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</si>
  <si>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</si>
  <si>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</si>
  <si>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</si>
  <si>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</si>
  <si>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</si>
  <si>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</si>
  <si>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</si>
  <si>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</si>
  <si>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</si>
  <si>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</si>
  <si>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</si>
  <si>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</si>
  <si>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</si>
  <si>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</si>
  <si>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</si>
  <si>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</si>
  <si>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</si>
  <si>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</si>
  <si>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</si>
  <si>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</si>
  <si>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</si>
  <si>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</si>
  <si>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</si>
  <si>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</si>
  <si>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</si>
  <si>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</si>
  <si>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</si>
  <si>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</si>
  <si>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</si>
  <si>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</si>
  <si>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</si>
  <si>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</si>
  <si>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</si>
  <si>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</si>
  <si>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</si>
  <si>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</si>
  <si>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</si>
  <si>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</si>
  <si>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</si>
  <si>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</si>
  <si>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</si>
  <si>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</si>
  <si>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</si>
  <si>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</si>
  <si>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</si>
  <si>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</si>
  <si>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</si>
  <si>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</si>
  <si>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</si>
  <si>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</si>
  <si>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</si>
  <si>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</si>
  <si>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</si>
  <si>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</si>
  <si>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</si>
  <si>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</si>
  <si>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</si>
  <si>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</si>
  <si>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</si>
  <si>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</si>
  <si>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</si>
  <si>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</si>
  <si>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</si>
  <si>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</si>
  <si>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</si>
  <si>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</si>
  <si>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</si>
  <si>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</si>
  <si>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</si>
  <si>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</si>
  <si>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</si>
  <si>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</si>
  <si>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</si>
  <si>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</si>
  <si>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</si>
  <si>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</si>
  <si>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</si>
  <si>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</si>
  <si>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</si>
  <si>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</si>
  <si>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</si>
  <si>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</si>
  <si>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</si>
  <si>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</si>
  <si>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</si>
  <si>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</si>
  <si>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</si>
  <si>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</si>
  <si>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</si>
  <si>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</si>
  <si>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</si>
  <si>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</si>
  <si>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</si>
  <si>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</si>
  <si>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</si>
  <si>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</si>
  <si>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</si>
  <si>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</si>
  <si>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</si>
  <si>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</si>
  <si>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</si>
  <si>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</si>
  <si>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</si>
  <si>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</si>
  <si>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</si>
  <si>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</si>
  <si>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</si>
  <si>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</si>
  <si>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</si>
  <si>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</si>
  <si>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</si>
  <si>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</si>
  <si>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</si>
  <si>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</si>
  <si>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</si>
  <si>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</si>
  <si>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</si>
  <si>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</si>
  <si>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</si>
  <si>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</si>
  <si>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</si>
  <si>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</si>
  <si>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</si>
  <si>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</si>
  <si>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</si>
  <si>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</si>
  <si>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</si>
  <si>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</si>
  <si>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</si>
  <si>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</si>
  <si>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</si>
  <si>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</si>
  <si>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</si>
  <si>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</si>
  <si>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</si>
  <si>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</si>
  <si>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</si>
  <si>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</si>
  <si>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</si>
  <si>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</si>
  <si>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</si>
  <si>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</si>
  <si>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</si>
  <si>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</si>
  <si>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</si>
  <si>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</si>
  <si>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</si>
  <si>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</si>
  <si>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</si>
  <si>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</si>
  <si>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</si>
  <si>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</si>
  <si>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</si>
  <si>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</si>
  <si>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</si>
  <si>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</si>
  <si>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</si>
  <si>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</si>
  <si>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</si>
  <si>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</si>
  <si>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</si>
  <si>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</si>
  <si>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</si>
  <si>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</si>
  <si>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</si>
  <si>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</si>
  <si>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</si>
  <si>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</si>
  <si>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</si>
  <si>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</si>
  <si>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</si>
  <si>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</si>
  <si>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</si>
  <si>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</si>
  <si>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</si>
  <si>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</si>
  <si>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</si>
  <si>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</si>
  <si>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</si>
  <si>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</si>
  <si>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</si>
  <si>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</si>
  <si>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</si>
  <si>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</si>
  <si>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</si>
  <si>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</si>
  <si>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</si>
  <si>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</si>
  <si>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</si>
  <si>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</si>
  <si>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</si>
  <si>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</si>
  <si>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</si>
  <si>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</si>
  <si>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</si>
  <si>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</si>
  <si>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</si>
  <si>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</si>
  <si>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</si>
  <si>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</si>
  <si>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</si>
  <si>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</si>
  <si>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</si>
  <si>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</si>
  <si>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</si>
  <si>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</si>
  <si>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</si>
  <si>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</si>
  <si>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</si>
  <si>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</si>
  <si>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</si>
  <si>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</si>
  <si>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</si>
  <si>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</si>
  <si>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</si>
  <si>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</si>
  <si>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</si>
  <si>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</si>
  <si>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</si>
  <si>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</si>
  <si>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</si>
  <si>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</si>
  <si>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</si>
  <si>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</si>
  <si>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</si>
  <si>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</si>
  <si>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</si>
  <si>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</si>
  <si>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</si>
  <si>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</si>
  <si>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</si>
  <si>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</si>
  <si>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</si>
  <si>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</si>
  <si>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</si>
  <si>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</si>
  <si>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</si>
  <si>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</si>
  <si>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</si>
  <si>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</si>
  <si>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</si>
  <si>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</si>
  <si>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</si>
  <si>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</si>
  <si>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</si>
  <si>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</si>
  <si>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</si>
  <si>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</si>
  <si>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</si>
  <si>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</si>
  <si>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</si>
  <si>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</si>
  <si>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</si>
  <si>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</si>
  <si>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</si>
  <si>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</si>
  <si>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</si>
  <si>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</si>
  <si>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</si>
  <si>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</si>
  <si>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</si>
  <si>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</si>
  <si>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</si>
  <si>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</si>
  <si>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</si>
  <si>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</si>
  <si>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</si>
  <si>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</si>
  <si>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</si>
  <si>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</si>
  <si>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</si>
  <si>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</si>
  <si>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</si>
  <si>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</si>
  <si>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</si>
  <si>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</si>
  <si>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</si>
  <si>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</si>
  <si>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</si>
  <si>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</si>
  <si>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</si>
  <si>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</si>
  <si>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</si>
  <si>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</si>
  <si>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</si>
  <si>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</si>
  <si>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</si>
  <si>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</si>
  <si>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</si>
  <si>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</si>
  <si>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</si>
  <si>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</si>
  <si>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</si>
  <si>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</si>
  <si>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</si>
  <si>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</si>
  <si>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</si>
  <si>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</si>
  <si>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</si>
  <si>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</si>
  <si>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</si>
  <si>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</si>
  <si>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</si>
  <si>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</si>
  <si>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</si>
  <si>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</si>
  <si>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</si>
  <si>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</si>
  <si>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</si>
  <si>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</si>
  <si>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</si>
  <si>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</si>
  <si>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</si>
  <si>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</si>
  <si>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</si>
  <si>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</si>
  <si>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</si>
  <si>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</si>
  <si>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</si>
  <si>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</si>
  <si>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</si>
  <si>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</si>
  <si>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</si>
  <si>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</si>
  <si>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</si>
  <si>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</si>
  <si>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</si>
  <si>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</si>
  <si>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</si>
  <si>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</si>
  <si>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</si>
  <si>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</si>
  <si>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</si>
  <si>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</si>
  <si>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</si>
  <si>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</si>
  <si>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</si>
  <si>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</si>
  <si>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</si>
  <si>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</si>
  <si>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</si>
  <si>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</si>
  <si>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</si>
  <si>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</si>
  <si>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</si>
  <si>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</si>
  <si>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</si>
  <si>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</si>
  <si>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</si>
  <si>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</si>
  <si>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</si>
  <si>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</si>
  <si>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</si>
  <si>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</si>
  <si>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</si>
  <si>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</si>
  <si>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</si>
  <si>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</si>
  <si>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</si>
  <si>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</si>
  <si>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</si>
  <si>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</si>
  <si>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</si>
  <si>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</si>
  <si>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</si>
  <si>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</si>
  <si>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</si>
  <si>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</si>
  <si>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</si>
  <si>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</si>
  <si>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</si>
  <si>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</si>
  <si>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</si>
  <si>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</si>
  <si>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</si>
  <si>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</si>
  <si>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</si>
  <si>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</si>
  <si>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</si>
  <si>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</si>
  <si>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</si>
  <si>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</si>
  <si>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</si>
  <si>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</si>
  <si>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</si>
  <si>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</si>
  <si>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</si>
  <si>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</si>
  <si>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</si>
  <si>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</si>
  <si>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</si>
  <si>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</si>
  <si>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</si>
  <si>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</si>
  <si>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</si>
  <si>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</si>
  <si>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</si>
  <si>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</si>
  <si>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</si>
  <si>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</si>
  <si>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</si>
  <si>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</si>
  <si>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</si>
  <si>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</si>
  <si>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</si>
  <si>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</si>
  <si>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</si>
  <si>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</si>
  <si>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</si>
  <si>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</si>
  <si>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</si>
  <si>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</si>
  <si>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</si>
  <si>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</si>
  <si>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</si>
  <si>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</si>
  <si>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</si>
  <si>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</si>
  <si>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</si>
  <si>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</si>
  <si>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</si>
  <si>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</si>
  <si>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</si>
  <si>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</si>
  <si>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</si>
  <si>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</si>
  <si>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</si>
  <si>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</si>
  <si>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</si>
  <si>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</si>
  <si>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</si>
  <si>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</si>
  <si>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</si>
  <si>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</si>
  <si>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</si>
  <si>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</si>
  <si>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</si>
  <si>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</si>
  <si>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</si>
  <si>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</si>
  <si>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</si>
  <si>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</si>
  <si>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</si>
  <si>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</si>
  <si>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</si>
  <si>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</si>
  <si>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</si>
  <si>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</si>
  <si>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</si>
  <si>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</si>
  <si>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</si>
  <si>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</si>
  <si>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</si>
  <si>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</si>
  <si>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</si>
  <si>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</si>
  <si>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</si>
  <si>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</si>
  <si>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</si>
  <si>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</si>
  <si>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</si>
  <si>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</si>
  <si>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</si>
  <si>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</si>
  <si>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</si>
  <si>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</si>
  <si>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</si>
  <si>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</si>
  <si>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</si>
  <si>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</si>
  <si>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</si>
  <si>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</si>
  <si>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</si>
  <si>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</si>
  <si>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</si>
  <si>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</si>
  <si>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</si>
  <si>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</si>
  <si>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</si>
  <si>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</si>
  <si>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</si>
  <si>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</si>
  <si>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</si>
  <si>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</si>
  <si>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</si>
  <si>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</si>
  <si>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</si>
  <si>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</si>
  <si>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</si>
  <si>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</si>
  <si>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</si>
  <si>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</si>
  <si>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</si>
  <si>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</si>
  <si>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</si>
  <si>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</si>
  <si>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</si>
  <si>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</si>
  <si>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</si>
  <si>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</si>
  <si>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</si>
  <si>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</si>
  <si>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</si>
  <si>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</si>
  <si>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</si>
  <si>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</si>
  <si>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</si>
  <si>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</si>
  <si>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</si>
  <si>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</si>
  <si>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</si>
  <si>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</si>
  <si>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</si>
  <si>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</si>
  <si>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</si>
  <si>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</si>
  <si>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</si>
  <si>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</si>
  <si>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</si>
  <si>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</si>
  <si>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</si>
  <si>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</si>
  <si>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</si>
  <si>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</si>
  <si>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</si>
  <si>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</si>
  <si>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</si>
  <si>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</si>
  <si>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</si>
  <si>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</si>
  <si>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</si>
  <si>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</si>
  <si>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</si>
  <si>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</si>
  <si>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</si>
  <si>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</si>
  <si>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</si>
  <si>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</si>
  <si>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</si>
  <si>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</si>
  <si>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</si>
  <si>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</si>
  <si>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</si>
  <si>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</si>
  <si>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</si>
  <si>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</si>
  <si>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</si>
  <si>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</si>
  <si>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</si>
  <si>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</si>
  <si>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</si>
  <si>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</si>
  <si>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</si>
  <si>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</si>
  <si>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</si>
  <si>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</si>
  <si>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</si>
  <si>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</si>
  <si>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</si>
  <si>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</si>
  <si>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</si>
  <si>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</si>
  <si>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</si>
  <si>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</si>
  <si>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</si>
  <si>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</si>
  <si>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</si>
  <si>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</si>
  <si>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</si>
  <si>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</si>
  <si>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</si>
  <si>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</si>
  <si>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</si>
  <si>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</si>
  <si>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</si>
  <si>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</si>
  <si>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</si>
  <si>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</si>
  <si>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</si>
  <si>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</si>
  <si>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</si>
  <si>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</si>
  <si>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</si>
  <si>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</si>
  <si>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</si>
  <si>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</si>
  <si>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</si>
  <si>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</si>
  <si>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</si>
  <si>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</si>
  <si>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</si>
  <si>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</si>
  <si>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</si>
  <si>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</si>
  <si>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</si>
  <si>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</si>
  <si>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</si>
  <si>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</si>
  <si>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</si>
  <si>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</si>
  <si>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</si>
  <si>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</si>
  <si>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</si>
  <si>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</si>
  <si>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</si>
  <si>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</si>
  <si>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</si>
  <si>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</si>
  <si>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</si>
  <si>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</si>
  <si>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</si>
  <si>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</si>
  <si>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</si>
  <si>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</si>
  <si>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</si>
  <si>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</si>
  <si>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</si>
  <si>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</si>
  <si>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</si>
  <si>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</si>
  <si>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</si>
  <si>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</si>
  <si>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</si>
  <si>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</si>
  <si>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</si>
  <si>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</si>
  <si>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</si>
  <si>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</si>
  <si>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</si>
  <si>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</si>
  <si>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</si>
  <si>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</si>
  <si>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</si>
  <si>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</si>
  <si>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</si>
  <si>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</si>
  <si>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</si>
  <si>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</si>
  <si>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</si>
  <si>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</si>
  <si>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</si>
  <si>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</si>
  <si>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</si>
  <si>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</si>
  <si>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</si>
  <si>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</si>
  <si>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</si>
  <si>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</si>
  <si>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</si>
  <si>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</si>
  <si>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</si>
  <si>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</si>
  <si>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</si>
  <si>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</si>
  <si>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</si>
  <si>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</si>
  <si>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</si>
  <si>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</si>
  <si>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</si>
  <si>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</si>
  <si>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</si>
  <si>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</si>
  <si>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</si>
  <si>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</si>
  <si>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</si>
  <si>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</si>
  <si>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</si>
  <si>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</si>
  <si>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</si>
  <si>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</si>
  <si>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</si>
  <si>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</si>
  <si>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</si>
  <si>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</si>
  <si>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</si>
  <si>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</si>
  <si>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</si>
  <si>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</si>
  <si>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</si>
  <si>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</si>
  <si>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</si>
  <si>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</si>
  <si>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</si>
  <si>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</si>
  <si>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</si>
  <si>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</si>
  <si>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</si>
  <si>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</si>
  <si>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</si>
  <si>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</si>
  <si>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</si>
  <si>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</si>
  <si>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</si>
  <si>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</si>
  <si>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</si>
  <si>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</si>
  <si>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</si>
  <si>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</si>
  <si>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</si>
  <si>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</si>
  <si>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</si>
  <si>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</si>
  <si>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</si>
  <si>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</si>
  <si>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</si>
  <si>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</si>
  <si>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</si>
  <si>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</si>
  <si>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</si>
  <si>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</si>
  <si>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</si>
  <si>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</si>
  <si>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</si>
  <si>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</si>
  <si>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</si>
  <si>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</si>
  <si>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</si>
  <si>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</si>
  <si>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</si>
  <si>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</si>
  <si>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</si>
  <si>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</si>
  <si>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</si>
  <si>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</si>
  <si>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</si>
  <si>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</si>
  <si>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</si>
  <si>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</si>
  <si>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</si>
  <si>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</si>
  <si>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</si>
  <si>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</si>
  <si>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</si>
  <si>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</si>
  <si>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</si>
  <si>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</si>
  <si>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</si>
  <si>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</si>
  <si>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</si>
  <si>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</si>
  <si>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</si>
  <si>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</si>
  <si>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</si>
  <si>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</si>
  <si>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</si>
  <si>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</si>
  <si>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</si>
  <si>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</si>
  <si>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</si>
  <si>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</si>
  <si>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</si>
  <si>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</si>
  <si>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</si>
  <si>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</si>
  <si>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</si>
  <si>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</si>
  <si>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</si>
  <si>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</si>
  <si>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</si>
  <si>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</si>
  <si>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</si>
  <si>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</si>
  <si>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</si>
  <si>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</si>
  <si>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</si>
  <si>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</si>
  <si>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</si>
  <si>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</si>
  <si>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</si>
  <si>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</si>
  <si>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</si>
  <si>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</si>
  <si>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</si>
  <si>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</si>
  <si>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</si>
  <si>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</si>
  <si>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</si>
  <si>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</si>
  <si>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</si>
  <si>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</si>
  <si>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</si>
  <si>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</si>
  <si>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</si>
  <si>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</si>
  <si>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</si>
  <si>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</si>
  <si>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</si>
  <si>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</si>
  <si>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</si>
  <si>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</si>
  <si>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</si>
  <si>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</si>
  <si>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</si>
  <si>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</si>
  <si>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</si>
  <si>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</si>
  <si>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</si>
  <si>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</si>
  <si>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</si>
  <si>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</si>
  <si>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</si>
  <si>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</si>
  <si>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</si>
  <si>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</si>
  <si>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</si>
  <si>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</si>
  <si>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</si>
  <si>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</si>
  <si>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</si>
  <si>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</si>
  <si>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</si>
  <si>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</si>
  <si>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</si>
  <si>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</si>
  <si>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</si>
  <si>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</si>
  <si>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</si>
  <si>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</si>
  <si>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</si>
  <si>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</si>
  <si>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</si>
  <si>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</si>
  <si>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</si>
  <si>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</si>
  <si>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</si>
  <si>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</si>
  <si>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</si>
  <si>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</si>
  <si>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</si>
  <si>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</si>
  <si>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</si>
  <si>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</si>
  <si>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</si>
  <si>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</si>
  <si>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</si>
  <si>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</si>
  <si>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</si>
  <si>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</si>
  <si>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</si>
  <si>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</si>
  <si>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</si>
  <si>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</si>
  <si>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</si>
  <si>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</si>
  <si>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</si>
  <si>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</si>
  <si>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</si>
  <si>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</si>
  <si>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</si>
  <si>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</si>
  <si>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</si>
  <si>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</si>
  <si>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</si>
  <si>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</si>
  <si>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</si>
  <si>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</si>
  <si>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</si>
  <si>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</si>
  <si>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</si>
  <si>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</si>
  <si>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</si>
  <si>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</si>
  <si>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</si>
  <si>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</si>
  <si>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</si>
  <si>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</si>
  <si>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</si>
  <si>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</si>
  <si>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</si>
  <si>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</si>
  <si>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</si>
  <si>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</si>
  <si>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</si>
  <si>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</si>
  <si>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</si>
  <si>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</si>
  <si>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</si>
  <si>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</si>
  <si>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</si>
  <si>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</si>
  <si>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</si>
  <si>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</si>
  <si>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</si>
  <si>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</si>
  <si>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</si>
  <si>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</si>
  <si>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</si>
  <si>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</si>
  <si>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</si>
  <si>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</si>
  <si>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</si>
  <si>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</si>
  <si>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</si>
  <si>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</si>
  <si>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</si>
  <si>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</si>
  <si>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</si>
  <si>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</si>
  <si>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</si>
  <si>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</si>
  <si>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</si>
  <si>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</si>
  <si>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</si>
  <si>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</si>
  <si>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</si>
  <si>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</si>
  <si>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</si>
  <si>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</si>
  <si>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</si>
  <si>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</si>
  <si>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</si>
  <si>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</si>
  <si>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</si>
  <si>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</si>
  <si>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</si>
  <si>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</si>
  <si>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</si>
  <si>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</si>
  <si>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</si>
  <si>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</si>
  <si>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</si>
  <si>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</si>
  <si>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</si>
  <si>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</si>
  <si>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</si>
  <si>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</si>
  <si>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</si>
  <si>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</si>
  <si>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</si>
  <si>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</si>
  <si>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</si>
  <si>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</si>
  <si>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</si>
  <si>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</si>
  <si>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</si>
  <si>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</si>
  <si>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</si>
  <si>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</si>
  <si>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</si>
  <si>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</si>
  <si>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</si>
  <si>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</si>
  <si>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</si>
  <si>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</si>
  <si>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</si>
  <si>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</si>
  <si>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</si>
  <si>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</si>
  <si>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</si>
  <si>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</si>
  <si>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</si>
  <si>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</si>
  <si>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</si>
  <si>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</si>
  <si>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</si>
  <si>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</si>
  <si>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</si>
  <si>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</si>
  <si>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</si>
  <si>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</si>
  <si>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</si>
  <si>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</si>
  <si>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</si>
  <si>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</si>
  <si>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</si>
  <si>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</si>
  <si>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</si>
  <si>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</si>
  <si>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</si>
  <si>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</si>
  <si>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</si>
  <si>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</si>
  <si>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</si>
  <si>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</si>
  <si>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</si>
  <si>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</si>
  <si>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</si>
  <si>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</si>
  <si>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</si>
  <si>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</si>
  <si>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</si>
  <si>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</si>
  <si>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</si>
  <si>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</si>
  <si>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</si>
  <si>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</si>
  <si>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</si>
  <si>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</si>
  <si>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</si>
  <si>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</si>
  <si>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</si>
  <si>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</si>
  <si>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</si>
  <si>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</si>
  <si>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</si>
  <si>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</si>
  <si>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</si>
  <si>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</si>
  <si>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</si>
  <si>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</si>
  <si>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</si>
  <si>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</si>
  <si>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</si>
  <si>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</si>
  <si>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</si>
  <si>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</si>
  <si>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</si>
  <si>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</si>
  <si>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</si>
  <si>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</si>
  <si>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</si>
  <si>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</si>
  <si>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</si>
  <si>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</si>
  <si>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</si>
  <si>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</si>
  <si>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</si>
  <si>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</si>
  <si>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</si>
  <si>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</si>
  <si>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</si>
  <si>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</si>
  <si>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</si>
  <si>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</si>
  <si>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</si>
  <si>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</si>
  <si>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</si>
  <si>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</si>
  <si>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</si>
  <si>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</si>
  <si>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</si>
  <si>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</si>
  <si>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</si>
  <si>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</si>
  <si>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</si>
  <si>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</si>
  <si>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</si>
  <si>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</si>
  <si>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</si>
  <si>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</si>
  <si>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</si>
  <si>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</si>
  <si>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</si>
  <si>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</si>
  <si>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</si>
  <si>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</si>
  <si>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</si>
  <si>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</si>
  <si>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</si>
  <si>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</si>
  <si>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</si>
  <si>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</si>
  <si>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</si>
  <si>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</si>
  <si>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</si>
  <si>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</si>
  <si>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</si>
  <si>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</si>
  <si>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</si>
  <si>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</si>
  <si>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</si>
  <si>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</si>
  <si>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</si>
  <si>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</si>
  <si>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</si>
  <si>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</si>
  <si>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</si>
  <si>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</si>
  <si>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</si>
  <si>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</si>
  <si>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</si>
  <si>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</si>
  <si>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</si>
  <si>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</si>
  <si>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</si>
  <si>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</si>
  <si>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</si>
  <si>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</si>
  <si>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</si>
  <si>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</si>
  <si>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</si>
  <si>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</si>
  <si>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</si>
  <si>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</si>
  <si>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</si>
  <si>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</si>
  <si>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</si>
  <si>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</si>
  <si>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</si>
  <si>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</si>
  <si>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</si>
  <si>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</si>
  <si>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</si>
  <si>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</si>
  <si>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</si>
  <si>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</si>
  <si>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</si>
  <si>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</si>
  <si>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</si>
  <si>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</si>
  <si>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</si>
  <si>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</si>
  <si>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</si>
  <si>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</si>
  <si>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</si>
  <si>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</si>
  <si>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</si>
  <si>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</si>
  <si>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</si>
  <si>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</si>
  <si>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</si>
  <si>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</si>
  <si>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</si>
  <si>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</si>
  <si>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</si>
  <si>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</si>
  <si>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</si>
  <si>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</si>
  <si>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</si>
  <si>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</si>
  <si>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</si>
  <si>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</si>
  <si>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</si>
  <si>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</si>
  <si>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</si>
  <si>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</si>
  <si>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</si>
  <si>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</si>
  <si>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</si>
  <si>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</si>
  <si>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</si>
  <si>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</si>
  <si>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</si>
  <si>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</si>
  <si>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</si>
  <si>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</si>
  <si>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</si>
  <si>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</si>
  <si>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</si>
  <si>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</si>
  <si>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</si>
  <si>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</si>
  <si>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</si>
  <si>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</si>
  <si>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</si>
  <si>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</si>
  <si>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</si>
  <si>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</si>
  <si>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</si>
  <si>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</si>
  <si>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</si>
  <si>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</si>
  <si>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</si>
  <si>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</si>
  <si>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</si>
  <si>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</si>
  <si>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</si>
  <si>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</si>
  <si>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</si>
  <si>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</si>
  <si>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</si>
  <si>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</si>
  <si>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</si>
  <si>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</si>
  <si>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</si>
  <si>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</si>
  <si>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</si>
  <si>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</si>
  <si>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</si>
  <si>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</si>
  <si>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</si>
  <si>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</si>
  <si>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</si>
  <si>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</si>
  <si>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</si>
  <si>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</si>
  <si>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</si>
  <si>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</si>
  <si>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</si>
  <si>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</si>
  <si>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</si>
  <si>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</si>
  <si>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</si>
  <si>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</si>
  <si>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</si>
  <si>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</si>
  <si>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</si>
  <si>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</si>
  <si>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</si>
  <si>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</si>
  <si>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</si>
  <si>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</si>
  <si>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</si>
  <si>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</si>
  <si>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</si>
  <si>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</si>
  <si>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</si>
  <si>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</si>
  <si>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</si>
  <si>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</si>
  <si>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</si>
  <si>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</si>
  <si>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</si>
  <si>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</si>
  <si>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</si>
  <si>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</si>
  <si>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</si>
  <si>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</si>
  <si>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</si>
  <si>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</si>
  <si>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</si>
  <si>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</si>
  <si>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</si>
  <si>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</si>
  <si>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</si>
  <si>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</si>
  <si>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</si>
  <si>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</si>
  <si>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</si>
  <si>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</si>
  <si>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</si>
  <si>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</si>
  <si>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</si>
  <si>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</si>
  <si>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</si>
  <si>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</si>
  <si>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</si>
  <si>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</si>
  <si>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</si>
  <si>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</si>
  <si>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</si>
  <si>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</si>
  <si>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</si>
  <si>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</si>
  <si>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</si>
  <si>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</si>
  <si>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</si>
  <si>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</si>
  <si>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</si>
  <si>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</si>
  <si>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</si>
  <si>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</si>
  <si>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</si>
  <si>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</si>
  <si>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</si>
  <si>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</si>
  <si>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</si>
  <si>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</si>
  <si>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</si>
  <si>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</si>
  <si>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</si>
  <si>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</si>
  <si>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</si>
  <si>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</si>
  <si>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</si>
  <si>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</si>
  <si>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</si>
  <si>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</si>
  <si>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</si>
  <si>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</si>
  <si>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</si>
  <si>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</si>
  <si>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</si>
  <si>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</si>
  <si>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</si>
  <si>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</si>
  <si>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</si>
  <si>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</si>
  <si>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</si>
  <si>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</si>
  <si>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</si>
  <si>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</si>
  <si>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</si>
  <si>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</si>
  <si>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</si>
  <si>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</si>
  <si>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</si>
  <si>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</si>
  <si>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</si>
  <si>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</si>
  <si>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</si>
  <si>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</si>
  <si>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</si>
  <si>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</si>
  <si>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</si>
  <si>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</si>
  <si>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</si>
  <si>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</si>
  <si>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</si>
  <si>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</si>
  <si>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</si>
  <si>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</si>
  <si>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</si>
  <si>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</si>
  <si>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</si>
  <si>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</si>
  <si>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</si>
  <si>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</si>
  <si>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</si>
  <si>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</si>
  <si>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</si>
  <si>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</si>
  <si>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</si>
  <si>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</si>
  <si>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</si>
  <si>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</si>
  <si>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</si>
  <si>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</si>
  <si>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</si>
  <si>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</si>
  <si>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</si>
  <si>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</si>
  <si>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</si>
  <si>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</si>
  <si>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</si>
  <si>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</si>
  <si>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</si>
  <si>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</si>
  <si>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</si>
  <si>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</si>
  <si>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</si>
  <si>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</si>
  <si>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</si>
  <si>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</si>
  <si>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</si>
  <si>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</si>
  <si>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</si>
  <si>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</si>
  <si>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</si>
  <si>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</si>
  <si>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</si>
  <si>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</si>
  <si>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</si>
  <si>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</si>
  <si>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</si>
  <si>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</si>
  <si>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</si>
  <si>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</si>
  <si>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</si>
  <si>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</si>
  <si>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</si>
  <si>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</si>
  <si>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</si>
  <si>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</si>
  <si>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</si>
  <si>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</si>
  <si>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</si>
  <si>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</si>
  <si>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</si>
  <si>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</si>
  <si>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</si>
  <si>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</si>
  <si>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</si>
  <si>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</si>
  <si>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</si>
  <si>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</si>
  <si>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</si>
  <si>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</si>
  <si>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</si>
  <si>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</si>
  <si>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</si>
  <si>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</si>
  <si>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</si>
  <si>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</si>
  <si>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</si>
  <si>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</si>
  <si>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</si>
  <si>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</si>
  <si>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</si>
  <si>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</si>
  <si>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</si>
  <si>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</si>
  <si>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</si>
  <si>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</si>
  <si>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</si>
  <si>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</si>
  <si>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</si>
  <si>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</si>
  <si>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</si>
  <si>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</si>
  <si>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</si>
  <si>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</si>
  <si>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</si>
  <si>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</si>
  <si>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</si>
  <si>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</si>
  <si>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</si>
  <si>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</si>
  <si>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</si>
  <si>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</si>
  <si>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</si>
  <si>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</si>
  <si>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</si>
  <si>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</si>
  <si>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</si>
  <si>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</si>
  <si>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</si>
  <si>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</si>
  <si>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</si>
  <si>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</si>
  <si>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</si>
  <si>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</si>
  <si>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</si>
  <si>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</si>
  <si>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</si>
  <si>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</si>
  <si>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</si>
  <si>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</si>
  <si>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</si>
  <si>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</si>
  <si>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</si>
  <si>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</si>
  <si>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</si>
  <si>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</si>
  <si>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</si>
  <si>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</si>
  <si>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</si>
  <si>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</si>
  <si>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</si>
  <si>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</si>
  <si>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</si>
  <si>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</si>
  <si>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</si>
  <si>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</si>
  <si>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</si>
  <si>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</si>
  <si>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</si>
  <si>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</si>
  <si>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</si>
  <si>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</si>
  <si>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</si>
  <si>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</si>
  <si>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</si>
  <si>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</si>
  <si>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</si>
  <si>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</si>
  <si>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</si>
  <si>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</si>
  <si>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</si>
  <si>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</si>
  <si>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</si>
  <si>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</si>
  <si>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</si>
  <si>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</si>
  <si>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</si>
  <si>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</si>
  <si>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</si>
  <si>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</si>
  <si>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</si>
  <si>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</si>
  <si>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</si>
  <si>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</si>
  <si>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</si>
  <si>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</si>
  <si>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</si>
  <si>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</si>
  <si>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</si>
  <si>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</si>
  <si>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</si>
  <si>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</si>
  <si>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</si>
  <si>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</si>
  <si>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</si>
  <si>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</si>
  <si>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</si>
  <si>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</si>
  <si>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</si>
  <si>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</si>
  <si>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</si>
  <si>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</si>
  <si>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</si>
  <si>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</si>
  <si>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</si>
  <si>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</si>
  <si>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</si>
  <si>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</si>
  <si>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</si>
  <si>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</si>
  <si>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</si>
  <si>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</si>
  <si>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</si>
  <si>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</si>
  <si>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</si>
  <si>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</si>
  <si>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</si>
  <si>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</si>
  <si>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</si>
  <si>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</si>
  <si>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</si>
  <si>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</si>
  <si>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</si>
  <si>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</si>
  <si>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</si>
  <si>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</si>
  <si>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</si>
  <si>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</si>
  <si>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</si>
  <si>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</si>
  <si>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</si>
  <si>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</si>
  <si>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</si>
  <si>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</si>
  <si>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</si>
  <si>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</si>
  <si>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</si>
  <si>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</si>
  <si>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</si>
  <si>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</si>
  <si>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</si>
  <si>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</si>
  <si>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</si>
  <si>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</si>
  <si>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</si>
  <si>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</si>
  <si>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</si>
  <si>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</si>
  <si>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</si>
  <si>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</si>
  <si>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</si>
  <si>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</si>
  <si>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</si>
  <si>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</si>
  <si>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</si>
  <si>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</si>
  <si>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</si>
  <si>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</si>
  <si>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</si>
  <si>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</si>
  <si>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</si>
  <si>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</si>
  <si>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</si>
  <si>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</si>
  <si>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</si>
  <si>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</si>
  <si>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</si>
  <si>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</si>
  <si>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</si>
  <si>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</si>
  <si>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</si>
  <si>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</si>
  <si>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</si>
  <si>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</si>
  <si>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</si>
  <si>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</si>
  <si>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</si>
  <si>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</si>
  <si>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</si>
  <si>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</si>
  <si>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</si>
  <si>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</si>
  <si>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</si>
  <si>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</si>
  <si>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</si>
  <si>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</si>
  <si>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</si>
  <si>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</si>
  <si>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</si>
  <si>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</si>
  <si>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</si>
  <si>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</si>
  <si>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</si>
  <si>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</si>
  <si>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</si>
  <si>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</si>
  <si>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</si>
  <si>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</si>
  <si>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</si>
  <si>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</si>
  <si>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</si>
  <si>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</si>
  <si>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</si>
  <si>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</si>
  <si>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</si>
  <si>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</si>
  <si>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</si>
  <si>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</si>
  <si>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</si>
  <si>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</si>
  <si>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</si>
  <si>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</si>
  <si>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</si>
  <si>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</si>
  <si>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</si>
  <si>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</si>
  <si>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</si>
  <si>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</si>
  <si>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</si>
  <si>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</si>
  <si>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</si>
  <si>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</si>
  <si>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</si>
  <si>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</si>
  <si>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</si>
  <si>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</si>
  <si>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</si>
  <si>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</si>
  <si>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</si>
  <si>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</si>
  <si>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</si>
  <si>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</si>
  <si>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</si>
  <si>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</si>
  <si>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</si>
  <si>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</si>
  <si>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</si>
  <si>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</si>
  <si>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</si>
  <si>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</si>
  <si>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</si>
  <si>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</si>
  <si>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</si>
  <si>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</si>
  <si>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</si>
  <si>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</si>
  <si>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</si>
  <si>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</si>
  <si>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</si>
  <si>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</si>
  <si>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</si>
  <si>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</si>
  <si>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</si>
  <si>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</si>
  <si>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</si>
  <si>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</si>
  <si>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</si>
  <si>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</si>
  <si>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</si>
  <si>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</si>
  <si>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</si>
  <si>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</si>
  <si>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</si>
  <si>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</si>
  <si>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</si>
  <si>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</si>
  <si>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</si>
  <si>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</si>
  <si>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</si>
  <si>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</si>
  <si>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</si>
  <si>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</si>
  <si>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</si>
  <si>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</si>
  <si>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</si>
  <si>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</si>
  <si>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</si>
  <si>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</si>
  <si>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</si>
  <si>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</si>
  <si>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</si>
  <si>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</si>
  <si>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</si>
  <si>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</si>
  <si>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</si>
  <si>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</si>
  <si>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</si>
  <si>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</si>
  <si>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</si>
  <si>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</si>
  <si>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</si>
  <si>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</si>
  <si>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</si>
  <si>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</si>
  <si>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</si>
  <si>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</si>
  <si>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</si>
  <si>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</si>
  <si>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</si>
  <si>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</si>
  <si>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</si>
  <si>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</si>
  <si>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</si>
  <si>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</si>
  <si>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</si>
  <si>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</si>
  <si>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</si>
  <si>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</si>
  <si>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</si>
  <si>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</si>
  <si>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</si>
  <si>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</si>
  <si>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</si>
  <si>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</si>
  <si>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</si>
  <si>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</si>
  <si>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</si>
  <si>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</si>
  <si>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</si>
  <si>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</si>
  <si>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</si>
  <si>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</si>
  <si>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</si>
  <si>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</si>
  <si>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</si>
  <si>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</si>
  <si>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</si>
  <si>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</si>
  <si>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</si>
  <si>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</si>
  <si>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</si>
  <si>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</si>
  <si>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</si>
  <si>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</si>
  <si>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</si>
  <si>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</si>
  <si>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</si>
  <si>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</si>
  <si>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</si>
  <si>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</si>
  <si>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</si>
  <si>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</si>
  <si>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</si>
  <si>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</si>
  <si>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</si>
  <si>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</si>
  <si>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</si>
  <si>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</si>
  <si>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</si>
  <si>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</si>
  <si>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</si>
  <si>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</si>
  <si>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</si>
  <si>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</si>
  <si>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</si>
  <si>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</si>
  <si>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</si>
  <si>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</si>
  <si>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</si>
  <si>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</si>
  <si>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</si>
  <si>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</si>
  <si>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</si>
  <si>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</si>
  <si>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</si>
  <si>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</si>
  <si>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</si>
  <si>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</si>
  <si>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</si>
  <si>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</si>
  <si>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</si>
  <si>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</si>
  <si>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</si>
  <si>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</si>
  <si>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</si>
  <si>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</si>
  <si>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</si>
  <si>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</si>
  <si>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</si>
  <si>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</si>
  <si>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</si>
  <si>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</si>
  <si>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</si>
  <si>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</si>
  <si>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</si>
  <si>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</si>
  <si>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</si>
  <si>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</si>
  <si>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</si>
  <si>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</si>
  <si>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</si>
  <si>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</si>
  <si>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</si>
  <si>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</si>
  <si>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</si>
  <si>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</si>
  <si>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</si>
  <si>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</si>
  <si>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</si>
  <si>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</si>
  <si>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</si>
  <si>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</si>
  <si>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</si>
  <si>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</si>
  <si>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</si>
  <si>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</si>
  <si>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</si>
  <si>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</si>
  <si>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</si>
  <si>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</si>
  <si>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</si>
  <si>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</si>
  <si>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</si>
  <si>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</si>
  <si>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</si>
  <si>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</si>
  <si>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</si>
  <si>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</si>
  <si>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</si>
  <si>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</si>
  <si>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</si>
  <si>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</si>
  <si>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</si>
  <si>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</si>
  <si>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</si>
  <si>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</si>
  <si>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</si>
  <si>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</si>
  <si>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</si>
  <si>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</si>
  <si>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</si>
  <si>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</si>
  <si>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</si>
  <si>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</si>
  <si>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</si>
  <si>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</si>
  <si>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</si>
  <si>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</si>
  <si>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</si>
  <si>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</si>
  <si>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</si>
  <si>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</si>
  <si>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</si>
  <si>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</si>
  <si>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</si>
  <si>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</si>
  <si>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</si>
  <si>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</si>
  <si>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</si>
  <si>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</si>
  <si>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</si>
  <si>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</si>
  <si>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</si>
  <si>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</si>
  <si>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</si>
  <si>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</si>
  <si>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</si>
  <si>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</si>
  <si>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</si>
  <si>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</si>
  <si>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</si>
  <si>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</si>
  <si>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</si>
  <si>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</si>
  <si>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</si>
  <si>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</si>
  <si>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</si>
  <si>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</si>
  <si>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</si>
  <si>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</si>
  <si>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</si>
  <si>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</si>
  <si>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</si>
  <si>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</si>
  <si>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</si>
  <si>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</si>
  <si>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</si>
  <si>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</si>
  <si>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</si>
  <si>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</si>
  <si>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</si>
  <si>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</si>
  <si>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</si>
  <si>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</si>
  <si>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</si>
  <si>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</si>
  <si>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</si>
  <si>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</si>
  <si>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</si>
  <si>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</si>
  <si>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</si>
  <si>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</si>
  <si>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</si>
  <si>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</si>
  <si>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</si>
  <si>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</si>
  <si>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</si>
  <si>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</si>
  <si>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</si>
  <si>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</si>
  <si>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</si>
  <si>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</si>
  <si>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</si>
  <si>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</si>
  <si>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</si>
  <si>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</si>
  <si>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</si>
  <si>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</si>
  <si>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</si>
  <si>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</si>
  <si>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</si>
  <si>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</si>
  <si>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</si>
  <si>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</si>
  <si>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</si>
  <si>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</si>
  <si>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</si>
  <si>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</si>
  <si>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</si>
  <si>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</si>
  <si>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</si>
  <si>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</si>
  <si>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</si>
  <si>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</si>
  <si>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</si>
  <si>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</si>
  <si>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</si>
  <si>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</si>
  <si>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</si>
  <si>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</si>
  <si>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</si>
  <si>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</si>
  <si>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</si>
  <si>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</si>
  <si>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</si>
  <si>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</si>
  <si>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</si>
  <si>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</si>
  <si>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</si>
  <si>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</si>
  <si>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</si>
  <si>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</si>
  <si>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</si>
  <si>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</si>
  <si>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</si>
  <si>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</si>
  <si>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</si>
  <si>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</si>
  <si>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</si>
  <si>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</si>
  <si>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</si>
  <si>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</si>
  <si>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</si>
  <si>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</si>
  <si>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</si>
  <si>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</si>
  <si>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</si>
  <si>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</si>
  <si>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</si>
  <si>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</si>
  <si>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</si>
  <si>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</si>
  <si>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</si>
  <si>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</si>
  <si>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</si>
  <si>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</si>
  <si>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</si>
  <si>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</si>
  <si>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</si>
  <si>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</si>
  <si>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</si>
  <si>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</si>
  <si>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</si>
  <si>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</si>
  <si>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</si>
  <si>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</si>
  <si>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</si>
  <si>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</si>
  <si>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</si>
  <si>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</si>
  <si>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</si>
  <si>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</si>
  <si>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</si>
  <si>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</si>
  <si>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</si>
  <si>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</si>
  <si>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</si>
  <si>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</si>
  <si>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</si>
  <si>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</si>
  <si>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</si>
  <si>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</si>
  <si>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</si>
  <si>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</si>
  <si>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</si>
  <si>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</si>
  <si>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</si>
  <si>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</si>
  <si>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</si>
  <si>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</si>
  <si>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</si>
  <si>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</si>
  <si>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</si>
  <si>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</si>
  <si>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</si>
  <si>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</si>
  <si>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</si>
  <si>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</si>
  <si>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</si>
  <si>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</si>
  <si>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</si>
  <si>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</si>
  <si>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</si>
  <si>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</si>
  <si>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</si>
  <si>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</si>
  <si>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</si>
  <si>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</si>
  <si>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</si>
  <si>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</si>
  <si>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</si>
  <si>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</si>
  <si>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</si>
  <si>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</si>
  <si>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</si>
  <si>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</si>
  <si>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</si>
  <si>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</si>
  <si>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</si>
  <si>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</si>
  <si>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</si>
  <si>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</si>
  <si>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</si>
  <si>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</si>
  <si>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</si>
  <si>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</si>
  <si>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</si>
  <si>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</si>
  <si>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</si>
  <si>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</si>
  <si>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</si>
  <si>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</si>
  <si>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</si>
  <si>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</si>
  <si>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</si>
  <si>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</si>
  <si>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</si>
  <si>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</si>
  <si>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</si>
  <si>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</si>
  <si>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</si>
  <si>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</si>
  <si>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</si>
  <si>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</si>
  <si>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</si>
  <si>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</si>
  <si>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</si>
  <si>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</si>
  <si>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</si>
  <si>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</si>
  <si>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</si>
  <si>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</si>
  <si>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</si>
  <si>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</si>
  <si>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</si>
  <si>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</si>
  <si>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</si>
  <si>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</si>
  <si>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</si>
  <si>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</si>
  <si>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</si>
  <si>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</si>
  <si>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</si>
  <si>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</si>
  <si>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</si>
  <si>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</si>
  <si>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</si>
  <si>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</si>
  <si>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</si>
  <si>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</si>
  <si>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</si>
  <si>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</si>
  <si>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</si>
  <si>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</si>
  <si>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</si>
  <si>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</si>
  <si>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</si>
  <si>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</si>
  <si>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</si>
  <si>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</si>
  <si>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</si>
  <si>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</si>
  <si>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</si>
  <si>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</si>
  <si>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</si>
  <si>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</si>
  <si>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</si>
  <si>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</si>
  <si>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</si>
  <si>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</si>
  <si>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</si>
  <si>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</si>
  <si>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</si>
  <si>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</si>
  <si>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</si>
  <si>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</si>
  <si>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</si>
  <si>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</si>
  <si>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</si>
  <si>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</si>
  <si>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</si>
  <si>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</si>
  <si>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</si>
  <si>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</si>
  <si>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</si>
  <si>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</si>
  <si>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</si>
  <si>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</si>
  <si>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</si>
  <si>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</si>
  <si>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</si>
  <si>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</si>
  <si>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</si>
  <si>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</si>
  <si>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</si>
  <si>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</si>
  <si>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</si>
  <si>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</si>
  <si>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</si>
  <si>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</si>
  <si>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</si>
  <si>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</si>
  <si>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</si>
  <si>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</si>
  <si>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</si>
  <si>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</si>
  <si>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</si>
  <si>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</si>
  <si>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</si>
  <si>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</si>
  <si>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</si>
  <si>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</si>
  <si>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</si>
  <si>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</si>
  <si>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</si>
  <si>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</si>
  <si>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</si>
  <si>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</si>
  <si>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</si>
  <si>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</si>
  <si>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</si>
  <si>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</si>
  <si>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</si>
  <si>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</si>
  <si>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</si>
  <si>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</si>
  <si>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</si>
  <si>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</si>
  <si>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</si>
  <si>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</si>
  <si>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</si>
  <si>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</si>
  <si>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</si>
  <si>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</si>
  <si>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</si>
  <si>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</si>
  <si>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</si>
  <si>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</si>
  <si>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</si>
  <si>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</si>
  <si>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</si>
  <si>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</si>
  <si>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</si>
  <si>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</si>
  <si>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</si>
  <si>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</si>
  <si>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</si>
  <si>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</si>
  <si>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</si>
  <si>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</si>
  <si>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</si>
  <si>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</si>
  <si>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</si>
  <si>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</si>
  <si>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</si>
  <si>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</si>
  <si>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</si>
  <si>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</si>
  <si>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</si>
  <si>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</si>
  <si>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</si>
  <si>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</si>
  <si>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</si>
  <si>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</si>
  <si>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</si>
  <si>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</si>
  <si>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</si>
  <si>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</si>
  <si>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</si>
  <si>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</si>
  <si>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</si>
  <si>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</si>
  <si>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</si>
  <si>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</si>
  <si>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</si>
  <si>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</si>
  <si>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</si>
  <si>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</si>
  <si>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</si>
  <si>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</si>
  <si>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</si>
  <si>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</si>
  <si>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</si>
  <si>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</si>
  <si>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</si>
  <si>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</si>
  <si>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</si>
  <si>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</si>
  <si>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</si>
  <si>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</si>
  <si>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</si>
  <si>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</si>
  <si>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</si>
  <si>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</si>
  <si>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</si>
  <si>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</si>
  <si>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</si>
  <si>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</si>
  <si>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</si>
  <si>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</si>
  <si>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</si>
  <si>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</si>
  <si>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</si>
  <si>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</si>
  <si>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</si>
  <si>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</si>
  <si>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</si>
  <si>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</si>
  <si>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</si>
  <si>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</si>
  <si>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</si>
  <si>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</si>
  <si>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</si>
  <si>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</si>
  <si>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</si>
  <si>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</si>
  <si>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</si>
  <si>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</si>
  <si>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</si>
  <si>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</si>
  <si>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</si>
  <si>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</si>
  <si>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</si>
  <si>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</si>
  <si>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</si>
  <si>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</si>
  <si>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</si>
  <si>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</si>
  <si>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</si>
  <si>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</si>
  <si>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</si>
  <si>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</si>
  <si>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</si>
  <si>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</si>
  <si>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</si>
  <si>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</si>
  <si>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</si>
  <si>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</si>
  <si>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</si>
  <si>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</si>
  <si>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</si>
  <si>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</si>
  <si>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</si>
  <si>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</si>
  <si>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</si>
  <si>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</si>
  <si>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</si>
  <si>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</si>
  <si>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</si>
  <si>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</si>
  <si>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</si>
  <si>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</si>
  <si>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</si>
  <si>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</si>
  <si>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</si>
  <si>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</si>
  <si>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</si>
  <si>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</si>
  <si>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</si>
  <si>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</si>
  <si>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</si>
  <si>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</si>
  <si>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</si>
  <si>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</si>
  <si>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</si>
  <si>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</si>
  <si>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</si>
  <si>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</si>
  <si>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</si>
  <si>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</si>
  <si>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</si>
  <si>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</si>
  <si>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</si>
  <si>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</si>
  <si>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</si>
  <si>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</si>
  <si>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</si>
  <si>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</si>
  <si>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</si>
  <si>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</si>
  <si>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</si>
  <si>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</si>
  <si>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</si>
  <si>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</si>
  <si>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</si>
  <si>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</si>
  <si>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</si>
  <si>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</si>
  <si>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</si>
  <si>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</si>
  <si>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</si>
  <si>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</si>
  <si>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</si>
  <si>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</si>
  <si>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</si>
  <si>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</si>
  <si>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</si>
  <si>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</si>
  <si>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</si>
  <si>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</si>
  <si>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</si>
  <si>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</si>
  <si>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</si>
  <si>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</si>
  <si>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</si>
  <si>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</si>
  <si>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</si>
  <si>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</si>
  <si>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</si>
  <si>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</si>
  <si>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</si>
  <si>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</si>
  <si>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</si>
  <si>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</si>
  <si>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</si>
  <si>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</si>
  <si>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</si>
  <si>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</si>
  <si>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</si>
  <si>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</si>
  <si>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</si>
  <si>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</si>
  <si>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</si>
  <si>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</si>
  <si>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</si>
  <si>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</si>
  <si>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</si>
  <si>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</si>
  <si>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</si>
  <si>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</si>
  <si>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</si>
  <si>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</si>
  <si>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</si>
  <si>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</si>
  <si>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</si>
  <si>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</si>
  <si>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</si>
  <si>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</si>
  <si>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</si>
  <si>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</si>
  <si>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</si>
  <si>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</si>
  <si>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</si>
  <si>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</si>
  <si>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</si>
  <si>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</si>
  <si>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</si>
  <si>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</si>
  <si>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</si>
  <si>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</si>
  <si>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</si>
  <si>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</si>
  <si>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</si>
  <si>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</si>
  <si>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</si>
  <si>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</si>
  <si>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</si>
  <si>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</si>
  <si>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</si>
  <si>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</si>
  <si>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</si>
  <si>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</si>
  <si>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</si>
  <si>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</si>
  <si>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</si>
  <si>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</si>
  <si>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</si>
  <si>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</si>
  <si>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</si>
  <si>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</si>
  <si>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</si>
  <si>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</si>
  <si>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</si>
  <si>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</si>
  <si>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</si>
  <si>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</si>
  <si>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</si>
  <si>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</si>
  <si>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</si>
  <si>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</si>
  <si>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</si>
  <si>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</si>
  <si>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</si>
  <si>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</si>
  <si>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</si>
  <si>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</si>
  <si>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</si>
  <si>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</si>
  <si>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</si>
  <si>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</si>
  <si>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</si>
  <si>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</si>
  <si>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</si>
  <si>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</si>
  <si>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</si>
  <si>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</si>
  <si>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</si>
  <si>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</si>
  <si>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</si>
  <si>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</si>
  <si>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</si>
  <si>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</si>
  <si>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</si>
  <si>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</si>
  <si>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</si>
  <si>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</si>
  <si>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</si>
  <si>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</si>
  <si>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</si>
  <si>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</si>
  <si>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</si>
  <si>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</si>
  <si>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</si>
  <si>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</si>
  <si>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</si>
  <si>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</si>
  <si>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</si>
  <si>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</si>
  <si>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</si>
  <si>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</si>
  <si>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</si>
  <si>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</si>
  <si>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</si>
  <si>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</si>
  <si>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</si>
  <si>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</si>
  <si>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</si>
  <si>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</si>
  <si>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</si>
  <si>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</si>
  <si>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</si>
  <si>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</si>
  <si>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</si>
  <si>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</si>
  <si>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</si>
  <si>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</si>
  <si>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</si>
  <si>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</si>
  <si>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</si>
  <si>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</si>
  <si>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</si>
  <si>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</si>
  <si>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</si>
  <si>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</si>
  <si>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</si>
  <si>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</si>
  <si>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</si>
  <si>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</si>
  <si>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</si>
  <si>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</si>
  <si>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</si>
  <si>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</si>
  <si>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</si>
  <si>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</si>
  <si>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</si>
  <si>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</si>
  <si>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</si>
  <si>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</si>
  <si>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</si>
  <si>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</si>
  <si>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</si>
  <si>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</si>
  <si>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</si>
  <si>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</si>
  <si>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</si>
  <si>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</si>
  <si>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</si>
  <si>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</si>
  <si>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</si>
  <si>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</si>
  <si>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</si>
  <si>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</si>
  <si>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</si>
  <si>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</si>
  <si>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</si>
  <si>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</si>
  <si>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</si>
  <si>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</si>
  <si>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</si>
  <si>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</si>
  <si>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</si>
  <si>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</si>
  <si>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</si>
  <si>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</si>
  <si>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</si>
  <si>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</si>
  <si>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</si>
  <si>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</si>
  <si>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</si>
  <si>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</si>
  <si>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</si>
  <si>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</si>
  <si>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</si>
  <si>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</si>
  <si>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</si>
  <si>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</si>
  <si>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</si>
  <si>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</si>
  <si>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</si>
  <si>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</si>
  <si>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</si>
  <si>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</si>
  <si>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</si>
  <si>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</si>
  <si>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</si>
  <si>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</si>
  <si>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</si>
  <si>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</si>
  <si>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</si>
  <si>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</si>
  <si>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</si>
  <si>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</si>
  <si>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</si>
  <si>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</si>
  <si>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</si>
  <si>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</si>
  <si>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</si>
  <si>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</si>
  <si>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</si>
  <si>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</si>
  <si>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</si>
  <si>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</si>
  <si>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</si>
  <si>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</si>
  <si>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</si>
  <si>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</si>
  <si>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</si>
  <si>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</si>
  <si>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</si>
  <si>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</si>
  <si>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</si>
  <si>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</si>
  <si>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</si>
  <si>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</si>
  <si>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</si>
  <si>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</si>
  <si>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</si>
  <si>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</si>
  <si>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</si>
  <si>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</si>
  <si>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</si>
  <si>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</si>
  <si>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</si>
  <si>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</si>
  <si>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</si>
  <si>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</si>
  <si>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</si>
  <si>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</si>
  <si>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</si>
  <si>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</si>
  <si>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</si>
  <si>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</si>
  <si>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</si>
  <si>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</si>
  <si>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</si>
  <si>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</si>
  <si>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</si>
  <si>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</si>
  <si>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</si>
  <si>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</si>
  <si>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</si>
  <si>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</si>
  <si>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</si>
  <si>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</si>
  <si>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</si>
  <si>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</si>
  <si>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</si>
  <si>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</si>
  <si>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</si>
  <si>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</si>
  <si>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</si>
  <si>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</si>
  <si>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</si>
  <si>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</si>
  <si>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</si>
  <si>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</si>
  <si>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</si>
  <si>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</si>
  <si>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</si>
  <si>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</si>
  <si>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</si>
  <si>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</si>
  <si>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</si>
  <si>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</si>
  <si>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</si>
  <si>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</si>
  <si>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</si>
  <si>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</si>
  <si>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</si>
  <si>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</si>
  <si>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</si>
  <si>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</si>
  <si>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</si>
  <si>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</si>
  <si>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</si>
  <si>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</si>
  <si>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</si>
  <si>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</si>
  <si>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</si>
  <si>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</si>
  <si>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</si>
  <si>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</si>
  <si>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</si>
  <si>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</si>
  <si>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</si>
  <si>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</si>
  <si>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</si>
  <si>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</si>
  <si>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</si>
  <si>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</si>
  <si>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</si>
  <si>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</si>
  <si>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</si>
  <si>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</si>
  <si>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</si>
  <si>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</si>
  <si>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</si>
  <si>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</si>
  <si>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</si>
  <si>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</si>
  <si>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</si>
  <si>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</si>
  <si>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</si>
  <si>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</si>
  <si>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</si>
  <si>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</si>
  <si>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</si>
  <si>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</si>
  <si>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</si>
  <si>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</si>
  <si>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</si>
  <si>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</si>
  <si>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</si>
  <si>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</si>
  <si>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</si>
  <si>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</si>
  <si>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</si>
  <si>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</si>
  <si>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</si>
  <si>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</si>
  <si>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</si>
  <si>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</si>
  <si>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</si>
  <si>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</si>
  <si>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</si>
  <si>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</si>
  <si>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</si>
  <si>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</si>
  <si>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</si>
  <si>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</si>
  <si>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</si>
  <si>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</si>
  <si>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</si>
  <si>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</si>
  <si>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</si>
  <si>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</si>
  <si>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</si>
  <si>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</si>
  <si>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</si>
  <si>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</si>
  <si>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</si>
  <si>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</si>
  <si>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</si>
  <si>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</si>
  <si>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</si>
  <si>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</si>
  <si>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</si>
  <si>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</si>
  <si>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</si>
  <si>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</si>
  <si>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</si>
  <si>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</si>
  <si>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</si>
  <si>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</si>
  <si>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</si>
  <si>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</si>
  <si>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</si>
  <si>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</si>
  <si>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</si>
  <si>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</si>
  <si>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</si>
  <si>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</si>
  <si>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</si>
  <si>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</si>
  <si>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</si>
  <si>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</si>
  <si>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</si>
  <si>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</si>
  <si>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</si>
  <si>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</si>
  <si>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</si>
  <si>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</si>
  <si>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</si>
  <si>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</si>
  <si>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</si>
  <si>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</si>
  <si>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</si>
  <si>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</si>
  <si>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</si>
  <si>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</si>
  <si>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</si>
  <si>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</si>
  <si>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</si>
  <si>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</si>
  <si>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</si>
  <si>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</si>
  <si>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</si>
  <si>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</si>
  <si>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</si>
  <si>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</si>
  <si>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</si>
  <si>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</si>
  <si>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</si>
  <si>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</si>
  <si>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</si>
  <si>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</si>
  <si>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</si>
  <si>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</si>
  <si>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</si>
  <si>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</si>
  <si>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</si>
  <si>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</si>
  <si>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</si>
  <si>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</si>
  <si>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</si>
  <si>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</si>
  <si>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</si>
  <si>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</si>
  <si>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</si>
  <si>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</si>
  <si>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</si>
  <si>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</si>
  <si>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</si>
  <si>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</si>
  <si>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</si>
  <si>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</si>
  <si>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</si>
  <si>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</si>
  <si>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</si>
  <si>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</si>
  <si>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</si>
  <si>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</si>
  <si>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</si>
  <si>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</si>
  <si>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</si>
  <si>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</si>
  <si>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</si>
  <si>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</si>
  <si>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</si>
  <si>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</si>
  <si>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</si>
  <si>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</si>
  <si>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</si>
  <si>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</si>
  <si>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</si>
  <si>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</si>
  <si>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</si>
  <si>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</si>
  <si>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</si>
  <si>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</si>
  <si>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</si>
  <si>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</si>
  <si>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</si>
  <si>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</si>
  <si>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</si>
  <si>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</si>
  <si>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</si>
  <si>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</si>
  <si>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</si>
  <si>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</si>
  <si>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</si>
  <si>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</si>
  <si>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</si>
  <si>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</si>
  <si>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</si>
  <si>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</si>
  <si>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</si>
  <si>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</si>
  <si>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</si>
  <si>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</si>
  <si>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</si>
  <si>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</si>
  <si>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</si>
  <si>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</si>
  <si>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</si>
  <si>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</si>
  <si>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</si>
  <si>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</si>
  <si>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</si>
  <si>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</si>
  <si>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</si>
  <si>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</si>
  <si>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</si>
  <si>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</si>
  <si>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</si>
  <si>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</si>
  <si>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</si>
  <si>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</si>
  <si>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</si>
  <si>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</si>
  <si>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</si>
  <si>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</si>
  <si>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</si>
  <si>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</si>
  <si>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</si>
  <si>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</si>
  <si>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</si>
  <si>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</si>
  <si>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</si>
  <si>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</si>
  <si>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</si>
  <si>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</si>
  <si>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</si>
  <si>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</si>
  <si>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</si>
  <si>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</si>
  <si>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</si>
  <si>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</si>
  <si>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</si>
  <si>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</si>
  <si>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</si>
  <si>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</si>
  <si>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</si>
  <si>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</si>
  <si>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</si>
  <si>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</si>
  <si>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</si>
  <si>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</si>
  <si>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</si>
  <si>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</si>
  <si>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</si>
  <si>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</si>
  <si>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</si>
  <si>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</si>
  <si>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</si>
  <si>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</si>
  <si>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</si>
  <si>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</si>
  <si>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</si>
  <si>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</si>
  <si>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</si>
  <si>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</si>
  <si>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</si>
  <si>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</si>
  <si>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</si>
  <si>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</si>
  <si>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</si>
  <si>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</si>
  <si>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</si>
  <si>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</si>
  <si>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</si>
  <si>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</si>
  <si>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</si>
  <si>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</si>
  <si>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</si>
  <si>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</si>
  <si>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</si>
  <si>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</si>
  <si>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</si>
  <si>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</si>
  <si>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</si>
  <si>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</si>
  <si>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</si>
  <si>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</si>
  <si>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</si>
  <si>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</si>
  <si>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</si>
  <si>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</si>
  <si>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</si>
  <si>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</si>
  <si>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</si>
  <si>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</si>
  <si>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</si>
  <si>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</si>
  <si>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</si>
  <si>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</si>
  <si>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</si>
  <si>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</si>
  <si>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</si>
  <si>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</si>
  <si>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</si>
  <si>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</si>
  <si>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</si>
  <si>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</si>
  <si>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</si>
  <si>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</si>
  <si>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</si>
  <si>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</si>
  <si>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</si>
  <si>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</si>
  <si>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</si>
  <si>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</si>
  <si>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</si>
  <si>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</si>
  <si>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</si>
  <si>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</si>
  <si>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</si>
  <si>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</si>
  <si>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</si>
  <si>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</si>
  <si>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</si>
  <si>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</si>
  <si>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</si>
  <si>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</si>
  <si>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</si>
  <si>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</si>
  <si>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</si>
  <si>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</si>
  <si>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</si>
  <si>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</si>
  <si>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</si>
  <si>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</si>
  <si>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</si>
  <si>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</si>
  <si>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</si>
  <si>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</si>
  <si>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</si>
  <si>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</si>
  <si>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</si>
  <si>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</si>
  <si>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</si>
  <si>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</si>
  <si>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</si>
  <si>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</si>
  <si>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</si>
  <si>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</si>
  <si>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</si>
  <si>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</si>
  <si>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</si>
  <si>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</si>
  <si>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</si>
  <si>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</si>
  <si>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</si>
  <si>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</si>
  <si>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</si>
  <si>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</si>
  <si>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</si>
  <si>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</si>
  <si>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</si>
  <si>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</si>
  <si>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</si>
  <si>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</si>
  <si>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</si>
  <si>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</si>
  <si>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</si>
  <si>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</si>
  <si>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</si>
  <si>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</si>
  <si>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</si>
  <si>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</si>
  <si>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</si>
  <si>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</si>
  <si>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</si>
  <si>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</si>
  <si>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</si>
  <si>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</si>
  <si>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</si>
  <si>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</si>
  <si>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</si>
  <si>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</si>
  <si>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</si>
  <si>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</si>
  <si>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</si>
  <si>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</si>
  <si>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</si>
  <si>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</si>
  <si>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</si>
  <si>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</si>
  <si>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</si>
  <si>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</si>
  <si>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</si>
  <si>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</si>
  <si>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</si>
  <si>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</si>
  <si>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</si>
  <si>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</si>
  <si>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</si>
  <si>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</si>
  <si>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</si>
  <si>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</si>
  <si>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</si>
  <si>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</si>
  <si>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</si>
  <si>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</si>
  <si>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</si>
  <si>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</si>
  <si>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</si>
  <si>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</si>
  <si>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</si>
  <si>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</si>
  <si>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</si>
  <si>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</si>
  <si>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</si>
  <si>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</si>
  <si>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</si>
  <si>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</si>
  <si>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</si>
  <si>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</si>
  <si>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</si>
  <si>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</si>
  <si>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</si>
  <si>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</si>
  <si>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</si>
  <si>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</si>
  <si>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</si>
  <si>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</si>
  <si>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</si>
  <si>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</si>
  <si>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</si>
  <si>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</si>
  <si>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</si>
  <si>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</si>
  <si>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</si>
  <si>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</si>
  <si>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</si>
  <si>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</si>
  <si>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</si>
  <si>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</si>
  <si>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</si>
  <si>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</si>
  <si>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</si>
  <si>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</si>
  <si>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</si>
  <si>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</si>
  <si>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</si>
  <si>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</si>
  <si>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</si>
  <si>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</si>
  <si>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</si>
  <si>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</si>
  <si>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</si>
  <si>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</si>
  <si>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</si>
  <si>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</si>
  <si>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</si>
  <si>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</si>
  <si>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</si>
  <si>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</si>
  <si>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</si>
  <si>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</si>
  <si>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</si>
  <si>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</si>
  <si>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</si>
  <si>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</si>
  <si>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</si>
  <si>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</si>
  <si>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</si>
  <si>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</si>
  <si>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</si>
  <si>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</si>
  <si>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</si>
  <si>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</si>
  <si>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</si>
  <si>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</si>
  <si>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</si>
  <si>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</si>
  <si>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</si>
  <si>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</si>
  <si>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</si>
  <si>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</si>
  <si>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</si>
  <si>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</si>
  <si>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</si>
  <si>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</si>
  <si>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</si>
  <si>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</si>
  <si>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</si>
  <si>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</si>
  <si>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</si>
  <si>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</si>
  <si>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</si>
  <si>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</si>
  <si>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</si>
  <si>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</si>
  <si>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</si>
  <si>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</si>
  <si>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</si>
  <si>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</si>
  <si>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</si>
  <si>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</si>
  <si>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</si>
  <si>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</si>
  <si>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</si>
  <si>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</si>
  <si>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</si>
  <si>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</si>
  <si>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</si>
  <si>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</si>
  <si>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</si>
  <si>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</si>
  <si>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</si>
  <si>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</si>
  <si>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</si>
  <si>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</si>
  <si>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</si>
  <si>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</si>
  <si>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</si>
  <si>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</si>
  <si>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</si>
  <si>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</si>
  <si>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</si>
  <si>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</si>
  <si>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</si>
  <si>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</si>
  <si>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</si>
  <si>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</si>
  <si>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</si>
  <si>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</si>
  <si>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</si>
  <si>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</si>
  <si>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</si>
  <si>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</si>
  <si>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</si>
  <si>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</si>
  <si>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</si>
  <si>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</si>
  <si>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</si>
  <si>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</si>
  <si>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</si>
  <si>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</si>
  <si>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</si>
  <si>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</si>
  <si>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</si>
  <si>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</si>
  <si>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</si>
  <si>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</si>
  <si>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</si>
  <si>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</si>
  <si>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</si>
  <si>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</si>
  <si>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</si>
  <si>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</si>
  <si>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</si>
  <si>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</si>
  <si>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</si>
  <si>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</si>
  <si>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</si>
  <si>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</si>
  <si>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</si>
  <si>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</si>
  <si>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</si>
  <si>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</si>
  <si>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</si>
  <si>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</si>
  <si>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</si>
  <si>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</si>
  <si>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</si>
  <si>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</si>
  <si>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</si>
  <si>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</si>
  <si>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</si>
  <si>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</si>
  <si>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</si>
  <si>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</si>
  <si>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</si>
  <si>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</si>
  <si>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</si>
  <si>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</si>
  <si>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</si>
  <si>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</si>
  <si>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</si>
  <si>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</si>
  <si>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</si>
  <si>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</si>
  <si>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</si>
  <si>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</si>
  <si>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</si>
  <si>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</si>
  <si>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</si>
  <si>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</si>
  <si>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</si>
  <si>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</si>
  <si>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</si>
  <si>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</si>
  <si>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</si>
  <si>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</si>
  <si>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</si>
  <si>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</si>
  <si>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</si>
  <si>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</si>
  <si>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</si>
  <si>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</si>
  <si>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</si>
  <si>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</si>
  <si>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</si>
  <si>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</si>
  <si>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</si>
  <si>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</si>
  <si>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</si>
  <si>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</si>
  <si>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</si>
  <si>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</si>
  <si>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</si>
  <si>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</si>
  <si>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</si>
  <si>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</si>
  <si>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</si>
  <si>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</si>
  <si>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</si>
  <si>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</si>
  <si>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</si>
  <si>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</si>
  <si>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</si>
  <si>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</si>
  <si>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</si>
  <si>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</si>
  <si>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</si>
  <si>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</si>
  <si>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</si>
  <si>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</si>
  <si>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</si>
  <si>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</si>
  <si>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</si>
  <si>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</si>
  <si>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</si>
  <si>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</si>
  <si>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</si>
  <si>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</si>
  <si>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</si>
  <si>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</si>
  <si>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</si>
  <si>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</si>
  <si>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</si>
  <si>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</si>
  <si>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</si>
  <si>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</si>
  <si>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</si>
  <si>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</si>
  <si>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</si>
  <si>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</si>
  <si>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</si>
  <si>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</si>
  <si>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</si>
  <si>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</si>
  <si>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</si>
  <si>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</si>
  <si>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</si>
  <si>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</si>
  <si>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</si>
  <si>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</si>
  <si>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</si>
  <si>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</si>
  <si>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</si>
  <si>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</si>
  <si>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</si>
  <si>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</si>
  <si>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</si>
  <si>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</si>
  <si>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</si>
  <si>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</si>
  <si>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</si>
  <si>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</si>
  <si>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</si>
  <si>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</si>
  <si>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</si>
  <si>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</si>
  <si>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</si>
  <si>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</si>
  <si>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</si>
  <si>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</si>
  <si>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</si>
  <si>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</si>
  <si>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</si>
  <si>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</si>
  <si>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</si>
  <si>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</si>
  <si>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</si>
  <si>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</si>
  <si>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</si>
  <si>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</si>
  <si>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</si>
  <si>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</si>
  <si>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</si>
  <si>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</si>
  <si>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</si>
  <si>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</si>
  <si>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</si>
  <si>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</si>
  <si>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</si>
  <si>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</si>
  <si>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</si>
  <si>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</si>
  <si>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</si>
  <si>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</si>
  <si>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</si>
  <si>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</si>
  <si>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</si>
  <si>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</si>
  <si>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</si>
  <si>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</si>
  <si>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</si>
  <si>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</si>
  <si>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</si>
  <si>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</si>
  <si>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</si>
  <si>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</si>
  <si>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</si>
  <si>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</si>
  <si>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</si>
  <si>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</si>
  <si>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</si>
  <si>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</si>
  <si>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</si>
  <si>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</si>
  <si>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</si>
  <si>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</si>
  <si>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</si>
  <si>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</si>
  <si>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</si>
  <si>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</si>
  <si>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</si>
  <si>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</si>
  <si>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</si>
  <si>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</si>
  <si>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</si>
  <si>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</si>
  <si>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</si>
  <si>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</si>
  <si>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</si>
  <si>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</si>
  <si>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</si>
  <si>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</si>
  <si>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</si>
  <si>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</si>
  <si>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</si>
  <si>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</si>
  <si>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</si>
  <si>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</si>
  <si>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</si>
  <si>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</si>
  <si>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</si>
  <si>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</si>
  <si>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</si>
  <si>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</si>
  <si>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</si>
  <si>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</si>
  <si>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</si>
  <si>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</si>
  <si>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</si>
  <si>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</si>
  <si>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</si>
  <si>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</si>
  <si>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</si>
  <si>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</si>
  <si>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</si>
  <si>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</si>
  <si>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</si>
  <si>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</si>
  <si>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</si>
  <si>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</si>
  <si>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</si>
  <si>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</si>
  <si>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</si>
  <si>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</si>
  <si>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</si>
  <si>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</si>
  <si>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</si>
  <si>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</si>
  <si>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</si>
  <si>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</si>
  <si>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</si>
  <si>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</si>
  <si>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</si>
  <si>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</si>
  <si>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</si>
  <si>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</si>
  <si>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</si>
  <si>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</si>
  <si>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</si>
  <si>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</si>
  <si>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</si>
  <si>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</si>
  <si>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</si>
  <si>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</si>
  <si>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</si>
  <si>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</si>
  <si>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</si>
  <si>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</si>
  <si>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</si>
  <si>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</si>
  <si>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</si>
  <si>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</si>
  <si>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</si>
  <si>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</si>
  <si>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</si>
  <si>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</si>
  <si>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</si>
  <si>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</si>
  <si>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</si>
  <si>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</si>
  <si>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</si>
  <si>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</si>
  <si>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</si>
  <si>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</si>
  <si>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</si>
  <si>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</si>
  <si>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</si>
  <si>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</si>
  <si>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</si>
  <si>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</si>
  <si>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</si>
  <si>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</si>
  <si>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</si>
  <si>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</si>
  <si>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</si>
  <si>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</si>
  <si>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</si>
  <si>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</si>
  <si>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</si>
  <si>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</si>
  <si>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</si>
  <si>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</si>
  <si>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</si>
  <si>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</si>
  <si>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</si>
  <si>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</si>
  <si>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</si>
  <si>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</si>
  <si>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</si>
  <si>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</si>
  <si>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</si>
  <si>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</si>
  <si>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</si>
  <si>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</si>
  <si>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</si>
  <si>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</si>
  <si>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</si>
  <si>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</si>
  <si>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</si>
  <si>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</si>
  <si>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</si>
  <si>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</si>
  <si>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</si>
  <si>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</si>
  <si>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</si>
  <si>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</si>
  <si>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</si>
  <si>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</si>
  <si>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</si>
  <si>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</si>
  <si>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</si>
  <si>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</si>
  <si>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</si>
  <si>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</si>
  <si>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</si>
  <si>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</si>
  <si>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</si>
  <si>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</si>
  <si>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</si>
  <si>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</si>
  <si>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</si>
  <si>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</si>
  <si>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</si>
  <si>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</si>
  <si>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</si>
  <si>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</si>
  <si>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</si>
  <si>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</si>
  <si>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</si>
  <si>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</si>
  <si>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</si>
  <si>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</si>
  <si>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</si>
  <si>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</si>
  <si>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</si>
  <si>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</si>
  <si>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</si>
  <si>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</si>
  <si>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</si>
  <si>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</si>
  <si>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</si>
  <si>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</si>
  <si>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</si>
  <si>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</si>
  <si>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</si>
  <si>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</si>
  <si>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</si>
  <si>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</si>
  <si>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</si>
  <si>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</si>
  <si>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</si>
  <si>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</si>
  <si>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</si>
  <si>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</si>
  <si>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</si>
  <si>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</si>
  <si>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</si>
  <si>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</si>
  <si>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</si>
  <si>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</si>
  <si>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</si>
  <si>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</si>
  <si>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</si>
  <si>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</si>
  <si>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</si>
  <si>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</si>
  <si>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</si>
  <si>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</si>
  <si>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</si>
  <si>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</si>
  <si>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</si>
  <si>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</si>
  <si>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</si>
  <si>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</si>
  <si>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</si>
  <si>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</si>
  <si>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</si>
  <si>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</si>
  <si>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</si>
  <si>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</si>
  <si>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</si>
  <si>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</si>
  <si>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</si>
  <si>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</si>
  <si>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</si>
  <si>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</si>
  <si>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</si>
  <si>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</si>
  <si>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</si>
  <si>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</si>
  <si>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</si>
  <si>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</si>
  <si>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</si>
  <si>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</si>
  <si>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</si>
  <si>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</si>
  <si>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</si>
  <si>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</si>
  <si>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</si>
  <si>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</si>
  <si>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</si>
  <si>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</si>
  <si>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</si>
  <si>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</si>
  <si>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</si>
  <si>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</si>
  <si>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</si>
  <si>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</si>
  <si>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</si>
  <si>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</si>
  <si>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</si>
  <si>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</si>
  <si>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</si>
  <si>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</si>
  <si>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</si>
  <si>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</si>
  <si>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</si>
  <si>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</si>
  <si>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</si>
  <si>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</si>
  <si>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</si>
  <si>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</si>
  <si>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</si>
  <si>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</si>
  <si>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</si>
  <si>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</si>
  <si>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</si>
  <si>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</si>
  <si>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</si>
  <si>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</si>
  <si>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</si>
  <si>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</si>
  <si>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</si>
  <si>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</si>
  <si>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</si>
  <si>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</si>
  <si>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</si>
  <si>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</si>
  <si>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</si>
  <si>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</si>
  <si>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</si>
  <si>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</si>
  <si>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</si>
  <si>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</si>
  <si>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</si>
  <si>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</si>
  <si>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</si>
  <si>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</si>
  <si>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</si>
  <si>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</si>
  <si>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</si>
  <si>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</si>
  <si>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</si>
  <si>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</si>
  <si>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</si>
  <si>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</si>
  <si>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</si>
  <si>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</si>
  <si>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</si>
  <si>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</si>
  <si>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</si>
  <si>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</si>
  <si>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</si>
  <si>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</si>
  <si>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</si>
  <si>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</si>
  <si>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</si>
  <si>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</si>
  <si>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</si>
  <si>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</si>
  <si>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</si>
  <si>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</si>
  <si>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</si>
  <si>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</si>
  <si>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</si>
  <si>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</si>
  <si>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</si>
  <si>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</si>
  <si>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</si>
  <si>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</si>
  <si>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</si>
  <si>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</si>
  <si>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</si>
  <si>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</si>
  <si>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</si>
  <si>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</si>
  <si>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</si>
  <si>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</si>
  <si>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</si>
  <si>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</si>
  <si>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</si>
  <si>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</si>
  <si>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</si>
  <si>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</si>
  <si>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</si>
  <si>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</si>
  <si>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</si>
  <si>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</si>
  <si>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</si>
  <si>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</si>
  <si>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</si>
  <si>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</si>
  <si>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</si>
  <si>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</si>
  <si>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</si>
  <si>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</si>
  <si>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</si>
  <si>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</si>
  <si>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</si>
  <si>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</si>
  <si>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</si>
  <si>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</si>
  <si>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</si>
  <si>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</si>
  <si>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</si>
  <si>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</si>
  <si>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</si>
  <si>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</si>
  <si>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</si>
  <si>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</si>
  <si>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</si>
  <si>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</si>
  <si>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</si>
  <si>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</si>
  <si>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</si>
  <si>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</si>
  <si>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</si>
  <si>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</si>
  <si>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</si>
  <si>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</si>
  <si>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</si>
  <si>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</si>
  <si>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</si>
  <si>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</si>
  <si>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</si>
  <si>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</si>
  <si>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</si>
  <si>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</si>
  <si>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</si>
  <si>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</si>
  <si>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</si>
  <si>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</si>
  <si>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</si>
  <si>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</si>
  <si>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</si>
  <si>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</si>
  <si>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</si>
  <si>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</si>
  <si>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</si>
  <si>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</si>
  <si>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</si>
  <si>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</si>
  <si>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</si>
  <si>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</si>
  <si>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</si>
  <si>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</si>
  <si>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</si>
  <si>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</si>
  <si>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</si>
  <si>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</si>
  <si>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</si>
  <si>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</si>
  <si>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</si>
  <si>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</si>
  <si>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</si>
  <si>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</si>
  <si>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</si>
  <si>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</si>
  <si>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</si>
  <si>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</si>
  <si>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</si>
  <si>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</si>
  <si>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</si>
  <si>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</si>
  <si>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</si>
  <si>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</si>
  <si>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</si>
  <si>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</si>
  <si>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</si>
  <si>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</si>
  <si>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</si>
  <si>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</si>
  <si>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</si>
  <si>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</si>
  <si>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</si>
  <si>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</si>
  <si>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</si>
  <si>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</si>
  <si>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</si>
  <si>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</si>
  <si>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</si>
  <si>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</si>
  <si>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</si>
  <si>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</si>
  <si>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</si>
  <si>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</si>
  <si>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</si>
  <si>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</si>
  <si>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</si>
  <si>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</si>
  <si>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</si>
  <si>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</si>
  <si>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</si>
  <si>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</si>
  <si>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</si>
  <si>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</si>
  <si>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</si>
  <si>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</si>
  <si>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</si>
  <si>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</si>
  <si>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</si>
  <si>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</si>
  <si>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</si>
  <si>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</si>
  <si>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</si>
  <si>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</si>
  <si>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</si>
  <si>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</si>
  <si>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</si>
  <si>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</si>
  <si>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</si>
  <si>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</si>
  <si>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</si>
  <si>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</si>
  <si>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</si>
  <si>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</si>
  <si>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</si>
  <si>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</si>
  <si>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</si>
  <si>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</si>
  <si>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</si>
  <si>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</si>
  <si>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</si>
  <si>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</si>
  <si>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</si>
  <si>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</si>
  <si>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</si>
  <si>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</si>
  <si>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</si>
  <si>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</si>
  <si>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</si>
  <si>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</si>
  <si>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</si>
  <si>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</si>
  <si>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</si>
  <si>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</si>
  <si>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</si>
  <si>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</si>
  <si>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</si>
  <si>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</si>
  <si>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</si>
  <si>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</si>
  <si>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</si>
  <si>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</si>
  <si>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</si>
  <si>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</si>
  <si>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</si>
  <si>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</si>
  <si>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</si>
  <si>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</si>
  <si>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</si>
  <si>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</si>
  <si>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</si>
  <si>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</si>
  <si>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</si>
  <si>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</si>
  <si>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</si>
  <si>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</si>
  <si>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</si>
  <si>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</si>
  <si>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</si>
  <si>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</si>
  <si>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</si>
  <si>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</si>
  <si>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</si>
  <si>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</si>
  <si>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</si>
  <si>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</si>
  <si>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</si>
  <si>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</si>
  <si>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</si>
  <si>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</si>
  <si>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</si>
  <si>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</si>
  <si>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</si>
  <si>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</si>
  <si>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</si>
  <si>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</si>
  <si>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</si>
  <si>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</si>
  <si>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</si>
  <si>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</si>
  <si>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</si>
  <si>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</si>
  <si>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</si>
  <si>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</si>
  <si>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</si>
  <si>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</si>
  <si>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</si>
  <si>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</si>
  <si>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</si>
  <si>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</si>
  <si>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</si>
  <si>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</si>
  <si>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</si>
  <si>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</si>
  <si>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</si>
  <si>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</si>
  <si>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</si>
  <si>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</si>
  <si>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</si>
  <si>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</si>
  <si>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</si>
  <si>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</si>
  <si>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</si>
  <si>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</si>
  <si>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</si>
  <si>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</si>
  <si>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</si>
  <si>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</si>
  <si>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</si>
  <si>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</si>
  <si>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</si>
  <si>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</si>
  <si>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</si>
  <si>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</si>
  <si>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</si>
  <si>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</si>
  <si>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</si>
  <si>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</si>
  <si>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</si>
  <si>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</si>
  <si>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</si>
  <si>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</si>
  <si>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</si>
  <si>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</si>
  <si>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</si>
  <si>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</si>
  <si>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</si>
  <si>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</si>
  <si>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</si>
  <si>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</si>
  <si>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</si>
  <si>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</si>
  <si>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</si>
  <si>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</si>
  <si>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</si>
  <si>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</si>
  <si>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</si>
  <si>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</si>
  <si>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</si>
  <si>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</si>
  <si>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</si>
  <si>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</si>
  <si>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</si>
  <si>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</si>
  <si>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</si>
  <si>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</si>
  <si>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</si>
  <si>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</si>
  <si>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</si>
  <si>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</si>
  <si>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</si>
  <si>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</si>
  <si>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</si>
  <si>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</si>
  <si>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</si>
  <si>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</si>
  <si>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</si>
  <si>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</si>
  <si>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</si>
  <si>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</si>
  <si>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</si>
  <si>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</si>
  <si>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</si>
  <si>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</si>
  <si>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</si>
  <si>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</si>
  <si>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</si>
  <si>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</si>
  <si>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</si>
  <si>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</si>
  <si>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</si>
  <si>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</si>
  <si>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</si>
  <si>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</si>
  <si>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</si>
  <si>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</si>
  <si>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</si>
  <si>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</si>
  <si>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</si>
  <si>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</si>
  <si>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</si>
  <si>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</si>
  <si>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</si>
  <si>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</si>
  <si>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</si>
  <si>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</si>
  <si>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</si>
  <si>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</si>
  <si>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</si>
  <si>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</si>
  <si>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</si>
  <si>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</si>
  <si>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</si>
  <si>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</si>
  <si>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</si>
  <si>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</si>
  <si>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</si>
  <si>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</si>
  <si>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</si>
  <si>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</si>
  <si>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</si>
  <si>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</si>
  <si>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</si>
  <si>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</si>
  <si>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</si>
  <si>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</si>
  <si>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</si>
  <si>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</si>
  <si>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</si>
  <si>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</si>
  <si>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</si>
  <si>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</si>
  <si>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</si>
  <si>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</si>
  <si>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</si>
  <si>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</si>
  <si>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</si>
  <si>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</si>
  <si>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</si>
  <si>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</si>
  <si>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</si>
  <si>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</si>
  <si>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</si>
  <si>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</si>
  <si>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</si>
  <si>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</si>
  <si>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</si>
  <si>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</si>
  <si>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</si>
  <si>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</si>
  <si>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</si>
  <si>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</si>
  <si>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</si>
  <si>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</si>
  <si>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</si>
  <si>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</si>
  <si>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</si>
  <si>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</si>
  <si>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</si>
  <si>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</si>
  <si>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</si>
  <si>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</si>
  <si>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</si>
  <si>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</si>
  <si>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</si>
  <si>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</si>
  <si>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</si>
  <si>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</si>
  <si>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</si>
  <si>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</si>
  <si>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</si>
  <si>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</si>
  <si>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</si>
  <si>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</si>
  <si>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</si>
  <si>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</si>
  <si>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</si>
  <si>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</si>
  <si>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</si>
  <si>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</si>
  <si>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</si>
  <si>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</si>
  <si>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</si>
  <si>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</si>
  <si>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</si>
  <si>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</si>
  <si>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</si>
  <si>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</si>
  <si>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</si>
  <si>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</si>
  <si>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</si>
  <si>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</si>
  <si>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</si>
  <si>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</si>
  <si>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</si>
  <si>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</si>
  <si>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</si>
  <si>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</si>
  <si>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</si>
  <si>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</si>
  <si>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</si>
  <si>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</si>
  <si>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</si>
  <si>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</si>
  <si>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</si>
  <si>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</si>
  <si>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</si>
  <si>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</si>
  <si>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</si>
  <si>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</si>
  <si>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</si>
  <si>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</si>
  <si>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</si>
  <si>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</si>
  <si>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</si>
  <si>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</si>
  <si>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</si>
  <si>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</si>
  <si>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</si>
  <si>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</si>
  <si>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</si>
  <si>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</si>
  <si>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</si>
  <si>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</si>
  <si>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</si>
  <si>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</si>
  <si>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</si>
  <si>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</si>
  <si>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</si>
  <si>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</si>
  <si>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</si>
  <si>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</si>
  <si>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</si>
  <si>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</si>
  <si>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</si>
  <si>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</si>
  <si>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</si>
  <si>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</si>
  <si>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</si>
  <si>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</si>
  <si>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</si>
  <si>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</si>
  <si>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</si>
  <si>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</si>
  <si>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</si>
  <si>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</si>
  <si>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</si>
  <si>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</si>
  <si>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</si>
  <si>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</si>
  <si>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</si>
  <si>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</si>
  <si>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</si>
  <si>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</si>
  <si>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</si>
  <si>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</si>
  <si>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</si>
  <si>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</si>
  <si>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</si>
  <si>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</si>
  <si>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</si>
  <si>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</si>
  <si>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</si>
  <si>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</si>
  <si>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</si>
  <si>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</si>
  <si>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</si>
  <si>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</si>
  <si>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</si>
  <si>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</si>
  <si>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</si>
  <si>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</si>
  <si>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</si>
  <si>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</si>
  <si>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</si>
  <si>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</si>
  <si>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</si>
  <si>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</si>
  <si>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</si>
  <si>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</si>
  <si>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</si>
  <si>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</si>
  <si>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</si>
  <si>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</si>
  <si>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</si>
  <si>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</si>
  <si>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</si>
  <si>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</si>
  <si>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</si>
  <si>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</si>
  <si>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</si>
  <si>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</si>
  <si>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</si>
  <si>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</si>
  <si>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</si>
  <si>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</si>
  <si>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</si>
  <si>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</si>
  <si>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</si>
  <si>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</si>
  <si>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</si>
  <si>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</si>
  <si>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</si>
  <si>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</si>
  <si>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</si>
  <si>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</si>
  <si>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</si>
  <si>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</si>
  <si>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</si>
  <si>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</si>
  <si>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</si>
  <si>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</si>
  <si>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</si>
  <si>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</si>
  <si>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</si>
  <si>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</si>
  <si>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</si>
  <si>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</si>
  <si>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</si>
  <si>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</si>
  <si>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</si>
  <si>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</si>
  <si>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</si>
  <si>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</si>
  <si>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</si>
  <si>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</si>
  <si>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</si>
  <si>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</si>
  <si>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</si>
  <si>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</si>
  <si>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</si>
  <si>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</si>
  <si>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</si>
  <si>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</si>
  <si>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</si>
  <si>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</si>
  <si>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</si>
  <si>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</si>
  <si>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</si>
  <si>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</si>
  <si>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</si>
  <si>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</si>
  <si>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</si>
  <si>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</si>
  <si>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</si>
  <si>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</si>
  <si>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</si>
  <si>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</si>
  <si>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</si>
  <si>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</si>
  <si>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</si>
  <si>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</si>
  <si>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</si>
  <si>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</si>
  <si>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</si>
  <si>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</si>
  <si>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</si>
  <si>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</si>
  <si>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</si>
  <si>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</si>
  <si>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</si>
  <si>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</si>
  <si>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</si>
  <si>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</si>
  <si>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</si>
  <si>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</si>
  <si>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</si>
  <si>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</si>
  <si>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</si>
  <si>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</si>
  <si>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</si>
  <si>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</si>
  <si>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</si>
  <si>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</si>
  <si>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</si>
  <si>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</si>
  <si>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</si>
  <si>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</si>
  <si>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</si>
  <si>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</si>
  <si>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</si>
  <si>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</si>
  <si>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</si>
  <si>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</si>
  <si>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</si>
  <si>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</si>
  <si>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</si>
  <si>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</si>
  <si>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</si>
  <si>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</si>
  <si>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</si>
  <si>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</si>
  <si>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</si>
  <si>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</si>
  <si>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</si>
  <si>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</si>
  <si>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</si>
  <si>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</si>
  <si>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</si>
  <si>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</si>
  <si>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</si>
  <si>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</si>
  <si>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</si>
  <si>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</si>
  <si>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</si>
  <si>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</si>
  <si>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</si>
  <si>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</si>
  <si>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</si>
  <si>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</si>
  <si>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</si>
  <si>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</si>
  <si>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</si>
  <si>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</si>
  <si>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</si>
  <si>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</si>
  <si>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</si>
  <si>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</si>
  <si>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</si>
  <si>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</si>
  <si>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</si>
  <si>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</si>
  <si>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</si>
  <si>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</si>
  <si>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</si>
  <si>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</si>
  <si>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</si>
  <si>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</si>
  <si>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</si>
  <si>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</si>
  <si>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</si>
  <si>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</si>
  <si>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</si>
  <si>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</si>
  <si>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</si>
  <si>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</si>
  <si>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</si>
  <si>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</si>
  <si>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</si>
  <si>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</si>
  <si>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</si>
  <si>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</si>
  <si>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</si>
  <si>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</si>
  <si>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</si>
  <si>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</si>
  <si>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</si>
  <si>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</si>
  <si>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</si>
  <si>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</si>
  <si>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</si>
  <si>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</si>
  <si>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</si>
  <si>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</si>
  <si>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</si>
  <si>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</si>
  <si>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</si>
  <si>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</si>
  <si>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</si>
  <si>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</si>
  <si>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</si>
  <si>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</si>
  <si>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</si>
  <si>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</si>
  <si>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</si>
  <si>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</si>
  <si>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</si>
  <si>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</si>
  <si>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</si>
  <si>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</si>
  <si>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</si>
  <si>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</si>
  <si>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</si>
  <si>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</si>
  <si>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</si>
  <si>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</si>
  <si>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</si>
  <si>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</si>
  <si>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</si>
  <si>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</si>
  <si>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</si>
  <si>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</si>
  <si>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</si>
  <si>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</si>
  <si>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</si>
  <si>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</si>
  <si>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</si>
  <si>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</si>
  <si>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</si>
  <si>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</si>
  <si>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</si>
  <si>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</si>
  <si>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</si>
  <si>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</si>
  <si>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</si>
  <si>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</si>
  <si>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</si>
  <si>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</si>
  <si>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</si>
  <si>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</si>
  <si>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</si>
  <si>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</si>
  <si>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</si>
  <si>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</si>
  <si>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</si>
  <si>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</si>
  <si>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</si>
  <si>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</si>
  <si>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</si>
  <si>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</si>
  <si>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</si>
  <si>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</si>
  <si>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</si>
  <si>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</si>
  <si>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</si>
  <si>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</si>
  <si>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</si>
  <si>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</si>
  <si>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</si>
  <si>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</si>
  <si>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</si>
  <si>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</si>
  <si>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</si>
  <si>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</si>
  <si>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</si>
  <si>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</si>
  <si>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</si>
  <si>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</si>
  <si>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</si>
  <si>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</si>
  <si>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</si>
  <si>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</si>
  <si>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</si>
  <si>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</si>
  <si>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</si>
  <si>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</si>
  <si>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</si>
  <si>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</si>
  <si>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</si>
  <si>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</si>
  <si>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</si>
  <si>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</si>
  <si>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</si>
  <si>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</si>
  <si>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</si>
  <si>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</si>
  <si>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</si>
  <si>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</si>
  <si>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</si>
  <si>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</si>
  <si>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</si>
  <si>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</si>
  <si>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</si>
  <si>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</si>
  <si>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</si>
  <si>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</si>
  <si>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</si>
  <si>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</si>
  <si>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</si>
  <si>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</si>
  <si>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</si>
  <si>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</si>
  <si>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</si>
  <si>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</si>
  <si>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</si>
  <si>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</si>
  <si>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</si>
  <si>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</si>
  <si>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</si>
  <si>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</si>
  <si>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</si>
  <si>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</si>
  <si>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</si>
  <si>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</si>
  <si>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</si>
  <si>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</si>
  <si>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</si>
  <si>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</si>
  <si>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</si>
  <si>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</si>
  <si>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</si>
  <si>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</si>
  <si>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</si>
  <si>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</si>
  <si>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</si>
  <si>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</si>
  <si>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</si>
  <si>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</si>
  <si>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</si>
  <si>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</si>
  <si>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</si>
  <si>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</si>
  <si>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</si>
  <si>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</si>
  <si>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</si>
  <si>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</si>
  <si>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</si>
  <si>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</si>
  <si>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</si>
  <si>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</si>
  <si>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</si>
  <si>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</si>
  <si>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</si>
  <si>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</si>
  <si>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</si>
  <si>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</si>
  <si>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</si>
  <si>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</si>
  <si>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</si>
  <si>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</si>
  <si>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</si>
  <si>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</si>
  <si>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</si>
  <si>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</si>
  <si>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</si>
  <si>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</si>
  <si>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</si>
  <si>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</si>
  <si>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</si>
  <si>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</si>
  <si>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</si>
  <si>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</si>
  <si>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</si>
  <si>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</si>
  <si>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</si>
  <si>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</si>
  <si>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</si>
  <si>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</si>
  <si>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</si>
  <si>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</si>
  <si>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</si>
  <si>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</si>
  <si>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</si>
  <si>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</si>
  <si>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</si>
  <si>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</si>
  <si>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</si>
  <si>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</si>
  <si>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</si>
  <si>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</si>
  <si>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</si>
  <si>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</si>
  <si>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</si>
  <si>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</si>
  <si>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</si>
  <si>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</si>
  <si>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</si>
  <si>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</si>
  <si>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</si>
  <si>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</si>
  <si>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</si>
  <si>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</si>
  <si>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</si>
  <si>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</si>
  <si>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</si>
  <si>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</si>
  <si>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</si>
  <si>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</si>
  <si>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</si>
  <si>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</si>
  <si>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</si>
  <si>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</si>
  <si>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</si>
  <si>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</si>
  <si>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</si>
  <si>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</si>
  <si>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</si>
  <si>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</si>
  <si>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</si>
  <si>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</si>
  <si>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</si>
  <si>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</si>
  <si>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</si>
  <si>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</si>
  <si>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</si>
  <si>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</si>
  <si>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</si>
  <si>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</si>
  <si>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</si>
  <si>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</si>
  <si>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</si>
  <si>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</si>
  <si>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</si>
  <si>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</si>
  <si>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</si>
  <si>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</si>
  <si>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</si>
  <si>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</si>
  <si>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</si>
  <si>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</si>
  <si>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</si>
  <si>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</si>
  <si>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</si>
  <si>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</si>
  <si>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</si>
  <si>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</si>
  <si>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</si>
  <si>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</si>
  <si>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</si>
  <si>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</si>
  <si>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</si>
  <si>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</si>
  <si>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</si>
  <si>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</si>
  <si>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</si>
  <si>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</si>
  <si>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</si>
  <si>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</si>
  <si>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</si>
  <si>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</si>
  <si>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</si>
  <si>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</si>
  <si>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</si>
  <si>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</si>
  <si>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</si>
  <si>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</si>
  <si>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</si>
  <si>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</si>
  <si>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</si>
  <si>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</si>
  <si>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</si>
  <si>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</si>
  <si>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</si>
  <si>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</si>
  <si>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</si>
  <si>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</si>
  <si>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</si>
  <si>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</si>
  <si>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</si>
  <si>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</si>
  <si>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</si>
  <si>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</si>
  <si>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</si>
  <si>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</si>
  <si>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</si>
  <si>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</si>
  <si>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</si>
  <si>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</si>
  <si>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</si>
  <si>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</si>
  <si>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</si>
  <si>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</si>
  <si>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</si>
  <si>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</si>
  <si>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</si>
  <si>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</si>
  <si>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</si>
  <si>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</si>
  <si>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</si>
  <si>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</si>
  <si>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</si>
  <si>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</si>
  <si>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</si>
  <si>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</si>
  <si>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</si>
  <si>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</si>
  <si>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</si>
  <si>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</si>
  <si>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</si>
  <si>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</si>
  <si>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</si>
  <si>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</si>
  <si>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</si>
  <si>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</si>
  <si>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</si>
  <si>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</si>
  <si>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</si>
  <si>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</si>
  <si>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</si>
  <si>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</si>
  <si>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</si>
  <si>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</si>
  <si>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</si>
  <si>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</si>
  <si>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</si>
  <si>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</si>
  <si>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</si>
  <si>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</si>
  <si>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</si>
  <si>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</si>
  <si>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</si>
  <si>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</si>
  <si>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</si>
  <si>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</si>
  <si>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</si>
  <si>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</si>
  <si>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</si>
  <si>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</si>
  <si>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</si>
  <si>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</si>
  <si>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</si>
  <si>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</si>
  <si>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</si>
  <si>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</si>
  <si>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</si>
  <si>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</si>
  <si>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</si>
  <si>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</si>
  <si>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</si>
  <si>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</si>
  <si>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</si>
  <si>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</si>
  <si>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</si>
  <si>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</si>
  <si>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</si>
  <si>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</si>
  <si>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</si>
  <si>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</si>
  <si>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</si>
  <si>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</si>
  <si>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</si>
  <si>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</si>
  <si>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</si>
  <si>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</si>
  <si>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</si>
  <si>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</si>
  <si>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</si>
  <si>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</si>
  <si>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</si>
  <si>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</si>
  <si>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</si>
  <si>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</si>
  <si>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</si>
  <si>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</si>
  <si>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</si>
  <si>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</si>
  <si>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</si>
  <si>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</si>
  <si>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</si>
  <si>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</si>
  <si>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</si>
  <si>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</si>
  <si>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</si>
  <si>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</si>
  <si>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</si>
  <si>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</si>
  <si>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</si>
  <si>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</si>
  <si>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</si>
  <si>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</si>
  <si>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</si>
  <si>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</si>
  <si>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</si>
  <si>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</si>
  <si>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</si>
  <si>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</si>
  <si>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</si>
  <si>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</si>
  <si>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</si>
  <si>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</si>
  <si>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</si>
  <si>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</si>
  <si>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</si>
  <si>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</si>
  <si>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</si>
  <si>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</si>
  <si>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</si>
  <si>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</si>
  <si>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</si>
  <si>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</si>
  <si>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</si>
  <si>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</si>
  <si>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</si>
  <si>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</si>
  <si>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</si>
  <si>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</si>
  <si>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</si>
  <si>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</si>
  <si>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</si>
  <si>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</si>
  <si>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</si>
  <si>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</si>
  <si>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</si>
  <si>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</si>
  <si>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</si>
  <si>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</si>
  <si>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</si>
  <si>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</si>
  <si>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</si>
  <si>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</si>
  <si>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</si>
  <si>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</si>
  <si>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</si>
  <si>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</si>
  <si>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</si>
  <si>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</si>
  <si>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</si>
  <si>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</si>
  <si>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</si>
  <si>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</si>
  <si>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</si>
  <si>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</si>
  <si>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</si>
  <si>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</si>
  <si>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</si>
  <si>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</si>
  <si>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</si>
  <si>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</si>
  <si>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</si>
  <si>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</si>
  <si>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</si>
  <si>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</si>
  <si>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</si>
  <si>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</si>
  <si>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</si>
  <si>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</si>
  <si>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</si>
  <si>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</si>
  <si>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</si>
  <si>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</si>
  <si>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</si>
  <si>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</si>
  <si>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</si>
  <si>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</si>
  <si>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</si>
  <si>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</si>
  <si>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</si>
  <si>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</si>
  <si>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</si>
  <si>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</si>
  <si>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</si>
  <si>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</si>
  <si>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</si>
  <si>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</si>
  <si>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</si>
  <si>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</si>
  <si>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</si>
  <si>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</si>
  <si>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</si>
  <si>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</si>
  <si>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</si>
  <si>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</si>
  <si>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</si>
  <si>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</si>
  <si>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</si>
  <si>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</si>
  <si>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</si>
  <si>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</si>
  <si>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</si>
  <si>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</si>
  <si>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</si>
  <si>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</si>
  <si>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</si>
  <si>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</si>
  <si>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</si>
  <si>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</si>
  <si>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</si>
  <si>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</si>
  <si>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</si>
  <si>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</si>
  <si>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</si>
  <si>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</si>
  <si>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</si>
  <si>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</si>
  <si>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</si>
  <si>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</si>
  <si>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</si>
  <si>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</si>
  <si>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</si>
  <si>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</si>
  <si>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</si>
  <si>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</si>
  <si>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</si>
  <si>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</si>
  <si>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</si>
  <si>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</si>
  <si>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</si>
  <si>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</si>
  <si>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</si>
  <si>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</si>
  <si>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</si>
  <si>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</si>
  <si>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</si>
  <si>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</si>
  <si>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</si>
  <si>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</si>
  <si>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</si>
  <si>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</si>
  <si>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</si>
  <si>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</si>
  <si>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</si>
  <si>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</si>
  <si>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</si>
  <si>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</si>
  <si>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</si>
  <si>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</si>
  <si>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</si>
  <si>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</si>
  <si>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</si>
  <si>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</si>
  <si>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</si>
  <si>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</si>
  <si>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</si>
  <si>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</si>
  <si>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</si>
  <si>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</si>
  <si>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</si>
  <si>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</si>
  <si>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</si>
  <si>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</si>
  <si>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</si>
  <si>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</si>
  <si>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</si>
  <si>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</si>
  <si>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</si>
  <si>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</si>
  <si>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</si>
  <si>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</si>
  <si>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</si>
  <si>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</si>
  <si>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</si>
  <si>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</si>
  <si>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</si>
  <si>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</si>
  <si>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</si>
  <si>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</si>
  <si>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</si>
  <si>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</si>
  <si>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</si>
  <si>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</si>
  <si>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</si>
  <si>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</si>
  <si>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</si>
  <si>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</si>
  <si>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</si>
  <si>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</si>
  <si>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</si>
  <si>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</si>
  <si>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</si>
  <si>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</si>
  <si>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</si>
  <si>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</si>
  <si>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</si>
  <si>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</si>
  <si>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</si>
  <si>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</si>
  <si>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</si>
  <si>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</si>
  <si>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</si>
  <si>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</si>
  <si>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</si>
  <si>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</si>
  <si>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</si>
  <si>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</si>
  <si>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</si>
  <si>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</si>
  <si>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</si>
  <si>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</si>
  <si>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</si>
  <si>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</si>
  <si>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</si>
  <si>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</si>
  <si>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</si>
  <si>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</si>
  <si>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</si>
  <si>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</si>
  <si>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</si>
  <si>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</si>
  <si>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</si>
  <si>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</si>
  <si>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</si>
  <si>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</si>
  <si>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</si>
  <si>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</si>
  <si>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</si>
  <si>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</si>
  <si>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</si>
  <si>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</si>
  <si>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</si>
  <si>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</si>
  <si>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</si>
  <si>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</si>
  <si>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</si>
  <si>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</si>
  <si>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</si>
  <si>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</si>
  <si>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</si>
  <si>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</si>
  <si>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</si>
  <si>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</si>
  <si>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</si>
  <si>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</si>
  <si>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</si>
  <si>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</si>
  <si>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</si>
  <si>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</si>
  <si>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</si>
  <si>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</si>
  <si>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</si>
  <si>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</si>
  <si>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</si>
  <si>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</si>
  <si>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</si>
  <si>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</si>
  <si>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</si>
  <si>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</si>
  <si>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</si>
  <si>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</si>
  <si>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</si>
  <si>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</si>
  <si>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</si>
  <si>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</si>
  <si>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</si>
  <si>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</si>
  <si>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</si>
  <si>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</si>
  <si>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</si>
  <si>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</si>
  <si>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</si>
  <si>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</si>
  <si>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</si>
  <si>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</si>
  <si>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</si>
  <si>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</si>
  <si>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</si>
  <si>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</si>
  <si>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</si>
  <si>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</si>
  <si>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</si>
  <si>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</si>
  <si>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</si>
  <si>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</si>
  <si>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</si>
  <si>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</si>
  <si>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</si>
  <si>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</si>
  <si>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</si>
  <si>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</si>
  <si>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</si>
  <si>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</si>
  <si>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</si>
  <si>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</si>
  <si>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</si>
  <si>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</si>
  <si>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</si>
  <si>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</si>
  <si>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</si>
  <si>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</si>
  <si>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</si>
  <si>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</si>
  <si>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</si>
  <si>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</si>
  <si>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</si>
  <si>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</si>
  <si>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</si>
  <si>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</si>
  <si>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</si>
  <si>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</si>
  <si>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</si>
  <si>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</si>
  <si>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</si>
  <si>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</si>
  <si>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</si>
  <si>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</si>
  <si>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</si>
  <si>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</si>
  <si>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</si>
  <si>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</si>
  <si>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</si>
  <si>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</si>
  <si>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</si>
  <si>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</si>
  <si>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</si>
  <si>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</si>
  <si>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</si>
  <si>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</si>
  <si>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</si>
  <si>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</si>
  <si>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</si>
  <si>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</si>
  <si>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</si>
  <si>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</si>
  <si>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</si>
  <si>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</si>
  <si>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</si>
  <si>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</si>
  <si>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</si>
  <si>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</si>
  <si>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</si>
  <si>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</si>
  <si>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</si>
  <si>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</si>
  <si>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</si>
  <si>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</si>
  <si>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</si>
  <si>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</si>
  <si>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</si>
  <si>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</si>
  <si>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</si>
  <si>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</si>
  <si>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</si>
  <si>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</si>
  <si>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</si>
  <si>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</si>
  <si>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</si>
  <si>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</si>
  <si>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</si>
  <si>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</si>
  <si>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</si>
  <si>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</si>
  <si>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</si>
  <si>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</si>
  <si>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</si>
  <si>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</si>
  <si>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</si>
  <si>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</si>
  <si>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</si>
  <si>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</si>
  <si>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</si>
  <si>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</si>
  <si>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</si>
  <si>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</si>
  <si>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</si>
  <si>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</si>
  <si>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</si>
  <si>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</si>
  <si>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</si>
  <si>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</si>
  <si>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</si>
  <si>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</si>
  <si>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</si>
  <si>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</si>
  <si>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</si>
  <si>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</si>
  <si>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</si>
  <si>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</si>
  <si>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</si>
  <si>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</si>
  <si>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</si>
  <si>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</si>
  <si>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</si>
  <si>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</si>
  <si>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</si>
  <si>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</si>
  <si>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</si>
  <si>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</si>
  <si>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</si>
  <si>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</si>
  <si>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</si>
  <si>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</si>
  <si>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</si>
  <si>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</si>
  <si>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</si>
  <si>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</si>
  <si>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</si>
  <si>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</si>
  <si>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</si>
  <si>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</si>
  <si>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</si>
  <si>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</si>
  <si>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</si>
  <si>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</si>
  <si>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</si>
  <si>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</si>
  <si>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</si>
  <si>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</si>
  <si>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</si>
  <si>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</si>
  <si>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</si>
  <si>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</si>
  <si>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</si>
  <si>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</si>
  <si>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</si>
  <si>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</si>
  <si>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</si>
  <si>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</si>
  <si>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</si>
  <si>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</si>
  <si>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</si>
  <si>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</si>
  <si>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</si>
  <si>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</si>
  <si>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</si>
  <si>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</si>
  <si>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</si>
  <si>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</si>
  <si>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</si>
  <si>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</si>
  <si>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</si>
  <si>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</si>
  <si>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</si>
  <si>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</si>
  <si>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</si>
  <si>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</si>
  <si>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</si>
  <si>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</si>
  <si>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</si>
  <si>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</si>
  <si>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</si>
  <si>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</si>
  <si>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</si>
  <si>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</si>
  <si>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</si>
  <si>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</si>
  <si>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</si>
  <si>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</si>
  <si>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</si>
  <si>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</si>
  <si>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</si>
  <si>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</si>
  <si>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</si>
  <si>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</si>
  <si>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</si>
  <si>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</si>
  <si>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</si>
  <si>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</si>
  <si>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</si>
  <si>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</si>
  <si>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</si>
  <si>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</si>
  <si>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</si>
  <si>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</si>
  <si>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</si>
  <si>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</si>
  <si>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</si>
  <si>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</si>
  <si>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</si>
  <si>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</si>
  <si>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</si>
  <si>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</si>
  <si>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</si>
  <si>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</si>
  <si>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</si>
  <si>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</si>
  <si>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</si>
  <si>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</si>
  <si>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</si>
  <si>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</si>
  <si>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</si>
  <si>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</si>
  <si>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</si>
  <si>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</si>
  <si>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</si>
  <si>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</si>
  <si>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</si>
  <si>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</si>
  <si>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</si>
  <si>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</si>
  <si>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</si>
  <si>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</si>
  <si>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</si>
  <si>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</si>
  <si>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</si>
  <si>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</si>
  <si>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</si>
  <si>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</si>
  <si>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</si>
  <si>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</si>
  <si>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</si>
  <si>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</si>
  <si>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</si>
  <si>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</si>
  <si>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</si>
  <si>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</si>
  <si>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</si>
  <si>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</si>
  <si>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</si>
  <si>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</si>
  <si>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</si>
  <si>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</si>
  <si>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</si>
  <si>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</si>
  <si>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</si>
  <si>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</si>
  <si>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</si>
  <si>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</si>
  <si>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</si>
  <si>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</si>
  <si>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</si>
  <si>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</si>
  <si>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</si>
  <si>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</si>
  <si>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</si>
  <si>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</si>
  <si>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</si>
  <si>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</si>
  <si>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</si>
  <si>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</si>
  <si>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</si>
  <si>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</si>
  <si>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</si>
  <si>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</si>
  <si>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</si>
  <si>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</si>
  <si>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</si>
  <si>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</si>
  <si>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</si>
  <si>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</si>
  <si>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</si>
  <si>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</si>
  <si>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</si>
  <si>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</si>
  <si>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</si>
  <si>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</si>
  <si>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</si>
  <si>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</si>
  <si>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</si>
  <si>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</si>
  <si>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</si>
  <si>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</si>
  <si>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</si>
  <si>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</si>
  <si>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</si>
  <si>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</si>
  <si>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</si>
  <si>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</si>
  <si>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</si>
  <si>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</si>
  <si>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</si>
  <si>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</si>
  <si>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</si>
  <si>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</si>
  <si>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</si>
  <si>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</si>
  <si>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</si>
  <si>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</si>
  <si>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</si>
  <si>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</si>
  <si>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</si>
  <si>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</si>
  <si>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</si>
  <si>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</si>
  <si>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</si>
  <si>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</si>
  <si>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</si>
  <si>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</si>
  <si>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</si>
  <si>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</si>
  <si>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</si>
  <si>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</si>
  <si>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</si>
  <si>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</si>
  <si>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</si>
  <si>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</si>
  <si>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</si>
  <si>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</si>
  <si>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</si>
  <si>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</si>
  <si>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</si>
  <si>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</si>
  <si>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</si>
  <si>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</si>
  <si>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</si>
  <si>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</si>
  <si>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</si>
  <si>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</si>
  <si>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</si>
  <si>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</si>
  <si>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</si>
  <si>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</si>
  <si>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</si>
  <si>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</si>
  <si>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</si>
  <si>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</si>
  <si>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</si>
  <si>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</si>
  <si>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</si>
  <si>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</si>
  <si>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</si>
  <si>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</si>
  <si>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</si>
  <si>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</si>
  <si>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</si>
  <si>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</si>
  <si>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</si>
  <si>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</si>
  <si>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</si>
  <si>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</si>
  <si>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</si>
  <si>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</si>
  <si>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</si>
  <si>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</si>
  <si>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</si>
  <si>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</si>
  <si>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</si>
  <si>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</si>
  <si>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</si>
  <si>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</si>
  <si>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</si>
  <si>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</si>
  <si>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</si>
  <si>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</si>
  <si>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</si>
  <si>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</si>
  <si>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</si>
  <si>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</si>
  <si>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</si>
  <si>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</si>
  <si>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</si>
  <si>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</si>
  <si>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</si>
  <si>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</si>
  <si>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</si>
  <si>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</si>
  <si>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</si>
  <si>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</si>
  <si>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</si>
  <si>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</si>
  <si>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</si>
  <si>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</si>
  <si>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</si>
  <si>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</si>
  <si>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</si>
  <si>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</si>
  <si>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</si>
  <si>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</si>
  <si>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</si>
  <si>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</si>
  <si>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</si>
  <si>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</si>
  <si>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</si>
  <si>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</si>
  <si>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</si>
  <si>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</si>
  <si>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</si>
  <si>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</si>
  <si>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</si>
  <si>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</si>
  <si>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</si>
  <si>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</si>
  <si>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</si>
  <si>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</si>
  <si>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</si>
  <si>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</si>
  <si>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</si>
  <si>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</si>
  <si>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</si>
  <si>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</si>
  <si>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</si>
  <si>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</si>
  <si>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</si>
  <si>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</si>
  <si>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</si>
  <si>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</si>
  <si>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</si>
  <si>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</si>
  <si>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</si>
  <si>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</si>
  <si>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</si>
  <si>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</si>
  <si>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</si>
  <si>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</si>
  <si>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</si>
  <si>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</si>
  <si>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</si>
  <si>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</si>
  <si>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</si>
  <si>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</si>
  <si>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</si>
  <si>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</si>
  <si>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</si>
  <si>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</si>
  <si>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</si>
  <si>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</si>
  <si>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</si>
  <si>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</si>
  <si>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</si>
  <si>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</si>
  <si>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</si>
  <si>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</si>
  <si>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</si>
  <si>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</si>
  <si>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</si>
  <si>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</si>
  <si>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</si>
  <si>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</si>
  <si>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</si>
  <si>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</si>
  <si>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</si>
  <si>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</si>
  <si>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</si>
  <si>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</si>
  <si>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</si>
  <si>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</si>
  <si>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</si>
  <si>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</si>
  <si>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</si>
  <si>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</si>
  <si>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</si>
  <si>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</si>
  <si>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</si>
  <si>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</si>
  <si>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</si>
  <si>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</si>
  <si>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</si>
  <si>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</si>
  <si>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</si>
  <si>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</si>
  <si>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</si>
  <si>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</si>
  <si>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</si>
  <si>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</si>
  <si>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</si>
  <si>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</si>
  <si>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</si>
  <si>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</si>
  <si>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</si>
  <si>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</si>
  <si>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</si>
  <si>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</si>
  <si>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</si>
  <si>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</si>
  <si>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</si>
  <si>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</si>
  <si>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</si>
  <si>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</si>
  <si>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</si>
  <si>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</si>
  <si>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</si>
  <si>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</si>
  <si>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</si>
  <si>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</si>
  <si>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</si>
  <si>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</si>
  <si>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</si>
  <si>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</si>
  <si>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</si>
  <si>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</si>
  <si>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</si>
  <si>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</si>
  <si>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</si>
  <si>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</si>
  <si>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</si>
  <si>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</si>
  <si>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</si>
  <si>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</si>
  <si>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</si>
  <si>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</si>
  <si>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</si>
  <si>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</si>
  <si>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</si>
  <si>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</si>
  <si>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</si>
  <si>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</si>
  <si>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</si>
  <si>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</si>
  <si>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</si>
  <si>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</si>
  <si>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</si>
  <si>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</si>
  <si>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</si>
  <si>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</si>
  <si>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</si>
  <si>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</si>
  <si>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</si>
  <si>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</si>
  <si>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</si>
  <si>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</si>
  <si>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</si>
  <si>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</si>
  <si>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</si>
  <si>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</si>
  <si>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</si>
  <si>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</si>
  <si>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</si>
  <si>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</si>
  <si>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</si>
  <si>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</si>
  <si>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</si>
  <si>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</si>
  <si>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</si>
  <si>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</si>
  <si>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</si>
  <si>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</si>
  <si>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</si>
  <si>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</si>
  <si>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</si>
  <si>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</si>
  <si>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</si>
  <si>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</si>
  <si>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</si>
  <si>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</si>
  <si>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</si>
  <si>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</si>
  <si>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</si>
  <si>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</si>
  <si>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</si>
  <si>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</si>
  <si>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</si>
  <si>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</si>
  <si>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</si>
  <si>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</si>
  <si>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</si>
  <si>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</si>
  <si>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</si>
  <si>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</si>
  <si>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</si>
  <si>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</si>
  <si>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</si>
  <si>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</si>
  <si>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</si>
  <si>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</si>
  <si>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</si>
  <si>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</si>
  <si>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</si>
  <si>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</si>
  <si>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</si>
  <si>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</si>
  <si>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</si>
  <si>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</si>
  <si>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</si>
  <si>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</si>
  <si>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</si>
  <si>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</si>
  <si>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</si>
  <si>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</si>
  <si>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</si>
  <si>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</si>
  <si>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</si>
  <si>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</si>
  <si>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</si>
  <si>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</si>
  <si>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</si>
  <si>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</si>
  <si>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</si>
  <si>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</si>
  <si>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</si>
  <si>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</si>
  <si>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</si>
  <si>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</si>
  <si>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</si>
  <si>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</si>
  <si>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</si>
  <si>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</si>
  <si>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</si>
  <si>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</si>
  <si>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</si>
  <si>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</si>
  <si>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</si>
  <si>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</si>
  <si>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</si>
  <si>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</si>
  <si>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</si>
  <si>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</si>
  <si>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</si>
  <si>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</si>
  <si>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</si>
  <si>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</si>
  <si>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</si>
  <si>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</si>
  <si>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</si>
  <si>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</si>
  <si>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</si>
  <si>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</si>
  <si>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</si>
  <si>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</si>
  <si>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</si>
  <si>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</si>
  <si>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</si>
  <si>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</si>
  <si>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</si>
  <si>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</si>
  <si>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</si>
  <si>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</si>
  <si>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</si>
  <si>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</si>
  <si>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</si>
  <si>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</si>
  <si>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</si>
  <si>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</si>
  <si>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</si>
  <si>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</si>
  <si>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</si>
  <si>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</si>
  <si>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</si>
  <si>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</si>
  <si>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</si>
  <si>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</si>
  <si>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</si>
  <si>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</si>
  <si>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</si>
  <si>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</si>
  <si>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</si>
  <si>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</si>
  <si>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</si>
  <si>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</si>
  <si>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</si>
  <si>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</si>
  <si>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</si>
  <si>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</si>
  <si>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</si>
  <si>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</si>
  <si>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</si>
  <si>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</si>
  <si>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</si>
  <si>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</si>
  <si>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</si>
  <si>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</si>
  <si>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</si>
  <si>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</si>
  <si>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</si>
  <si>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</si>
  <si>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</si>
  <si>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</si>
  <si>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</si>
  <si>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</si>
  <si>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</si>
  <si>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</si>
  <si>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</si>
  <si>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</si>
  <si>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</si>
  <si>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</si>
  <si>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</si>
  <si>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</si>
  <si>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</si>
  <si>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</si>
  <si>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</si>
  <si>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</si>
  <si>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</si>
  <si>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</si>
  <si>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</si>
  <si>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</si>
  <si>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</si>
  <si>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</si>
  <si>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</si>
  <si>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</si>
  <si>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</si>
  <si>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</si>
  <si>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</si>
  <si>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</si>
  <si>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</si>
  <si>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</si>
  <si>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</si>
  <si>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</si>
  <si>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</si>
  <si>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</si>
  <si>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</si>
  <si>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</si>
  <si>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</si>
  <si>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</si>
  <si>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</si>
  <si>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</si>
  <si>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</si>
  <si>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</si>
  <si>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</si>
  <si>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</si>
  <si>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</si>
  <si>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</si>
  <si>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</si>
  <si>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</si>
  <si>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</si>
  <si>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</si>
  <si>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</si>
  <si>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</si>
  <si>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</si>
  <si>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</si>
  <si>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</si>
  <si>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</si>
  <si>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</si>
  <si>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</si>
  <si>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</si>
  <si>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</si>
  <si>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</si>
  <si>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</si>
  <si>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</si>
  <si>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</si>
  <si>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</si>
  <si>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</si>
  <si>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</si>
  <si>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</si>
  <si>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</si>
  <si>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</si>
  <si>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</si>
  <si>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</si>
  <si>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</si>
  <si>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</si>
  <si>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</si>
  <si>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</si>
  <si>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</si>
  <si>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</si>
  <si>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</si>
  <si>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</si>
  <si>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</si>
  <si>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</si>
  <si>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</si>
  <si>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</si>
  <si>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</si>
  <si>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</si>
  <si>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</si>
  <si>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</si>
  <si>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</si>
  <si>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</si>
  <si>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</si>
  <si>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</si>
  <si>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</si>
  <si>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</si>
  <si>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</si>
  <si>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</si>
  <si>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</si>
  <si>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</si>
  <si>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</si>
  <si>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</si>
  <si>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</si>
  <si>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</si>
  <si>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</si>
  <si>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</si>
  <si>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</si>
  <si>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</si>
  <si>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</si>
  <si>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</si>
  <si>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</si>
  <si>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</si>
  <si>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</si>
  <si>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</si>
  <si>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</si>
  <si>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</si>
  <si>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</si>
  <si>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</si>
  <si>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</si>
  <si>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</si>
  <si>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</si>
  <si>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</si>
  <si>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</si>
  <si>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</si>
  <si>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</si>
  <si>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</si>
  <si>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</si>
  <si>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</si>
  <si>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</si>
  <si>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</si>
  <si>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</si>
  <si>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</si>
  <si>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</si>
  <si>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</si>
  <si>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</si>
  <si>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</si>
  <si>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</si>
  <si>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</si>
  <si>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</si>
  <si>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</si>
  <si>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</si>
  <si>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</si>
  <si>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</si>
  <si>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</si>
  <si>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</si>
  <si>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</si>
  <si>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</si>
  <si>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</si>
  <si>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</si>
  <si>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</si>
  <si>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</si>
  <si>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</si>
  <si>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</si>
  <si>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</si>
  <si>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</si>
  <si>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</si>
  <si>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</si>
  <si>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</si>
  <si>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</si>
  <si>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</si>
  <si>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</si>
  <si>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</si>
  <si>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</si>
  <si>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</si>
  <si>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</si>
  <si>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</si>
  <si>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</si>
  <si>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</si>
  <si>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</si>
  <si>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</si>
  <si>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</si>
  <si>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</si>
  <si>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</si>
  <si>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</si>
  <si>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</si>
  <si>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</si>
  <si>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</si>
  <si>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</si>
  <si>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</si>
  <si>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</si>
  <si>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</si>
  <si>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</si>
  <si>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</si>
  <si>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</si>
  <si>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</si>
  <si>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</si>
  <si>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</si>
  <si>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</si>
  <si>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</si>
  <si>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</si>
  <si>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</si>
  <si>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</si>
  <si>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</si>
  <si>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</si>
  <si>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</si>
  <si>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</si>
  <si>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</si>
  <si>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</si>
  <si>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</si>
  <si>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</si>
  <si>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</si>
  <si>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</si>
  <si>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</si>
  <si>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</si>
  <si>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</si>
  <si>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</si>
  <si>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</si>
  <si>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</si>
  <si>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</si>
  <si>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</si>
  <si>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</si>
  <si>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</si>
  <si>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</si>
  <si>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</si>
  <si>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</si>
  <si>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</si>
  <si>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</si>
  <si>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</si>
  <si>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</si>
  <si>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</si>
  <si>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</si>
  <si>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</si>
  <si>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</si>
  <si>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</si>
  <si>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</si>
  <si>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</si>
  <si>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</si>
  <si>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</si>
  <si>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</si>
  <si>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</si>
  <si>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</si>
  <si>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</si>
  <si>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</si>
  <si>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</si>
  <si>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</si>
  <si>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</si>
  <si>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</si>
  <si>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</si>
  <si>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</si>
  <si>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</si>
  <si>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</si>
  <si>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</si>
  <si>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</si>
  <si>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</si>
  <si>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</si>
  <si>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</si>
  <si>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</si>
  <si>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</si>
  <si>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</si>
  <si>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</si>
  <si>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</si>
  <si>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</si>
  <si>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</si>
  <si>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</si>
  <si>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</si>
  <si>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</si>
  <si>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</si>
  <si>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</si>
  <si>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</si>
  <si>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</si>
  <si>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</si>
  <si>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</si>
  <si>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</si>
  <si>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</si>
  <si>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</si>
  <si>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</si>
  <si>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</si>
  <si>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</si>
  <si>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</si>
  <si>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</si>
  <si>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</si>
  <si>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</si>
  <si>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</si>
  <si>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</si>
  <si>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</si>
  <si>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</si>
  <si>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</si>
  <si>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</si>
  <si>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</si>
  <si>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</si>
  <si>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</si>
  <si>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</si>
  <si>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</si>
  <si>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</si>
  <si>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</si>
  <si>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</si>
  <si>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</si>
  <si>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</si>
  <si>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</si>
  <si>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</si>
  <si>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</si>
  <si>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</si>
  <si>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</si>
  <si>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</si>
  <si>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</si>
  <si>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</si>
  <si>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</si>
  <si>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</si>
  <si>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</si>
  <si>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</si>
  <si>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</si>
  <si>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</si>
  <si>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</si>
  <si>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</si>
  <si>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</si>
  <si>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</si>
  <si>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</si>
  <si>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</si>
  <si>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</si>
  <si>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</si>
  <si>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</si>
  <si>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</si>
  <si>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</si>
  <si>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</si>
  <si>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</si>
  <si>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</si>
  <si>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</si>
  <si>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</si>
  <si>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</si>
  <si>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</si>
  <si>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</si>
  <si>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</si>
  <si>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</si>
  <si>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</si>
  <si>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</si>
  <si>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</si>
  <si>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</si>
  <si>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</si>
  <si>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</si>
  <si>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</si>
  <si>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</si>
  <si>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</si>
  <si>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</si>
  <si>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</si>
  <si>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</si>
  <si>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</si>
  <si>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</si>
  <si>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</si>
  <si>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</si>
  <si>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</si>
  <si>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</si>
  <si>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</si>
  <si>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</si>
  <si>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</si>
  <si>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</si>
  <si>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</si>
  <si>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</si>
  <si>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</si>
  <si>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</si>
  <si>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</si>
  <si>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</si>
  <si>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</si>
  <si>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</si>
  <si>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</si>
  <si>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</si>
  <si>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</si>
  <si>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</si>
  <si>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</si>
  <si>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</si>
  <si>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</si>
  <si>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</si>
  <si>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</si>
  <si>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</si>
  <si>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</si>
  <si>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</si>
  <si>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</si>
  <si>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</si>
  <si>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</si>
  <si>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</si>
  <si>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</si>
  <si>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</si>
  <si>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</si>
  <si>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</si>
  <si>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</si>
  <si>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</si>
  <si>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</si>
  <si>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</si>
  <si>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</si>
  <si>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</si>
  <si>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</si>
  <si>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</si>
  <si>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</si>
  <si>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</si>
  <si>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</si>
  <si>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</si>
  <si>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</si>
  <si>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</si>
  <si>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</si>
  <si>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</si>
  <si>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</si>
  <si>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</si>
  <si>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</si>
  <si>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</si>
  <si>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</si>
  <si>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</si>
  <si>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</si>
  <si>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</si>
  <si>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</si>
  <si>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</si>
  <si>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</si>
  <si>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</si>
  <si>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</si>
  <si>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</si>
  <si>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</si>
  <si>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</si>
  <si>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</si>
  <si>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</si>
  <si>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</si>
  <si>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</si>
  <si>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</si>
  <si>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</si>
  <si>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</si>
  <si>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</si>
  <si>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</si>
  <si>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</si>
  <si>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</si>
  <si>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</si>
  <si>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</si>
  <si>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</si>
  <si>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</si>
  <si>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</si>
  <si>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</si>
  <si>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</si>
  <si>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</si>
  <si>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</si>
  <si>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</si>
  <si>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</si>
  <si>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</si>
  <si>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</si>
  <si>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</si>
  <si>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</si>
  <si>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</si>
  <si>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</si>
  <si>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</si>
  <si>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</si>
  <si>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</si>
  <si>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</si>
  <si>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</si>
  <si>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</si>
  <si>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</si>
  <si>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</si>
  <si>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</si>
  <si>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</si>
  <si>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</si>
  <si>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</si>
  <si>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</si>
  <si>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</si>
  <si>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</si>
  <si>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</si>
  <si>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</si>
  <si>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</si>
  <si>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</si>
  <si>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</si>
  <si>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</si>
  <si>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</si>
  <si>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</si>
  <si>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</si>
  <si>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</si>
  <si>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</si>
  <si>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</si>
  <si>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</si>
  <si>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</si>
  <si>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</si>
  <si>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</si>
  <si>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</si>
  <si>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</si>
  <si>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</si>
  <si>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</si>
  <si>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</si>
  <si>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</si>
  <si>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</si>
  <si>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</si>
  <si>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</si>
  <si>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</si>
  <si>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</si>
  <si>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</si>
  <si>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</si>
  <si>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</si>
  <si>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</si>
  <si>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</si>
  <si>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</si>
  <si>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</si>
  <si>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</si>
  <si>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</si>
  <si>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</si>
  <si>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</si>
  <si>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</si>
  <si>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</si>
  <si>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</si>
  <si>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</si>
  <si>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</si>
  <si>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</si>
  <si>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</si>
  <si>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</si>
  <si>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</si>
  <si>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</si>
  <si>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</si>
  <si>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</si>
  <si>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</si>
  <si>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</si>
  <si>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</si>
  <si>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</si>
  <si>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</si>
  <si>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</si>
  <si>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</si>
  <si>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</si>
  <si>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</si>
  <si>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</si>
  <si>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</si>
  <si>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</si>
  <si>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</si>
  <si>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</si>
  <si>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</si>
  <si>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</si>
  <si>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</si>
  <si>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</si>
  <si>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</si>
  <si>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</si>
  <si>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</si>
  <si>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</si>
  <si>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</si>
  <si>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</si>
  <si>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</si>
  <si>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</si>
  <si>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</si>
  <si>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</si>
  <si>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</si>
  <si>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</si>
  <si>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</si>
  <si>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</si>
  <si>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</si>
  <si>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</si>
  <si>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</si>
  <si>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</si>
  <si>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</si>
  <si>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</si>
  <si>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</si>
  <si>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</si>
  <si>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</si>
  <si>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</si>
  <si>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</si>
  <si>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</si>
  <si>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</si>
  <si>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</si>
  <si>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</si>
  <si>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</si>
  <si>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</si>
  <si>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</si>
  <si>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</si>
  <si>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</si>
  <si>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</si>
  <si>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</si>
  <si>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</si>
  <si>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</si>
  <si>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</si>
  <si>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</si>
  <si>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</si>
  <si>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</si>
  <si>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</si>
  <si>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</si>
  <si>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</si>
  <si>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</si>
  <si>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</si>
  <si>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</si>
  <si>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</si>
  <si>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</si>
  <si>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</si>
  <si>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</si>
  <si>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</si>
  <si>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</si>
  <si>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</si>
  <si>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</si>
  <si>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</si>
  <si>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</si>
  <si>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</si>
  <si>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</si>
  <si>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</si>
  <si>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</si>
  <si>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</si>
  <si>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</si>
  <si>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</si>
  <si>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</si>
  <si>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</si>
  <si>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</si>
  <si>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</si>
  <si>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</si>
  <si>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</si>
  <si>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</si>
  <si>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</si>
  <si>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</si>
  <si>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</si>
  <si>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</si>
  <si>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</si>
  <si>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</si>
  <si>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</si>
  <si>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</si>
  <si>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</si>
  <si>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</si>
  <si>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</si>
  <si>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</si>
  <si>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</si>
  <si>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</si>
  <si>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</si>
  <si>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</si>
  <si>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</si>
  <si>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</si>
  <si>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</si>
  <si>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</si>
  <si>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</si>
  <si>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</si>
  <si>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</si>
  <si>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</si>
  <si>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</si>
  <si>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</si>
  <si>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</si>
  <si>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</si>
  <si>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</si>
  <si>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</si>
  <si>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</si>
  <si>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</si>
  <si>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</si>
  <si>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</si>
  <si>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</si>
  <si>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</si>
  <si>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</si>
  <si>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</si>
  <si>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</si>
  <si>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</si>
  <si>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</si>
  <si>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</si>
  <si>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</si>
  <si>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</si>
  <si>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</si>
  <si>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</si>
  <si>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</si>
  <si>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</si>
  <si>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</si>
  <si>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</si>
  <si>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</si>
  <si>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</si>
  <si>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</si>
  <si>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</si>
  <si>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</si>
  <si>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</si>
  <si>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</si>
  <si>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</si>
  <si>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</si>
  <si>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</si>
  <si>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</si>
  <si>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</si>
  <si>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</si>
  <si>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</si>
  <si>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</si>
  <si>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</si>
  <si>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</si>
  <si>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</si>
  <si>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</si>
  <si>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</si>
  <si>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</si>
  <si>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</si>
  <si>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</si>
  <si>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</si>
  <si>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</si>
  <si>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</si>
  <si>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</si>
  <si>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</si>
  <si>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</si>
  <si>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</si>
  <si>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</si>
  <si>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</si>
  <si>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</si>
  <si>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</si>
  <si>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</si>
  <si>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</si>
  <si>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</si>
  <si>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</si>
  <si>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</si>
  <si>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</si>
  <si>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</si>
  <si>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</si>
  <si>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</si>
  <si>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</si>
  <si>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</si>
  <si>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</si>
  <si>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</si>
  <si>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</si>
  <si>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</si>
  <si>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</si>
  <si>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</si>
  <si>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</si>
  <si>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</si>
  <si>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</si>
  <si>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</si>
  <si>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</si>
  <si>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</si>
  <si>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</si>
  <si>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</si>
  <si>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</si>
  <si>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</si>
  <si>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</si>
  <si>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</si>
  <si>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</si>
  <si>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</si>
  <si>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</si>
  <si>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</si>
  <si>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</si>
  <si>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</si>
  <si>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</si>
  <si>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</si>
  <si>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</si>
  <si>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</si>
  <si>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</si>
  <si>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</si>
  <si>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</si>
  <si>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</si>
  <si>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</si>
  <si>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</si>
  <si>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</si>
  <si>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</si>
  <si>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</si>
  <si>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</si>
  <si>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</si>
  <si>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</si>
  <si>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</si>
  <si>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</si>
  <si>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</si>
  <si>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</si>
  <si>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</si>
  <si>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</si>
  <si>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</si>
  <si>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</si>
  <si>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</si>
  <si>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</si>
  <si>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</si>
  <si>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</si>
  <si>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</si>
  <si>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</si>
  <si>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</si>
  <si>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</si>
  <si>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</si>
  <si>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</si>
  <si>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</si>
  <si>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</si>
  <si>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</si>
  <si>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</si>
  <si>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</si>
  <si>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</si>
  <si>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</si>
  <si>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</si>
  <si>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</si>
  <si>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</si>
  <si>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</si>
  <si>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</si>
  <si>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</si>
  <si>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</si>
  <si>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</si>
  <si>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</si>
  <si>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</si>
  <si>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</si>
  <si>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</si>
  <si>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</si>
  <si>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</si>
  <si>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</si>
  <si>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</si>
  <si>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</si>
  <si>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</si>
  <si>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</si>
  <si>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</si>
  <si>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</si>
  <si>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</si>
  <si>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</si>
  <si>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</si>
  <si>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</si>
  <si>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</si>
  <si>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</si>
  <si>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</si>
  <si>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</si>
  <si>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</si>
  <si>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</si>
  <si>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</si>
  <si>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</si>
  <si>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</si>
  <si>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</si>
  <si>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</si>
  <si>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</si>
  <si>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</si>
  <si>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</si>
  <si>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</si>
  <si>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</si>
  <si>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</si>
  <si>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</si>
  <si>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</si>
  <si>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</si>
  <si>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</si>
  <si>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</si>
  <si>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</si>
  <si>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</si>
  <si>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</si>
  <si>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</si>
  <si>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</si>
  <si>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</si>
  <si>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</si>
  <si>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</si>
  <si>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</si>
  <si>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</si>
  <si>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</si>
  <si>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</si>
  <si>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</si>
  <si>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</si>
  <si>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</si>
  <si>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</si>
  <si>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</si>
  <si>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</si>
  <si>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</si>
  <si>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</si>
  <si>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</si>
  <si>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</si>
  <si>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</si>
  <si>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</si>
  <si>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</si>
  <si>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</si>
  <si>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</si>
  <si>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</si>
  <si>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</si>
  <si>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</si>
  <si>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</si>
  <si>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</si>
  <si>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</si>
  <si>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</si>
  <si>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</si>
  <si>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</si>
  <si>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</si>
  <si>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</si>
  <si>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</si>
  <si>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</si>
  <si>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</si>
  <si>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</si>
  <si>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</si>
  <si>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</si>
  <si>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</si>
  <si>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</si>
  <si>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</si>
  <si>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</si>
  <si>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</si>
  <si>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</si>
  <si>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</si>
  <si>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</si>
  <si>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</si>
  <si>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</si>
  <si>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</si>
  <si>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</si>
  <si>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</si>
  <si>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</si>
  <si>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</si>
  <si>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</si>
  <si>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</si>
  <si>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</si>
  <si>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</si>
  <si>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</si>
  <si>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</si>
  <si>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</si>
  <si>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</si>
  <si>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</si>
  <si>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</si>
  <si>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</si>
  <si>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</si>
  <si>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</si>
  <si>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</si>
  <si>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</si>
  <si>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</si>
  <si>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</si>
  <si>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</si>
  <si>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</si>
  <si>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</si>
  <si>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</si>
  <si>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</si>
  <si>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</si>
  <si>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</si>
  <si>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</si>
  <si>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</si>
  <si>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</si>
  <si>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</si>
  <si>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</si>
  <si>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</si>
  <si>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</si>
  <si>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</si>
  <si>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</si>
  <si>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</si>
  <si>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</si>
  <si>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</si>
  <si>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</si>
  <si>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</si>
  <si>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</si>
  <si>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</si>
  <si>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</si>
  <si>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</si>
  <si>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</si>
  <si>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</si>
  <si>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</si>
  <si>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</si>
  <si>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</si>
  <si>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</si>
  <si>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</si>
  <si>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</si>
  <si>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</si>
  <si>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</si>
  <si>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</si>
  <si>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</si>
  <si>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</si>
  <si>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</si>
  <si>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</si>
  <si>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</si>
  <si>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</si>
  <si>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</si>
  <si>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</si>
  <si>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</si>
  <si>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</si>
  <si>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</si>
  <si>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</si>
  <si>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</si>
  <si>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</si>
  <si>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</si>
  <si>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</si>
  <si>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</si>
  <si>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</si>
  <si>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</si>
  <si>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</si>
  <si>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</si>
  <si>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</si>
  <si>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</si>
  <si>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</si>
  <si>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</si>
  <si>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</si>
  <si>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</si>
  <si>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</si>
  <si>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</si>
  <si>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</si>
  <si>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</si>
  <si>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</si>
  <si>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</si>
  <si>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</si>
  <si>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</si>
  <si>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</si>
  <si>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</si>
  <si>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</si>
  <si>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</si>
  <si>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</si>
  <si>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</si>
  <si>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</si>
  <si>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</si>
  <si>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</si>
  <si>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</si>
  <si>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</si>
  <si>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</si>
  <si>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</si>
  <si>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</si>
  <si>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</si>
  <si>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</si>
  <si>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</si>
  <si>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</si>
  <si>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</si>
  <si>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</si>
  <si>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</si>
  <si>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</si>
  <si>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</si>
  <si>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</si>
  <si>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</si>
  <si>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</si>
  <si>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</si>
  <si>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</si>
  <si>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</si>
  <si>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</si>
  <si>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</si>
  <si>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</si>
  <si>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</si>
  <si>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</si>
  <si>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</si>
  <si>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</si>
  <si>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</si>
  <si>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</si>
  <si>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</si>
  <si>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</si>
  <si>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</si>
  <si>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</si>
  <si>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</si>
  <si>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</si>
  <si>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</si>
  <si>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</si>
  <si>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</si>
  <si>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</si>
  <si>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</si>
  <si>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</si>
  <si>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</si>
  <si>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</si>
  <si>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</si>
  <si>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</si>
  <si>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</si>
  <si>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</si>
  <si>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</si>
  <si>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</si>
  <si>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</si>
  <si>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</si>
  <si>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</si>
  <si>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</si>
  <si>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</si>
  <si>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</si>
  <si>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</si>
  <si>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</si>
  <si>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</si>
  <si>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</si>
  <si>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</si>
  <si>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</si>
  <si>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</si>
  <si>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</si>
  <si>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</si>
  <si>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</si>
  <si>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</si>
  <si>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</si>
  <si>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</si>
  <si>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</si>
  <si>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</si>
  <si>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</si>
  <si>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</si>
  <si>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</si>
  <si>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</si>
  <si>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</si>
  <si>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</si>
  <si>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</si>
  <si>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</si>
  <si>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</si>
  <si>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</si>
  <si>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</si>
  <si>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</si>
  <si>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</si>
  <si>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</si>
  <si>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</si>
  <si>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</si>
  <si>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</si>
  <si>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</si>
  <si>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</si>
  <si>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</si>
  <si>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</si>
  <si>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</si>
  <si>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</si>
  <si>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</si>
  <si>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</si>
  <si>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Grand Total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</si>
  <si>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</si>
  <si>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</si>
  <si>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</si>
  <si>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</si>
  <si>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</si>
  <si>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</si>
  <si>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</si>
  <si>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</si>
  <si>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</si>
  <si>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Row Labels</t>
  </si>
  <si>
    <t>Column Labels</t>
  </si>
  <si>
    <t>Count of Category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</si>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</sst>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425FD"/>
      <color rgb="FF00FF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[KickstarterOrganized.xlsx]Category Stats!PivotTable1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D-4C35-83C6-6D817221D8AA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D-4C35-83C6-6D817221D8AA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D-4C35-83C6-6D817221D8AA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D-4C35-83C6-6D817221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0368760"/>
        <c:axId val="540369400"/>
      </c:barChart>
      <c:catAx>
        <c:axId val="54036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9400"/>
        <c:crosses val="autoZero"/>
        <c:auto val="1"/>
        <c:lblAlgn val="ctr"/>
        <c:lblOffset val="100"/>
        <c:noMultiLvlLbl val="0"/>
      </c:catAx>
      <c:valAx>
        <c:axId val="5403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33337</xdr:rowOff>
    </xdr:from>
    <xdr:to>
      <xdr:col>14</xdr:col>
      <xdr:colOff>28575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68AC2-D6D5-41A6-AC6E-A43C2540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nni/Documents/Bootcamp/01%20Excel%20Activities/Homework1/OLEARY_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O'Leary" refreshedDate="43668.092491203701" createdVersion="6" refreshedVersion="6" minRefreshableVersion="3" recordCount="4114" xr:uid="{EF3A3E3A-ECDF-42F0-BD48-33EE0CCCE21D}">
  <cacheSource type="worksheet">
    <worksheetSource ref="A1:R4115" sheet="Starter Book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film &amp; 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314B6-E994-447B-9345-BCB8C5D8C5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 sortType="ascending" countASubtotal="1">
      <items count="5">
        <item x="1"/>
        <item x="2"/>
        <item x="3"/>
        <item x="0"/>
        <item t="countA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dataField="1" multipleItemSelectionAllowed="1" showAll="0" includeNewItemsInFilter="1" countASubtotal="1">
      <items count="10">
        <item x="0"/>
        <item x="7"/>
        <item x="6"/>
        <item x="5"/>
        <item x="4"/>
        <item x="8"/>
        <item x="3"/>
        <item x="2"/>
        <item x="1"/>
        <item t="countA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16" baseItem="0"/>
  </dataFields>
  <chartFormats count="4"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L1" zoomScaleNormal="100" workbookViewId="0">
      <selection activeCell="N1" sqref="N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5703125" style="7" customWidth="1"/>
    <col min="16" max="16" width="16.5703125" style="9" bestFit="1" customWidth="1"/>
    <col min="17" max="17" width="13" customWidth="1"/>
    <col min="18" max="18" width="16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8" t="s">
        <v>8307</v>
      </c>
      <c r="Q1" s="1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</f>
        <v>1.3685882352941177</v>
      </c>
      <c r="P2" s="9">
        <f>IF(L2=0, 0, E2/L2)</f>
        <v>63.917582417582416</v>
      </c>
      <c r="Q2" t="str">
        <f>IF(OR(N2="theater/musical", N2="theater/spaces", N2="theater/plays"), "theater", (IF(OR(N2="technology/gadgets",N2="technology/web",N2="technology/wearables", N2="technology/hardware", N2="technology/space exploration", N2="technology/makerspaces"), "technology", (IF(OR(N2="publishing/art books", N2="publishing/nonfiction", N2="publishing/fiction",N2="publishing/translations",N2="publishing/radio &amp; podcasts", N2="publishing/children's books"), "publishing", (IF(OR(N2="photography/nature",N2="photography/photobooks", N2="photography/places", N2="photography/people"), "photography", (IF(OR(N2="music/classical music",N2="music/rock",N2="music/metal",N2="music/jazz",N2="music/indie rock",N2="music/electronic music",N2="music/world music",N2="music/pop",N2="music/faith"), "music", (IF(N2="journalism/audio", "journalism", (IF(OR(N2="games/mobile games",N2="games/video games",N2="games/tabletop games"), "games", (IF(OR(N2="food/food trucks",N2="food/small batch",N2="food/restaurants" ), "food", IF(OR(N2="film &amp; video/animation",N2="film &amp; video/television",N2="film &amp; video/shorts",N2="film &amp; video/science fiction", N2="film &amp; video/drama",N2="film &amp; video/documentary" ), "film &amp; video"))))))))))))))))</f>
        <v>film &amp; video</v>
      </c>
      <c r="R2" t="str">
        <f>IF(N2="film &amp; video/documentary", "documentary", (IF(N2="film &amp; video/drama", "drama", (IF(N2="film &amp; video/science fiction", "science fiction", (IF(N2="film &amp; video/shorts", "shorts", (IF(N2="film &amp; video/television", "film &amp; television", (IF(N2="film &amp; video/animation", "animation", (IF(N2="food/restaurants","restaurants",(IF(N2="food/small batch","small batch",(IF(N2="food/food trucks","food trucks",(IF(N2="games/tabletop games","tabletop games",(IF(N2="games/video games","video games",(IF(N2="games/mobile games","mobile games",(IF(N2="journalism/audio","audio",(IF(N2="music/faith","faith",(IF(N2="music/pop","pop",(IF(N2="music/world music","world music",(IF(N2="music/electronic music","electronic music",(IF(N2="music/indie rock","indie rock",(IF(N2="music/jazz","jazz",(IF(N2="music/metal","metal",(IF(N2="music/rock","rock",(IF(N2="music/classical music","classical music",(IF(N2="photography/people","people",(IF(N2="photography/places","places",(IF(N2="photography/photobooks","photobooks",(IF(N2="photography/nature","nature",(IF(N2="publishing/children's books","children's books",(IF(N2="publishing/radio &amp; podcasts","radio &amp; podcasts",(IF(N2="publishing/translations","translations",(IF(N2="publishing/fiction","fiction",(IF(N2="publishing/nonfiction","nonfiction",(IF(N2="publishing/art books","art books",(IF(N2="technology/makerspaces","makerspaces",(IF(N2="technology/space exploration","space exploration",(IF(N2="technology/hardware","hardware",(IF(N2="technology/wearables","wearables",(IF(N2="technology/web","web",(IF(N2="technology/gadgets","gadgets",(IF(N2="theater/plays","plays",(IF(N2="theater/musical","musical",(IF(N2="theater/spaces","spaces")))))))))))))))))))))))))))))))))))))))))))))))))))))))))))))))))))))))))))))))))</f>
        <v>film &amp; 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</f>
        <v>1.4260827250608272</v>
      </c>
      <c r="P3" s="9">
        <f>IF(L3=0, 0, E3/L3)</f>
        <v>185.48101265822785</v>
      </c>
      <c r="Q3" t="str">
        <f t="shared" ref="Q3:Q66" si="1">IF(OR(N3="theater/musical", N3="theater/spaces", N3="theater/plays"), "theater", (IF(OR(N3="technology/gadgets",N3="technology/web",N3="technology/wearables", N3="technology/hardware", N3="technology/space exploration", N3="technology/makerspaces"), "technology", (IF(OR(N3="publishing/art books", N3="publishing/nonfiction", N3="publishing/fiction",N3="publishing/translations",N3="publishing/radio &amp; podcasts", N3="publishing/children's books"), "publishing", (IF(OR(N3="photography/nature",N3="photography/photobooks", N3="photography/places", N3="photography/people"), "photography", (IF(OR(N3="music/classical music",N3="music/rock",N3="music/metal",N3="music/jazz",N3="music/indie rock",N3="music/electronic music",N3="music/world music",N3="music/pop",N3="music/faith"), "music", (IF(N3="journalism/audio", "journalism", (IF(OR(N3="games/mobile games",N3="games/video games",N3="games/tabletop games"), "games", (IF(OR(N3="food/food trucks",N3="food/small batch",N3="food/restaurants" ), "food", IF(OR(N3="film &amp; video/animation",N3="film &amp; video/television",N3="film &amp; video/shorts",N3="film &amp; video/science fiction", N3="film &amp; video/drama",N3="film &amp; video/documentary" ), "film &amp; video"))))))))))))))))</f>
        <v>film &amp; video</v>
      </c>
      <c r="R3" t="str">
        <f t="shared" ref="R3:R66" si="2">IF(N3="film &amp; video/documentary", "documentary", (IF(N3="film &amp; video/drama", "drama", (IF(N3="film &amp; video/science fiction", "science fiction", (IF(N3="film &amp; video/shorts", "shorts", (IF(N3="film &amp; video/television", "film &amp; television", (IF(N3="film &amp; video/animation", "animation", (IF(N3="food/restaurants","restaurants",(IF(N3="food/small batch","small batch",(IF(N3="food/food trucks","food trucks",(IF(N3="games/tabletop games","tabletop games",(IF(N3="games/video games","video games",(IF(N3="games/mobile games","mobile games",(IF(N3="journalism/audio","audio",(IF(N3="music/faith","faith",(IF(N3="music/pop","pop",(IF(N3="music/world music","world music",(IF(N3="music/electronic music","electronic music",(IF(N3="music/indie rock","indie rock",(IF(N3="music/jazz","jazz",(IF(N3="music/metal","metal",(IF(N3="music/rock","rock",(IF(N3="music/classical music","classical music",(IF(N3="photography/people","people",(IF(N3="photography/places","places",(IF(N3="photography/photobooks","photobooks",(IF(N3="photography/nature","nature",(IF(N3="publishing/children's books","children's books",(IF(N3="publishing/radio &amp; podcasts","radio &amp; podcasts",(IF(N3="publishing/translations","translations",(IF(N3="publishing/fiction","fiction",(IF(N3="publishing/nonfiction","nonfiction",(IF(N3="publishing/art books","art books",(IF(N3="technology/makerspaces","makerspaces",(IF(N3="technology/space exploration","space exploration",(IF(N3="technology/hardware","hardware",(IF(N3="technology/wearables","wearables",(IF(N3="technology/web","web",(IF(N3="technology/gadgets","gadgets",(IF(N3="theater/plays","plays",(IF(N3="theater/musical","musical",(IF(N3="theater/spaces","spaces")))))))))))))))))))))))))))))))))))))))))))))))))))))))))))))))))))))))))))))))))</f>
        <v>film &amp; 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 s="9">
        <f t="shared" ref="P4:P66" si="3">IF(L4=0, 0, E4/L4)</f>
        <v>15</v>
      </c>
      <c r="Q4" t="str">
        <f t="shared" si="1"/>
        <v>film &amp; video</v>
      </c>
      <c r="R4" t="str">
        <f t="shared" si="2"/>
        <v>film &amp; 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 s="9">
        <f t="shared" si="3"/>
        <v>69.266666666666666</v>
      </c>
      <c r="Q5" t="str">
        <f t="shared" si="1"/>
        <v>film &amp; video</v>
      </c>
      <c r="R5" t="str">
        <f t="shared" si="2"/>
        <v>film &amp; 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 s="9">
        <f t="shared" si="3"/>
        <v>190.55028169014085</v>
      </c>
      <c r="Q6" t="str">
        <f t="shared" si="1"/>
        <v>film &amp; video</v>
      </c>
      <c r="R6" t="str">
        <f t="shared" si="2"/>
        <v>film &amp; 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 s="9">
        <f t="shared" si="3"/>
        <v>93.40425531914893</v>
      </c>
      <c r="Q7" t="str">
        <f t="shared" si="1"/>
        <v>film &amp; video</v>
      </c>
      <c r="R7" t="str">
        <f t="shared" si="2"/>
        <v>film &amp; 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 s="9">
        <f t="shared" si="3"/>
        <v>146.87931034482759</v>
      </c>
      <c r="Q8" t="str">
        <f t="shared" si="1"/>
        <v>film &amp; video</v>
      </c>
      <c r="R8" t="str">
        <f t="shared" si="2"/>
        <v>film &amp; 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 s="9">
        <f t="shared" si="3"/>
        <v>159.82456140350877</v>
      </c>
      <c r="Q9" t="str">
        <f t="shared" si="1"/>
        <v>film &amp; video</v>
      </c>
      <c r="R9" t="str">
        <f t="shared" si="2"/>
        <v>film &amp; 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 s="9">
        <f t="shared" si="3"/>
        <v>291.79333333333335</v>
      </c>
      <c r="Q10" t="str">
        <f t="shared" si="1"/>
        <v>film &amp; video</v>
      </c>
      <c r="R10" t="str">
        <f t="shared" si="2"/>
        <v>film &amp; 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 s="9">
        <f t="shared" si="3"/>
        <v>31.499500000000001</v>
      </c>
      <c r="Q11" t="str">
        <f t="shared" si="1"/>
        <v>film &amp; video</v>
      </c>
      <c r="R11" t="str">
        <f t="shared" si="2"/>
        <v>film &amp; 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 s="9">
        <f t="shared" si="3"/>
        <v>158.68421052631578</v>
      </c>
      <c r="Q12" t="str">
        <f t="shared" si="1"/>
        <v>film &amp; video</v>
      </c>
      <c r="R12" t="str">
        <f t="shared" si="2"/>
        <v>film &amp; 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 s="9">
        <f t="shared" si="3"/>
        <v>80.333333333333329</v>
      </c>
      <c r="Q13" t="str">
        <f t="shared" si="1"/>
        <v>film &amp; video</v>
      </c>
      <c r="R13" t="str">
        <f t="shared" si="2"/>
        <v>film &amp; 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 s="9">
        <f t="shared" si="3"/>
        <v>59.961305925030231</v>
      </c>
      <c r="Q14" t="str">
        <f t="shared" si="1"/>
        <v>film &amp; video</v>
      </c>
      <c r="R14" t="str">
        <f t="shared" si="2"/>
        <v>film &amp; 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 s="9">
        <f t="shared" si="3"/>
        <v>109.78431372549019</v>
      </c>
      <c r="Q15" t="str">
        <f t="shared" si="1"/>
        <v>film &amp; video</v>
      </c>
      <c r="R15" t="str">
        <f t="shared" si="2"/>
        <v>film &amp; 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 s="9">
        <f t="shared" si="3"/>
        <v>147.70731707317074</v>
      </c>
      <c r="Q16" t="str">
        <f t="shared" si="1"/>
        <v>film &amp; video</v>
      </c>
      <c r="R16" t="str">
        <f t="shared" si="2"/>
        <v>film &amp; 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 s="9">
        <f t="shared" si="3"/>
        <v>21.755102040816325</v>
      </c>
      <c r="Q17" t="str">
        <f t="shared" si="1"/>
        <v>film &amp; video</v>
      </c>
      <c r="R17" t="str">
        <f t="shared" si="2"/>
        <v>film &amp; 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 s="9">
        <f t="shared" si="3"/>
        <v>171.84285714285716</v>
      </c>
      <c r="Q18" t="str">
        <f t="shared" si="1"/>
        <v>film &amp; video</v>
      </c>
      <c r="R18" t="str">
        <f t="shared" si="2"/>
        <v>film &amp; 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 s="9">
        <f t="shared" si="3"/>
        <v>41.944444444444443</v>
      </c>
      <c r="Q19" t="str">
        <f t="shared" si="1"/>
        <v>film &amp; video</v>
      </c>
      <c r="R19" t="str">
        <f t="shared" si="2"/>
        <v>film &amp; 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 s="9">
        <f t="shared" si="3"/>
        <v>93.264122807017543</v>
      </c>
      <c r="Q20" t="str">
        <f t="shared" si="1"/>
        <v>film &amp; video</v>
      </c>
      <c r="R20" t="str">
        <f t="shared" si="2"/>
        <v>film &amp; 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 s="9">
        <f t="shared" si="3"/>
        <v>56.136363636363633</v>
      </c>
      <c r="Q21" t="str">
        <f t="shared" si="1"/>
        <v>film &amp; video</v>
      </c>
      <c r="R21" t="str">
        <f t="shared" si="2"/>
        <v>film &amp; 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 s="9">
        <f t="shared" si="3"/>
        <v>80.16</v>
      </c>
      <c r="Q22" t="str">
        <f t="shared" si="1"/>
        <v>film &amp; video</v>
      </c>
      <c r="R22" t="str">
        <f t="shared" si="2"/>
        <v>film &amp; 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 s="9">
        <f t="shared" si="3"/>
        <v>199.9009900990099</v>
      </c>
      <c r="Q23" t="str">
        <f t="shared" si="1"/>
        <v>film &amp; video</v>
      </c>
      <c r="R23" t="str">
        <f t="shared" si="2"/>
        <v>film &amp; 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 s="9">
        <f t="shared" si="3"/>
        <v>51.25</v>
      </c>
      <c r="Q24" t="str">
        <f t="shared" si="1"/>
        <v>film &amp; video</v>
      </c>
      <c r="R24" t="str">
        <f t="shared" si="2"/>
        <v>film &amp; 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 s="9">
        <f t="shared" si="3"/>
        <v>103.04347826086956</v>
      </c>
      <c r="Q25" t="str">
        <f t="shared" si="1"/>
        <v>film &amp; video</v>
      </c>
      <c r="R25" t="str">
        <f t="shared" si="2"/>
        <v>film &amp; 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 s="9">
        <f t="shared" si="3"/>
        <v>66.346149825783982</v>
      </c>
      <c r="Q26" t="str">
        <f t="shared" si="1"/>
        <v>film &amp; video</v>
      </c>
      <c r="R26" t="str">
        <f t="shared" si="2"/>
        <v>film &amp; 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 s="9">
        <f t="shared" si="3"/>
        <v>57.142857142857146</v>
      </c>
      <c r="Q27" t="str">
        <f t="shared" si="1"/>
        <v>film &amp; video</v>
      </c>
      <c r="R27" t="str">
        <f t="shared" si="2"/>
        <v>film &amp; 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 s="9">
        <f t="shared" si="3"/>
        <v>102.10526315789474</v>
      </c>
      <c r="Q28" t="str">
        <f t="shared" si="1"/>
        <v>film &amp; video</v>
      </c>
      <c r="R28" t="str">
        <f t="shared" si="2"/>
        <v>film &amp; 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 s="9">
        <f t="shared" si="3"/>
        <v>148.96666666666667</v>
      </c>
      <c r="Q29" t="str">
        <f t="shared" si="1"/>
        <v>film &amp; video</v>
      </c>
      <c r="R29" t="str">
        <f t="shared" si="2"/>
        <v>film &amp; 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 s="9">
        <f t="shared" si="3"/>
        <v>169.6056338028169</v>
      </c>
      <c r="Q30" t="str">
        <f t="shared" si="1"/>
        <v>film &amp; video</v>
      </c>
      <c r="R30" t="str">
        <f t="shared" si="2"/>
        <v>film &amp; 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 s="9">
        <f t="shared" si="3"/>
        <v>31.623931623931625</v>
      </c>
      <c r="Q31" t="str">
        <f t="shared" si="1"/>
        <v>film &amp; video</v>
      </c>
      <c r="R31" t="str">
        <f t="shared" si="2"/>
        <v>film &amp; 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 s="9">
        <f t="shared" si="3"/>
        <v>76.45264150943396</v>
      </c>
      <c r="Q32" t="str">
        <f t="shared" si="1"/>
        <v>film &amp; video</v>
      </c>
      <c r="R32" t="str">
        <f t="shared" si="2"/>
        <v>film &amp; 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 s="9">
        <f t="shared" si="3"/>
        <v>13</v>
      </c>
      <c r="Q33" t="str">
        <f t="shared" si="1"/>
        <v>film &amp; video</v>
      </c>
      <c r="R33" t="str">
        <f t="shared" si="2"/>
        <v>film &amp; 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 s="9">
        <f t="shared" si="3"/>
        <v>320.44943820224717</v>
      </c>
      <c r="Q34" t="str">
        <f t="shared" si="1"/>
        <v>film &amp; video</v>
      </c>
      <c r="R34" t="str">
        <f t="shared" si="2"/>
        <v>film &amp; 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 s="9">
        <f t="shared" si="3"/>
        <v>83.75</v>
      </c>
      <c r="Q35" t="str">
        <f t="shared" si="1"/>
        <v>film &amp; video</v>
      </c>
      <c r="R35" t="str">
        <f t="shared" si="2"/>
        <v>film &amp; 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 s="9">
        <f t="shared" si="3"/>
        <v>49.882352941176471</v>
      </c>
      <c r="Q36" t="str">
        <f t="shared" si="1"/>
        <v>film &amp; video</v>
      </c>
      <c r="R36" t="str">
        <f t="shared" si="2"/>
        <v>film &amp; 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 s="9">
        <f t="shared" si="3"/>
        <v>59.464285714285715</v>
      </c>
      <c r="Q37" t="str">
        <f t="shared" si="1"/>
        <v>film &amp; video</v>
      </c>
      <c r="R37" t="str">
        <f t="shared" si="2"/>
        <v>film &amp; 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 s="9">
        <f t="shared" si="3"/>
        <v>193.84090909090909</v>
      </c>
      <c r="Q38" t="str">
        <f t="shared" si="1"/>
        <v>film &amp; video</v>
      </c>
      <c r="R38" t="str">
        <f t="shared" si="2"/>
        <v>film &amp; 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 s="9">
        <f t="shared" si="3"/>
        <v>159.51383399209487</v>
      </c>
      <c r="Q39" t="str">
        <f t="shared" si="1"/>
        <v>film &amp; video</v>
      </c>
      <c r="R39" t="str">
        <f t="shared" si="2"/>
        <v>film &amp; 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 s="9">
        <f t="shared" si="3"/>
        <v>41.68181818181818</v>
      </c>
      <c r="Q40" t="str">
        <f t="shared" si="1"/>
        <v>film &amp; video</v>
      </c>
      <c r="R40" t="str">
        <f t="shared" si="2"/>
        <v>film &amp; 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 s="9">
        <f t="shared" si="3"/>
        <v>150.89861751152074</v>
      </c>
      <c r="Q41" t="str">
        <f t="shared" si="1"/>
        <v>film &amp; video</v>
      </c>
      <c r="R41" t="str">
        <f t="shared" si="2"/>
        <v>film &amp; 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 s="9">
        <f t="shared" si="3"/>
        <v>126.6875</v>
      </c>
      <c r="Q42" t="str">
        <f t="shared" si="1"/>
        <v>film &amp; video</v>
      </c>
      <c r="R42" t="str">
        <f t="shared" si="2"/>
        <v>film &amp; 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 s="9">
        <f t="shared" si="3"/>
        <v>105.26315789473684</v>
      </c>
      <c r="Q43" t="str">
        <f t="shared" si="1"/>
        <v>film &amp; video</v>
      </c>
      <c r="R43" t="str">
        <f t="shared" si="2"/>
        <v>film &amp; 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 s="9">
        <f t="shared" si="3"/>
        <v>117.51479289940828</v>
      </c>
      <c r="Q44" t="str">
        <f t="shared" si="1"/>
        <v>film &amp; video</v>
      </c>
      <c r="R44" t="str">
        <f t="shared" si="2"/>
        <v>film &amp; 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 s="9">
        <f t="shared" si="3"/>
        <v>117.36121673003802</v>
      </c>
      <c r="Q45" t="str">
        <f t="shared" si="1"/>
        <v>film &amp; video</v>
      </c>
      <c r="R45" t="str">
        <f t="shared" si="2"/>
        <v>film &amp; 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 s="9">
        <f t="shared" si="3"/>
        <v>133.33333333333334</v>
      </c>
      <c r="Q46" t="str">
        <f t="shared" si="1"/>
        <v>film &amp; video</v>
      </c>
      <c r="R46" t="str">
        <f t="shared" si="2"/>
        <v>film &amp; 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 s="9">
        <f t="shared" si="3"/>
        <v>98.360655737704917</v>
      </c>
      <c r="Q47" t="str">
        <f t="shared" si="1"/>
        <v>film &amp; video</v>
      </c>
      <c r="R47" t="str">
        <f t="shared" si="2"/>
        <v>film &amp; 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 s="9">
        <f t="shared" si="3"/>
        <v>194.44444444444446</v>
      </c>
      <c r="Q48" t="str">
        <f t="shared" si="1"/>
        <v>film &amp; video</v>
      </c>
      <c r="R48" t="str">
        <f t="shared" si="2"/>
        <v>film &amp; 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 s="9">
        <f t="shared" si="3"/>
        <v>76.865000000000009</v>
      </c>
      <c r="Q49" t="str">
        <f t="shared" si="1"/>
        <v>film &amp; video</v>
      </c>
      <c r="R49" t="str">
        <f t="shared" si="2"/>
        <v>film &amp; 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 s="9">
        <f t="shared" si="3"/>
        <v>56.815789473684212</v>
      </c>
      <c r="Q50" t="str">
        <f t="shared" si="1"/>
        <v>film &amp; video</v>
      </c>
      <c r="R50" t="str">
        <f t="shared" si="2"/>
        <v>film &amp; 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 s="9">
        <f t="shared" si="3"/>
        <v>137.93103448275863</v>
      </c>
      <c r="Q51" t="str">
        <f t="shared" si="1"/>
        <v>film &amp; video</v>
      </c>
      <c r="R51" t="str">
        <f t="shared" si="2"/>
        <v>film &amp; 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 s="9">
        <f t="shared" si="3"/>
        <v>27.272727272727273</v>
      </c>
      <c r="Q52" t="str">
        <f t="shared" si="1"/>
        <v>film &amp; video</v>
      </c>
      <c r="R52" t="str">
        <f t="shared" si="2"/>
        <v>film &amp; 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 s="9">
        <f t="shared" si="3"/>
        <v>118.33613445378151</v>
      </c>
      <c r="Q53" t="str">
        <f t="shared" si="1"/>
        <v>film &amp; video</v>
      </c>
      <c r="R53" t="str">
        <f t="shared" si="2"/>
        <v>film &amp; 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 s="9">
        <f t="shared" si="3"/>
        <v>223.48076923076923</v>
      </c>
      <c r="Q54" t="str">
        <f t="shared" si="1"/>
        <v>film &amp; video</v>
      </c>
      <c r="R54" t="str">
        <f t="shared" si="2"/>
        <v>film &amp; 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 s="9">
        <f t="shared" si="3"/>
        <v>28.111111111111111</v>
      </c>
      <c r="Q55" t="str">
        <f t="shared" si="1"/>
        <v>film &amp; video</v>
      </c>
      <c r="R55" t="str">
        <f t="shared" si="2"/>
        <v>film &amp; 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 s="9">
        <f t="shared" si="3"/>
        <v>194.23076923076923</v>
      </c>
      <c r="Q56" t="str">
        <f t="shared" si="1"/>
        <v>film &amp; video</v>
      </c>
      <c r="R56" t="str">
        <f t="shared" si="2"/>
        <v>film &amp; 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 s="9">
        <f t="shared" si="3"/>
        <v>128.95348837209303</v>
      </c>
      <c r="Q57" t="str">
        <f t="shared" si="1"/>
        <v>film &amp; video</v>
      </c>
      <c r="R57" t="str">
        <f t="shared" si="2"/>
        <v>film &amp; 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 s="9">
        <f t="shared" si="3"/>
        <v>49.316091954022987</v>
      </c>
      <c r="Q58" t="str">
        <f t="shared" si="1"/>
        <v>film &amp; video</v>
      </c>
      <c r="R58" t="str">
        <f t="shared" si="2"/>
        <v>film &amp; 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 s="9">
        <f t="shared" si="3"/>
        <v>221.52173913043478</v>
      </c>
      <c r="Q59" t="str">
        <f t="shared" si="1"/>
        <v>film &amp; video</v>
      </c>
      <c r="R59" t="str">
        <f t="shared" si="2"/>
        <v>film &amp; 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 s="9">
        <f t="shared" si="3"/>
        <v>137.21333333333334</v>
      </c>
      <c r="Q60" t="str">
        <f t="shared" si="1"/>
        <v>film &amp; video</v>
      </c>
      <c r="R60" t="str">
        <f t="shared" si="2"/>
        <v>film &amp; 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 s="9">
        <f t="shared" si="3"/>
        <v>606.82242424242418</v>
      </c>
      <c r="Q61" t="str">
        <f t="shared" si="1"/>
        <v>film &amp; video</v>
      </c>
      <c r="R61" t="str">
        <f t="shared" si="2"/>
        <v>film &amp; 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 s="9">
        <f t="shared" si="3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 s="9">
        <f t="shared" si="3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 s="9">
        <f t="shared" si="3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 s="9">
        <f t="shared" si="3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 s="9">
        <f t="shared" si="3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(E67/D67)</f>
        <v>1.0752857142857142</v>
      </c>
      <c r="P67" s="9">
        <f t="shared" ref="P67:P130" si="5">IF(L67=0, 0, E67/L67)</f>
        <v>132.05263157894737</v>
      </c>
      <c r="Q67" t="str">
        <f t="shared" ref="Q67:Q130" si="6">IF(OR(N67="theater/musical", N67="theater/spaces", N67="theater/plays"), "theater", (IF(OR(N67="technology/gadgets",N67="technology/web",N67="technology/wearables", N67="technology/hardware", N67="technology/space exploration", N67="technology/makerspaces"), "technology", (IF(OR(N67="publishing/art books", N67="publishing/nonfiction", N67="publishing/fiction",N67="publishing/translations",N67="publishing/radio &amp; podcasts", N67="publishing/children's books"), "publishing", (IF(OR(N67="photography/nature",N67="photography/photobooks", N67="photography/places", N67="photography/people"), "photography", (IF(OR(N67="music/classical music",N67="music/rock",N67="music/metal",N67="music/jazz",N67="music/indie rock",N67="music/electronic music",N67="music/world music",N67="music/pop",N67="music/faith"), "music", (IF(N67="journalism/audio", "journalism", (IF(OR(N67="games/mobile games",N67="games/video games",N67="games/tabletop games"), "games", (IF(OR(N67="food/food trucks",N67="food/small batch",N67="food/restaurants" ), "food", IF(OR(N67="film &amp; video/animation",N67="film &amp; video/television",N67="film &amp; video/shorts",N67="film &amp; video/science fiction", N67="film &amp; video/drama",N67="film &amp; video/documentary" ), "film &amp; video"))))))))))))))))</f>
        <v>film &amp; video</v>
      </c>
      <c r="R67" t="str">
        <f t="shared" ref="R67:R130" si="7">IF(N67="film &amp; video/documentary", "documentary", (IF(N67="film &amp; video/drama", "drama", (IF(N67="film &amp; video/science fiction", "science fiction", (IF(N67="film &amp; video/shorts", "shorts", (IF(N67="film &amp; video/television", "film &amp; television", (IF(N67="film &amp; video/animation", "animation", (IF(N67="food/restaurants","restaurants",(IF(N67="food/small batch","small batch",(IF(N67="food/food trucks","food trucks",(IF(N67="games/tabletop games","tabletop games",(IF(N67="games/video games","video games",(IF(N67="games/mobile games","mobile games",(IF(N67="journalism/audio","audio",(IF(N67="music/faith","faith",(IF(N67="music/pop","pop",(IF(N67="music/world music","world music",(IF(N67="music/electronic music","electronic music",(IF(N67="music/indie rock","indie rock",(IF(N67="music/jazz","jazz",(IF(N67="music/metal","metal",(IF(N67="music/rock","rock",(IF(N67="music/classical music","classical music",(IF(N67="photography/people","people",(IF(N67="photography/places","places",(IF(N67="photography/photobooks","photobooks",(IF(N67="photography/nature","nature",(IF(N67="publishing/children's books","children's books",(IF(N67="publishing/radio &amp; podcasts","radio &amp; podcasts",(IF(N67="publishing/translations","translations",(IF(N67="publishing/fiction","fiction",(IF(N67="publishing/nonfiction","nonfiction",(IF(N67="publishing/art books","art books",(IF(N67="technology/makerspaces","makerspaces",(IF(N67="technology/space exploration","space exploration",(IF(N67="technology/hardware","hardware",(IF(N67="technology/wearables","wearables",(IF(N67="technology/web","web",(IF(N67="technology/gadgets","gadgets",(IF(N67="theater/plays","plays",(IF(N67="theater/musical","musical",(IF(N67="theater/spaces","spaces"))))))))))))))))))))))))))))))))))))))))))))))))))))))))))))))))))))))))))))))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1.1859999999999999</v>
      </c>
      <c r="P68" s="9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1.1625000000000001</v>
      </c>
      <c r="P69" s="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1.2716666666666667</v>
      </c>
      <c r="P70" s="9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1.109423</v>
      </c>
      <c r="P71" s="9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1.272</v>
      </c>
      <c r="P72" s="9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1.2394444444444443</v>
      </c>
      <c r="P73" s="9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1.084090909090909</v>
      </c>
      <c r="P74" s="9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</v>
      </c>
      <c r="P75" s="9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1.1293199999999999</v>
      </c>
      <c r="P76" s="9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1.1542857142857144</v>
      </c>
      <c r="P77" s="9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1.5333333333333334</v>
      </c>
      <c r="P78" s="9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3.9249999999999998</v>
      </c>
      <c r="P79" s="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27.02</v>
      </c>
      <c r="P80" s="9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1.27</v>
      </c>
      <c r="P81" s="9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1.0725</v>
      </c>
      <c r="P82" s="9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1.98</v>
      </c>
      <c r="P83" s="9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1.0001249999999999</v>
      </c>
      <c r="P84" s="9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1.0249999999999999</v>
      </c>
      <c r="P85" s="9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</v>
      </c>
      <c r="P86" s="9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1.2549999999999999</v>
      </c>
      <c r="P87" s="9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1.0646666666666667</v>
      </c>
      <c r="P88" s="9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1.046</v>
      </c>
      <c r="P89" s="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1.0285714285714285</v>
      </c>
      <c r="P90" s="9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1.1506666666666667</v>
      </c>
      <c r="P91" s="9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1.004</v>
      </c>
      <c r="P92" s="9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1.2</v>
      </c>
      <c r="P93" s="9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1.052</v>
      </c>
      <c r="P94" s="9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1.1060000000000001</v>
      </c>
      <c r="P95" s="9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1.04</v>
      </c>
      <c r="P96" s="9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1.3142857142857143</v>
      </c>
      <c r="P97" s="9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1.1466666666666667</v>
      </c>
      <c r="P98" s="9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1.0625</v>
      </c>
      <c r="P99" s="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1.0625</v>
      </c>
      <c r="P100" s="9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1.0601933333333333</v>
      </c>
      <c r="P101" s="9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</v>
      </c>
      <c r="P102" s="9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</v>
      </c>
      <c r="P103" s="9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1.2775000000000001</v>
      </c>
      <c r="P104" s="9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1.0515384615384615</v>
      </c>
      <c r="P105" s="9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1.2</v>
      </c>
      <c r="P106" s="9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1.074090909090909</v>
      </c>
      <c r="P107" s="9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1.0049999999999999</v>
      </c>
      <c r="P108" s="9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1.0246666666666666</v>
      </c>
      <c r="P109" s="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2.4666666666666668</v>
      </c>
      <c r="P110" s="9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2.1949999999999998</v>
      </c>
      <c r="P111" s="9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1.3076923076923077</v>
      </c>
      <c r="P112" s="9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1.5457142857142858</v>
      </c>
      <c r="P113" s="9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1.04</v>
      </c>
      <c r="P114" s="9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1.41</v>
      </c>
      <c r="P115" s="9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1.0333333333333334</v>
      </c>
      <c r="P116" s="9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1.4044444444444444</v>
      </c>
      <c r="P117" s="9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1.1365714285714286</v>
      </c>
      <c r="P118" s="9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1.0049377777777779</v>
      </c>
      <c r="P119" s="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1.1303159999999999</v>
      </c>
      <c r="P120" s="9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1.0455692307692308</v>
      </c>
      <c r="P121" s="9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1.4285714285714287E-4</v>
      </c>
      <c r="P122" s="9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3.3333333333333332E-4</v>
      </c>
      <c r="P123" s="9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9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2.7454545454545453E-3</v>
      </c>
      <c r="P125" s="9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9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0.14000000000000001</v>
      </c>
      <c r="P127" s="9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5.5480000000000002E-2</v>
      </c>
      <c r="P128" s="9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2.375E-2</v>
      </c>
      <c r="P129" s="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1.8669999999999999E-2</v>
      </c>
      <c r="P130" s="9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(E131/D131)</f>
        <v>0</v>
      </c>
      <c r="P131" s="9">
        <f t="shared" ref="P131:P194" si="9">IF(L131=0, 0, E131/L131)</f>
        <v>0</v>
      </c>
      <c r="Q131" t="str">
        <f t="shared" ref="Q131:Q194" si="10">IF(OR(N131="theater/musical", N131="theater/spaces", N131="theater/plays"), "theater", (IF(OR(N131="technology/gadgets",N131="technology/web",N131="technology/wearables", N131="technology/hardware", N131="technology/space exploration", N131="technology/makerspaces"), "technology", (IF(OR(N131="publishing/art books", N131="publishing/nonfiction", N131="publishing/fiction",N131="publishing/translations",N131="publishing/radio &amp; podcasts", N131="publishing/children's books"), "publishing", (IF(OR(N131="photography/nature",N131="photography/photobooks", N131="photography/places", N131="photography/people"), "photography", (IF(OR(N131="music/classical music",N131="music/rock",N131="music/metal",N131="music/jazz",N131="music/indie rock",N131="music/electronic music",N131="music/world music",N131="music/pop",N131="music/faith"), "music", (IF(N131="journalism/audio", "journalism", (IF(OR(N131="games/mobile games",N131="games/video games",N131="games/tabletop games"), "games", (IF(OR(N131="food/food trucks",N131="food/small batch",N131="food/restaurants" ), "food", IF(OR(N131="film &amp; video/animation",N131="film &amp; video/television",N131="film &amp; video/shorts",N131="film &amp; video/science fiction", N131="film &amp; video/drama",N131="film &amp; video/documentary" ), "film &amp; video"))))))))))))))))</f>
        <v>film &amp; video</v>
      </c>
      <c r="R131" t="str">
        <f t="shared" ref="R131:R194" si="11">IF(N131="film &amp; video/documentary", "documentary", (IF(N131="film &amp; video/drama", "drama", (IF(N131="film &amp; video/science fiction", "science fiction", (IF(N131="film &amp; video/shorts", "shorts", (IF(N131="film &amp; video/television", "film &amp; television", (IF(N131="film &amp; video/animation", "animation", (IF(N131="food/restaurants","restaurants",(IF(N131="food/small batch","small batch",(IF(N131="food/food trucks","food trucks",(IF(N131="games/tabletop games","tabletop games",(IF(N131="games/video games","video games",(IF(N131="games/mobile games","mobile games",(IF(N131="journalism/audio","audio",(IF(N131="music/faith","faith",(IF(N131="music/pop","pop",(IF(N131="music/world music","world music",(IF(N131="music/electronic music","electronic music",(IF(N131="music/indie rock","indie rock",(IF(N131="music/jazz","jazz",(IF(N131="music/metal","metal",(IF(N131="music/rock","rock",(IF(N131="music/classical music","classical music",(IF(N131="photography/people","people",(IF(N131="photography/places","places",(IF(N131="photography/photobooks","photobooks",(IF(N131="photography/nature","nature",(IF(N131="publishing/children's books","children's books",(IF(N131="publishing/radio &amp; podcasts","radio &amp; podcasts",(IF(N131="publishing/translations","translations",(IF(N131="publishing/fiction","fiction",(IF(N131="publishing/nonfiction","nonfiction",(IF(N131="publishing/art books","art books",(IF(N131="technology/makerspaces","makerspaces",(IF(N131="technology/space exploration","space exploration",(IF(N131="technology/hardware","hardware",(IF(N131="technology/wearables","wearables",(IF(N131="technology/web","web",(IF(N131="technology/gadgets","gadgets",(IF(N131="theater/plays","plays",(IF(N131="theater/musical","musical",(IF(N131="theater/spaces","spaces"))))))))))))))))))))))))))))))))))))))))))))))))))))))))))))))))))))))))))))))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9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9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9.5687499999999995E-2</v>
      </c>
      <c r="P134" s="9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9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9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0.13433333333333333</v>
      </c>
      <c r="P137" s="9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9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3.1413333333333335E-2</v>
      </c>
      <c r="P140" s="9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</v>
      </c>
      <c r="P141" s="9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9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0.10775</v>
      </c>
      <c r="P143" s="9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3.3333333333333335E-3</v>
      </c>
      <c r="P144" s="9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9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0.27600000000000002</v>
      </c>
      <c r="P146" s="9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7.5111111111111115E-2</v>
      </c>
      <c r="P147" s="9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5.7499999999999999E-3</v>
      </c>
      <c r="P148" s="9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8.0000000000000004E-4</v>
      </c>
      <c r="P150" s="9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9.1999999999999998E-3</v>
      </c>
      <c r="P151" s="9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0.23163076923076922</v>
      </c>
      <c r="P152" s="9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5.5999999999999995E-4</v>
      </c>
      <c r="P153" s="9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7.8947368421052633E-5</v>
      </c>
      <c r="P154" s="9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7.1799999999999998E-3</v>
      </c>
      <c r="P155" s="9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2.6666666666666668E-2</v>
      </c>
      <c r="P156" s="9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6.0000000000000002E-5</v>
      </c>
      <c r="P157" s="9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5.0999999999999997E-2</v>
      </c>
      <c r="P158" s="9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2.671118530884808E-3</v>
      </c>
      <c r="P159" s="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9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2.0000000000000002E-5</v>
      </c>
      <c r="P161" s="9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9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1E-4</v>
      </c>
      <c r="P163" s="9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0.15535714285714286</v>
      </c>
      <c r="P164" s="9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9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5.3333333333333332E-3</v>
      </c>
      <c r="P166" s="9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9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0.6</v>
      </c>
      <c r="P168" s="9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1E-4</v>
      </c>
      <c r="P169" s="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4.0625000000000001E-2</v>
      </c>
      <c r="P170" s="9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0.224</v>
      </c>
      <c r="P171" s="9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3.2500000000000001E-2</v>
      </c>
      <c r="P172" s="9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2.0000000000000002E-5</v>
      </c>
      <c r="P173" s="9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9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9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9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6.4850000000000005E-2</v>
      </c>
      <c r="P177" s="9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9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0.4</v>
      </c>
      <c r="P179" s="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9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0.2</v>
      </c>
      <c r="P181" s="9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0.33416666666666667</v>
      </c>
      <c r="P182" s="9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0.21092608822670172</v>
      </c>
      <c r="P183" s="9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9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0.35855999999999999</v>
      </c>
      <c r="P185" s="9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3.4000000000000002E-2</v>
      </c>
      <c r="P186" s="9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5.5E-2</v>
      </c>
      <c r="P187" s="9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9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0.16</v>
      </c>
      <c r="P189" s="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9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6.8999999999999997E-4</v>
      </c>
      <c r="P191" s="9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4.1666666666666666E-3</v>
      </c>
      <c r="P192" s="9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0.05</v>
      </c>
      <c r="P193" s="9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1.7E-5</v>
      </c>
      <c r="P194" s="9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(E195/D195)</f>
        <v>0</v>
      </c>
      <c r="P195" s="9">
        <f t="shared" ref="P195:P258" si="13">IF(L195=0, 0, E195/L195)</f>
        <v>0</v>
      </c>
      <c r="Q195" t="str">
        <f t="shared" ref="Q195:Q258" si="14">IF(OR(N195="theater/musical", N195="theater/spaces", N195="theater/plays"), "theater", (IF(OR(N195="technology/gadgets",N195="technology/web",N195="technology/wearables", N195="technology/hardware", N195="technology/space exploration", N195="technology/makerspaces"), "technology", (IF(OR(N195="publishing/art books", N195="publishing/nonfiction", N195="publishing/fiction",N195="publishing/translations",N195="publishing/radio &amp; podcasts", N195="publishing/children's books"), "publishing", (IF(OR(N195="photography/nature",N195="photography/photobooks", N195="photography/places", N195="photography/people"), "photography", (IF(OR(N195="music/classical music",N195="music/rock",N195="music/metal",N195="music/jazz",N195="music/indie rock",N195="music/electronic music",N195="music/world music",N195="music/pop",N195="music/faith"), "music", (IF(N195="journalism/audio", "journalism", (IF(OR(N195="games/mobile games",N195="games/video games",N195="games/tabletop games"), "games", (IF(OR(N195="food/food trucks",N195="food/small batch",N195="food/restaurants" ), "food", IF(OR(N195="film &amp; video/animation",N195="film &amp; video/television",N195="film &amp; video/shorts",N195="film &amp; video/science fiction", N195="film &amp; video/drama",N195="film &amp; video/documentary" ), "film &amp; video"))))))))))))))))</f>
        <v>film &amp; video</v>
      </c>
      <c r="R195" t="str">
        <f t="shared" ref="R195:R258" si="15">IF(N195="film &amp; video/documentary", "documentary", (IF(N195="film &amp; video/drama", "drama", (IF(N195="film &amp; video/science fiction", "science fiction", (IF(N195="film &amp; video/shorts", "shorts", (IF(N195="film &amp; video/television", "film &amp; television", (IF(N195="film &amp; video/animation", "animation", (IF(N195="food/restaurants","restaurants",(IF(N195="food/small batch","small batch",(IF(N195="food/food trucks","food trucks",(IF(N195="games/tabletop games","tabletop games",(IF(N195="games/video games","video games",(IF(N195="games/mobile games","mobile games",(IF(N195="journalism/audio","audio",(IF(N195="music/faith","faith",(IF(N195="music/pop","pop",(IF(N195="music/world music","world music",(IF(N195="music/electronic music","electronic music",(IF(N195="music/indie rock","indie rock",(IF(N195="music/jazz","jazz",(IF(N195="music/metal","metal",(IF(N195="music/rock","rock",(IF(N195="music/classical music","classical music",(IF(N195="photography/people","people",(IF(N195="photography/places","places",(IF(N195="photography/photobooks","photobooks",(IF(N195="photography/nature","nature",(IF(N195="publishing/children's books","children's books",(IF(N195="publishing/radio &amp; podcasts","radio &amp; podcasts",(IF(N195="publishing/translations","translations",(IF(N195="publishing/fiction","fiction",(IF(N195="publishing/nonfiction","nonfiction",(IF(N195="publishing/art books","art books",(IF(N195="technology/makerspaces","makerspaces",(IF(N195="technology/space exploration","space exploration",(IF(N195="technology/hardware","hardware",(IF(N195="technology/wearables","wearables",(IF(N195="technology/web","web",(IF(N195="technology/gadgets","gadgets",(IF(N195="theater/plays","plays",(IF(N195="theater/musical","musical",(IF(N195="theater/spaces","spaces"))))))))))))))))))))))))))))))))))))))))))))))))))))))))))))))))))))))))))))))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1.1999999999999999E-3</v>
      </c>
      <c r="P196" s="9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9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0.41857142857142859</v>
      </c>
      <c r="P198" s="9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0.1048</v>
      </c>
      <c r="P199" s="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1.116E-2</v>
      </c>
      <c r="P200" s="9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9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0.26192500000000002</v>
      </c>
      <c r="P202" s="9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0.58461538461538465</v>
      </c>
      <c r="P203" s="9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9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0.2984</v>
      </c>
      <c r="P205" s="9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0.50721666666666665</v>
      </c>
      <c r="P206" s="9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0.16250000000000001</v>
      </c>
      <c r="P207" s="9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9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0.15214285714285714</v>
      </c>
      <c r="P209" s="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9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9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0.2525</v>
      </c>
      <c r="P212" s="9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0.44600000000000001</v>
      </c>
      <c r="P213" s="9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1.5873015873015873E-4</v>
      </c>
      <c r="P214" s="9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4.0000000000000002E-4</v>
      </c>
      <c r="P215" s="9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8.0000000000000007E-5</v>
      </c>
      <c r="P216" s="9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2.2727272727272726E-3</v>
      </c>
      <c r="P217" s="9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0.55698440000000005</v>
      </c>
      <c r="P218" s="9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0.11942999999999999</v>
      </c>
      <c r="P219" s="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0.02</v>
      </c>
      <c r="P220" s="9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0.17630000000000001</v>
      </c>
      <c r="P221" s="9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7.1999999999999998E-3</v>
      </c>
      <c r="P222" s="9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9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0.13</v>
      </c>
      <c r="P224" s="9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9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9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9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8.6206896551724137E-3</v>
      </c>
      <c r="P228" s="9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9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9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4.0000000000000001E-3</v>
      </c>
      <c r="P232" s="9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9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2.75E-2</v>
      </c>
      <c r="P234" s="9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9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0.40100000000000002</v>
      </c>
      <c r="P236" s="9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9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9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3.3333333333333335E-3</v>
      </c>
      <c r="P239" s="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9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0.25</v>
      </c>
      <c r="P241" s="9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1.0763413333333334</v>
      </c>
      <c r="P242" s="9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1.1263736263736264</v>
      </c>
      <c r="P243" s="9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1.1346153846153846</v>
      </c>
      <c r="P244" s="9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1.0259199999999999</v>
      </c>
      <c r="P245" s="9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1.1375714285714287</v>
      </c>
      <c r="P246" s="9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1.0371999999999999</v>
      </c>
      <c r="P247" s="9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3.0546000000000002</v>
      </c>
      <c r="P248" s="9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1.341</v>
      </c>
      <c r="P249" s="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1.0133294117647058</v>
      </c>
      <c r="P250" s="9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1.1292</v>
      </c>
      <c r="P251" s="9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1.0558333333333334</v>
      </c>
      <c r="P252" s="9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1.2557142857142858</v>
      </c>
      <c r="P253" s="9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1.8455999999999999</v>
      </c>
      <c r="P254" s="9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1.0073333333333334</v>
      </c>
      <c r="P255" s="9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1.1694724999999999</v>
      </c>
      <c r="P256" s="9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1.0673325</v>
      </c>
      <c r="P257" s="9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1.391</v>
      </c>
      <c r="P258" s="9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(E259/D259)</f>
        <v>1.0672648571428571</v>
      </c>
      <c r="P259" s="9">
        <f t="shared" ref="P259:P322" si="17">IF(L259=0, 0, E259/L259)</f>
        <v>66.70405357142856</v>
      </c>
      <c r="Q259" t="str">
        <f t="shared" ref="Q259:Q322" si="18">IF(OR(N259="theater/musical", N259="theater/spaces", N259="theater/plays"), "theater", (IF(OR(N259="technology/gadgets",N259="technology/web",N259="technology/wearables", N259="technology/hardware", N259="technology/space exploration", N259="technology/makerspaces"), "technology", (IF(OR(N259="publishing/art books", N259="publishing/nonfiction", N259="publishing/fiction",N259="publishing/translations",N259="publishing/radio &amp; podcasts", N259="publishing/children's books"), "publishing", (IF(OR(N259="photography/nature",N259="photography/photobooks", N259="photography/places", N259="photography/people"), "photography", (IF(OR(N259="music/classical music",N259="music/rock",N259="music/metal",N259="music/jazz",N259="music/indie rock",N259="music/electronic music",N259="music/world music",N259="music/pop",N259="music/faith"), "music", (IF(N259="journalism/audio", "journalism", (IF(OR(N259="games/mobile games",N259="games/video games",N259="games/tabletop games"), "games", (IF(OR(N259="food/food trucks",N259="food/small batch",N259="food/restaurants" ), "food", IF(OR(N259="film &amp; video/animation",N259="film &amp; video/television",N259="film &amp; video/shorts",N259="film &amp; video/science fiction", N259="film &amp; video/drama",N259="film &amp; video/documentary" ), "film &amp; video"))))))))))))))))</f>
        <v>film &amp; video</v>
      </c>
      <c r="R259" t="str">
        <f t="shared" ref="R259:R322" si="19">IF(N259="film &amp; video/documentary", "documentary", (IF(N259="film &amp; video/drama", "drama", (IF(N259="film &amp; video/science fiction", "science fiction", (IF(N259="film &amp; video/shorts", "shorts", (IF(N259="film &amp; video/television", "film &amp; television", (IF(N259="film &amp; video/animation", "animation", (IF(N259="food/restaurants","restaurants",(IF(N259="food/small batch","small batch",(IF(N259="food/food trucks","food trucks",(IF(N259="games/tabletop games","tabletop games",(IF(N259="games/video games","video games",(IF(N259="games/mobile games","mobile games",(IF(N259="journalism/audio","audio",(IF(N259="music/faith","faith",(IF(N259="music/pop","pop",(IF(N259="music/world music","world music",(IF(N259="music/electronic music","electronic music",(IF(N259="music/indie rock","indie rock",(IF(N259="music/jazz","jazz",(IF(N259="music/metal","metal",(IF(N259="music/rock","rock",(IF(N259="music/classical music","classical music",(IF(N259="photography/people","people",(IF(N259="photography/places","places",(IF(N259="photography/photobooks","photobooks",(IF(N259="photography/nature","nature",(IF(N259="publishing/children's books","children's books",(IF(N259="publishing/radio &amp; podcasts","radio &amp; podcasts",(IF(N259="publishing/translations","translations",(IF(N259="publishing/fiction","fiction",(IF(N259="publishing/nonfiction","nonfiction",(IF(N259="publishing/art books","art books",(IF(N259="technology/makerspaces","makerspaces",(IF(N259="technology/space exploration","space exploration",(IF(N259="technology/hardware","hardware",(IF(N259="technology/wearables","wearables",(IF(N259="technology/web","web",(IF(N259="technology/gadgets","gadgets",(IF(N259="theater/plays","plays",(IF(N259="theater/musical","musical",(IF(N259="theater/spaces","spaces"))))))))))))))))))))))))))))))))))))))))))))))))))))))))))))))))))))))))))))))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1.9114</v>
      </c>
      <c r="P260" s="9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1.3193789333333332</v>
      </c>
      <c r="P261" s="9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1.0640000000000001</v>
      </c>
      <c r="P262" s="9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1.0740000000000001</v>
      </c>
      <c r="P263" s="9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2.4</v>
      </c>
      <c r="P264" s="9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1.1808107999999999</v>
      </c>
      <c r="P265" s="9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1.1819999999999999</v>
      </c>
      <c r="P266" s="9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1.111</v>
      </c>
      <c r="P267" s="9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1.4550000000000001</v>
      </c>
      <c r="P268" s="9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1.3162883248730965</v>
      </c>
      <c r="P269" s="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1.1140000000000001</v>
      </c>
      <c r="P270" s="9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1.4723377</v>
      </c>
      <c r="P271" s="9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1.5260869565217392</v>
      </c>
      <c r="P272" s="9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1.0468</v>
      </c>
      <c r="P273" s="9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1.7743366666666667</v>
      </c>
      <c r="P274" s="9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1.077758</v>
      </c>
      <c r="P275" s="9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1.56</v>
      </c>
      <c r="P276" s="9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1.08395</v>
      </c>
      <c r="P277" s="9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1.476</v>
      </c>
      <c r="P278" s="9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1.1038153846153846</v>
      </c>
      <c r="P279" s="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1.5034814814814814</v>
      </c>
      <c r="P280" s="9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1.5731829411764706</v>
      </c>
      <c r="P281" s="9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1.5614399999999999</v>
      </c>
      <c r="P282" s="9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1.2058763636363636</v>
      </c>
      <c r="P283" s="9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1.0118888888888888</v>
      </c>
      <c r="P284" s="9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1.142725</v>
      </c>
      <c r="P285" s="9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1.0462615</v>
      </c>
      <c r="P286" s="9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2.2882507142857142</v>
      </c>
      <c r="P287" s="9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1.0915333333333332</v>
      </c>
      <c r="P288" s="9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1.7629999999999999</v>
      </c>
      <c r="P289" s="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1.0321061999999999</v>
      </c>
      <c r="P290" s="9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1.0482</v>
      </c>
      <c r="P291" s="9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1.0668444444444445</v>
      </c>
      <c r="P292" s="9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1.2001999999999999</v>
      </c>
      <c r="P293" s="9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1.0150693333333334</v>
      </c>
      <c r="P294" s="9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1.0138461538461538</v>
      </c>
      <c r="P295" s="9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</v>
      </c>
      <c r="P296" s="9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1.3310911999999999</v>
      </c>
      <c r="P297" s="9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1.187262</v>
      </c>
      <c r="P298" s="9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1.0064</v>
      </c>
      <c r="P299" s="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1.089324126984127</v>
      </c>
      <c r="P300" s="9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1.789525</v>
      </c>
      <c r="P301" s="9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1.0172264</v>
      </c>
      <c r="P302" s="9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1.1873499999999999</v>
      </c>
      <c r="P303" s="9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1.0045999999999999</v>
      </c>
      <c r="P304" s="9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1.3746666666666667</v>
      </c>
      <c r="P305" s="9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2.3164705882352941</v>
      </c>
      <c r="P306" s="9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1.3033333333333332</v>
      </c>
      <c r="P307" s="9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2.9289999999999998</v>
      </c>
      <c r="P308" s="9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1.1131818181818183</v>
      </c>
      <c r="P309" s="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1.0556666666666668</v>
      </c>
      <c r="P310" s="9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1.1894444444444445</v>
      </c>
      <c r="P311" s="9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1.04129</v>
      </c>
      <c r="P312" s="9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1.0410165</v>
      </c>
      <c r="P313" s="9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1.1187499999999999</v>
      </c>
      <c r="P314" s="9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1.0473529411764706</v>
      </c>
      <c r="P315" s="9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3.8515000000000001</v>
      </c>
      <c r="P316" s="9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1.01248</v>
      </c>
      <c r="P317" s="9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1.1377333333333333</v>
      </c>
      <c r="P318" s="9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1.0080333333333333</v>
      </c>
      <c r="P319" s="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2.8332000000000002</v>
      </c>
      <c r="P320" s="9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1.1268</v>
      </c>
      <c r="P321" s="9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1.0658000000000001</v>
      </c>
      <c r="P322" s="9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(E323/D323)</f>
        <v>1.0266285714285714</v>
      </c>
      <c r="P323" s="9">
        <f t="shared" ref="P323:P386" si="21">IF(L323=0, 0, E323/L323)</f>
        <v>106.62314540059347</v>
      </c>
      <c r="Q323" t="str">
        <f t="shared" ref="Q323:Q386" si="22">IF(OR(N323="theater/musical", N323="theater/spaces", N323="theater/plays"), "theater", (IF(OR(N323="technology/gadgets",N323="technology/web",N323="technology/wearables", N323="technology/hardware", N323="technology/space exploration", N323="technology/makerspaces"), "technology", (IF(OR(N323="publishing/art books", N323="publishing/nonfiction", N323="publishing/fiction",N323="publishing/translations",N323="publishing/radio &amp; podcasts", N323="publishing/children's books"), "publishing", (IF(OR(N323="photography/nature",N323="photography/photobooks", N323="photography/places", N323="photography/people"), "photography", (IF(OR(N323="music/classical music",N323="music/rock",N323="music/metal",N323="music/jazz",N323="music/indie rock",N323="music/electronic music",N323="music/world music",N323="music/pop",N323="music/faith"), "music", (IF(N323="journalism/audio", "journalism", (IF(OR(N323="games/mobile games",N323="games/video games",N323="games/tabletop games"), "games", (IF(OR(N323="food/food trucks",N323="food/small batch",N323="food/restaurants" ), "food", IF(OR(N323="film &amp; video/animation",N323="film &amp; video/television",N323="film &amp; video/shorts",N323="film &amp; video/science fiction", N323="film &amp; video/drama",N323="film &amp; video/documentary" ), "film &amp; video"))))))))))))))))</f>
        <v>film &amp; video</v>
      </c>
      <c r="R323" t="str">
        <f t="shared" ref="R323:R386" si="23">IF(N323="film &amp; video/documentary", "documentary", (IF(N323="film &amp; video/drama", "drama", (IF(N323="film &amp; video/science fiction", "science fiction", (IF(N323="film &amp; video/shorts", "shorts", (IF(N323="film &amp; video/television", "film &amp; television", (IF(N323="film &amp; video/animation", "animation", (IF(N323="food/restaurants","restaurants",(IF(N323="food/small batch","small batch",(IF(N323="food/food trucks","food trucks",(IF(N323="games/tabletop games","tabletop games",(IF(N323="games/video games","video games",(IF(N323="games/mobile games","mobile games",(IF(N323="journalism/audio","audio",(IF(N323="music/faith","faith",(IF(N323="music/pop","pop",(IF(N323="music/world music","world music",(IF(N323="music/electronic music","electronic music",(IF(N323="music/indie rock","indie rock",(IF(N323="music/jazz","jazz",(IF(N323="music/metal","metal",(IF(N323="music/rock","rock",(IF(N323="music/classical music","classical music",(IF(N323="photography/people","people",(IF(N323="photography/places","places",(IF(N323="photography/photobooks","photobooks",(IF(N323="photography/nature","nature",(IF(N323="publishing/children's books","children's books",(IF(N323="publishing/radio &amp; podcasts","radio &amp; podcasts",(IF(N323="publishing/translations","translations",(IF(N323="publishing/fiction","fiction",(IF(N323="publishing/nonfiction","nonfiction",(IF(N323="publishing/art books","art books",(IF(N323="technology/makerspaces","makerspaces",(IF(N323="technology/space exploration","space exploration",(IF(N323="technology/hardware","hardware",(IF(N323="technology/wearables","wearables",(IF(N323="technology/web","web",(IF(N323="technology/gadgets","gadgets",(IF(N323="theater/plays","plays",(IF(N323="theater/musical","musical",(IF(N323="theater/spaces","spaces"))))))))))))))))))))))))))))))))))))))))))))))))))))))))))))))))))))))))))))))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1.0791200000000001</v>
      </c>
      <c r="P324" s="9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1.2307407407407407</v>
      </c>
      <c r="P325" s="9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1.016</v>
      </c>
      <c r="P326" s="9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1.04396</v>
      </c>
      <c r="P327" s="9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1.1292973333333334</v>
      </c>
      <c r="P328" s="9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1.3640000000000001</v>
      </c>
      <c r="P329" s="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1.036144</v>
      </c>
      <c r="P330" s="9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1.0549999999999999</v>
      </c>
      <c r="P331" s="9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1.0182857142857142</v>
      </c>
      <c r="P332" s="9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1.0660499999999999</v>
      </c>
      <c r="P333" s="9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1.13015</v>
      </c>
      <c r="P334" s="9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1.252275</v>
      </c>
      <c r="P335" s="9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1.0119</v>
      </c>
      <c r="P336" s="9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1.0276470588235294</v>
      </c>
      <c r="P337" s="9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1.1683911999999999</v>
      </c>
      <c r="P338" s="9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1.0116833333333335</v>
      </c>
      <c r="P339" s="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1.1013360000000001</v>
      </c>
      <c r="P340" s="9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1.0808333333333333</v>
      </c>
      <c r="P341" s="9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1.2502285714285715</v>
      </c>
      <c r="P342" s="9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1.0671428571428572</v>
      </c>
      <c r="P343" s="9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1.0036639999999999</v>
      </c>
      <c r="P344" s="9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1.0202863333333334</v>
      </c>
      <c r="P345" s="9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1.0208358208955224</v>
      </c>
      <c r="P346" s="9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1.2327586206896552</v>
      </c>
      <c r="P347" s="9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1.7028880000000002</v>
      </c>
      <c r="P348" s="9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1.1159049999999999</v>
      </c>
      <c r="P349" s="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1.03</v>
      </c>
      <c r="P350" s="9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1.0663570159857905</v>
      </c>
      <c r="P351" s="9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1.1476</v>
      </c>
      <c r="P352" s="9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1.2734117647058822</v>
      </c>
      <c r="P353" s="9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1.1656</v>
      </c>
      <c r="P354" s="9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1.0861819426615318</v>
      </c>
      <c r="P355" s="9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1.0394285714285714</v>
      </c>
      <c r="P356" s="9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1.1625714285714286</v>
      </c>
      <c r="P357" s="9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1.0269239999999999</v>
      </c>
      <c r="P358" s="9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1.74</v>
      </c>
      <c r="P359" s="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1.03088</v>
      </c>
      <c r="P360" s="9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1.0485537190082646</v>
      </c>
      <c r="P361" s="9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1.0137499999999999</v>
      </c>
      <c r="P362" s="9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1.1107699999999998</v>
      </c>
      <c r="P363" s="9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1.2415933781686497</v>
      </c>
      <c r="P364" s="9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1.0133333333333334</v>
      </c>
      <c r="P365" s="9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1.1016142857142857</v>
      </c>
      <c r="P366" s="9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1.0397333333333334</v>
      </c>
      <c r="P367" s="9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1.013157894736842</v>
      </c>
      <c r="P368" s="9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1.033501</v>
      </c>
      <c r="P369" s="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1.04112</v>
      </c>
      <c r="P370" s="9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1.1015569230769231</v>
      </c>
      <c r="P371" s="9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1.2202</v>
      </c>
      <c r="P372" s="9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1.1416866666666667</v>
      </c>
      <c r="P373" s="9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1.2533333333333334</v>
      </c>
      <c r="P374" s="9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1.0666666666666667</v>
      </c>
      <c r="P375" s="9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1.3065</v>
      </c>
      <c r="P376" s="9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1.2</v>
      </c>
      <c r="P377" s="9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1.0595918367346939</v>
      </c>
      <c r="P378" s="9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1.1439999999999999</v>
      </c>
      <c r="P379" s="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1.1176666666666666</v>
      </c>
      <c r="P380" s="9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1.1608000000000001</v>
      </c>
      <c r="P381" s="9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1.415</v>
      </c>
      <c r="P382" s="9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1.0472999999999999</v>
      </c>
      <c r="P383" s="9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2.5583333333333331</v>
      </c>
      <c r="P384" s="9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2.0670670670670672</v>
      </c>
      <c r="P385" s="9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1.1210500000000001</v>
      </c>
      <c r="P386" s="9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(E387/D387)</f>
        <v>1.05982</v>
      </c>
      <c r="P387" s="9">
        <f t="shared" ref="P387:P450" si="25">IF(L387=0, 0, E387/L387)</f>
        <v>111.79535864978902</v>
      </c>
      <c r="Q387" t="str">
        <f t="shared" ref="Q387:Q450" si="26">IF(OR(N387="theater/musical", N387="theater/spaces", N387="theater/plays"), "theater", (IF(OR(N387="technology/gadgets",N387="technology/web",N387="technology/wearables", N387="technology/hardware", N387="technology/space exploration", N387="technology/makerspaces"), "technology", (IF(OR(N387="publishing/art books", N387="publishing/nonfiction", N387="publishing/fiction",N387="publishing/translations",N387="publishing/radio &amp; podcasts", N387="publishing/children's books"), "publishing", (IF(OR(N387="photography/nature",N387="photography/photobooks", N387="photography/places", N387="photography/people"), "photography", (IF(OR(N387="music/classical music",N387="music/rock",N387="music/metal",N387="music/jazz",N387="music/indie rock",N387="music/electronic music",N387="music/world music",N387="music/pop",N387="music/faith"), "music", (IF(N387="journalism/audio", "journalism", (IF(OR(N387="games/mobile games",N387="games/video games",N387="games/tabletop games"), "games", (IF(OR(N387="food/food trucks",N387="food/small batch",N387="food/restaurants" ), "food", IF(OR(N387="film &amp; video/animation",N387="film &amp; video/television",N387="film &amp; video/shorts",N387="film &amp; video/science fiction", N387="film &amp; video/drama",N387="film &amp; video/documentary" ), "film &amp; video"))))))))))))))))</f>
        <v>film &amp; video</v>
      </c>
      <c r="R387" t="str">
        <f t="shared" ref="R387:R450" si="27">IF(N387="film &amp; video/documentary", "documentary", (IF(N387="film &amp; video/drama", "drama", (IF(N387="film &amp; video/science fiction", "science fiction", (IF(N387="film &amp; video/shorts", "shorts", (IF(N387="film &amp; video/television", "film &amp; television", (IF(N387="film &amp; video/animation", "animation", (IF(N387="food/restaurants","restaurants",(IF(N387="food/small batch","small batch",(IF(N387="food/food trucks","food trucks",(IF(N387="games/tabletop games","tabletop games",(IF(N387="games/video games","video games",(IF(N387="games/mobile games","mobile games",(IF(N387="journalism/audio","audio",(IF(N387="music/faith","faith",(IF(N387="music/pop","pop",(IF(N387="music/world music","world music",(IF(N387="music/electronic music","electronic music",(IF(N387="music/indie rock","indie rock",(IF(N387="music/jazz","jazz",(IF(N387="music/metal","metal",(IF(N387="music/rock","rock",(IF(N387="music/classical music","classical music",(IF(N387="photography/people","people",(IF(N387="photography/places","places",(IF(N387="photography/photobooks","photobooks",(IF(N387="photography/nature","nature",(IF(N387="publishing/children's books","children's books",(IF(N387="publishing/radio &amp; podcasts","radio &amp; podcasts",(IF(N387="publishing/translations","translations",(IF(N387="publishing/fiction","fiction",(IF(N387="publishing/nonfiction","nonfiction",(IF(N387="publishing/art books","art books",(IF(N387="technology/makerspaces","makerspaces",(IF(N387="technology/space exploration","space exploration",(IF(N387="technology/hardware","hardware",(IF(N387="technology/wearables","wearables",(IF(N387="technology/web","web",(IF(N387="technology/gadgets","gadgets",(IF(N387="theater/plays","plays",(IF(N387="theater/musical","musical",(IF(N387="theater/spaces","spaces"))))))))))))))))))))))))))))))))))))))))))))))))))))))))))))))))))))))))))))))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1.0016666666666667</v>
      </c>
      <c r="P388" s="9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2.1398947368421051</v>
      </c>
      <c r="P389" s="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1.2616000000000001</v>
      </c>
      <c r="P390" s="9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1.8153547058823529</v>
      </c>
      <c r="P391" s="9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</v>
      </c>
      <c r="P392" s="9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1.0061</v>
      </c>
      <c r="P393" s="9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1.009027027027027</v>
      </c>
      <c r="P394" s="9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1.10446</v>
      </c>
      <c r="P395" s="9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1.118936170212766</v>
      </c>
      <c r="P396" s="9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1.0804450000000001</v>
      </c>
      <c r="P397" s="9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1.0666666666666667</v>
      </c>
      <c r="P398" s="9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1.0390027322404372</v>
      </c>
      <c r="P399" s="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1.2516</v>
      </c>
      <c r="P400" s="9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1.0680499999999999</v>
      </c>
      <c r="P401" s="9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1.1230249999999999</v>
      </c>
      <c r="P402" s="9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1.0381199999999999</v>
      </c>
      <c r="P403" s="9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1.4165000000000001</v>
      </c>
      <c r="P404" s="9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1.0526</v>
      </c>
      <c r="P405" s="9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1.0309142857142857</v>
      </c>
      <c r="P406" s="9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1.0765957446808512</v>
      </c>
      <c r="P407" s="9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1.0770464285714285</v>
      </c>
      <c r="P408" s="9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1.0155000000000001</v>
      </c>
      <c r="P409" s="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1.0143766666666667</v>
      </c>
      <c r="P410" s="9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1.3680000000000001</v>
      </c>
      <c r="P411" s="9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1.2829999999999999</v>
      </c>
      <c r="P412" s="9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1.0105</v>
      </c>
      <c r="P413" s="9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1.2684</v>
      </c>
      <c r="P414" s="9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1.0508593749999999</v>
      </c>
      <c r="P415" s="9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1.0285405405405406</v>
      </c>
      <c r="P416" s="9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1.0214714285714286</v>
      </c>
      <c r="P417" s="9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1.2021700000000002</v>
      </c>
      <c r="P418" s="9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1.0024761904761905</v>
      </c>
      <c r="P419" s="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1.0063392857142857</v>
      </c>
      <c r="P420" s="9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1.004375</v>
      </c>
      <c r="P421" s="9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4.3939393939393936E-3</v>
      </c>
      <c r="P422" s="9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2.0066666666666667E-2</v>
      </c>
      <c r="P423" s="9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1.0749999999999999E-2</v>
      </c>
      <c r="P424" s="9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7.6499999999999997E-3</v>
      </c>
      <c r="P425" s="9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6.7966666666666675E-2</v>
      </c>
      <c r="P426" s="9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1.2E-4</v>
      </c>
      <c r="P427" s="9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1.3299999999999999E-2</v>
      </c>
      <c r="P428" s="9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5.6333333333333332E-2</v>
      </c>
      <c r="P430" s="9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9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2.4E-2</v>
      </c>
      <c r="P432" s="9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0.13833333333333334</v>
      </c>
      <c r="P433" s="9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9.5000000000000001E-2</v>
      </c>
      <c r="P434" s="9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9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0.05</v>
      </c>
      <c r="P436" s="9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2.7272727272727273E-5</v>
      </c>
      <c r="P437" s="9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9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9.3799999999999994E-2</v>
      </c>
      <c r="P440" s="9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9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1E-3</v>
      </c>
      <c r="P442" s="9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9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0.39358823529411763</v>
      </c>
      <c r="P444" s="9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1E-3</v>
      </c>
      <c r="P445" s="9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0.05</v>
      </c>
      <c r="P446" s="9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3.3333333333333335E-5</v>
      </c>
      <c r="P447" s="9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7.2952380952380949E-2</v>
      </c>
      <c r="P448" s="9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1.6666666666666666E-4</v>
      </c>
      <c r="P449" s="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3.2804E-2</v>
      </c>
      <c r="P450" s="9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(E451/D451)</f>
        <v>2.2499999999999999E-2</v>
      </c>
      <c r="P451" s="9">
        <f t="shared" ref="P451:P514" si="29">IF(L451=0, 0, E451/L451)</f>
        <v>9</v>
      </c>
      <c r="Q451" t="str">
        <f t="shared" ref="Q451:Q514" si="30">IF(OR(N451="theater/musical", N451="theater/spaces", N451="theater/plays"), "theater", (IF(OR(N451="technology/gadgets",N451="technology/web",N451="technology/wearables", N451="technology/hardware", N451="technology/space exploration", N451="technology/makerspaces"), "technology", (IF(OR(N451="publishing/art books", N451="publishing/nonfiction", N451="publishing/fiction",N451="publishing/translations",N451="publishing/radio &amp; podcasts", N451="publishing/children's books"), "publishing", (IF(OR(N451="photography/nature",N451="photography/photobooks", N451="photography/places", N451="photography/people"), "photography", (IF(OR(N451="music/classical music",N451="music/rock",N451="music/metal",N451="music/jazz",N451="music/indie rock",N451="music/electronic music",N451="music/world music",N451="music/pop",N451="music/faith"), "music", (IF(N451="journalism/audio", "journalism", (IF(OR(N451="games/mobile games",N451="games/video games",N451="games/tabletop games"), "games", (IF(OR(N451="food/food trucks",N451="food/small batch",N451="food/restaurants" ), "food", IF(OR(N451="film &amp; video/animation",N451="film &amp; video/television",N451="film &amp; video/shorts",N451="film &amp; video/science fiction", N451="film &amp; video/drama",N451="film &amp; video/documentary" ), "film &amp; video"))))))))))))))))</f>
        <v>film &amp; video</v>
      </c>
      <c r="R451" t="str">
        <f t="shared" ref="R451:R514" si="31">IF(N451="film &amp; video/documentary", "documentary", (IF(N451="film &amp; video/drama", "drama", (IF(N451="film &amp; video/science fiction", "science fiction", (IF(N451="film &amp; video/shorts", "shorts", (IF(N451="film &amp; video/television", "film &amp; television", (IF(N451="film &amp; video/animation", "animation", (IF(N451="food/restaurants","restaurants",(IF(N451="food/small batch","small batch",(IF(N451="food/food trucks","food trucks",(IF(N451="games/tabletop games","tabletop games",(IF(N451="games/video games","video games",(IF(N451="games/mobile games","mobile games",(IF(N451="journalism/audio","audio",(IF(N451="music/faith","faith",(IF(N451="music/pop","pop",(IF(N451="music/world music","world music",(IF(N451="music/electronic music","electronic music",(IF(N451="music/indie rock","indie rock",(IF(N451="music/jazz","jazz",(IF(N451="music/metal","metal",(IF(N451="music/rock","rock",(IF(N451="music/classical music","classical music",(IF(N451="photography/people","people",(IF(N451="photography/places","places",(IF(N451="photography/photobooks","photobooks",(IF(N451="photography/nature","nature",(IF(N451="publishing/children's books","children's books",(IF(N451="publishing/radio &amp; podcasts","radio &amp; podcasts",(IF(N451="publishing/translations","translations",(IF(N451="publishing/fiction","fiction",(IF(N451="publishing/nonfiction","nonfiction",(IF(N451="publishing/art books","art books",(IF(N451="technology/makerspaces","makerspaces",(IF(N451="technology/space exploration","space exploration",(IF(N451="technology/hardware","hardware",(IF(N451="technology/wearables","wearables",(IF(N451="technology/web","web",(IF(N451="technology/gadgets","gadgets",(IF(N451="theater/plays","plays",(IF(N451="theater/musical","musical",(IF(N451="theater/spaces","spaces"))))))))))))))))))))))))))))))))))))))))))))))))))))))))))))))))))))))))))))))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7.92E-3</v>
      </c>
      <c r="P452" s="9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9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0.64</v>
      </c>
      <c r="P454" s="9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2.740447957839262E-4</v>
      </c>
      <c r="P455" s="9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8.2000000000000007E-3</v>
      </c>
      <c r="P456" s="9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6.9230769230769226E-4</v>
      </c>
      <c r="P457" s="9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6.8631863186318634E-3</v>
      </c>
      <c r="P458" s="9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8.2100000000000006E-2</v>
      </c>
      <c r="P460" s="9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6.4102564102564103E-4</v>
      </c>
      <c r="P461" s="9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2.9411764705882353E-3</v>
      </c>
      <c r="P462" s="9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9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9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2.2727272727272728E-2</v>
      </c>
      <c r="P465" s="9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9.9009900990099011E-4</v>
      </c>
      <c r="P466" s="9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0.26953125</v>
      </c>
      <c r="P467" s="9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7.6E-3</v>
      </c>
      <c r="P468" s="9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0.21575</v>
      </c>
      <c r="P469" s="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9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9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1.0200000000000001E-2</v>
      </c>
      <c r="P472" s="9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0.11892727272727273</v>
      </c>
      <c r="P473" s="9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0.17624999999999999</v>
      </c>
      <c r="P474" s="9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2.87E-2</v>
      </c>
      <c r="P475" s="9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3.0303030303030303E-4</v>
      </c>
      <c r="P476" s="9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9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2.2302681818181819E-2</v>
      </c>
      <c r="P478" s="9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9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0.3256</v>
      </c>
      <c r="P481" s="9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0.19409999999999999</v>
      </c>
      <c r="P482" s="9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6.0999999999999999E-2</v>
      </c>
      <c r="P483" s="9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1E-3</v>
      </c>
      <c r="P484" s="9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0.502</v>
      </c>
      <c r="P485" s="9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1.8625E-3</v>
      </c>
      <c r="P486" s="9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0.21906971229845085</v>
      </c>
      <c r="P487" s="9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9.0909090909090904E-5</v>
      </c>
      <c r="P488" s="9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9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2.8667813379201833E-3</v>
      </c>
      <c r="P491" s="9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9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9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9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9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1.5499999999999999E-3</v>
      </c>
      <c r="P496" s="9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9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1.6666666666666667E-5</v>
      </c>
      <c r="P498" s="9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6.6964285714285711E-3</v>
      </c>
      <c r="P499" s="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4.5985132395404561E-2</v>
      </c>
      <c r="P500" s="9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9.5500000000000002E-2</v>
      </c>
      <c r="P501" s="9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3.307692307692308E-2</v>
      </c>
      <c r="P502" s="9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9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1.15E-2</v>
      </c>
      <c r="P504" s="9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1.7538461538461537E-2</v>
      </c>
      <c r="P505" s="9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1.3673469387755101E-2</v>
      </c>
      <c r="P506" s="9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4.3333333333333331E-3</v>
      </c>
      <c r="P507" s="9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1.25E-3</v>
      </c>
      <c r="P508" s="9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3.2000000000000001E-2</v>
      </c>
      <c r="P509" s="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8.0000000000000002E-3</v>
      </c>
      <c r="P510" s="9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2E-3</v>
      </c>
      <c r="P511" s="9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9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0.03</v>
      </c>
      <c r="P513" s="9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1.3749999999999999E-3</v>
      </c>
      <c r="P514" s="9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(E515/D515)</f>
        <v>0.13924</v>
      </c>
      <c r="P515" s="9">
        <f t="shared" ref="P515:P578" si="33">IF(L515=0, 0, E515/L515)</f>
        <v>102.38235294117646</v>
      </c>
      <c r="Q515" t="str">
        <f t="shared" ref="Q515:Q578" si="34">IF(OR(N515="theater/musical", N515="theater/spaces", N515="theater/plays"), "theater", (IF(OR(N515="technology/gadgets",N515="technology/web",N515="technology/wearables", N515="technology/hardware", N515="technology/space exploration", N515="technology/makerspaces"), "technology", (IF(OR(N515="publishing/art books", N515="publishing/nonfiction", N515="publishing/fiction",N515="publishing/translations",N515="publishing/radio &amp; podcasts", N515="publishing/children's books"), "publishing", (IF(OR(N515="photography/nature",N515="photography/photobooks", N515="photography/places", N515="photography/people"), "photography", (IF(OR(N515="music/classical music",N515="music/rock",N515="music/metal",N515="music/jazz",N515="music/indie rock",N515="music/electronic music",N515="music/world music",N515="music/pop",N515="music/faith"), "music", (IF(N515="journalism/audio", "journalism", (IF(OR(N515="games/mobile games",N515="games/video games",N515="games/tabletop games"), "games", (IF(OR(N515="food/food trucks",N515="food/small batch",N515="food/restaurants" ), "food", IF(OR(N515="film &amp; video/animation",N515="film &amp; video/television",N515="film &amp; video/shorts",N515="film &amp; video/science fiction", N515="film &amp; video/drama",N515="film &amp; video/documentary" ), "film &amp; video"))))))))))))))))</f>
        <v>film &amp; video</v>
      </c>
      <c r="R515" t="str">
        <f t="shared" ref="R515:R578" si="35">IF(N515="film &amp; video/documentary", "documentary", (IF(N515="film &amp; video/drama", "drama", (IF(N515="film &amp; video/science fiction", "science fiction", (IF(N515="film &amp; video/shorts", "shorts", (IF(N515="film &amp; video/television", "film &amp; television", (IF(N515="film &amp; video/animation", "animation", (IF(N515="food/restaurants","restaurants",(IF(N515="food/small batch","small batch",(IF(N515="food/food trucks","food trucks",(IF(N515="games/tabletop games","tabletop games",(IF(N515="games/video games","video games",(IF(N515="games/mobile games","mobile games",(IF(N515="journalism/audio","audio",(IF(N515="music/faith","faith",(IF(N515="music/pop","pop",(IF(N515="music/world music","world music",(IF(N515="music/electronic music","electronic music",(IF(N515="music/indie rock","indie rock",(IF(N515="music/jazz","jazz",(IF(N515="music/metal","metal",(IF(N515="music/rock","rock",(IF(N515="music/classical music","classical music",(IF(N515="photography/people","people",(IF(N515="photography/places","places",(IF(N515="photography/photobooks","photobooks",(IF(N515="photography/nature","nature",(IF(N515="publishing/children's books","children's books",(IF(N515="publishing/radio &amp; podcasts","radio &amp; podcasts",(IF(N515="publishing/translations","translations",(IF(N515="publishing/fiction","fiction",(IF(N515="publishing/nonfiction","nonfiction",(IF(N515="publishing/art books","art books",(IF(N515="technology/makerspaces","makerspaces",(IF(N515="technology/space exploration","space exploration",(IF(N515="technology/hardware","hardware",(IF(N515="technology/wearables","wearables",(IF(N515="technology/web","web",(IF(N515="technology/gadgets","gadgets",(IF(N515="theater/plays","plays",(IF(N515="theater/musical","musical",(IF(N515="theater/spaces","spaces"))))))))))))))))))))))))))))))))))))))))))))))))))))))))))))))))))))))))))))))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3.3333333333333333E-2</v>
      </c>
      <c r="P516" s="9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0.25413402061855672</v>
      </c>
      <c r="P517" s="9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9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1.3666666666666667E-2</v>
      </c>
      <c r="P519" s="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9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0.22881426547787684</v>
      </c>
      <c r="P521" s="9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1.0209999999999999</v>
      </c>
      <c r="P522" s="9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1.0464</v>
      </c>
      <c r="P523" s="9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1.1466666666666667</v>
      </c>
      <c r="P524" s="9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1.206</v>
      </c>
      <c r="P525" s="9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1.0867285714285715</v>
      </c>
      <c r="P526" s="9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</v>
      </c>
      <c r="P527" s="9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1.1399999999999999</v>
      </c>
      <c r="P528" s="9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1.0085</v>
      </c>
      <c r="P529" s="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1.1565217391304348</v>
      </c>
      <c r="P530" s="9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1.3041666666666667</v>
      </c>
      <c r="P531" s="9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1.0778267254038179</v>
      </c>
      <c r="P532" s="9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</v>
      </c>
      <c r="P533" s="9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1.2324999999999999</v>
      </c>
      <c r="P534" s="9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1.002</v>
      </c>
      <c r="P535" s="9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1.0466666666666666</v>
      </c>
      <c r="P536" s="9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1.0249999999999999</v>
      </c>
      <c r="P537" s="9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1.1825757575757576</v>
      </c>
      <c r="P538" s="9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1.2050000000000001</v>
      </c>
      <c r="P539" s="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3.0242</v>
      </c>
      <c r="P540" s="9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1.00644</v>
      </c>
      <c r="P541" s="9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6.666666666666667E-5</v>
      </c>
      <c r="P542" s="9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5.5555555555555558E-3</v>
      </c>
      <c r="P543" s="9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3.9999999999999998E-6</v>
      </c>
      <c r="P544" s="9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3.1818181818181819E-3</v>
      </c>
      <c r="P545" s="9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1.2E-2</v>
      </c>
      <c r="P546" s="9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0.27383999999999997</v>
      </c>
      <c r="P547" s="9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8.6666666666666663E-4</v>
      </c>
      <c r="P548" s="9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8.9999999999999998E-4</v>
      </c>
      <c r="P550" s="9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2.7199999999999998E-2</v>
      </c>
      <c r="P551" s="9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7.0000000000000001E-3</v>
      </c>
      <c r="P552" s="9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5.0413333333333331E-2</v>
      </c>
      <c r="P553" s="9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9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4.9199999999999999E-3</v>
      </c>
      <c r="P555" s="9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0.36589147286821705</v>
      </c>
      <c r="P556" s="9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9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2.5000000000000001E-2</v>
      </c>
      <c r="P558" s="9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9.1066666666666674E-3</v>
      </c>
      <c r="P559" s="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9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2.0833333333333335E-4</v>
      </c>
      <c r="P561" s="9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1.2E-4</v>
      </c>
      <c r="P562" s="9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3.6666666666666666E-3</v>
      </c>
      <c r="P563" s="9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9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9.0666666666666662E-4</v>
      </c>
      <c r="P565" s="9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5.5555555555555558E-5</v>
      </c>
      <c r="P566" s="9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9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2.0000000000000001E-4</v>
      </c>
      <c r="P568" s="9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0.01</v>
      </c>
      <c r="P570" s="9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8.0000000000000002E-3</v>
      </c>
      <c r="P571" s="9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1.6705882352941177E-3</v>
      </c>
      <c r="P572" s="9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4.2399999999999998E-3</v>
      </c>
      <c r="P573" s="9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9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3.892538925389254E-3</v>
      </c>
      <c r="P575" s="9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7.1556350626118068E-3</v>
      </c>
      <c r="P576" s="9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4.3166666666666666E-3</v>
      </c>
      <c r="P577" s="9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1.2500000000000001E-5</v>
      </c>
      <c r="P578" s="9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(E579/D579)</f>
        <v>2E-3</v>
      </c>
      <c r="P579" s="9">
        <f t="shared" ref="P579:P642" si="37">IF(L579=0, 0, E579/L579)</f>
        <v>10</v>
      </c>
      <c r="Q579" t="str">
        <f t="shared" ref="Q579:Q642" si="38">IF(OR(N579="theater/musical", N579="theater/spaces", N579="theater/plays"), "theater", (IF(OR(N579="technology/gadgets",N579="technology/web",N579="technology/wearables", N579="technology/hardware", N579="technology/space exploration", N579="technology/makerspaces"), "technology", (IF(OR(N579="publishing/art books", N579="publishing/nonfiction", N579="publishing/fiction",N579="publishing/translations",N579="publishing/radio &amp; podcasts", N579="publishing/children's books"), "publishing", (IF(OR(N579="photography/nature",N579="photography/photobooks", N579="photography/places", N579="photography/people"), "photography", (IF(OR(N579="music/classical music",N579="music/rock",N579="music/metal",N579="music/jazz",N579="music/indie rock",N579="music/electronic music",N579="music/world music",N579="music/pop",N579="music/faith"), "music", (IF(N579="journalism/audio", "journalism", (IF(OR(N579="games/mobile games",N579="games/video games",N579="games/tabletop games"), "games", (IF(OR(N579="food/food trucks",N579="food/small batch",N579="food/restaurants" ), "food", IF(OR(N579="film &amp; video/animation",N579="film &amp; video/television",N579="film &amp; video/shorts",N579="film &amp; video/science fiction", N579="film &amp; video/drama",N579="film &amp; video/documentary" ), "film &amp; video"))))))))))))))))</f>
        <v>technology</v>
      </c>
      <c r="R579" t="str">
        <f t="shared" ref="R579:R642" si="39">IF(N579="film &amp; video/documentary", "documentary", (IF(N579="film &amp; video/drama", "drama", (IF(N579="film &amp; video/science fiction", "science fiction", (IF(N579="film &amp; video/shorts", "shorts", (IF(N579="film &amp; video/television", "film &amp; television", (IF(N579="film &amp; video/animation", "animation", (IF(N579="food/restaurants","restaurants",(IF(N579="food/small batch","small batch",(IF(N579="food/food trucks","food trucks",(IF(N579="games/tabletop games","tabletop games",(IF(N579="games/video games","video games",(IF(N579="games/mobile games","mobile games",(IF(N579="journalism/audio","audio",(IF(N579="music/faith","faith",(IF(N579="music/pop","pop",(IF(N579="music/world music","world music",(IF(N579="music/electronic music","electronic music",(IF(N579="music/indie rock","indie rock",(IF(N579="music/jazz","jazz",(IF(N579="music/metal","metal",(IF(N579="music/rock","rock",(IF(N579="music/classical music","classical music",(IF(N579="photography/people","people",(IF(N579="photography/places","places",(IF(N579="photography/photobooks","photobooks",(IF(N579="photography/nature","nature",(IF(N579="publishing/children's books","children's books",(IF(N579="publishing/radio &amp; podcasts","radio &amp; podcasts",(IF(N579="publishing/translations","translations",(IF(N579="publishing/fiction","fiction",(IF(N579="publishing/nonfiction","nonfiction",(IF(N579="publishing/art books","art books",(IF(N579="technology/makerspaces","makerspaces",(IF(N579="technology/space exploration","space exploration",(IF(N579="technology/hardware","hardware",(IF(N579="technology/wearables","wearables",(IF(N579="technology/web","web",(IF(N579="technology/gadgets","gadgets",(IF(N579="theater/plays","plays",(IF(N579="theater/musical","musical",(IF(N579="theater/spaces","spaces"))))))))))))))))))))))))))))))))))))))))))))))))))))))))))))))))))))))))))))))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1.12E-4</v>
      </c>
      <c r="P580" s="9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1.4583333333333334E-2</v>
      </c>
      <c r="P581" s="9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3.3333333333333332E-4</v>
      </c>
      <c r="P582" s="9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9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9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1.1111111111111112E-4</v>
      </c>
      <c r="P585" s="9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0.01</v>
      </c>
      <c r="P586" s="9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9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5.5999999999999999E-3</v>
      </c>
      <c r="P588" s="9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9.0833333333333335E-2</v>
      </c>
      <c r="P589" s="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3.3444444444444443E-2</v>
      </c>
      <c r="P590" s="9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1.3333333333333334E-4</v>
      </c>
      <c r="P591" s="9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4.4600000000000001E-2</v>
      </c>
      <c r="P592" s="9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6.0999999999999997E-4</v>
      </c>
      <c r="P593" s="9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3.3333333333333333E-2</v>
      </c>
      <c r="P594" s="9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0.23</v>
      </c>
      <c r="P595" s="9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1.0399999999999999E-3</v>
      </c>
      <c r="P596" s="9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4.2599999999999999E-3</v>
      </c>
      <c r="P597" s="9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2.9999999999999997E-4</v>
      </c>
      <c r="P598" s="9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2.6666666666666666E-3</v>
      </c>
      <c r="P599" s="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0.34</v>
      </c>
      <c r="P600" s="9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6.2E-4</v>
      </c>
      <c r="P601" s="9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0.02</v>
      </c>
      <c r="P602" s="9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1.4E-2</v>
      </c>
      <c r="P603" s="9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9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3.9334666666666664E-2</v>
      </c>
      <c r="P605" s="9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9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2.6200000000000001E-2</v>
      </c>
      <c r="P607" s="9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2E-3</v>
      </c>
      <c r="P608" s="9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9.7400000000000004E-3</v>
      </c>
      <c r="P610" s="9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6.41025641025641E-3</v>
      </c>
      <c r="P611" s="9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9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9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9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0.21363333333333334</v>
      </c>
      <c r="P615" s="9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9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9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9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0.03</v>
      </c>
      <c r="P619" s="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9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3.9999999999999998E-7</v>
      </c>
      <c r="P621" s="9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0.01</v>
      </c>
      <c r="P622" s="9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1.044E-2</v>
      </c>
      <c r="P623" s="9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5.6833333333333333E-2</v>
      </c>
      <c r="P624" s="9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9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9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9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0.17380000000000001</v>
      </c>
      <c r="P628" s="9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2.0000000000000001E-4</v>
      </c>
      <c r="P629" s="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9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1.75E-3</v>
      </c>
      <c r="P631" s="9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8.3340278356529708E-4</v>
      </c>
      <c r="P632" s="9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1.38E-2</v>
      </c>
      <c r="P633" s="9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9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0.1245</v>
      </c>
      <c r="P635" s="9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2.0000000000000001E-4</v>
      </c>
      <c r="P636" s="9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8.0000000000000007E-5</v>
      </c>
      <c r="P637" s="9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2E-3</v>
      </c>
      <c r="P638" s="9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9.0000000000000006E-5</v>
      </c>
      <c r="P640" s="9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9.9999999999999995E-7</v>
      </c>
      <c r="P641" s="9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1.4428571428571428</v>
      </c>
      <c r="P642" s="9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(E643/D643)</f>
        <v>1.1916249999999999</v>
      </c>
      <c r="P643" s="9">
        <f t="shared" ref="P643:P706" si="41">IF(L643=0, 0, E643/L643)</f>
        <v>151.31746031746033</v>
      </c>
      <c r="Q643" t="str">
        <f t="shared" ref="Q643:Q706" si="42">IF(OR(N643="theater/musical", N643="theater/spaces", N643="theater/plays"), "theater", (IF(OR(N643="technology/gadgets",N643="technology/web",N643="technology/wearables", N643="technology/hardware", N643="technology/space exploration", N643="technology/makerspaces"), "technology", (IF(OR(N643="publishing/art books", N643="publishing/nonfiction", N643="publishing/fiction",N643="publishing/translations",N643="publishing/radio &amp; podcasts", N643="publishing/children's books"), "publishing", (IF(OR(N643="photography/nature",N643="photography/photobooks", N643="photography/places", N643="photography/people"), "photography", (IF(OR(N643="music/classical music",N643="music/rock",N643="music/metal",N643="music/jazz",N643="music/indie rock",N643="music/electronic music",N643="music/world music",N643="music/pop",N643="music/faith"), "music", (IF(N643="journalism/audio", "journalism", (IF(OR(N643="games/mobile games",N643="games/video games",N643="games/tabletop games"), "games", (IF(OR(N643="food/food trucks",N643="food/small batch",N643="food/restaurants" ), "food", IF(OR(N643="film &amp; video/animation",N643="film &amp; video/television",N643="film &amp; video/shorts",N643="film &amp; video/science fiction", N643="film &amp; video/drama",N643="film &amp; video/documentary" ), "film &amp; video"))))))))))))))))</f>
        <v>technology</v>
      </c>
      <c r="R643" t="str">
        <f t="shared" ref="R643:R706" si="43">IF(N643="film &amp; video/documentary", "documentary", (IF(N643="film &amp; video/drama", "drama", (IF(N643="film &amp; video/science fiction", "science fiction", (IF(N643="film &amp; video/shorts", "shorts", (IF(N643="film &amp; video/television", "film &amp; television", (IF(N643="film &amp; video/animation", "animation", (IF(N643="food/restaurants","restaurants",(IF(N643="food/small batch","small batch",(IF(N643="food/food trucks","food trucks",(IF(N643="games/tabletop games","tabletop games",(IF(N643="games/video games","video games",(IF(N643="games/mobile games","mobile games",(IF(N643="journalism/audio","audio",(IF(N643="music/faith","faith",(IF(N643="music/pop","pop",(IF(N643="music/world music","world music",(IF(N643="music/electronic music","electronic music",(IF(N643="music/indie rock","indie rock",(IF(N643="music/jazz","jazz",(IF(N643="music/metal","metal",(IF(N643="music/rock","rock",(IF(N643="music/classical music","classical music",(IF(N643="photography/people","people",(IF(N643="photography/places","places",(IF(N643="photography/photobooks","photobooks",(IF(N643="photography/nature","nature",(IF(N643="publishing/children's books","children's books",(IF(N643="publishing/radio &amp; podcasts","radio &amp; podcasts",(IF(N643="publishing/translations","translations",(IF(N643="publishing/fiction","fiction",(IF(N643="publishing/nonfiction","nonfiction",(IF(N643="publishing/art books","art books",(IF(N643="technology/makerspaces","makerspaces",(IF(N643="technology/space exploration","space exploration",(IF(N643="technology/hardware","hardware",(IF(N643="technology/wearables","wearables",(IF(N643="technology/web","web",(IF(N643="technology/gadgets","gadgets",(IF(N643="theater/plays","plays",(IF(N643="theater/musical","musical",(IF(N643="theater/spaces","spaces"))))))))))))))))))))))))))))))))))))))))))))))))))))))))))))))))))))))))))))))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14.604850000000001</v>
      </c>
      <c r="P644" s="9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1.0580799999999999</v>
      </c>
      <c r="P645" s="9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3.0011791999999997</v>
      </c>
      <c r="P646" s="9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2.7869999999999999</v>
      </c>
      <c r="P647" s="9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1.3187625000000001</v>
      </c>
      <c r="P648" s="9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1.0705</v>
      </c>
      <c r="P649" s="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1.2682285714285715</v>
      </c>
      <c r="P650" s="9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1.3996</v>
      </c>
      <c r="P651" s="9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1.1240000000000001</v>
      </c>
      <c r="P652" s="9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1.00528</v>
      </c>
      <c r="P653" s="9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1.0046666666666666</v>
      </c>
      <c r="P654" s="9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1.4144600000000001</v>
      </c>
      <c r="P655" s="9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2.6729166666666666</v>
      </c>
      <c r="P656" s="9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1.4688749999999999</v>
      </c>
      <c r="P657" s="9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2.1356000000000002</v>
      </c>
      <c r="P658" s="9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1.2569999999999999</v>
      </c>
      <c r="P659" s="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1.0446206037108834</v>
      </c>
      <c r="P660" s="9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1.0056666666666667</v>
      </c>
      <c r="P661" s="9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3.058E-2</v>
      </c>
      <c r="P662" s="9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9.4999999999999998E-3</v>
      </c>
      <c r="P663" s="9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4.0000000000000001E-3</v>
      </c>
      <c r="P664" s="9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3.5000000000000001E-3</v>
      </c>
      <c r="P665" s="9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7.5333333333333335E-2</v>
      </c>
      <c r="P666" s="9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0.18640000000000001</v>
      </c>
      <c r="P667" s="9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4.0000000000000003E-5</v>
      </c>
      <c r="P668" s="9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0.1002</v>
      </c>
      <c r="P669" s="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4.5600000000000002E-2</v>
      </c>
      <c r="P670" s="9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0.21507499999999999</v>
      </c>
      <c r="P671" s="9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0.29276666666666668</v>
      </c>
      <c r="P672" s="9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0.39426666666666665</v>
      </c>
      <c r="P673" s="9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0.21628</v>
      </c>
      <c r="P674" s="9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2.0500000000000002E-3</v>
      </c>
      <c r="P675" s="9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2.9999999999999997E-4</v>
      </c>
      <c r="P676" s="9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0.14849999999999999</v>
      </c>
      <c r="P677" s="9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1.4710000000000001E-2</v>
      </c>
      <c r="P678" s="9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0.25584000000000001</v>
      </c>
      <c r="P679" s="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3.8206896551724136E-2</v>
      </c>
      <c r="P680" s="9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0.15485964912280703</v>
      </c>
      <c r="P681" s="9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0.25912000000000002</v>
      </c>
      <c r="P682" s="9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4.0000000000000002E-4</v>
      </c>
      <c r="P683" s="9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1.06E-3</v>
      </c>
      <c r="P684" s="9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8.5142857142857138E-3</v>
      </c>
      <c r="P685" s="9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7.4837500000000001E-2</v>
      </c>
      <c r="P686" s="9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0.27650000000000002</v>
      </c>
      <c r="P687" s="9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9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3.5499999999999997E-2</v>
      </c>
      <c r="P689" s="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0.72989999999999999</v>
      </c>
      <c r="P690" s="9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0.57648750000000004</v>
      </c>
      <c r="P691" s="9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0.1234</v>
      </c>
      <c r="P692" s="9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5.1999999999999998E-3</v>
      </c>
      <c r="P693" s="9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6.5299999999999997E-2</v>
      </c>
      <c r="P694" s="9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0.35338000000000003</v>
      </c>
      <c r="P695" s="9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3.933333333333333E-3</v>
      </c>
      <c r="P696" s="9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1.06E-2</v>
      </c>
      <c r="P697" s="9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5.7142857142857145E-6</v>
      </c>
      <c r="P698" s="9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0.46379999999999999</v>
      </c>
      <c r="P699" s="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0.15390000000000001</v>
      </c>
      <c r="P700" s="9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0.824221076923077</v>
      </c>
      <c r="P701" s="9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2.6866666666666667E-2</v>
      </c>
      <c r="P702" s="9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0.26600000000000001</v>
      </c>
      <c r="P703" s="9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0.30813400000000002</v>
      </c>
      <c r="P704" s="9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5.5800000000000002E-2</v>
      </c>
      <c r="P705" s="9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8.7454545454545458E-3</v>
      </c>
      <c r="P706" s="9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(E707/D707)</f>
        <v>9.7699999999999992E-3</v>
      </c>
      <c r="P707" s="9">
        <f t="shared" ref="P707:P770" si="45">IF(L707=0, 0, E707/L707)</f>
        <v>195.4</v>
      </c>
      <c r="Q707" t="str">
        <f t="shared" ref="Q707:Q770" si="46">IF(OR(N707="theater/musical", N707="theater/spaces", N707="theater/plays"), "theater", (IF(OR(N707="technology/gadgets",N707="technology/web",N707="technology/wearables", N707="technology/hardware", N707="technology/space exploration", N707="technology/makerspaces"), "technology", (IF(OR(N707="publishing/art books", N707="publishing/nonfiction", N707="publishing/fiction",N707="publishing/translations",N707="publishing/radio &amp; podcasts", N707="publishing/children's books"), "publishing", (IF(OR(N707="photography/nature",N707="photography/photobooks", N707="photography/places", N707="photography/people"), "photography", (IF(OR(N707="music/classical music",N707="music/rock",N707="music/metal",N707="music/jazz",N707="music/indie rock",N707="music/electronic music",N707="music/world music",N707="music/pop",N707="music/faith"), "music", (IF(N707="journalism/audio", "journalism", (IF(OR(N707="games/mobile games",N707="games/video games",N707="games/tabletop games"), "games", (IF(OR(N707="food/food trucks",N707="food/small batch",N707="food/restaurants" ), "food", IF(OR(N707="film &amp; video/animation",N707="film &amp; video/television",N707="film &amp; video/shorts",N707="film &amp; video/science fiction", N707="film &amp; video/drama",N707="film &amp; video/documentary" ), "film &amp; video"))))))))))))))))</f>
        <v>technology</v>
      </c>
      <c r="R707" t="str">
        <f t="shared" ref="R707:R770" si="47">IF(N707="film &amp; video/documentary", "documentary", (IF(N707="film &amp; video/drama", "drama", (IF(N707="film &amp; video/science fiction", "science fiction", (IF(N707="film &amp; video/shorts", "shorts", (IF(N707="film &amp; video/television", "film &amp; television", (IF(N707="film &amp; video/animation", "animation", (IF(N707="food/restaurants","restaurants",(IF(N707="food/small batch","small batch",(IF(N707="food/food trucks","food trucks",(IF(N707="games/tabletop games","tabletop games",(IF(N707="games/video games","video games",(IF(N707="games/mobile games","mobile games",(IF(N707="journalism/audio","audio",(IF(N707="music/faith","faith",(IF(N707="music/pop","pop",(IF(N707="music/world music","world music",(IF(N707="music/electronic music","electronic music",(IF(N707="music/indie rock","indie rock",(IF(N707="music/jazz","jazz",(IF(N707="music/metal","metal",(IF(N707="music/rock","rock",(IF(N707="music/classical music","classical music",(IF(N707="photography/people","people",(IF(N707="photography/places","places",(IF(N707="photography/photobooks","photobooks",(IF(N707="photography/nature","nature",(IF(N707="publishing/children's books","children's books",(IF(N707="publishing/radio &amp; podcasts","radio &amp; podcasts",(IF(N707="publishing/translations","translations",(IF(N707="publishing/fiction","fiction",(IF(N707="publishing/nonfiction","nonfiction",(IF(N707="publishing/art books","art books",(IF(N707="technology/makerspaces","makerspaces",(IF(N707="technology/space exploration","space exploration",(IF(N707="technology/hardware","hardware",(IF(N707="technology/wearables","wearables",(IF(N707="technology/web","web",(IF(N707="technology/gadgets","gadgets",(IF(N707="theater/plays","plays",(IF(N707="theater/musical","musical",(IF(N707="theater/spaces","spaces"))))))))))))))))))))))))))))))))))))))))))))))))))))))))))))))))))))))))))))))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9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0.78927352941176465</v>
      </c>
      <c r="P709" s="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0.22092500000000001</v>
      </c>
      <c r="P710" s="9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4.0666666666666663E-3</v>
      </c>
      <c r="P711" s="9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9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0.33790999999999999</v>
      </c>
      <c r="P713" s="9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2.1649484536082476E-3</v>
      </c>
      <c r="P714" s="9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7.9600000000000001E-3</v>
      </c>
      <c r="P715" s="9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0.14993333333333334</v>
      </c>
      <c r="P716" s="9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5.0509090909090906E-2</v>
      </c>
      <c r="P717" s="9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0.10214285714285715</v>
      </c>
      <c r="P718" s="9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3.0500000000000002E-3</v>
      </c>
      <c r="P719" s="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7.4999999999999997E-3</v>
      </c>
      <c r="P720" s="9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1.2933333333333333E-2</v>
      </c>
      <c r="P721" s="9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1.4394736842105262</v>
      </c>
      <c r="P722" s="9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1.2210975609756098</v>
      </c>
      <c r="P723" s="9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1.3202400000000001</v>
      </c>
      <c r="P724" s="9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1.0938000000000001</v>
      </c>
      <c r="P725" s="9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1.0547157142857144</v>
      </c>
      <c r="P726" s="9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1.0035000000000001</v>
      </c>
      <c r="P727" s="9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1.014</v>
      </c>
      <c r="P728" s="9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1.5551428571428572</v>
      </c>
      <c r="P729" s="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1.05566</v>
      </c>
      <c r="P730" s="9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1.3065</v>
      </c>
      <c r="P731" s="9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1.3219000000000001</v>
      </c>
      <c r="P732" s="9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1.26</v>
      </c>
      <c r="P733" s="9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1.6</v>
      </c>
      <c r="P734" s="9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1.2048000000000001</v>
      </c>
      <c r="P735" s="9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1.2552941176470589</v>
      </c>
      <c r="P736" s="9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1.1440638297872341</v>
      </c>
      <c r="P737" s="9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3.151388888888889</v>
      </c>
      <c r="P738" s="9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1.224</v>
      </c>
      <c r="P739" s="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1.0673333333333332</v>
      </c>
      <c r="P740" s="9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1.5833333333333333</v>
      </c>
      <c r="P741" s="9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1.0740000000000001</v>
      </c>
      <c r="P742" s="9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1.0226</v>
      </c>
      <c r="P743" s="9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1.1071428571428572</v>
      </c>
      <c r="P744" s="9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1.48</v>
      </c>
      <c r="P745" s="9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1.0232000000000001</v>
      </c>
      <c r="P746" s="9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1.7909909909909909</v>
      </c>
      <c r="P747" s="9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1.1108135252761968</v>
      </c>
      <c r="P748" s="9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1.0004285714285714</v>
      </c>
      <c r="P749" s="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1.0024999999999999</v>
      </c>
      <c r="P750" s="9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1.0556000000000001</v>
      </c>
      <c r="P751" s="9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1.0258775877587758</v>
      </c>
      <c r="P752" s="9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1.1850000000000001</v>
      </c>
      <c r="P753" s="9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1.117</v>
      </c>
      <c r="P754" s="9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1.28</v>
      </c>
      <c r="P755" s="9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1.0375000000000001</v>
      </c>
      <c r="P756" s="9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1.0190760000000001</v>
      </c>
      <c r="P757" s="9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1.177142857142857</v>
      </c>
      <c r="P758" s="9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2.38</v>
      </c>
      <c r="P759" s="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1.02</v>
      </c>
      <c r="P760" s="9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1.0192000000000001</v>
      </c>
      <c r="P761" s="9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9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4.7E-2</v>
      </c>
      <c r="P763" s="9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9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1.1655011655011655E-3</v>
      </c>
      <c r="P765" s="9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9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0.36014285714285715</v>
      </c>
      <c r="P767" s="9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9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3.5400000000000001E-2</v>
      </c>
      <c r="P769" s="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9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(E771/D771)</f>
        <v>0.41399999999999998</v>
      </c>
      <c r="P771" s="9">
        <f t="shared" ref="P771:P834" si="49">IF(L771=0, 0, E771/L771)</f>
        <v>31.846153846153847</v>
      </c>
      <c r="Q771" t="str">
        <f t="shared" ref="Q771:Q834" si="50">IF(OR(N771="theater/musical", N771="theater/spaces", N771="theater/plays"), "theater", (IF(OR(N771="technology/gadgets",N771="technology/web",N771="technology/wearables", N771="technology/hardware", N771="technology/space exploration", N771="technology/makerspaces"), "technology", (IF(OR(N771="publishing/art books", N771="publishing/nonfiction", N771="publishing/fiction",N771="publishing/translations",N771="publishing/radio &amp; podcasts", N771="publishing/children's books"), "publishing", (IF(OR(N771="photography/nature",N771="photography/photobooks", N771="photography/places", N771="photography/people"), "photography", (IF(OR(N771="music/classical music",N771="music/rock",N771="music/metal",N771="music/jazz",N771="music/indie rock",N771="music/electronic music",N771="music/world music",N771="music/pop",N771="music/faith"), "music", (IF(N771="journalism/audio", "journalism", (IF(OR(N771="games/mobile games",N771="games/video games",N771="games/tabletop games"), "games", (IF(OR(N771="food/food trucks",N771="food/small batch",N771="food/restaurants" ), "food", IF(OR(N771="film &amp; video/animation",N771="film &amp; video/television",N771="film &amp; video/shorts",N771="film &amp; video/science fiction", N771="film &amp; video/drama",N771="film &amp; video/documentary" ), "film &amp; video"))))))))))))))))</f>
        <v>publishing</v>
      </c>
      <c r="R771" t="str">
        <f t="shared" ref="R771:R834" si="51">IF(N771="film &amp; video/documentary", "documentary", (IF(N771="film &amp; video/drama", "drama", (IF(N771="film &amp; video/science fiction", "science fiction", (IF(N771="film &amp; video/shorts", "shorts", (IF(N771="film &amp; video/television", "film &amp; television", (IF(N771="film &amp; video/animation", "animation", (IF(N771="food/restaurants","restaurants",(IF(N771="food/small batch","small batch",(IF(N771="food/food trucks","food trucks",(IF(N771="games/tabletop games","tabletop games",(IF(N771="games/video games","video games",(IF(N771="games/mobile games","mobile games",(IF(N771="journalism/audio","audio",(IF(N771="music/faith","faith",(IF(N771="music/pop","pop",(IF(N771="music/world music","world music",(IF(N771="music/electronic music","electronic music",(IF(N771="music/indie rock","indie rock",(IF(N771="music/jazz","jazz",(IF(N771="music/metal","metal",(IF(N771="music/rock","rock",(IF(N771="music/classical music","classical music",(IF(N771="photography/people","people",(IF(N771="photography/places","places",(IF(N771="photography/photobooks","photobooks",(IF(N771="photography/nature","nature",(IF(N771="publishing/children's books","children's books",(IF(N771="publishing/radio &amp; podcasts","radio &amp; podcasts",(IF(N771="publishing/translations","translations",(IF(N771="publishing/fiction","fiction",(IF(N771="publishing/nonfiction","nonfiction",(IF(N771="publishing/art books","art books",(IF(N771="technology/makerspaces","makerspaces",(IF(N771="technology/space exploration","space exploration",(IF(N771="technology/hardware","hardware",(IF(N771="technology/wearables","wearables",(IF(N771="technology/web","web",(IF(N771="technology/gadgets","gadgets",(IF(N771="theater/plays","plays",(IF(N771="theater/musical","musical",(IF(N771="theater/spaces","spaces"))))))))))))))))))))))))))))))))))))))))))))))))))))))))))))))))))))))))))))))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9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2.631578947368421E-4</v>
      </c>
      <c r="P773" s="9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3.3333333333333333E-2</v>
      </c>
      <c r="P774" s="9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8.5129023676509714E-3</v>
      </c>
      <c r="P775" s="9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0.70199999999999996</v>
      </c>
      <c r="P776" s="9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1.7000000000000001E-2</v>
      </c>
      <c r="P777" s="9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0.51400000000000001</v>
      </c>
      <c r="P778" s="9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7.0000000000000001E-3</v>
      </c>
      <c r="P779" s="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4.0000000000000001E-3</v>
      </c>
      <c r="P780" s="9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2.6666666666666668E-2</v>
      </c>
      <c r="P781" s="9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1.04</v>
      </c>
      <c r="P782" s="9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1.3315375</v>
      </c>
      <c r="P783" s="9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</v>
      </c>
      <c r="P784" s="9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1.4813333333333334</v>
      </c>
      <c r="P785" s="9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1.0249999999999999</v>
      </c>
      <c r="P786" s="9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1.8062799999999999</v>
      </c>
      <c r="P787" s="9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1.4279999999999999</v>
      </c>
      <c r="P788" s="9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1.1416666666666666</v>
      </c>
      <c r="P789" s="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2.03505</v>
      </c>
      <c r="P790" s="9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1.0941176470588236</v>
      </c>
      <c r="P791" s="9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1.443746</v>
      </c>
      <c r="P792" s="9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1.0386666666666666</v>
      </c>
      <c r="P793" s="9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1.0044440000000001</v>
      </c>
      <c r="P794" s="9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1.0277927272727272</v>
      </c>
      <c r="P795" s="9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1.0531250000000001</v>
      </c>
      <c r="P796" s="9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1.1178571428571429</v>
      </c>
      <c r="P797" s="9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1.0135000000000001</v>
      </c>
      <c r="P798" s="9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1.0753333333333333</v>
      </c>
      <c r="P799" s="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1.1488571428571428</v>
      </c>
      <c r="P800" s="9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1.0002</v>
      </c>
      <c r="P801" s="9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1.5213333333333334</v>
      </c>
      <c r="P802" s="9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1.1152149999999998</v>
      </c>
      <c r="P803" s="9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1.0133333333333334</v>
      </c>
      <c r="P804" s="9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1.232608695652174</v>
      </c>
      <c r="P805" s="9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</v>
      </c>
      <c r="P806" s="9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1.05</v>
      </c>
      <c r="P807" s="9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1.0443750000000001</v>
      </c>
      <c r="P808" s="9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1.05125</v>
      </c>
      <c r="P809" s="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</v>
      </c>
      <c r="P810" s="9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1.03775</v>
      </c>
      <c r="P811" s="9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1.05</v>
      </c>
      <c r="P812" s="9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1.04</v>
      </c>
      <c r="P813" s="9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1.5183333333333333</v>
      </c>
      <c r="P814" s="9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1.59996</v>
      </c>
      <c r="P815" s="9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1.2729999999999999</v>
      </c>
      <c r="P816" s="9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1.07</v>
      </c>
      <c r="P817" s="9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1.1512214285714286</v>
      </c>
      <c r="P818" s="9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1.3711066666666665</v>
      </c>
      <c r="P819" s="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1.5571428571428572</v>
      </c>
      <c r="P820" s="9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1.0874999999999999</v>
      </c>
      <c r="P821" s="9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1.3405</v>
      </c>
      <c r="P822" s="9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</v>
      </c>
      <c r="P823" s="9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1.1916666666666667</v>
      </c>
      <c r="P824" s="9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1.7949999999999999</v>
      </c>
      <c r="P825" s="9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1.3438124999999999</v>
      </c>
      <c r="P826" s="9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1.0043200000000001</v>
      </c>
      <c r="P827" s="9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1.0145454545454546</v>
      </c>
      <c r="P828" s="9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1.0333333333333334</v>
      </c>
      <c r="P829" s="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1.07</v>
      </c>
      <c r="P830" s="9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1.04</v>
      </c>
      <c r="P831" s="9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1.0783333333333334</v>
      </c>
      <c r="P832" s="9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2.3333333333333335</v>
      </c>
      <c r="P833" s="9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1.0060706666666666</v>
      </c>
      <c r="P834" s="9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(E835/D835)</f>
        <v>1.0166666666666666</v>
      </c>
      <c r="P835" s="9">
        <f t="shared" ref="P835:P898" si="53">IF(L835=0, 0, E835/L835)</f>
        <v>148.78048780487805</v>
      </c>
      <c r="Q835" t="str">
        <f t="shared" ref="Q835:Q898" si="54">IF(OR(N835="theater/musical", N835="theater/spaces", N835="theater/plays"), "theater", (IF(OR(N835="technology/gadgets",N835="technology/web",N835="technology/wearables", N835="technology/hardware", N835="technology/space exploration", N835="technology/makerspaces"), "technology", (IF(OR(N835="publishing/art books", N835="publishing/nonfiction", N835="publishing/fiction",N835="publishing/translations",N835="publishing/radio &amp; podcasts", N835="publishing/children's books"), "publishing", (IF(OR(N835="photography/nature",N835="photography/photobooks", N835="photography/places", N835="photography/people"), "photography", (IF(OR(N835="music/classical music",N835="music/rock",N835="music/metal",N835="music/jazz",N835="music/indie rock",N835="music/electronic music",N835="music/world music",N835="music/pop",N835="music/faith"), "music", (IF(N835="journalism/audio", "journalism", (IF(OR(N835="games/mobile games",N835="games/video games",N835="games/tabletop games"), "games", (IF(OR(N835="food/food trucks",N835="food/small batch",N835="food/restaurants" ), "food", IF(OR(N835="film &amp; video/animation",N835="film &amp; video/television",N835="film &amp; video/shorts",N835="film &amp; video/science fiction", N835="film &amp; video/drama",N835="film &amp; video/documentary" ), "film &amp; video"))))))))))))))))</f>
        <v>music</v>
      </c>
      <c r="R835" t="str">
        <f t="shared" ref="R835:R898" si="55">IF(N835="film &amp; video/documentary", "documentary", (IF(N835="film &amp; video/drama", "drama", (IF(N835="film &amp; video/science fiction", "science fiction", (IF(N835="film &amp; video/shorts", "shorts", (IF(N835="film &amp; video/television", "film &amp; television", (IF(N835="film &amp; video/animation", "animation", (IF(N835="food/restaurants","restaurants",(IF(N835="food/small batch","small batch",(IF(N835="food/food trucks","food trucks",(IF(N835="games/tabletop games","tabletop games",(IF(N835="games/video games","video games",(IF(N835="games/mobile games","mobile games",(IF(N835="journalism/audio","audio",(IF(N835="music/faith","faith",(IF(N835="music/pop","pop",(IF(N835="music/world music","world music",(IF(N835="music/electronic music","electronic music",(IF(N835="music/indie rock","indie rock",(IF(N835="music/jazz","jazz",(IF(N835="music/metal","metal",(IF(N835="music/rock","rock",(IF(N835="music/classical music","classical music",(IF(N835="photography/people","people",(IF(N835="photography/places","places",(IF(N835="photography/photobooks","photobooks",(IF(N835="photography/nature","nature",(IF(N835="publishing/children's books","children's books",(IF(N835="publishing/radio &amp; podcasts","radio &amp; podcasts",(IF(N835="publishing/translations","translations",(IF(N835="publishing/fiction","fiction",(IF(N835="publishing/nonfiction","nonfiction",(IF(N835="publishing/art books","art books",(IF(N835="technology/makerspaces","makerspaces",(IF(N835="technology/space exploration","space exploration",(IF(N835="technology/hardware","hardware",(IF(N835="technology/wearables","wearables",(IF(N835="technology/web","web",(IF(N835="technology/gadgets","gadgets",(IF(N835="theater/plays","plays",(IF(N835="theater/musical","musical",(IF(N835="theater/spaces","spaces"))))))))))))))))))))))))))))))))))))))))))))))))))))))))))))))))))))))))))))))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1.3101818181818181</v>
      </c>
      <c r="P836" s="9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1.1725000000000001</v>
      </c>
      <c r="P837" s="9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1.009304</v>
      </c>
      <c r="P838" s="9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1.218</v>
      </c>
      <c r="P839" s="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1.454</v>
      </c>
      <c r="P840" s="9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1.166166</v>
      </c>
      <c r="P841" s="9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1.2041660000000001</v>
      </c>
      <c r="P842" s="9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1.0132000000000001</v>
      </c>
      <c r="P843" s="9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1.0431999999999999</v>
      </c>
      <c r="P844" s="9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2.6713333333333331</v>
      </c>
      <c r="P845" s="9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1.9413333333333334</v>
      </c>
      <c r="P846" s="9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1.203802</v>
      </c>
      <c r="P847" s="9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1.2200090909090908</v>
      </c>
      <c r="P848" s="9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</v>
      </c>
      <c r="P849" s="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</v>
      </c>
      <c r="P850" s="9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1.1990000000000001</v>
      </c>
      <c r="P851" s="9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1.55175</v>
      </c>
      <c r="P852" s="9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1.3045</v>
      </c>
      <c r="P853" s="9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1.0497142857142858</v>
      </c>
      <c r="P854" s="9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</v>
      </c>
      <c r="P855" s="9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1.1822050359712231</v>
      </c>
      <c r="P856" s="9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1.0344827586206897</v>
      </c>
      <c r="P857" s="9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2.1800000000000002</v>
      </c>
      <c r="P858" s="9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</v>
      </c>
      <c r="P859" s="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1.4400583333333332</v>
      </c>
      <c r="P860" s="9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1.0467500000000001</v>
      </c>
      <c r="P861" s="9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0.18142857142857144</v>
      </c>
      <c r="P862" s="9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2.2444444444444444E-2</v>
      </c>
      <c r="P863" s="9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3.3999999999999998E-3</v>
      </c>
      <c r="P864" s="9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4.4999999999999998E-2</v>
      </c>
      <c r="P865" s="9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0.41538461538461541</v>
      </c>
      <c r="P866" s="9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2.0454545454545454E-2</v>
      </c>
      <c r="P867" s="9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0.18285714285714286</v>
      </c>
      <c r="P868" s="9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0.2402</v>
      </c>
      <c r="P869" s="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1.1111111111111111E-3</v>
      </c>
      <c r="P870" s="9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0.11818181818181818</v>
      </c>
      <c r="P871" s="9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3.0999999999999999E-3</v>
      </c>
      <c r="P872" s="9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5.4166666666666669E-2</v>
      </c>
      <c r="P873" s="9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8.1250000000000003E-3</v>
      </c>
      <c r="P874" s="9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1.2857142857142857E-2</v>
      </c>
      <c r="P875" s="9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0.24333333333333335</v>
      </c>
      <c r="P876" s="9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9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0.40799492385786801</v>
      </c>
      <c r="P878" s="9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0.67549999999999999</v>
      </c>
      <c r="P879" s="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1.2999999999999999E-2</v>
      </c>
      <c r="P880" s="9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0.30666666666666664</v>
      </c>
      <c r="P881" s="9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2.9894179894179893E-2</v>
      </c>
      <c r="P882" s="9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8.0000000000000002E-3</v>
      </c>
      <c r="P883" s="9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0.20133333333333334</v>
      </c>
      <c r="P884" s="9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0.4002</v>
      </c>
      <c r="P885" s="9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0.01</v>
      </c>
      <c r="P886" s="9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0.75</v>
      </c>
      <c r="P887" s="9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0.41</v>
      </c>
      <c r="P888" s="9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7.1999999999999995E-2</v>
      </c>
      <c r="P890" s="9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9.4412800000000005E-2</v>
      </c>
      <c r="P891" s="9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4.1666666666666664E-2</v>
      </c>
      <c r="P892" s="9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3.2500000000000001E-2</v>
      </c>
      <c r="P893" s="9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0.40749999999999997</v>
      </c>
      <c r="P894" s="9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0.1</v>
      </c>
      <c r="P895" s="9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0.39169999999999999</v>
      </c>
      <c r="P896" s="9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2.4375000000000001E-2</v>
      </c>
      <c r="P897" s="9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0.4</v>
      </c>
      <c r="P898" s="9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(E899/D899)</f>
        <v>0</v>
      </c>
      <c r="P899" s="9">
        <f t="shared" ref="P899:P962" si="57">IF(L899=0, 0, E899/L899)</f>
        <v>0</v>
      </c>
      <c r="Q899" t="str">
        <f t="shared" ref="Q899:Q962" si="58">IF(OR(N899="theater/musical", N899="theater/spaces", N899="theater/plays"), "theater", (IF(OR(N899="technology/gadgets",N899="technology/web",N899="technology/wearables", N899="technology/hardware", N899="technology/space exploration", N899="technology/makerspaces"), "technology", (IF(OR(N899="publishing/art books", N899="publishing/nonfiction", N899="publishing/fiction",N899="publishing/translations",N899="publishing/radio &amp; podcasts", N899="publishing/children's books"), "publishing", (IF(OR(N899="photography/nature",N899="photography/photobooks", N899="photography/places", N899="photography/people"), "photography", (IF(OR(N899="music/classical music",N899="music/rock",N899="music/metal",N899="music/jazz",N899="music/indie rock",N899="music/electronic music",N899="music/world music",N899="music/pop",N899="music/faith"), "music", (IF(N899="journalism/audio", "journalism", (IF(OR(N899="games/mobile games",N899="games/video games",N899="games/tabletop games"), "games", (IF(OR(N899="food/food trucks",N899="food/small batch",N899="food/restaurants" ), "food", IF(OR(N899="film &amp; video/animation",N899="film &amp; video/television",N899="film &amp; video/shorts",N899="film &amp; video/science fiction", N899="film &amp; video/drama",N899="film &amp; video/documentary" ), "film &amp; video"))))))))))))))))</f>
        <v>music</v>
      </c>
      <c r="R899" t="str">
        <f t="shared" ref="R899:R962" si="59">IF(N899="film &amp; video/documentary", "documentary", (IF(N899="film &amp; video/drama", "drama", (IF(N899="film &amp; video/science fiction", "science fiction", (IF(N899="film &amp; video/shorts", "shorts", (IF(N899="film &amp; video/television", "film &amp; television", (IF(N899="film &amp; video/animation", "animation", (IF(N899="food/restaurants","restaurants",(IF(N899="food/small batch","small batch",(IF(N899="food/food trucks","food trucks",(IF(N899="games/tabletop games","tabletop games",(IF(N899="games/video games","video games",(IF(N899="games/mobile games","mobile games",(IF(N899="journalism/audio","audio",(IF(N899="music/faith","faith",(IF(N899="music/pop","pop",(IF(N899="music/world music","world music",(IF(N899="music/electronic music","electronic music",(IF(N899="music/indie rock","indie rock",(IF(N899="music/jazz","jazz",(IF(N899="music/metal","metal",(IF(N899="music/rock","rock",(IF(N899="music/classical music","classical music",(IF(N899="photography/people","people",(IF(N899="photography/places","places",(IF(N899="photography/photobooks","photobooks",(IF(N899="photography/nature","nature",(IF(N899="publishing/children's books","children's books",(IF(N899="publishing/radio &amp; podcasts","radio &amp; podcasts",(IF(N899="publishing/translations","translations",(IF(N899="publishing/fiction","fiction",(IF(N899="publishing/nonfiction","nonfiction",(IF(N899="publishing/art books","art books",(IF(N899="technology/makerspaces","makerspaces",(IF(N899="technology/space exploration","space exploration",(IF(N899="technology/hardware","hardware",(IF(N899="technology/wearables","wearables",(IF(N899="technology/web","web",(IF(N899="technology/gadgets","gadgets",(IF(N899="theater/plays","plays",(IF(N899="theater/musical","musical",(IF(N899="theater/spaces","spaces"))))))))))))))))))))))))))))))))))))))))))))))))))))))))))))))))))))))))))))))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2.8000000000000001E-2</v>
      </c>
      <c r="P900" s="9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0.37333333333333335</v>
      </c>
      <c r="P901" s="9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4.1999999999999997E-3</v>
      </c>
      <c r="P902" s="9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9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3.0000000000000001E-3</v>
      </c>
      <c r="P904" s="9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3.2000000000000001E-2</v>
      </c>
      <c r="P905" s="9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3.0200000000000001E-3</v>
      </c>
      <c r="P906" s="9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3.0153846153846153E-2</v>
      </c>
      <c r="P907" s="9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9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9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3.2500000000000001E-2</v>
      </c>
      <c r="P911" s="9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0.22363636363636363</v>
      </c>
      <c r="P912" s="9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9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8.5714285714285719E-3</v>
      </c>
      <c r="P914" s="9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6.6066666666666662E-2</v>
      </c>
      <c r="P915" s="9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9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5.7692307692307696E-2</v>
      </c>
      <c r="P917" s="9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9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6.0000000000000001E-3</v>
      </c>
      <c r="P919" s="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5.0256410256410255E-2</v>
      </c>
      <c r="P920" s="9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5.0000000000000001E-3</v>
      </c>
      <c r="P921" s="9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9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0.309</v>
      </c>
      <c r="P923" s="9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0.21037037037037037</v>
      </c>
      <c r="P924" s="9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2.1999999999999999E-2</v>
      </c>
      <c r="P925" s="9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0.109</v>
      </c>
      <c r="P926" s="9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2.6666666666666668E-2</v>
      </c>
      <c r="P927" s="9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9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0.10862068965517241</v>
      </c>
      <c r="P930" s="9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9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0.38333333333333336</v>
      </c>
      <c r="P932" s="9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6.5500000000000003E-2</v>
      </c>
      <c r="P933" s="9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0.14536842105263159</v>
      </c>
      <c r="P934" s="9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0.06</v>
      </c>
      <c r="P935" s="9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0.30399999999999999</v>
      </c>
      <c r="P936" s="9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1.4285714285714285E-2</v>
      </c>
      <c r="P937" s="9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9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1.1428571428571429E-2</v>
      </c>
      <c r="P939" s="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3.5714285714285713E-3</v>
      </c>
      <c r="P940" s="9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1.4545454545454545E-2</v>
      </c>
      <c r="P941" s="9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0.17155555555555554</v>
      </c>
      <c r="P942" s="9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2.3220000000000001E-2</v>
      </c>
      <c r="P943" s="9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8.9066666666666669E-2</v>
      </c>
      <c r="P944" s="9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9.633333333333334E-2</v>
      </c>
      <c r="P945" s="9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0.13325999999999999</v>
      </c>
      <c r="P946" s="9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2.4840000000000001E-2</v>
      </c>
      <c r="P947" s="9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1.9066666666666666E-2</v>
      </c>
      <c r="P948" s="9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0.12</v>
      </c>
      <c r="P950" s="9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1.3650000000000001E-2</v>
      </c>
      <c r="P951" s="9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0.28039999999999998</v>
      </c>
      <c r="P952" s="9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0.38390000000000002</v>
      </c>
      <c r="P953" s="9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0.39942857142857141</v>
      </c>
      <c r="P954" s="9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8.3999999999999995E-3</v>
      </c>
      <c r="P955" s="9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0.43406666666666666</v>
      </c>
      <c r="P956" s="9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5.6613333333333335E-2</v>
      </c>
      <c r="P957" s="9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1.7219999999999999E-2</v>
      </c>
      <c r="P958" s="9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1.9416666666666665E-2</v>
      </c>
      <c r="P959" s="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0.11328275684711328</v>
      </c>
      <c r="P960" s="9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0.3886</v>
      </c>
      <c r="P961" s="9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0.46100628930817611</v>
      </c>
      <c r="P962" s="9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(E963/D963)</f>
        <v>0.42188421052631581</v>
      </c>
      <c r="P963" s="9">
        <f t="shared" ref="P963:P1026" si="61">IF(L963=0, 0, E963/L963)</f>
        <v>364.35454545454547</v>
      </c>
      <c r="Q963" t="str">
        <f t="shared" ref="Q963:Q1026" si="62">IF(OR(N963="theater/musical", N963="theater/spaces", N963="theater/plays"), "theater", (IF(OR(N963="technology/gadgets",N963="technology/web",N963="technology/wearables", N963="technology/hardware", N963="technology/space exploration", N963="technology/makerspaces"), "technology", (IF(OR(N963="publishing/art books", N963="publishing/nonfiction", N963="publishing/fiction",N963="publishing/translations",N963="publishing/radio &amp; podcasts", N963="publishing/children's books"), "publishing", (IF(OR(N963="photography/nature",N963="photography/photobooks", N963="photography/places", N963="photography/people"), "photography", (IF(OR(N963="music/classical music",N963="music/rock",N963="music/metal",N963="music/jazz",N963="music/indie rock",N963="music/electronic music",N963="music/world music",N963="music/pop",N963="music/faith"), "music", (IF(N963="journalism/audio", "journalism", (IF(OR(N963="games/mobile games",N963="games/video games",N963="games/tabletop games"), "games", (IF(OR(N963="food/food trucks",N963="food/small batch",N963="food/restaurants" ), "food", IF(OR(N963="film &amp; video/animation",N963="film &amp; video/television",N963="film &amp; video/shorts",N963="film &amp; video/science fiction", N963="film &amp; video/drama",N963="film &amp; video/documentary" ), "film &amp; video"))))))))))))))))</f>
        <v>technology</v>
      </c>
      <c r="R963" t="str">
        <f t="shared" ref="R963:R1026" si="63">IF(N963="film &amp; video/documentary", "documentary", (IF(N963="film &amp; video/drama", "drama", (IF(N963="film &amp; video/science fiction", "science fiction", (IF(N963="film &amp; video/shorts", "shorts", (IF(N963="film &amp; video/television", "film &amp; television", (IF(N963="film &amp; video/animation", "animation", (IF(N963="food/restaurants","restaurants",(IF(N963="food/small batch","small batch",(IF(N963="food/food trucks","food trucks",(IF(N963="games/tabletop games","tabletop games",(IF(N963="games/video games","video games",(IF(N963="games/mobile games","mobile games",(IF(N963="journalism/audio","audio",(IF(N963="music/faith","faith",(IF(N963="music/pop","pop",(IF(N963="music/world music","world music",(IF(N963="music/electronic music","electronic music",(IF(N963="music/indie rock","indie rock",(IF(N963="music/jazz","jazz",(IF(N963="music/metal","metal",(IF(N963="music/rock","rock",(IF(N963="music/classical music","classical music",(IF(N963="photography/people","people",(IF(N963="photography/places","places",(IF(N963="photography/photobooks","photobooks",(IF(N963="photography/nature","nature",(IF(N963="publishing/children's books","children's books",(IF(N963="publishing/radio &amp; podcasts","radio &amp; podcasts",(IF(N963="publishing/translations","translations",(IF(N963="publishing/fiction","fiction",(IF(N963="publishing/nonfiction","nonfiction",(IF(N963="publishing/art books","art books",(IF(N963="technology/makerspaces","makerspaces",(IF(N963="technology/space exploration","space exploration",(IF(N963="technology/hardware","hardware",(IF(N963="technology/wearables","wearables",(IF(N963="technology/web","web",(IF(N963="technology/gadgets","gadgets",(IF(N963="theater/plays","plays",(IF(N963="theater/musical","musical",(IF(N963="theater/spaces","spaces"))))))))))))))))))))))))))))))))))))))))))))))))))))))))))))))))))))))))))))))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0.2848</v>
      </c>
      <c r="P964" s="9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1.0771428571428571E-2</v>
      </c>
      <c r="P965" s="9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7.9909090909090902E-3</v>
      </c>
      <c r="P966" s="9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1.192E-2</v>
      </c>
      <c r="P967" s="9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0.14799999999999999</v>
      </c>
      <c r="P968" s="9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0.17810000000000001</v>
      </c>
      <c r="P969" s="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1.325E-2</v>
      </c>
      <c r="P970" s="9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0.46666666666666667</v>
      </c>
      <c r="P971" s="9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0.4592</v>
      </c>
      <c r="P972" s="9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2.2599999999999999E-3</v>
      </c>
      <c r="P973" s="9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0.34625</v>
      </c>
      <c r="P974" s="9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2.0549999999999999E-2</v>
      </c>
      <c r="P975" s="9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5.5999999999999999E-3</v>
      </c>
      <c r="P976" s="9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2.6069999999999999E-2</v>
      </c>
      <c r="P977" s="9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1.9259999999999999E-2</v>
      </c>
      <c r="P978" s="9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0.33666666666666667</v>
      </c>
      <c r="P979" s="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0.5626326718299024</v>
      </c>
      <c r="P980" s="9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0.82817600000000002</v>
      </c>
      <c r="P981" s="9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0.14860000000000001</v>
      </c>
      <c r="P982" s="9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1.2375123751237513E-4</v>
      </c>
      <c r="P983" s="9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1.7142857142857143E-4</v>
      </c>
      <c r="P984" s="9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0.2950613611721471</v>
      </c>
      <c r="P985" s="9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1.06E-2</v>
      </c>
      <c r="P986" s="9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6.2933333333333327E-2</v>
      </c>
      <c r="P987" s="9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0.1275</v>
      </c>
      <c r="P988" s="9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0.13220000000000001</v>
      </c>
      <c r="P989" s="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9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0.16769999999999999</v>
      </c>
      <c r="P991" s="9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1.0399999999999999E-3</v>
      </c>
      <c r="P992" s="9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4.24E-2</v>
      </c>
      <c r="P993" s="9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4.6699999999999997E-3</v>
      </c>
      <c r="P994" s="9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0.25087142857142858</v>
      </c>
      <c r="P995" s="9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2.3345000000000001E-2</v>
      </c>
      <c r="P996" s="9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7.2599999999999998E-2</v>
      </c>
      <c r="P997" s="9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1.6250000000000001E-2</v>
      </c>
      <c r="P998" s="9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1.2999999999999999E-2</v>
      </c>
      <c r="P999" s="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0.58558333333333334</v>
      </c>
      <c r="P1000" s="9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7.7886666666666673E-2</v>
      </c>
      <c r="P1001" s="9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2.2157147647256063E-2</v>
      </c>
      <c r="P1002" s="9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1.04</v>
      </c>
      <c r="P1003" s="9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0.29602960296029601</v>
      </c>
      <c r="P1004" s="9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0.16055</v>
      </c>
      <c r="P1005" s="9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0.82208000000000003</v>
      </c>
      <c r="P1006" s="9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0.75051000000000001</v>
      </c>
      <c r="P1007" s="9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5.8500000000000003E-2</v>
      </c>
      <c r="P1008" s="9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0.44319999999999998</v>
      </c>
      <c r="P1009" s="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2.6737967914438501E-3</v>
      </c>
      <c r="P1010" s="9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0.1313</v>
      </c>
      <c r="P1011" s="9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1.9088937093275488E-3</v>
      </c>
      <c r="P1012" s="9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3.7499999999999999E-3</v>
      </c>
      <c r="P1013" s="9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215.35021</v>
      </c>
      <c r="P1014" s="9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0.34527999999999998</v>
      </c>
      <c r="P1015" s="9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0.30599999999999999</v>
      </c>
      <c r="P1016" s="9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2.6666666666666668E-2</v>
      </c>
      <c r="P1017" s="9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2.8420000000000001E-2</v>
      </c>
      <c r="P1018" s="9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0.22878799999999999</v>
      </c>
      <c r="P1019" s="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3.1050000000000001E-2</v>
      </c>
      <c r="P1020" s="9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0.47333333333333333</v>
      </c>
      <c r="P1021" s="9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2.0554838709677421</v>
      </c>
      <c r="P1022" s="9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3.5180366666666667</v>
      </c>
      <c r="P1023" s="9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1.149</v>
      </c>
      <c r="P1024" s="9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2.3715000000000002</v>
      </c>
      <c r="P1025" s="9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1.1863774999999999</v>
      </c>
      <c r="P1026" s="9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(E1027/D1027)</f>
        <v>1.099283142857143</v>
      </c>
      <c r="P1027" s="9">
        <f t="shared" ref="P1027:P1090" si="65">IF(L1027=0, 0, E1027/L1027)</f>
        <v>71.848571428571432</v>
      </c>
      <c r="Q1027" t="str">
        <f t="shared" ref="Q1027:Q1090" si="66">IF(OR(N1027="theater/musical", N1027="theater/spaces", N1027="theater/plays"), "theater", (IF(OR(N1027="technology/gadgets",N1027="technology/web",N1027="technology/wearables", N1027="technology/hardware", N1027="technology/space exploration", N1027="technology/makerspaces"), "technology", (IF(OR(N1027="publishing/art books", N1027="publishing/nonfiction", N1027="publishing/fiction",N1027="publishing/translations",N1027="publishing/radio &amp; podcasts", N1027="publishing/children's books"), "publishing", (IF(OR(N1027="photography/nature",N1027="photography/photobooks", N1027="photography/places", N1027="photography/people"), "photography", (IF(OR(N1027="music/classical music",N1027="music/rock",N1027="music/metal",N1027="music/jazz",N1027="music/indie rock",N1027="music/electronic music",N1027="music/world music",N1027="music/pop",N1027="music/faith"), "music", (IF(N1027="journalism/audio", "journalism", (IF(OR(N1027="games/mobile games",N1027="games/video games",N1027="games/tabletop games"), "games", (IF(OR(N1027="food/food trucks",N1027="food/small batch",N1027="food/restaurants" ), "food", IF(OR(N1027="film &amp; video/animation",N1027="film &amp; video/television",N1027="film &amp; video/shorts",N1027="film &amp; video/science fiction", N1027="film &amp; video/drama",N1027="film &amp; video/documentary" ), "film &amp; video"))))))))))))))))</f>
        <v>music</v>
      </c>
      <c r="R1027" t="str">
        <f t="shared" ref="R1027:R1090" si="67">IF(N1027="film &amp; video/documentary", "documentary", (IF(N1027="film &amp; video/drama", "drama", (IF(N1027="film &amp; video/science fiction", "science fiction", (IF(N1027="film &amp; video/shorts", "shorts", (IF(N1027="film &amp; video/television", "film &amp; television", (IF(N1027="film &amp; video/animation", "animation", (IF(N1027="food/restaurants","restaurants",(IF(N1027="food/small batch","small batch",(IF(N1027="food/food trucks","food trucks",(IF(N1027="games/tabletop games","tabletop games",(IF(N1027="games/video games","video games",(IF(N1027="games/mobile games","mobile games",(IF(N1027="journalism/audio","audio",(IF(N1027="music/faith","faith",(IF(N1027="music/pop","pop",(IF(N1027="music/world music","world music",(IF(N1027="music/electronic music","electronic music",(IF(N1027="music/indie rock","indie rock",(IF(N1027="music/jazz","jazz",(IF(N1027="music/metal","metal",(IF(N1027="music/rock","rock",(IF(N1027="music/classical music","classical music",(IF(N1027="photography/people","people",(IF(N1027="photography/places","places",(IF(N1027="photography/photobooks","photobooks",(IF(N1027="photography/nature","nature",(IF(N1027="publishing/children's books","children's books",(IF(N1027="publishing/radio &amp; podcasts","radio &amp; podcasts",(IF(N1027="publishing/translations","translations",(IF(N1027="publishing/fiction","fiction",(IF(N1027="publishing/nonfiction","nonfiction",(IF(N1027="publishing/art books","art books",(IF(N1027="technology/makerspaces","makerspaces",(IF(N1027="technology/space exploration","space exploration",(IF(N1027="technology/hardware","hardware",(IF(N1027="technology/wearables","wearables",(IF(N1027="technology/web","web",(IF(N1027="technology/gadgets","gadgets",(IF(N1027="theater/plays","plays",(IF(N1027="theater/musical","musical",(IF(N1027="theater/spaces","spaces"))))))))))))))))))))))))))))))))))))))))))))))))))))))))))))))))))))))))))))))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1.0000828571428571</v>
      </c>
      <c r="P1028" s="9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1.0309292094387414</v>
      </c>
      <c r="P1029" s="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1.1727000000000001</v>
      </c>
      <c r="P1030" s="9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1.1175999999999999</v>
      </c>
      <c r="P1031" s="9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3.4209999999999998</v>
      </c>
      <c r="P1032" s="9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1.0740000000000001</v>
      </c>
      <c r="P1033" s="9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1.0849703703703704</v>
      </c>
      <c r="P1034" s="9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1.0286144578313252</v>
      </c>
      <c r="P1035" s="9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1.3000180000000001</v>
      </c>
      <c r="P1036" s="9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1.0765217391304347</v>
      </c>
      <c r="P1037" s="9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1.1236044444444444</v>
      </c>
      <c r="P1038" s="9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1.0209999999999999</v>
      </c>
      <c r="P1039" s="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1.4533333333333334</v>
      </c>
      <c r="P1040" s="9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1.282</v>
      </c>
      <c r="P1041" s="9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2.9411764705882353E-3</v>
      </c>
      <c r="P1042" s="9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9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1.5384615384615385E-2</v>
      </c>
      <c r="P1044" s="9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8.5370000000000001E-2</v>
      </c>
      <c r="P1045" s="9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8.571428571428571E-4</v>
      </c>
      <c r="P1046" s="9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2.6599999999999999E-2</v>
      </c>
      <c r="P1047" s="9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9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5.0000000000000001E-4</v>
      </c>
      <c r="P1049" s="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1.4133333333333333E-2</v>
      </c>
      <c r="P1050" s="9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9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9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9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9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0.01</v>
      </c>
      <c r="P1055" s="9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9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9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9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9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9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0.01</v>
      </c>
      <c r="P1062" s="9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9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0.95477386934673369</v>
      </c>
      <c r="P1064" s="9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9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8.9744444444444446E-2</v>
      </c>
      <c r="P1066" s="9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2.7E-2</v>
      </c>
      <c r="P1067" s="9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3.3673333333333333E-2</v>
      </c>
      <c r="P1068" s="9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0.26</v>
      </c>
      <c r="P1069" s="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1.5E-3</v>
      </c>
      <c r="P1070" s="9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0.38636363636363635</v>
      </c>
      <c r="P1071" s="9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7.0000000000000001E-3</v>
      </c>
      <c r="P1072" s="9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9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6.8000000000000005E-4</v>
      </c>
      <c r="P1074" s="9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1.3333333333333334E-2</v>
      </c>
      <c r="P1075" s="9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6.3092592592592589E-2</v>
      </c>
      <c r="P1076" s="9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4.4999999999999998E-2</v>
      </c>
      <c r="P1077" s="9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0.62765333333333329</v>
      </c>
      <c r="P1078" s="9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0.29376000000000002</v>
      </c>
      <c r="P1079" s="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7.4999999999999997E-2</v>
      </c>
      <c r="P1080" s="9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2.6076923076923077E-2</v>
      </c>
      <c r="P1081" s="9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9.1050000000000006E-2</v>
      </c>
      <c r="P1082" s="9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1.7647058823529413E-4</v>
      </c>
      <c r="P1083" s="9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5.5999999999999999E-3</v>
      </c>
      <c r="P1084" s="9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8.2000000000000007E-3</v>
      </c>
      <c r="P1085" s="9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9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3.4200000000000001E-2</v>
      </c>
      <c r="P1087" s="9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8.3333333333333339E-4</v>
      </c>
      <c r="P1088" s="9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0.14182977777777778</v>
      </c>
      <c r="P1090" s="9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(E1091/D1091)</f>
        <v>7.8266666666666665E-2</v>
      </c>
      <c r="P1091" s="9">
        <f t="shared" ref="P1091:P1154" si="69">IF(L1091=0, 0, E1091/L1091)</f>
        <v>23.959183673469386</v>
      </c>
      <c r="Q1091" t="str">
        <f t="shared" ref="Q1091:Q1154" si="70">IF(OR(N1091="theater/musical", N1091="theater/spaces", N1091="theater/plays"), "theater", (IF(OR(N1091="technology/gadgets",N1091="technology/web",N1091="technology/wearables", N1091="technology/hardware", N1091="technology/space exploration", N1091="technology/makerspaces"), "technology", (IF(OR(N1091="publishing/art books", N1091="publishing/nonfiction", N1091="publishing/fiction",N1091="publishing/translations",N1091="publishing/radio &amp; podcasts", N1091="publishing/children's books"), "publishing", (IF(OR(N1091="photography/nature",N1091="photography/photobooks", N1091="photography/places", N1091="photography/people"), "photography", (IF(OR(N1091="music/classical music",N1091="music/rock",N1091="music/metal",N1091="music/jazz",N1091="music/indie rock",N1091="music/electronic music",N1091="music/world music",N1091="music/pop",N1091="music/faith"), "music", (IF(N1091="journalism/audio", "journalism", (IF(OR(N1091="games/mobile games",N1091="games/video games",N1091="games/tabletop games"), "games", (IF(OR(N1091="food/food trucks",N1091="food/small batch",N1091="food/restaurants" ), "food", IF(OR(N1091="film &amp; video/animation",N1091="film &amp; video/television",N1091="film &amp; video/shorts",N1091="film &amp; video/science fiction", N1091="film &amp; video/drama",N1091="film &amp; video/documentary" ), "film &amp; video"))))))))))))))))</f>
        <v>games</v>
      </c>
      <c r="R1091" t="str">
        <f t="shared" ref="R1091:R1154" si="71">IF(N1091="film &amp; video/documentary", "documentary", (IF(N1091="film &amp; video/drama", "drama", (IF(N1091="film &amp; video/science fiction", "science fiction", (IF(N1091="film &amp; video/shorts", "shorts", (IF(N1091="film &amp; video/television", "film &amp; television", (IF(N1091="film &amp; video/animation", "animation", (IF(N1091="food/restaurants","restaurants",(IF(N1091="food/small batch","small batch",(IF(N1091="food/food trucks","food trucks",(IF(N1091="games/tabletop games","tabletop games",(IF(N1091="games/video games","video games",(IF(N1091="games/mobile games","mobile games",(IF(N1091="journalism/audio","audio",(IF(N1091="music/faith","faith",(IF(N1091="music/pop","pop",(IF(N1091="music/world music","world music",(IF(N1091="music/electronic music","electronic music",(IF(N1091="music/indie rock","indie rock",(IF(N1091="music/jazz","jazz",(IF(N1091="music/metal","metal",(IF(N1091="music/rock","rock",(IF(N1091="music/classical music","classical music",(IF(N1091="photography/people","people",(IF(N1091="photography/places","places",(IF(N1091="photography/photobooks","photobooks",(IF(N1091="photography/nature","nature",(IF(N1091="publishing/children's books","children's books",(IF(N1091="publishing/radio &amp; podcasts","radio &amp; podcasts",(IF(N1091="publishing/translations","translations",(IF(N1091="publishing/fiction","fiction",(IF(N1091="publishing/nonfiction","nonfiction",(IF(N1091="publishing/art books","art books",(IF(N1091="technology/makerspaces","makerspaces",(IF(N1091="technology/space exploration","space exploration",(IF(N1091="technology/hardware","hardware",(IF(N1091="technology/wearables","wearables",(IF(N1091="technology/web","web",(IF(N1091="technology/gadgets","gadgets",(IF(N1091="theater/plays","plays",(IF(N1091="theater/musical","musical",(IF(N1091="theater/spaces","spaces"))))))))))))))))))))))))))))))))))))))))))))))))))))))))))))))))))))))))))))))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3.8464497269020693E-4</v>
      </c>
      <c r="P1092" s="9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0.125</v>
      </c>
      <c r="P1093" s="9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1.0500000000000001E-2</v>
      </c>
      <c r="P1094" s="9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0.14083333333333334</v>
      </c>
      <c r="P1095" s="9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0.18300055555555556</v>
      </c>
      <c r="P1096" s="9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5.0347999999999997E-2</v>
      </c>
      <c r="P1097" s="9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0.17933333333333334</v>
      </c>
      <c r="P1098" s="9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4.6999999999999999E-4</v>
      </c>
      <c r="P1099" s="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7.2120000000000004E-2</v>
      </c>
      <c r="P1100" s="9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5.0000000000000001E-3</v>
      </c>
      <c r="P1101" s="9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2.5000000000000001E-2</v>
      </c>
      <c r="P1102" s="9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4.0999999999999999E-4</v>
      </c>
      <c r="P1103" s="9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5.3124999999999999E-2</v>
      </c>
      <c r="P1104" s="9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1.6199999999999999E-2</v>
      </c>
      <c r="P1105" s="9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4.9516666666666667E-2</v>
      </c>
      <c r="P1106" s="9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1.5900000000000001E-3</v>
      </c>
      <c r="P1107" s="9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0.41249999999999998</v>
      </c>
      <c r="P1108" s="9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2.93E-2</v>
      </c>
      <c r="P1110" s="9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4.4999999999999997E-3</v>
      </c>
      <c r="P1111" s="9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5.1000000000000004E-3</v>
      </c>
      <c r="P1112" s="9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4.0000000000000002E-4</v>
      </c>
      <c r="P1113" s="9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0.35537409090909089</v>
      </c>
      <c r="P1114" s="9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5.0000000000000001E-3</v>
      </c>
      <c r="P1115" s="9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1.6666666666666668E-3</v>
      </c>
      <c r="P1116" s="9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1.325E-3</v>
      </c>
      <c r="P1117" s="9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3.5704000000000004E-4</v>
      </c>
      <c r="P1118" s="9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8.3000000000000004E-2</v>
      </c>
      <c r="P1119" s="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2.4222222222222221E-2</v>
      </c>
      <c r="P1120" s="9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2.3809523809523812E-3</v>
      </c>
      <c r="P1121" s="9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9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1.16E-4</v>
      </c>
      <c r="P1123" s="9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9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2.2000000000000001E-3</v>
      </c>
      <c r="P1125" s="9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4.7222222222222223E-3</v>
      </c>
      <c r="P1126" s="9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9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5.0000000000000001E-3</v>
      </c>
      <c r="P1128" s="9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1.6714285714285713E-2</v>
      </c>
      <c r="P1129" s="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1E-3</v>
      </c>
      <c r="P1130" s="9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1.0499999999999999E-3</v>
      </c>
      <c r="P1131" s="9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2.2000000000000001E-3</v>
      </c>
      <c r="P1132" s="9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9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0.14380000000000001</v>
      </c>
      <c r="P1134" s="9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6.6666666666666671E-3</v>
      </c>
      <c r="P1135" s="9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4.0000000000000003E-5</v>
      </c>
      <c r="P1136" s="9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0.05</v>
      </c>
      <c r="P1137" s="9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6.4439140811455853E-2</v>
      </c>
      <c r="P1138" s="9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0.39500000000000002</v>
      </c>
      <c r="P1139" s="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3.5714285714285713E-3</v>
      </c>
      <c r="P1140" s="9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6.2500000000000001E-4</v>
      </c>
      <c r="P1141" s="9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9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9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9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4.1333333333333335E-3</v>
      </c>
      <c r="P1145" s="9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9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1.25E-3</v>
      </c>
      <c r="P1147" s="9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8.8333333333333333E-2</v>
      </c>
      <c r="P1148" s="9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4.8666666666666667E-3</v>
      </c>
      <c r="P1150" s="9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1.5E-3</v>
      </c>
      <c r="P1151" s="9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0.1008</v>
      </c>
      <c r="P1152" s="9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9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5.6937500000000002E-2</v>
      </c>
      <c r="P1154" s="9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(E1155/D1155)</f>
        <v>6.2500000000000003E-3</v>
      </c>
      <c r="P1155" s="9">
        <f t="shared" ref="P1155:P1218" si="73">IF(L1155=0, 0, E1155/L1155)</f>
        <v>50</v>
      </c>
      <c r="Q1155" t="str">
        <f t="shared" ref="Q1155:Q1218" si="74">IF(OR(N1155="theater/musical", N1155="theater/spaces", N1155="theater/plays"), "theater", (IF(OR(N1155="technology/gadgets",N1155="technology/web",N1155="technology/wearables", N1155="technology/hardware", N1155="technology/space exploration", N1155="technology/makerspaces"), "technology", (IF(OR(N1155="publishing/art books", N1155="publishing/nonfiction", N1155="publishing/fiction",N1155="publishing/translations",N1155="publishing/radio &amp; podcasts", N1155="publishing/children's books"), "publishing", (IF(OR(N1155="photography/nature",N1155="photography/photobooks", N1155="photography/places", N1155="photography/people"), "photography", (IF(OR(N1155="music/classical music",N1155="music/rock",N1155="music/metal",N1155="music/jazz",N1155="music/indie rock",N1155="music/electronic music",N1155="music/world music",N1155="music/pop",N1155="music/faith"), "music", (IF(N1155="journalism/audio", "journalism", (IF(OR(N1155="games/mobile games",N1155="games/video games",N1155="games/tabletop games"), "games", (IF(OR(N1155="food/food trucks",N1155="food/small batch",N1155="food/restaurants" ), "food", IF(OR(N1155="film &amp; video/animation",N1155="film &amp; video/television",N1155="film &amp; video/shorts",N1155="film &amp; video/science fiction", N1155="film &amp; video/drama",N1155="film &amp; video/documentary" ), "film &amp; video"))))))))))))))))</f>
        <v>food</v>
      </c>
      <c r="R1155" t="str">
        <f t="shared" ref="R1155:R1218" si="75">IF(N1155="film &amp; video/documentary", "documentary", (IF(N1155="film &amp; video/drama", "drama", (IF(N1155="film &amp; video/science fiction", "science fiction", (IF(N1155="film &amp; video/shorts", "shorts", (IF(N1155="film &amp; video/television", "film &amp; television", (IF(N1155="film &amp; video/animation", "animation", (IF(N1155="food/restaurants","restaurants",(IF(N1155="food/small batch","small batch",(IF(N1155="food/food trucks","food trucks",(IF(N1155="games/tabletop games","tabletop games",(IF(N1155="games/video games","video games",(IF(N1155="games/mobile games","mobile games",(IF(N1155="journalism/audio","audio",(IF(N1155="music/faith","faith",(IF(N1155="music/pop","pop",(IF(N1155="music/world music","world music",(IF(N1155="music/electronic music","electronic music",(IF(N1155="music/indie rock","indie rock",(IF(N1155="music/jazz","jazz",(IF(N1155="music/metal","metal",(IF(N1155="music/rock","rock",(IF(N1155="music/classical music","classical music",(IF(N1155="photography/people","people",(IF(N1155="photography/places","places",(IF(N1155="photography/photobooks","photobooks",(IF(N1155="photography/nature","nature",(IF(N1155="publishing/children's books","children's books",(IF(N1155="publishing/radio &amp; podcasts","radio &amp; podcasts",(IF(N1155="publishing/translations","translations",(IF(N1155="publishing/fiction","fiction",(IF(N1155="publishing/nonfiction","nonfiction",(IF(N1155="publishing/art books","art books",(IF(N1155="technology/makerspaces","makerspaces",(IF(N1155="technology/space exploration","space exploration",(IF(N1155="technology/hardware","hardware",(IF(N1155="technology/wearables","wearables",(IF(N1155="technology/web","web",(IF(N1155="technology/gadgets","gadgets",(IF(N1155="theater/plays","plays",(IF(N1155="theater/musical","musical",(IF(N1155="theater/spaces","spaces"))))))))))))))))))))))))))))))))))))))))))))))))))))))))))))))))))))))))))))))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6.5000000000000002E-2</v>
      </c>
      <c r="P1156" s="9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7.5199999999999998E-3</v>
      </c>
      <c r="P1157" s="9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9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1.5100000000000001E-2</v>
      </c>
      <c r="P1159" s="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4.6666666666666671E-3</v>
      </c>
      <c r="P1160" s="9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9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3.85E-2</v>
      </c>
      <c r="P1162" s="9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9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5.8333333333333338E-4</v>
      </c>
      <c r="P1164" s="9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9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9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0.20705000000000001</v>
      </c>
      <c r="P1167" s="9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0.19139999999999999</v>
      </c>
      <c r="P1168" s="9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1.6316666666666667E-2</v>
      </c>
      <c r="P1169" s="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5.6666666666666664E-2</v>
      </c>
      <c r="P1170" s="9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1.6999999999999999E-3</v>
      </c>
      <c r="P1171" s="9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4.0000000000000001E-3</v>
      </c>
      <c r="P1172" s="9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1E-3</v>
      </c>
      <c r="P1173" s="9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9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2.4000000000000001E-4</v>
      </c>
      <c r="P1175" s="9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5.906666666666667E-2</v>
      </c>
      <c r="P1176" s="9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2.9250000000000002E-2</v>
      </c>
      <c r="P1177" s="9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5.7142857142857142E-5</v>
      </c>
      <c r="P1178" s="9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6.666666666666667E-5</v>
      </c>
      <c r="P1180" s="9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5.3333333333333337E-2</v>
      </c>
      <c r="P1181" s="9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0.11749999999999999</v>
      </c>
      <c r="P1182" s="9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8.0000000000000007E-5</v>
      </c>
      <c r="P1183" s="9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4.2000000000000003E-2</v>
      </c>
      <c r="P1184" s="9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0.04</v>
      </c>
      <c r="P1185" s="9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1.0493636363636363</v>
      </c>
      <c r="P1186" s="9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1.0544</v>
      </c>
      <c r="P1187" s="9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1.0673333333333332</v>
      </c>
      <c r="P1188" s="9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1.0412571428571429</v>
      </c>
      <c r="P1189" s="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1.6054999999999999</v>
      </c>
      <c r="P1190" s="9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1.0777777777777777</v>
      </c>
      <c r="P1191" s="9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1.35</v>
      </c>
      <c r="P1192" s="9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1.0907407407407408</v>
      </c>
      <c r="P1193" s="9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2.9</v>
      </c>
      <c r="P1194" s="9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1.0395714285714286</v>
      </c>
      <c r="P1195" s="9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3.2223999999999999</v>
      </c>
      <c r="P1196" s="9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1.35</v>
      </c>
      <c r="P1197" s="9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2.6991034482758622</v>
      </c>
      <c r="P1198" s="9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2.5329333333333333</v>
      </c>
      <c r="P1199" s="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2.6059999999999999</v>
      </c>
      <c r="P1200" s="9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1.0131677953348381</v>
      </c>
      <c r="P1201" s="9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1.2560416666666667</v>
      </c>
      <c r="P1202" s="9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1.0243783333333334</v>
      </c>
      <c r="P1203" s="9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1.99244</v>
      </c>
      <c r="P1204" s="9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1.0245398773006136</v>
      </c>
      <c r="P1205" s="9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1.0294615384615384</v>
      </c>
      <c r="P1206" s="9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1.0086153846153847</v>
      </c>
      <c r="P1207" s="9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1.1499999999999999</v>
      </c>
      <c r="P1208" s="9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1.0416766467065868</v>
      </c>
      <c r="P1209" s="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1.5529999999999999</v>
      </c>
      <c r="P1210" s="9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1.06</v>
      </c>
      <c r="P1211" s="9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2.5431499999999998</v>
      </c>
      <c r="P1212" s="9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1.0109999999999999</v>
      </c>
      <c r="P1213" s="9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1.2904</v>
      </c>
      <c r="P1214" s="9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1.0223076923076924</v>
      </c>
      <c r="P1215" s="9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1.3180000000000001</v>
      </c>
      <c r="P1216" s="9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7.8608020000000005</v>
      </c>
      <c r="P1217" s="9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1.4570000000000001</v>
      </c>
      <c r="P1218" s="9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(E1219/D1219)</f>
        <v>1.026</v>
      </c>
      <c r="P1219" s="9">
        <f t="shared" ref="P1219:P1282" si="77">IF(L1219=0, 0, E1219/L1219)</f>
        <v>148.57377049180329</v>
      </c>
      <c r="Q1219" t="str">
        <f t="shared" ref="Q1219:Q1282" si="78">IF(OR(N1219="theater/musical", N1219="theater/spaces", N1219="theater/plays"), "theater", (IF(OR(N1219="technology/gadgets",N1219="technology/web",N1219="technology/wearables", N1219="technology/hardware", N1219="technology/space exploration", N1219="technology/makerspaces"), "technology", (IF(OR(N1219="publishing/art books", N1219="publishing/nonfiction", N1219="publishing/fiction",N1219="publishing/translations",N1219="publishing/radio &amp; podcasts", N1219="publishing/children's books"), "publishing", (IF(OR(N1219="photography/nature",N1219="photography/photobooks", N1219="photography/places", N1219="photography/people"), "photography", (IF(OR(N1219="music/classical music",N1219="music/rock",N1219="music/metal",N1219="music/jazz",N1219="music/indie rock",N1219="music/electronic music",N1219="music/world music",N1219="music/pop",N1219="music/faith"), "music", (IF(N1219="journalism/audio", "journalism", (IF(OR(N1219="games/mobile games",N1219="games/video games",N1219="games/tabletop games"), "games", (IF(OR(N1219="food/food trucks",N1219="food/small batch",N1219="food/restaurants" ), "food", IF(OR(N1219="film &amp; video/animation",N1219="film &amp; video/television",N1219="film &amp; video/shorts",N1219="film &amp; video/science fiction", N1219="film &amp; video/drama",N1219="film &amp; video/documentary" ), "film &amp; video"))))))))))))))))</f>
        <v>photography</v>
      </c>
      <c r="R1219" t="str">
        <f t="shared" ref="R1219:R1282" si="79">IF(N1219="film &amp; video/documentary", "documentary", (IF(N1219="film &amp; video/drama", "drama", (IF(N1219="film &amp; video/science fiction", "science fiction", (IF(N1219="film &amp; video/shorts", "shorts", (IF(N1219="film &amp; video/television", "film &amp; television", (IF(N1219="film &amp; video/animation", "animation", (IF(N1219="food/restaurants","restaurants",(IF(N1219="food/small batch","small batch",(IF(N1219="food/food trucks","food trucks",(IF(N1219="games/tabletop games","tabletop games",(IF(N1219="games/video games","video games",(IF(N1219="games/mobile games","mobile games",(IF(N1219="journalism/audio","audio",(IF(N1219="music/faith","faith",(IF(N1219="music/pop","pop",(IF(N1219="music/world music","world music",(IF(N1219="music/electronic music","electronic music",(IF(N1219="music/indie rock","indie rock",(IF(N1219="music/jazz","jazz",(IF(N1219="music/metal","metal",(IF(N1219="music/rock","rock",(IF(N1219="music/classical music","classical music",(IF(N1219="photography/people","people",(IF(N1219="photography/places","places",(IF(N1219="photography/photobooks","photobooks",(IF(N1219="photography/nature","nature",(IF(N1219="publishing/children's books","children's books",(IF(N1219="publishing/radio &amp; podcasts","radio &amp; podcasts",(IF(N1219="publishing/translations","translations",(IF(N1219="publishing/fiction","fiction",(IF(N1219="publishing/nonfiction","nonfiction",(IF(N1219="publishing/art books","art books",(IF(N1219="technology/makerspaces","makerspaces",(IF(N1219="technology/space exploration","space exploration",(IF(N1219="technology/hardware","hardware",(IF(N1219="technology/wearables","wearables",(IF(N1219="technology/web","web",(IF(N1219="technology/gadgets","gadgets",(IF(N1219="theater/plays","plays",(IF(N1219="theater/musical","musical",(IF(N1219="theater/spaces","spaces"))))))))))))))))))))))))))))))))))))))))))))))))))))))))))))))))))))))))))))))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1.7227777777777777</v>
      </c>
      <c r="P1220" s="9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1.5916819571865444</v>
      </c>
      <c r="P1221" s="9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1.0376666666666667</v>
      </c>
      <c r="P1222" s="9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1.1140954545454547</v>
      </c>
      <c r="P1223" s="9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2.80375</v>
      </c>
      <c r="P1224" s="9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1.1210606060606061</v>
      </c>
      <c r="P1225" s="9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7.0666666666666669E-2</v>
      </c>
      <c r="P1226" s="9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4.3999999999999997E-2</v>
      </c>
      <c r="P1227" s="9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3.8739999999999997E-2</v>
      </c>
      <c r="P1228" s="9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0.29299999999999998</v>
      </c>
      <c r="P1230" s="9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9.0909090909090905E-3</v>
      </c>
      <c r="P1231" s="9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9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9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8.0000000000000002E-3</v>
      </c>
      <c r="P1234" s="9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0.11600000000000001</v>
      </c>
      <c r="P1235" s="9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9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2.787363950092912E-2</v>
      </c>
      <c r="P1237" s="9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9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0.17799999999999999</v>
      </c>
      <c r="P1240" s="9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9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3.0124999999999999E-2</v>
      </c>
      <c r="P1242" s="9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0.50739999999999996</v>
      </c>
      <c r="P1243" s="9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5.4884742041712408E-3</v>
      </c>
      <c r="P1244" s="9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0.14091666666666666</v>
      </c>
      <c r="P1245" s="9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1.038</v>
      </c>
      <c r="P1246" s="9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1.2024999999999999</v>
      </c>
      <c r="P1247" s="9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1.17</v>
      </c>
      <c r="P1248" s="9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1.2214285714285715</v>
      </c>
      <c r="P1249" s="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1.5164</v>
      </c>
      <c r="P1250" s="9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1.0444</v>
      </c>
      <c r="P1251" s="9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2.0015333333333332</v>
      </c>
      <c r="P1252" s="9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1.018</v>
      </c>
      <c r="P1253" s="9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1.3765714285714286</v>
      </c>
      <c r="P1254" s="9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3038.3319999999999</v>
      </c>
      <c r="P1255" s="9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1.9885074626865671</v>
      </c>
      <c r="P1256" s="9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2.0236666666666667</v>
      </c>
      <c r="P1257" s="9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1.1796376666666666</v>
      </c>
      <c r="P1258" s="9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2.9472727272727273</v>
      </c>
      <c r="P1259" s="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2.1314633333333335</v>
      </c>
      <c r="P1260" s="9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1.0424</v>
      </c>
      <c r="P1261" s="9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1.1366666666666667</v>
      </c>
      <c r="P1262" s="9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1.0125</v>
      </c>
      <c r="P1263" s="9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1.2541538461538462</v>
      </c>
      <c r="P1264" s="9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1.19</v>
      </c>
      <c r="P1265" s="9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1.6646153846153846</v>
      </c>
      <c r="P1266" s="9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1.1914771428571429</v>
      </c>
      <c r="P1267" s="9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1.0047368421052632</v>
      </c>
      <c r="P1268" s="9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1.018</v>
      </c>
      <c r="P1269" s="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1.1666666666666667</v>
      </c>
      <c r="P1270" s="9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1.0864893617021276</v>
      </c>
      <c r="P1271" s="9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1.1472</v>
      </c>
      <c r="P1272" s="9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1.018</v>
      </c>
      <c r="P1273" s="9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1.06</v>
      </c>
      <c r="P1274" s="9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1.0349999999999999</v>
      </c>
      <c r="P1275" s="9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1.5497535999999998</v>
      </c>
      <c r="P1276" s="9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1.6214066666666667</v>
      </c>
      <c r="P1277" s="9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1.0442100000000001</v>
      </c>
      <c r="P1278" s="9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1.0612433333333333</v>
      </c>
      <c r="P1279" s="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1.5493846153846154</v>
      </c>
      <c r="P1280" s="9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1.1077157238734421</v>
      </c>
      <c r="P1281" s="9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1.1091186666666666</v>
      </c>
      <c r="P1282" s="9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(E1283/D1283)</f>
        <v>1.1071428571428572</v>
      </c>
      <c r="P1283" s="9">
        <f t="shared" ref="P1283:P1346" si="81">IF(L1283=0, 0, E1283/L1283)</f>
        <v>104.72972972972973</v>
      </c>
      <c r="Q1283" t="str">
        <f t="shared" ref="Q1283:Q1346" si="82">IF(OR(N1283="theater/musical", N1283="theater/spaces", N1283="theater/plays"), "theater", (IF(OR(N1283="technology/gadgets",N1283="technology/web",N1283="technology/wearables", N1283="technology/hardware", N1283="technology/space exploration", N1283="technology/makerspaces"), "technology", (IF(OR(N1283="publishing/art books", N1283="publishing/nonfiction", N1283="publishing/fiction",N1283="publishing/translations",N1283="publishing/radio &amp; podcasts", N1283="publishing/children's books"), "publishing", (IF(OR(N1283="photography/nature",N1283="photography/photobooks", N1283="photography/places", N1283="photography/people"), "photography", (IF(OR(N1283="music/classical music",N1283="music/rock",N1283="music/metal",N1283="music/jazz",N1283="music/indie rock",N1283="music/electronic music",N1283="music/world music",N1283="music/pop",N1283="music/faith"), "music", (IF(N1283="journalism/audio", "journalism", (IF(OR(N1283="games/mobile games",N1283="games/video games",N1283="games/tabletop games"), "games", (IF(OR(N1283="food/food trucks",N1283="food/small batch",N1283="food/restaurants" ), "food", IF(OR(N1283="film &amp; video/animation",N1283="film &amp; video/television",N1283="film &amp; video/shorts",N1283="film &amp; video/science fiction", N1283="film &amp; video/drama",N1283="film &amp; video/documentary" ), "film &amp; video"))))))))))))))))</f>
        <v>music</v>
      </c>
      <c r="R1283" t="str">
        <f t="shared" ref="R1283:R1346" si="83">IF(N1283="film &amp; video/documentary", "documentary", (IF(N1283="film &amp; video/drama", "drama", (IF(N1283="film &amp; video/science fiction", "science fiction", (IF(N1283="film &amp; video/shorts", "shorts", (IF(N1283="film &amp; video/television", "film &amp; television", (IF(N1283="film &amp; video/animation", "animation", (IF(N1283="food/restaurants","restaurants",(IF(N1283="food/small batch","small batch",(IF(N1283="food/food trucks","food trucks",(IF(N1283="games/tabletop games","tabletop games",(IF(N1283="games/video games","video games",(IF(N1283="games/mobile games","mobile games",(IF(N1283="journalism/audio","audio",(IF(N1283="music/faith","faith",(IF(N1283="music/pop","pop",(IF(N1283="music/world music","world music",(IF(N1283="music/electronic music","electronic music",(IF(N1283="music/indie rock","indie rock",(IF(N1283="music/jazz","jazz",(IF(N1283="music/metal","metal",(IF(N1283="music/rock","rock",(IF(N1283="music/classical music","classical music",(IF(N1283="photography/people","people",(IF(N1283="photography/places","places",(IF(N1283="photography/photobooks","photobooks",(IF(N1283="photography/nature","nature",(IF(N1283="publishing/children's books","children's books",(IF(N1283="publishing/radio &amp; podcasts","radio &amp; podcasts",(IF(N1283="publishing/translations","translations",(IF(N1283="publishing/fiction","fiction",(IF(N1283="publishing/nonfiction","nonfiction",(IF(N1283="publishing/art books","art books",(IF(N1283="technology/makerspaces","makerspaces",(IF(N1283="technology/space exploration","space exploration",(IF(N1283="technology/hardware","hardware",(IF(N1283="technology/wearables","wearables",(IF(N1283="technology/web","web",(IF(N1283="technology/gadgets","gadgets",(IF(N1283="theater/plays","plays",(IF(N1283="theater/musical","musical",(IF(N1283="theater/spaces","spaces"))))))))))))))))))))))))))))))))))))))))))))))))))))))))))))))))))))))))))))))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1.2361333333333333</v>
      </c>
      <c r="P1284" s="9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2.1105</v>
      </c>
      <c r="P1285" s="9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1.01</v>
      </c>
      <c r="P1286" s="9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1.0165</v>
      </c>
      <c r="P1287" s="9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1.0833333333333333</v>
      </c>
      <c r="P1288" s="9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2.42</v>
      </c>
      <c r="P1289" s="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1.0044999999999999</v>
      </c>
      <c r="P1290" s="9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1.2506666666666666</v>
      </c>
      <c r="P1291" s="9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1.0857142857142856</v>
      </c>
      <c r="P1292" s="9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1.4570000000000001</v>
      </c>
      <c r="P1293" s="9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1.1000000000000001</v>
      </c>
      <c r="P1294" s="9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1.0223333333333333</v>
      </c>
      <c r="P1295" s="9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1.22</v>
      </c>
      <c r="P1296" s="9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1.0196000000000001</v>
      </c>
      <c r="P1297" s="9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1.411764705882353</v>
      </c>
      <c r="P1298" s="9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1.0952500000000001</v>
      </c>
      <c r="P1299" s="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1.0465</v>
      </c>
      <c r="P1300" s="9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1.24</v>
      </c>
      <c r="P1301" s="9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1.35</v>
      </c>
      <c r="P1302" s="9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1.0275000000000001</v>
      </c>
      <c r="P1303" s="9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</v>
      </c>
      <c r="P1304" s="9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1.3026085714285716</v>
      </c>
      <c r="P1305" s="9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0.39627499999999999</v>
      </c>
      <c r="P1306" s="9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0.25976666666666665</v>
      </c>
      <c r="P1307" s="9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0.65246363636363636</v>
      </c>
      <c r="P1308" s="9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0.11514000000000001</v>
      </c>
      <c r="P1309" s="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0.11360000000000001</v>
      </c>
      <c r="P1310" s="9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1.1199130434782609</v>
      </c>
      <c r="P1311" s="9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0.155</v>
      </c>
      <c r="P1312" s="9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0.32028000000000001</v>
      </c>
      <c r="P1313" s="9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6.0869565217391303E-3</v>
      </c>
      <c r="P1314" s="9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0.31114999999999998</v>
      </c>
      <c r="P1315" s="9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1.1266666666666666E-2</v>
      </c>
      <c r="P1316" s="9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0.40404000000000001</v>
      </c>
      <c r="P1317" s="9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1.3333333333333333E-5</v>
      </c>
      <c r="P1318" s="9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5.7334999999999997E-2</v>
      </c>
      <c r="P1319" s="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0.15325</v>
      </c>
      <c r="P1320" s="9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0.15103448275862069</v>
      </c>
      <c r="P1321" s="9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5.0299999999999997E-3</v>
      </c>
      <c r="P1322" s="9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1.3028138528138528E-2</v>
      </c>
      <c r="P1323" s="9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3.0285714285714286E-3</v>
      </c>
      <c r="P1324" s="9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8.8800000000000004E-2</v>
      </c>
      <c r="P1325" s="9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9.8400000000000001E-2</v>
      </c>
      <c r="P1326" s="9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2.4299999999999999E-2</v>
      </c>
      <c r="P1327" s="9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1.1299999999999999E-2</v>
      </c>
      <c r="P1328" s="9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3.5520833333333335E-2</v>
      </c>
      <c r="P1329" s="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2.3306666666666667E-2</v>
      </c>
      <c r="P1330" s="9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8.1600000000000006E-3</v>
      </c>
      <c r="P1331" s="9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0.22494285714285714</v>
      </c>
      <c r="P1332" s="9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1.3668E-2</v>
      </c>
      <c r="P1333" s="9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9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9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0.10754135338345865</v>
      </c>
      <c r="P1336" s="9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0.1976</v>
      </c>
      <c r="P1337" s="9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0.84946999999999995</v>
      </c>
      <c r="P1338" s="9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0.49381999999999998</v>
      </c>
      <c r="P1339" s="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3.3033333333333331E-2</v>
      </c>
      <c r="P1340" s="9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6.6339999999999996E-2</v>
      </c>
      <c r="P1341" s="9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9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0.7036</v>
      </c>
      <c r="P1343" s="9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2E-3</v>
      </c>
      <c r="P1344" s="9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1.02298</v>
      </c>
      <c r="P1345" s="9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3.7773333333333334</v>
      </c>
      <c r="P1346" s="9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(E1347/D1347)</f>
        <v>1.25</v>
      </c>
      <c r="P1347" s="9">
        <f t="shared" ref="P1347:P1410" si="85">IF(L1347=0, 0, E1347/L1347)</f>
        <v>53.571428571428569</v>
      </c>
      <c r="Q1347" t="str">
        <f t="shared" ref="Q1347:Q1410" si="86">IF(OR(N1347="theater/musical", N1347="theater/spaces", N1347="theater/plays"), "theater", (IF(OR(N1347="technology/gadgets",N1347="technology/web",N1347="technology/wearables", N1347="technology/hardware", N1347="technology/space exploration", N1347="technology/makerspaces"), "technology", (IF(OR(N1347="publishing/art books", N1347="publishing/nonfiction", N1347="publishing/fiction",N1347="publishing/translations",N1347="publishing/radio &amp; podcasts", N1347="publishing/children's books"), "publishing", (IF(OR(N1347="photography/nature",N1347="photography/photobooks", N1347="photography/places", N1347="photography/people"), "photography", (IF(OR(N1347="music/classical music",N1347="music/rock",N1347="music/metal",N1347="music/jazz",N1347="music/indie rock",N1347="music/electronic music",N1347="music/world music",N1347="music/pop",N1347="music/faith"), "music", (IF(N1347="journalism/audio", "journalism", (IF(OR(N1347="games/mobile games",N1347="games/video games",N1347="games/tabletop games"), "games", (IF(OR(N1347="food/food trucks",N1347="food/small batch",N1347="food/restaurants" ), "food", IF(OR(N1347="film &amp; video/animation",N1347="film &amp; video/television",N1347="film &amp; video/shorts",N1347="film &amp; video/science fiction", N1347="film &amp; video/drama",N1347="film &amp; video/documentary" ), "film &amp; video"))))))))))))))))</f>
        <v>publishing</v>
      </c>
      <c r="R1347" t="str">
        <f t="shared" ref="R1347:R1410" si="87">IF(N1347="film &amp; video/documentary", "documentary", (IF(N1347="film &amp; video/drama", "drama", (IF(N1347="film &amp; video/science fiction", "science fiction", (IF(N1347="film &amp; video/shorts", "shorts", (IF(N1347="film &amp; video/television", "film &amp; television", (IF(N1347="film &amp; video/animation", "animation", (IF(N1347="food/restaurants","restaurants",(IF(N1347="food/small batch","small batch",(IF(N1347="food/food trucks","food trucks",(IF(N1347="games/tabletop games","tabletop games",(IF(N1347="games/video games","video games",(IF(N1347="games/mobile games","mobile games",(IF(N1347="journalism/audio","audio",(IF(N1347="music/faith","faith",(IF(N1347="music/pop","pop",(IF(N1347="music/world music","world music",(IF(N1347="music/electronic music","electronic music",(IF(N1347="music/indie rock","indie rock",(IF(N1347="music/jazz","jazz",(IF(N1347="music/metal","metal",(IF(N1347="music/rock","rock",(IF(N1347="music/classical music","classical music",(IF(N1347="photography/people","people",(IF(N1347="photography/places","places",(IF(N1347="photography/photobooks","photobooks",(IF(N1347="photography/nature","nature",(IF(N1347="publishing/children's books","children's books",(IF(N1347="publishing/radio &amp; podcasts","radio &amp; podcasts",(IF(N1347="publishing/translations","translations",(IF(N1347="publishing/fiction","fiction",(IF(N1347="publishing/nonfiction","nonfiction",(IF(N1347="publishing/art books","art books",(IF(N1347="technology/makerspaces","makerspaces",(IF(N1347="technology/space exploration","space exploration",(IF(N1347="technology/hardware","hardware",(IF(N1347="technology/wearables","wearables",(IF(N1347="technology/web","web",(IF(N1347="technology/gadgets","gadgets",(IF(N1347="theater/plays","plays",(IF(N1347="theater/musical","musical",(IF(N1347="theater/spaces","spaces"))))))))))))))))))))))))))))))))))))))))))))))))))))))))))))))))))))))))))))))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1.473265306122449</v>
      </c>
      <c r="P1348" s="9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1.022</v>
      </c>
      <c r="P1349" s="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1.018723404255319</v>
      </c>
      <c r="P1350" s="9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2.0419999999999998</v>
      </c>
      <c r="P1351" s="9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1.0405</v>
      </c>
      <c r="P1352" s="9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1.0126500000000001</v>
      </c>
      <c r="P1353" s="9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1.3613999999999999</v>
      </c>
      <c r="P1354" s="9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1.3360000000000001</v>
      </c>
      <c r="P1355" s="9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1.3025</v>
      </c>
      <c r="P1356" s="9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1.2267999999999999</v>
      </c>
      <c r="P1357" s="9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1.8281058823529412</v>
      </c>
      <c r="P1358" s="9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1.2529999999999999</v>
      </c>
      <c r="P1359" s="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1.1166666666666667</v>
      </c>
      <c r="P1360" s="9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1.1575757575757575</v>
      </c>
      <c r="P1361" s="9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1.732</v>
      </c>
      <c r="P1362" s="9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1.2598333333333334</v>
      </c>
      <c r="P1363" s="9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1.091</v>
      </c>
      <c r="P1364" s="9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</v>
      </c>
      <c r="P1365" s="9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1.1864285714285714</v>
      </c>
      <c r="P1366" s="9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1.0026666666666666</v>
      </c>
      <c r="P1367" s="9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1.2648920000000001</v>
      </c>
      <c r="P1368" s="9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1.1426000000000001</v>
      </c>
      <c r="P1369" s="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1.107</v>
      </c>
      <c r="P1370" s="9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1.0534805315203954</v>
      </c>
      <c r="P1371" s="9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1.0366666666666666</v>
      </c>
      <c r="P1372" s="9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1.0708672667523933</v>
      </c>
      <c r="P1373" s="9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1.24</v>
      </c>
      <c r="P1374" s="9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1.0501</v>
      </c>
      <c r="P1375" s="9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1.8946666666666667</v>
      </c>
      <c r="P1376" s="9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1.7132499999999999</v>
      </c>
      <c r="P1377" s="9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2.5248648648648651</v>
      </c>
      <c r="P1378" s="9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1.1615384615384616</v>
      </c>
      <c r="P1379" s="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2.0335000000000001</v>
      </c>
      <c r="P1380" s="9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1.1160000000000001</v>
      </c>
      <c r="P1381" s="9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4.24</v>
      </c>
      <c r="P1382" s="9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1.071</v>
      </c>
      <c r="P1383" s="9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1.043625</v>
      </c>
      <c r="P1384" s="9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2.124090909090909</v>
      </c>
      <c r="P1385" s="9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1.2408571428571429</v>
      </c>
      <c r="P1386" s="9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1.10406125</v>
      </c>
      <c r="P1387" s="9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2.1875</v>
      </c>
      <c r="P1388" s="9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1.36625</v>
      </c>
      <c r="P1389" s="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1.348074</v>
      </c>
      <c r="P1390" s="9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1.454</v>
      </c>
      <c r="P1391" s="9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1.0910714285714285</v>
      </c>
      <c r="P1392" s="9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1.1020000000000001</v>
      </c>
      <c r="P1393" s="9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1.1364000000000001</v>
      </c>
      <c r="P1394" s="9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1.0235000000000001</v>
      </c>
      <c r="P1395" s="9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1.2213333333333334</v>
      </c>
      <c r="P1396" s="9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1.1188571428571428</v>
      </c>
      <c r="P1397" s="9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1.073</v>
      </c>
      <c r="P1398" s="9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1.1385000000000001</v>
      </c>
      <c r="P1399" s="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1.0968181818181819</v>
      </c>
      <c r="P1400" s="9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1.2614444444444444</v>
      </c>
      <c r="P1401" s="9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1.6742857142857144</v>
      </c>
      <c r="P1402" s="9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4.9652000000000003</v>
      </c>
      <c r="P1403" s="9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1.0915999999999999</v>
      </c>
      <c r="P1404" s="9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1.0257499999999999</v>
      </c>
      <c r="P1405" s="9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1.6620689655172414E-2</v>
      </c>
      <c r="P1406" s="9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4.1999999999999997E-3</v>
      </c>
      <c r="P1407" s="9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1.25E-3</v>
      </c>
      <c r="P1408" s="9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5.0000000000000001E-3</v>
      </c>
      <c r="P1409" s="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7.1999999999999995E-2</v>
      </c>
      <c r="P1410" s="9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(E1411/D1411)</f>
        <v>0</v>
      </c>
      <c r="P1411" s="9">
        <f t="shared" ref="P1411:P1474" si="89">IF(L1411=0, 0, E1411/L1411)</f>
        <v>0</v>
      </c>
      <c r="Q1411" t="str">
        <f t="shared" ref="Q1411:Q1474" si="90">IF(OR(N1411="theater/musical", N1411="theater/spaces", N1411="theater/plays"), "theater", (IF(OR(N1411="technology/gadgets",N1411="technology/web",N1411="technology/wearables", N1411="technology/hardware", N1411="technology/space exploration", N1411="technology/makerspaces"), "technology", (IF(OR(N1411="publishing/art books", N1411="publishing/nonfiction", N1411="publishing/fiction",N1411="publishing/translations",N1411="publishing/radio &amp; podcasts", N1411="publishing/children's books"), "publishing", (IF(OR(N1411="photography/nature",N1411="photography/photobooks", N1411="photography/places", N1411="photography/people"), "photography", (IF(OR(N1411="music/classical music",N1411="music/rock",N1411="music/metal",N1411="music/jazz",N1411="music/indie rock",N1411="music/electronic music",N1411="music/world music",N1411="music/pop",N1411="music/faith"), "music", (IF(N1411="journalism/audio", "journalism", (IF(OR(N1411="games/mobile games",N1411="games/video games",N1411="games/tabletop games"), "games", (IF(OR(N1411="food/food trucks",N1411="food/small batch",N1411="food/restaurants" ), "food", IF(OR(N1411="film &amp; video/animation",N1411="film &amp; video/television",N1411="film &amp; video/shorts",N1411="film &amp; video/science fiction", N1411="film &amp; video/drama",N1411="film &amp; video/documentary" ), "film &amp; video"))))))))))))))))</f>
        <v>publishing</v>
      </c>
      <c r="R1411" t="str">
        <f t="shared" ref="R1411:R1474" si="91">IF(N1411="film &amp; video/documentary", "documentary", (IF(N1411="film &amp; video/drama", "drama", (IF(N1411="film &amp; video/science fiction", "science fiction", (IF(N1411="film &amp; video/shorts", "shorts", (IF(N1411="film &amp; video/television", "film &amp; television", (IF(N1411="film &amp; video/animation", "animation", (IF(N1411="food/restaurants","restaurants",(IF(N1411="food/small batch","small batch",(IF(N1411="food/food trucks","food trucks",(IF(N1411="games/tabletop games","tabletop games",(IF(N1411="games/video games","video games",(IF(N1411="games/mobile games","mobile games",(IF(N1411="journalism/audio","audio",(IF(N1411="music/faith","faith",(IF(N1411="music/pop","pop",(IF(N1411="music/world music","world music",(IF(N1411="music/electronic music","electronic music",(IF(N1411="music/indie rock","indie rock",(IF(N1411="music/jazz","jazz",(IF(N1411="music/metal","metal",(IF(N1411="music/rock","rock",(IF(N1411="music/classical music","classical music",(IF(N1411="photography/people","people",(IF(N1411="photography/places","places",(IF(N1411="photography/photobooks","photobooks",(IF(N1411="photography/nature","nature",(IF(N1411="publishing/children's books","children's books",(IF(N1411="publishing/radio &amp; podcasts","radio &amp; podcasts",(IF(N1411="publishing/translations","translations",(IF(N1411="publishing/fiction","fiction",(IF(N1411="publishing/nonfiction","nonfiction",(IF(N1411="publishing/art books","art books",(IF(N1411="technology/makerspaces","makerspaces",(IF(N1411="technology/space exploration","space exploration",(IF(N1411="technology/hardware","hardware",(IF(N1411="technology/wearables","wearables",(IF(N1411="technology/web","web",(IF(N1411="technology/gadgets","gadgets",(IF(N1411="theater/plays","plays",(IF(N1411="theater/musical","musical",(IF(N1411="theater/spaces","spaces"))))))))))))))))))))))))))))))))))))))))))))))))))))))))))))))))))))))))))))))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1.6666666666666666E-4</v>
      </c>
      <c r="P1412" s="9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2.3333333333333335E-3</v>
      </c>
      <c r="P1413" s="9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4.5714285714285714E-2</v>
      </c>
      <c r="P1414" s="9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0.05</v>
      </c>
      <c r="P1415" s="9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2E-3</v>
      </c>
      <c r="P1416" s="9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0.18181818181818182</v>
      </c>
      <c r="P1417" s="9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9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1.2222222222222223E-2</v>
      </c>
      <c r="P1419" s="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2E-3</v>
      </c>
      <c r="P1420" s="9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7.0634920634920634E-2</v>
      </c>
      <c r="P1421" s="9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2.7272727272727271E-2</v>
      </c>
      <c r="P1422" s="9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1E-3</v>
      </c>
      <c r="P1423" s="9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1.0399999999999999E-3</v>
      </c>
      <c r="P1424" s="9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3.3333333333333335E-3</v>
      </c>
      <c r="P1425" s="9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0.2036</v>
      </c>
      <c r="P1426" s="9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9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9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8.3799999999999999E-2</v>
      </c>
      <c r="P1429" s="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4.4999999999999998E-2</v>
      </c>
      <c r="P1430" s="9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9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8.0600000000000005E-2</v>
      </c>
      <c r="P1432" s="9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0.31947058823529412</v>
      </c>
      <c r="P1433" s="9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9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6.7083333333333328E-2</v>
      </c>
      <c r="P1435" s="9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9.987804878048781E-2</v>
      </c>
      <c r="P1436" s="9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1E-3</v>
      </c>
      <c r="P1437" s="9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7.7000000000000002E-3</v>
      </c>
      <c r="P1438" s="9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0.26900000000000002</v>
      </c>
      <c r="P1439" s="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0.03</v>
      </c>
      <c r="P1440" s="9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6.6055045871559637E-2</v>
      </c>
      <c r="P1441" s="9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7.6923076923076926E-5</v>
      </c>
      <c r="P1442" s="9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1.1222222222222222E-2</v>
      </c>
      <c r="P1443" s="9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9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9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9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9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9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1.4999999999999999E-4</v>
      </c>
      <c r="P1449" s="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9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9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1.0000000000000001E-5</v>
      </c>
      <c r="P1452" s="9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1.0554089709762533E-4</v>
      </c>
      <c r="P1453" s="9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9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9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8.5714285714285719E-3</v>
      </c>
      <c r="P1456" s="9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0.105</v>
      </c>
      <c r="P1457" s="9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2.9000000000000001E-2</v>
      </c>
      <c r="P1458" s="9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9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9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9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1.012446</v>
      </c>
      <c r="P1463" s="9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1.085175</v>
      </c>
      <c r="P1464" s="9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1.4766666666666666</v>
      </c>
      <c r="P1465" s="9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1.6319999999999999</v>
      </c>
      <c r="P1466" s="9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4.5641449999999999</v>
      </c>
      <c r="P1467" s="9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1.0787731249999999</v>
      </c>
      <c r="P1468" s="9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1.1508</v>
      </c>
      <c r="P1469" s="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1.0236842105263158</v>
      </c>
      <c r="P1470" s="9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1.0842485875706214</v>
      </c>
      <c r="P1471" s="9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1.2513333333333334</v>
      </c>
      <c r="P1472" s="9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1.03840625</v>
      </c>
      <c r="P1473" s="9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1.3870400000000001</v>
      </c>
      <c r="P1474" s="9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(E1475/D1475)</f>
        <v>1.20516</v>
      </c>
      <c r="P1475" s="9">
        <f t="shared" ref="P1475:P1538" si="93">IF(L1475=0, 0, E1475/L1475)</f>
        <v>38.462553191489363</v>
      </c>
      <c r="Q1475" t="str">
        <f t="shared" ref="Q1475:Q1538" si="94">IF(OR(N1475="theater/musical", N1475="theater/spaces", N1475="theater/plays"), "theater", (IF(OR(N1475="technology/gadgets",N1475="technology/web",N1475="technology/wearables", N1475="technology/hardware", N1475="technology/space exploration", N1475="technology/makerspaces"), "technology", (IF(OR(N1475="publishing/art books", N1475="publishing/nonfiction", N1475="publishing/fiction",N1475="publishing/translations",N1475="publishing/radio &amp; podcasts", N1475="publishing/children's books"), "publishing", (IF(OR(N1475="photography/nature",N1475="photography/photobooks", N1475="photography/places", N1475="photography/people"), "photography", (IF(OR(N1475="music/classical music",N1475="music/rock",N1475="music/metal",N1475="music/jazz",N1475="music/indie rock",N1475="music/electronic music",N1475="music/world music",N1475="music/pop",N1475="music/faith"), "music", (IF(N1475="journalism/audio", "journalism", (IF(OR(N1475="games/mobile games",N1475="games/video games",N1475="games/tabletop games"), "games", (IF(OR(N1475="food/food trucks",N1475="food/small batch",N1475="food/restaurants" ), "food", IF(OR(N1475="film &amp; video/animation",N1475="film &amp; video/television",N1475="film &amp; video/shorts",N1475="film &amp; video/science fiction", N1475="film &amp; video/drama",N1475="film &amp; video/documentary" ), "film &amp; video"))))))))))))))))</f>
        <v>publishing</v>
      </c>
      <c r="R1475" t="str">
        <f t="shared" ref="R1475:R1538" si="95">IF(N1475="film &amp; video/documentary", "documentary", (IF(N1475="film &amp; video/drama", "drama", (IF(N1475="film &amp; video/science fiction", "science fiction", (IF(N1475="film &amp; video/shorts", "shorts", (IF(N1475="film &amp; video/television", "film &amp; television", (IF(N1475="film &amp; video/animation", "animation", (IF(N1475="food/restaurants","restaurants",(IF(N1475="food/small batch","small batch",(IF(N1475="food/food trucks","food trucks",(IF(N1475="games/tabletop games","tabletop games",(IF(N1475="games/video games","video games",(IF(N1475="games/mobile games","mobile games",(IF(N1475="journalism/audio","audio",(IF(N1475="music/faith","faith",(IF(N1475="music/pop","pop",(IF(N1475="music/world music","world music",(IF(N1475="music/electronic music","electronic music",(IF(N1475="music/indie rock","indie rock",(IF(N1475="music/jazz","jazz",(IF(N1475="music/metal","metal",(IF(N1475="music/rock","rock",(IF(N1475="music/classical music","classical music",(IF(N1475="photography/people","people",(IF(N1475="photography/places","places",(IF(N1475="photography/photobooks","photobooks",(IF(N1475="photography/nature","nature",(IF(N1475="publishing/children's books","children's books",(IF(N1475="publishing/radio &amp; podcasts","radio &amp; podcasts",(IF(N1475="publishing/translations","translations",(IF(N1475="publishing/fiction","fiction",(IF(N1475="publishing/nonfiction","nonfiction",(IF(N1475="publishing/art books","art books",(IF(N1475="technology/makerspaces","makerspaces",(IF(N1475="technology/space exploration","space exploration",(IF(N1475="technology/hardware","hardware",(IF(N1475="technology/wearables","wearables",(IF(N1475="technology/web","web",(IF(N1475="technology/gadgets","gadgets",(IF(N1475="theater/plays","plays",(IF(N1475="theater/musical","musical",(IF(N1475="theater/spaces","spaces"))))))))))))))))))))))))))))))))))))))))))))))))))))))))))))))))))))))))))))))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1.1226666666666667</v>
      </c>
      <c r="P1476" s="9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1.8866966666666667</v>
      </c>
      <c r="P1477" s="9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6.6155466666666669</v>
      </c>
      <c r="P1478" s="9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1.1131</v>
      </c>
      <c r="P1479" s="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11.8161422</v>
      </c>
      <c r="P1480" s="9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1.37375</v>
      </c>
      <c r="P1481" s="9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1.170404</v>
      </c>
      <c r="P1482" s="9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2.1000000000000001E-2</v>
      </c>
      <c r="P1483" s="9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1E-3</v>
      </c>
      <c r="P1484" s="9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7.1428571428571426E-3</v>
      </c>
      <c r="P1485" s="9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9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2.2388059701492536E-2</v>
      </c>
      <c r="P1487" s="9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2.3999999999999998E-3</v>
      </c>
      <c r="P1488" s="9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2.4E-2</v>
      </c>
      <c r="P1490" s="9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9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0.30862068965517242</v>
      </c>
      <c r="P1492" s="9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8.3333333333333329E-2</v>
      </c>
      <c r="P1493" s="9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7.4999999999999997E-3</v>
      </c>
      <c r="P1494" s="9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9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8.8999999999999996E-2</v>
      </c>
      <c r="P1496" s="9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9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9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6.666666666666667E-5</v>
      </c>
      <c r="P1499" s="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1.9E-2</v>
      </c>
      <c r="P1500" s="9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2.5000000000000001E-3</v>
      </c>
      <c r="P1501" s="9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0.25035714285714283</v>
      </c>
      <c r="P1502" s="9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1.6633076923076924</v>
      </c>
      <c r="P1503" s="9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1.0144545454545455</v>
      </c>
      <c r="P1504" s="9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1.0789146666666667</v>
      </c>
      <c r="P1505" s="9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2.7793846153846156</v>
      </c>
      <c r="P1506" s="9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1.0358125</v>
      </c>
      <c r="P1507" s="9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1.1140000000000001</v>
      </c>
      <c r="P1508" s="9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2.15</v>
      </c>
      <c r="P1509" s="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1.1076216216216217</v>
      </c>
      <c r="P1510" s="9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1.2364125714285714</v>
      </c>
      <c r="P1511" s="9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1.0103500000000001</v>
      </c>
      <c r="P1512" s="9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1.1179285714285714</v>
      </c>
      <c r="P1513" s="9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5.5877142857142861</v>
      </c>
      <c r="P1514" s="9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1.5001875</v>
      </c>
      <c r="P1515" s="9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1.0647599999999999</v>
      </c>
      <c r="P1516" s="9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1.57189</v>
      </c>
      <c r="P1517" s="9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1.0865882352941176</v>
      </c>
      <c r="P1518" s="9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1.6197999999999999</v>
      </c>
      <c r="P1519" s="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2.0536666666666665</v>
      </c>
      <c r="P1520" s="9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1.033638888888889</v>
      </c>
      <c r="P1521" s="9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1.0347222222222223</v>
      </c>
      <c r="P1522" s="9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1.0681333333333334</v>
      </c>
      <c r="P1523" s="9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1.3896574712643677</v>
      </c>
      <c r="P1524" s="9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1.2484324324324325</v>
      </c>
      <c r="P1525" s="9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2.0699999999999998</v>
      </c>
      <c r="P1526" s="9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1.7400576923076922</v>
      </c>
      <c r="P1527" s="9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1.2032608695652174</v>
      </c>
      <c r="P1528" s="9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1.1044428571428573</v>
      </c>
      <c r="P1529" s="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2.8156666666666665</v>
      </c>
      <c r="P1530" s="9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1.0067894736842105</v>
      </c>
      <c r="P1531" s="9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1.3482571428571428</v>
      </c>
      <c r="P1532" s="9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1.7595744680851064</v>
      </c>
      <c r="P1533" s="9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4.8402000000000003</v>
      </c>
      <c r="P1534" s="9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1.4514</v>
      </c>
      <c r="P1535" s="9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4.1773333333333333</v>
      </c>
      <c r="P1536" s="9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1.3242499999999999</v>
      </c>
      <c r="P1537" s="9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2.5030841666666666</v>
      </c>
      <c r="P1538" s="9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(E1539/D1539)</f>
        <v>1.7989999999999999</v>
      </c>
      <c r="P1539" s="9">
        <f t="shared" ref="P1539:P1602" si="97">IF(L1539=0, 0, E1539/L1539)</f>
        <v>96.375</v>
      </c>
      <c r="Q1539" t="str">
        <f t="shared" ref="Q1539:Q1602" si="98">IF(OR(N1539="theater/musical", N1539="theater/spaces", N1539="theater/plays"), "theater", (IF(OR(N1539="technology/gadgets",N1539="technology/web",N1539="technology/wearables", N1539="technology/hardware", N1539="technology/space exploration", N1539="technology/makerspaces"), "technology", (IF(OR(N1539="publishing/art books", N1539="publishing/nonfiction", N1539="publishing/fiction",N1539="publishing/translations",N1539="publishing/radio &amp; podcasts", N1539="publishing/children's books"), "publishing", (IF(OR(N1539="photography/nature",N1539="photography/photobooks", N1539="photography/places", N1539="photography/people"), "photography", (IF(OR(N1539="music/classical music",N1539="music/rock",N1539="music/metal",N1539="music/jazz",N1539="music/indie rock",N1539="music/electronic music",N1539="music/world music",N1539="music/pop",N1539="music/faith"), "music", (IF(N1539="journalism/audio", "journalism", (IF(OR(N1539="games/mobile games",N1539="games/video games",N1539="games/tabletop games"), "games", (IF(OR(N1539="food/food trucks",N1539="food/small batch",N1539="food/restaurants" ), "food", IF(OR(N1539="film &amp; video/animation",N1539="film &amp; video/television",N1539="film &amp; video/shorts",N1539="film &amp; video/science fiction", N1539="film &amp; video/drama",N1539="film &amp; video/documentary" ), "film &amp; video"))))))))))))))))</f>
        <v>photography</v>
      </c>
      <c r="R1539" t="str">
        <f t="shared" ref="R1539:R1602" si="99">IF(N1539="film &amp; video/documentary", "documentary", (IF(N1539="film &amp; video/drama", "drama", (IF(N1539="film &amp; video/science fiction", "science fiction", (IF(N1539="film &amp; video/shorts", "shorts", (IF(N1539="film &amp; video/television", "film &amp; television", (IF(N1539="film &amp; video/animation", "animation", (IF(N1539="food/restaurants","restaurants",(IF(N1539="food/small batch","small batch",(IF(N1539="food/food trucks","food trucks",(IF(N1539="games/tabletop games","tabletop games",(IF(N1539="games/video games","video games",(IF(N1539="games/mobile games","mobile games",(IF(N1539="journalism/audio","audio",(IF(N1539="music/faith","faith",(IF(N1539="music/pop","pop",(IF(N1539="music/world music","world music",(IF(N1539="music/electronic music","electronic music",(IF(N1539="music/indie rock","indie rock",(IF(N1539="music/jazz","jazz",(IF(N1539="music/metal","metal",(IF(N1539="music/rock","rock",(IF(N1539="music/classical music","classical music",(IF(N1539="photography/people","people",(IF(N1539="photography/places","places",(IF(N1539="photography/photobooks","photobooks",(IF(N1539="photography/nature","nature",(IF(N1539="publishing/children's books","children's books",(IF(N1539="publishing/radio &amp; podcasts","radio &amp; podcasts",(IF(N1539="publishing/translations","translations",(IF(N1539="publishing/fiction","fiction",(IF(N1539="publishing/nonfiction","nonfiction",(IF(N1539="publishing/art books","art books",(IF(N1539="technology/makerspaces","makerspaces",(IF(N1539="technology/space exploration","space exploration",(IF(N1539="technology/hardware","hardware",(IF(N1539="technology/wearables","wearables",(IF(N1539="technology/web","web",(IF(N1539="technology/gadgets","gadgets",(IF(N1539="theater/plays","plays",(IF(N1539="theater/musical","musical",(IF(N1539="theater/spaces","spaces"))))))))))))))))))))))))))))))))))))))))))))))))))))))))))))))))))))))))))))))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1.0262857142857142</v>
      </c>
      <c r="P1540" s="9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1.359861</v>
      </c>
      <c r="P1541" s="9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1.1786666666666668</v>
      </c>
      <c r="P1542" s="9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3.3333333333333332E-4</v>
      </c>
      <c r="P1543" s="9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0.04</v>
      </c>
      <c r="P1544" s="9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4.4444444444444444E-3</v>
      </c>
      <c r="P1545" s="9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9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3.3333333333333332E-4</v>
      </c>
      <c r="P1547" s="9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0.28899999999999998</v>
      </c>
      <c r="P1548" s="9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8.5714285714285715E-2</v>
      </c>
      <c r="P1550" s="9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0.34</v>
      </c>
      <c r="P1551" s="9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0.13466666666666666</v>
      </c>
      <c r="P1552" s="9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9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0.49186046511627907</v>
      </c>
      <c r="P1554" s="9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9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9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9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0.45133333333333331</v>
      </c>
      <c r="P1558" s="9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0.04</v>
      </c>
      <c r="P1559" s="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4.6666666666666669E-2</v>
      </c>
      <c r="P1560" s="9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3.3333333333333335E-3</v>
      </c>
      <c r="P1561" s="9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3.7600000000000001E-2</v>
      </c>
      <c r="P1562" s="9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6.7000000000000002E-3</v>
      </c>
      <c r="P1563" s="9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9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1.4166666666666666E-2</v>
      </c>
      <c r="P1565" s="9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1E-3</v>
      </c>
      <c r="P1566" s="9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2.5000000000000001E-2</v>
      </c>
      <c r="P1567" s="9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0.21249999999999999</v>
      </c>
      <c r="P1568" s="9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4.1176470588235294E-2</v>
      </c>
      <c r="P1569" s="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0.13639999999999999</v>
      </c>
      <c r="P1570" s="9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9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0.41399999999999998</v>
      </c>
      <c r="P1572" s="9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6.6115702479338841E-3</v>
      </c>
      <c r="P1573" s="9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0.05</v>
      </c>
      <c r="P1574" s="9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2.4777777777777777E-2</v>
      </c>
      <c r="P1575" s="9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5.0599999999999999E-2</v>
      </c>
      <c r="P1576" s="9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0.2291</v>
      </c>
      <c r="P1577" s="9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0.13</v>
      </c>
      <c r="P1578" s="9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5.4999999999999997E-3</v>
      </c>
      <c r="P1579" s="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0.10806536636794939</v>
      </c>
      <c r="P1580" s="9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8.4008400840084006E-3</v>
      </c>
      <c r="P1581" s="9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9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5.0000000000000001E-3</v>
      </c>
      <c r="P1583" s="9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9.2999999999999999E-2</v>
      </c>
      <c r="P1584" s="9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7.5000000000000002E-4</v>
      </c>
      <c r="P1585" s="9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9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0.79</v>
      </c>
      <c r="P1587" s="9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9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1.3333333333333334E-4</v>
      </c>
      <c r="P1589" s="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9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9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1.7000000000000001E-2</v>
      </c>
      <c r="P1592" s="9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0.29228571428571426</v>
      </c>
      <c r="P1593" s="9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9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1.3636363636363637E-4</v>
      </c>
      <c r="P1595" s="9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0.20499999999999999</v>
      </c>
      <c r="P1596" s="9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2.8E-3</v>
      </c>
      <c r="P1597" s="9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2.3076923076923078E-2</v>
      </c>
      <c r="P1598" s="9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1.25E-3</v>
      </c>
      <c r="P1600" s="9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9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7.3400000000000007E-2</v>
      </c>
      <c r="P1602" s="9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(E1603/D1603)</f>
        <v>1.082492</v>
      </c>
      <c r="P1603" s="9">
        <f t="shared" ref="P1603:P1666" si="101">IF(L1603=0, 0, E1603/L1603)</f>
        <v>48.325535714285714</v>
      </c>
      <c r="Q1603" t="str">
        <f t="shared" ref="Q1603:Q1666" si="102">IF(OR(N1603="theater/musical", N1603="theater/spaces", N1603="theater/plays"), "theater", (IF(OR(N1603="technology/gadgets",N1603="technology/web",N1603="technology/wearables", N1603="technology/hardware", N1603="technology/space exploration", N1603="technology/makerspaces"), "technology", (IF(OR(N1603="publishing/art books", N1603="publishing/nonfiction", N1603="publishing/fiction",N1603="publishing/translations",N1603="publishing/radio &amp; podcasts", N1603="publishing/children's books"), "publishing", (IF(OR(N1603="photography/nature",N1603="photography/photobooks", N1603="photography/places", N1603="photography/people"), "photography", (IF(OR(N1603="music/classical music",N1603="music/rock",N1603="music/metal",N1603="music/jazz",N1603="music/indie rock",N1603="music/electronic music",N1603="music/world music",N1603="music/pop",N1603="music/faith"), "music", (IF(N1603="journalism/audio", "journalism", (IF(OR(N1603="games/mobile games",N1603="games/video games",N1603="games/tabletop games"), "games", (IF(OR(N1603="food/food trucks",N1603="food/small batch",N1603="food/restaurants" ), "food", IF(OR(N1603="film &amp; video/animation",N1603="film &amp; video/television",N1603="film &amp; video/shorts",N1603="film &amp; video/science fiction", N1603="film &amp; video/drama",N1603="film &amp; video/documentary" ), "film &amp; video"))))))))))))))))</f>
        <v>music</v>
      </c>
      <c r="R1603" t="str">
        <f t="shared" ref="R1603:R1666" si="103">IF(N1603="film &amp; video/documentary", "documentary", (IF(N1603="film &amp; video/drama", "drama", (IF(N1603="film &amp; video/science fiction", "science fiction", (IF(N1603="film &amp; video/shorts", "shorts", (IF(N1603="film &amp; video/television", "film &amp; television", (IF(N1603="film &amp; video/animation", "animation", (IF(N1603="food/restaurants","restaurants",(IF(N1603="food/small batch","small batch",(IF(N1603="food/food trucks","food trucks",(IF(N1603="games/tabletop games","tabletop games",(IF(N1603="games/video games","video games",(IF(N1603="games/mobile games","mobile games",(IF(N1603="journalism/audio","audio",(IF(N1603="music/faith","faith",(IF(N1603="music/pop","pop",(IF(N1603="music/world music","world music",(IF(N1603="music/electronic music","electronic music",(IF(N1603="music/indie rock","indie rock",(IF(N1603="music/jazz","jazz",(IF(N1603="music/metal","metal",(IF(N1603="music/rock","rock",(IF(N1603="music/classical music","classical music",(IF(N1603="photography/people","people",(IF(N1603="photography/places","places",(IF(N1603="photography/photobooks","photobooks",(IF(N1603="photography/nature","nature",(IF(N1603="publishing/children's books","children's books",(IF(N1603="publishing/radio &amp; podcasts","radio &amp; podcasts",(IF(N1603="publishing/translations","translations",(IF(N1603="publishing/fiction","fiction",(IF(N1603="publishing/nonfiction","nonfiction",(IF(N1603="publishing/art books","art books",(IF(N1603="technology/makerspaces","makerspaces",(IF(N1603="technology/space exploration","space exploration",(IF(N1603="technology/hardware","hardware",(IF(N1603="technology/wearables","wearables",(IF(N1603="technology/web","web",(IF(N1603="technology/gadgets","gadgets",(IF(N1603="theater/plays","plays",(IF(N1603="theater/musical","musical",(IF(N1603="theater/spaces","spaces"))))))))))))))))))))))))))))))))))))))))))))))))))))))))))))))))))))))))))))))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1.0016666666666667</v>
      </c>
      <c r="P1604" s="9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1.0003299999999999</v>
      </c>
      <c r="P1605" s="9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1.2210714285714286</v>
      </c>
      <c r="P1606" s="9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1.0069333333333335</v>
      </c>
      <c r="P1607" s="9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1.01004125</v>
      </c>
      <c r="P1608" s="9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1.4511000000000001</v>
      </c>
      <c r="P1609" s="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1.0125</v>
      </c>
      <c r="P1610" s="9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1.1833333333333333</v>
      </c>
      <c r="P1611" s="9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2.7185000000000001</v>
      </c>
      <c r="P1612" s="9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1.25125</v>
      </c>
      <c r="P1613" s="9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1.1000000000000001</v>
      </c>
      <c r="P1614" s="9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1.0149999999999999</v>
      </c>
      <c r="P1615" s="9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1.0269999999999999</v>
      </c>
      <c r="P1616" s="9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1.1412500000000001</v>
      </c>
      <c r="P1617" s="9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1.042</v>
      </c>
      <c r="P1618" s="9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1.4585714285714286</v>
      </c>
      <c r="P1619" s="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1.0506666666666666</v>
      </c>
      <c r="P1620" s="9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1.3333333333333333</v>
      </c>
      <c r="P1621" s="9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1.1299999999999999</v>
      </c>
      <c r="P1622" s="9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1.212</v>
      </c>
      <c r="P1623" s="9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1.0172463768115942</v>
      </c>
      <c r="P1624" s="9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1.0106666666666666</v>
      </c>
      <c r="P1625" s="9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1.18</v>
      </c>
      <c r="P1626" s="9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1.5533333333333332</v>
      </c>
      <c r="P1627" s="9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1.0118750000000001</v>
      </c>
      <c r="P1628" s="9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1.17</v>
      </c>
      <c r="P1629" s="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1.00925</v>
      </c>
      <c r="P1630" s="9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1.0366666666666666</v>
      </c>
      <c r="P1631" s="9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2.6524999999999999</v>
      </c>
      <c r="P1632" s="9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1.5590999999999999</v>
      </c>
      <c r="P1633" s="9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1.0162500000000001</v>
      </c>
      <c r="P1634" s="9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</v>
      </c>
      <c r="P1635" s="9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1.0049999999999999</v>
      </c>
      <c r="P1636" s="9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1.2529999999999999</v>
      </c>
      <c r="P1637" s="9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1.0355555555555556</v>
      </c>
      <c r="P1638" s="9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1.038</v>
      </c>
      <c r="P1639" s="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1.05</v>
      </c>
      <c r="P1640" s="9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</v>
      </c>
      <c r="P1641" s="9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1.6986000000000001</v>
      </c>
      <c r="P1642" s="9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1.014</v>
      </c>
      <c r="P1643" s="9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</v>
      </c>
      <c r="P1644" s="9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1.2470000000000001</v>
      </c>
      <c r="P1645" s="9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1.095</v>
      </c>
      <c r="P1646" s="9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1.1080000000000001</v>
      </c>
      <c r="P1647" s="9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1.1020000000000001</v>
      </c>
      <c r="P1648" s="9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1.0471999999999999</v>
      </c>
      <c r="P1649" s="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1.2526086956521738</v>
      </c>
      <c r="P1650" s="9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1.0058763157894737</v>
      </c>
      <c r="P1651" s="9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1.4155</v>
      </c>
      <c r="P1652" s="9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1.0075000000000001</v>
      </c>
      <c r="P1653" s="9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1.0066666666666666</v>
      </c>
      <c r="P1654" s="9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1.7423040000000001</v>
      </c>
      <c r="P1655" s="9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1.199090909090909</v>
      </c>
      <c r="P1656" s="9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1.4286666666666668</v>
      </c>
      <c r="P1657" s="9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1.0033493333333334</v>
      </c>
      <c r="P1658" s="9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1.0493380000000001</v>
      </c>
      <c r="P1659" s="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1.3223333333333334</v>
      </c>
      <c r="P1660" s="9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1.1279999999999999</v>
      </c>
      <c r="P1661" s="9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12.5375</v>
      </c>
      <c r="P1662" s="9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1.0250632911392406</v>
      </c>
      <c r="P1663" s="9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1.026375</v>
      </c>
      <c r="P1664" s="9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1.08</v>
      </c>
      <c r="P1665" s="9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1.2240879999999998</v>
      </c>
      <c r="P1666" s="9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(E1667/D1667)</f>
        <v>1.1945714285714286</v>
      </c>
      <c r="P1667" s="9">
        <f t="shared" ref="P1667:P1730" si="105">IF(L1667=0, 0, E1667/L1667)</f>
        <v>44.956989247311824</v>
      </c>
      <c r="Q1667" t="str">
        <f t="shared" ref="Q1667:Q1730" si="106">IF(OR(N1667="theater/musical", N1667="theater/spaces", N1667="theater/plays"), "theater", (IF(OR(N1667="technology/gadgets",N1667="technology/web",N1667="technology/wearables", N1667="technology/hardware", N1667="technology/space exploration", N1667="technology/makerspaces"), "technology", (IF(OR(N1667="publishing/art books", N1667="publishing/nonfiction", N1667="publishing/fiction",N1667="publishing/translations",N1667="publishing/radio &amp; podcasts", N1667="publishing/children's books"), "publishing", (IF(OR(N1667="photography/nature",N1667="photography/photobooks", N1667="photography/places", N1667="photography/people"), "photography", (IF(OR(N1667="music/classical music",N1667="music/rock",N1667="music/metal",N1667="music/jazz",N1667="music/indie rock",N1667="music/electronic music",N1667="music/world music",N1667="music/pop",N1667="music/faith"), "music", (IF(N1667="journalism/audio", "journalism", (IF(OR(N1667="games/mobile games",N1667="games/video games",N1667="games/tabletop games"), "games", (IF(OR(N1667="food/food trucks",N1667="food/small batch",N1667="food/restaurants" ), "food", IF(OR(N1667="film &amp; video/animation",N1667="film &amp; video/television",N1667="film &amp; video/shorts",N1667="film &amp; video/science fiction", N1667="film &amp; video/drama",N1667="film &amp; video/documentary" ), "film &amp; video"))))))))))))))))</f>
        <v>music</v>
      </c>
      <c r="R1667" t="str">
        <f t="shared" ref="R1667:R1730" si="107">IF(N1667="film &amp; video/documentary", "documentary", (IF(N1667="film &amp; video/drama", "drama", (IF(N1667="film &amp; video/science fiction", "science fiction", (IF(N1667="film &amp; video/shorts", "shorts", (IF(N1667="film &amp; video/television", "film &amp; television", (IF(N1667="film &amp; video/animation", "animation", (IF(N1667="food/restaurants","restaurants",(IF(N1667="food/small batch","small batch",(IF(N1667="food/food trucks","food trucks",(IF(N1667="games/tabletop games","tabletop games",(IF(N1667="games/video games","video games",(IF(N1667="games/mobile games","mobile games",(IF(N1667="journalism/audio","audio",(IF(N1667="music/faith","faith",(IF(N1667="music/pop","pop",(IF(N1667="music/world music","world music",(IF(N1667="music/electronic music","electronic music",(IF(N1667="music/indie rock","indie rock",(IF(N1667="music/jazz","jazz",(IF(N1667="music/metal","metal",(IF(N1667="music/rock","rock",(IF(N1667="music/classical music","classical music",(IF(N1667="photography/people","people",(IF(N1667="photography/places","places",(IF(N1667="photography/photobooks","photobooks",(IF(N1667="photography/nature","nature",(IF(N1667="publishing/children's books","children's books",(IF(N1667="publishing/radio &amp; podcasts","radio &amp; podcasts",(IF(N1667="publishing/translations","translations",(IF(N1667="publishing/fiction","fiction",(IF(N1667="publishing/nonfiction","nonfiction",(IF(N1667="publishing/art books","art books",(IF(N1667="technology/makerspaces","makerspaces",(IF(N1667="technology/space exploration","space exploration",(IF(N1667="technology/hardware","hardware",(IF(N1667="technology/wearables","wearables",(IF(N1667="technology/web","web",(IF(N1667="technology/gadgets","gadgets",(IF(N1667="theater/plays","plays",(IF(N1667="theater/musical","musical",(IF(N1667="theater/spaces","spaces"))))))))))))))))))))))))))))))))))))))))))))))))))))))))))))))))))))))))))))))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1.6088</v>
      </c>
      <c r="P1668" s="9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1.2685294117647059</v>
      </c>
      <c r="P1669" s="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1.026375</v>
      </c>
      <c r="P1670" s="9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1.3975</v>
      </c>
      <c r="P1671" s="9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1.026</v>
      </c>
      <c r="P1672" s="9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1.0067349999999999</v>
      </c>
      <c r="P1673" s="9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1.1294117647058823</v>
      </c>
      <c r="P1674" s="9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1.2809523809523808</v>
      </c>
      <c r="P1675" s="9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2.0169999999999999</v>
      </c>
      <c r="P1676" s="9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1.37416</v>
      </c>
      <c r="P1677" s="9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1.1533333333333333</v>
      </c>
      <c r="P1678" s="9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1.1166666666666667</v>
      </c>
      <c r="P1679" s="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1.1839999999999999</v>
      </c>
      <c r="P1680" s="9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1.75</v>
      </c>
      <c r="P1681" s="9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1.175</v>
      </c>
      <c r="P1682" s="9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1.0142212307692309</v>
      </c>
      <c r="P1683" s="9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9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0.21714285714285714</v>
      </c>
      <c r="P1685" s="9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1.0912500000000001</v>
      </c>
      <c r="P1686" s="9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1.0285714285714285</v>
      </c>
      <c r="P1687" s="9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3.5999999999999999E-3</v>
      </c>
      <c r="P1688" s="9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0.3125</v>
      </c>
      <c r="P1689" s="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0.443</v>
      </c>
      <c r="P1690" s="9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</v>
      </c>
      <c r="P1691" s="9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0.254</v>
      </c>
      <c r="P1692" s="9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0.33473333333333333</v>
      </c>
      <c r="P1693" s="9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0.47799999999999998</v>
      </c>
      <c r="P1694" s="9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9.3333333333333338E-2</v>
      </c>
      <c r="P1695" s="9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5.0000000000000001E-4</v>
      </c>
      <c r="P1696" s="9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0.11708333333333333</v>
      </c>
      <c r="P1697" s="9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9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0.20208000000000001</v>
      </c>
      <c r="P1699" s="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9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4.2311459353574929E-2</v>
      </c>
      <c r="P1701" s="9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0.2606</v>
      </c>
      <c r="P1702" s="9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1.9801980198019802E-3</v>
      </c>
      <c r="P1703" s="9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6.0606060606060605E-5</v>
      </c>
      <c r="P1704" s="9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1.0200000000000001E-2</v>
      </c>
      <c r="P1705" s="9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0.65100000000000002</v>
      </c>
      <c r="P1706" s="9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9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9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9.74E-2</v>
      </c>
      <c r="P1709" s="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9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4.8571428571428571E-2</v>
      </c>
      <c r="P1711" s="9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6.7999999999999996E-3</v>
      </c>
      <c r="P1712" s="9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0.105</v>
      </c>
      <c r="P1713" s="9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9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1.6666666666666666E-2</v>
      </c>
      <c r="P1715" s="9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7.868E-2</v>
      </c>
      <c r="P1716" s="9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2.2000000000000001E-3</v>
      </c>
      <c r="P1717" s="9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7.4999999999999997E-2</v>
      </c>
      <c r="P1718" s="9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0.42725880551301687</v>
      </c>
      <c r="P1719" s="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2.142857142857143E-3</v>
      </c>
      <c r="P1720" s="9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8.7500000000000008E-3</v>
      </c>
      <c r="P1721" s="9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5.6250000000000001E-2</v>
      </c>
      <c r="P1722" s="9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9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3.4722222222222224E-4</v>
      </c>
      <c r="P1724" s="9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6.5000000000000002E-2</v>
      </c>
      <c r="P1725" s="9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5.8333333333333336E-3</v>
      </c>
      <c r="P1726" s="9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0.10181818181818182</v>
      </c>
      <c r="P1727" s="9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0.33784615384615385</v>
      </c>
      <c r="P1728" s="9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3.3333333333333332E-4</v>
      </c>
      <c r="P1729" s="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0.68400000000000005</v>
      </c>
      <c r="P1730" s="9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(E1731/D1731)</f>
        <v>0</v>
      </c>
      <c r="P1731" s="9">
        <f t="shared" ref="P1731:P1794" si="109">IF(L1731=0, 0, E1731/L1731)</f>
        <v>0</v>
      </c>
      <c r="Q1731" t="str">
        <f t="shared" ref="Q1731:Q1794" si="110">IF(OR(N1731="theater/musical", N1731="theater/spaces", N1731="theater/plays"), "theater", (IF(OR(N1731="technology/gadgets",N1731="technology/web",N1731="technology/wearables", N1731="technology/hardware", N1731="technology/space exploration", N1731="technology/makerspaces"), "technology", (IF(OR(N1731="publishing/art books", N1731="publishing/nonfiction", N1731="publishing/fiction",N1731="publishing/translations",N1731="publishing/radio &amp; podcasts", N1731="publishing/children's books"), "publishing", (IF(OR(N1731="photography/nature",N1731="photography/photobooks", N1731="photography/places", N1731="photography/people"), "photography", (IF(OR(N1731="music/classical music",N1731="music/rock",N1731="music/metal",N1731="music/jazz",N1731="music/indie rock",N1731="music/electronic music",N1731="music/world music",N1731="music/pop",N1731="music/faith"), "music", (IF(N1731="journalism/audio", "journalism", (IF(OR(N1731="games/mobile games",N1731="games/video games",N1731="games/tabletop games"), "games", (IF(OR(N1731="food/food trucks",N1731="food/small batch",N1731="food/restaurants" ), "food", IF(OR(N1731="film &amp; video/animation",N1731="film &amp; video/television",N1731="film &amp; video/shorts",N1731="film &amp; video/science fiction", N1731="film &amp; video/drama",N1731="film &amp; video/documentary" ), "film &amp; video"))))))))))))))))</f>
        <v>music</v>
      </c>
      <c r="R1731" t="str">
        <f t="shared" ref="R1731:R1794" si="111">IF(N1731="film &amp; video/documentary", "documentary", (IF(N1731="film &amp; video/drama", "drama", (IF(N1731="film &amp; video/science fiction", "science fiction", (IF(N1731="film &amp; video/shorts", "shorts", (IF(N1731="film &amp; video/television", "film &amp; television", (IF(N1731="film &amp; video/animation", "animation", (IF(N1731="food/restaurants","restaurants",(IF(N1731="food/small batch","small batch",(IF(N1731="food/food trucks","food trucks",(IF(N1731="games/tabletop games","tabletop games",(IF(N1731="games/video games","video games",(IF(N1731="games/mobile games","mobile games",(IF(N1731="journalism/audio","audio",(IF(N1731="music/faith","faith",(IF(N1731="music/pop","pop",(IF(N1731="music/world music","world music",(IF(N1731="music/electronic music","electronic music",(IF(N1731="music/indie rock","indie rock",(IF(N1731="music/jazz","jazz",(IF(N1731="music/metal","metal",(IF(N1731="music/rock","rock",(IF(N1731="music/classical music","classical music",(IF(N1731="photography/people","people",(IF(N1731="photography/places","places",(IF(N1731="photography/photobooks","photobooks",(IF(N1731="photography/nature","nature",(IF(N1731="publishing/children's books","children's books",(IF(N1731="publishing/radio &amp; podcasts","radio &amp; podcasts",(IF(N1731="publishing/translations","translations",(IF(N1731="publishing/fiction","fiction",(IF(N1731="publishing/nonfiction","nonfiction",(IF(N1731="publishing/art books","art books",(IF(N1731="technology/makerspaces","makerspaces",(IF(N1731="technology/space exploration","space exploration",(IF(N1731="technology/hardware","hardware",(IF(N1731="technology/wearables","wearables",(IF(N1731="technology/web","web",(IF(N1731="technology/gadgets","gadgets",(IF(N1731="theater/plays","plays",(IF(N1731="theater/musical","musical",(IF(N1731="theater/spaces","spaces"))))))))))))))))))))))))))))))))))))))))))))))))))))))))))))))))))))))))))))))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9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9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9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9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2.2222222222222223E-4</v>
      </c>
      <c r="P1736" s="9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0.11</v>
      </c>
      <c r="P1737" s="9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7.3333333333333332E-3</v>
      </c>
      <c r="P1738" s="9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0.21249999999999999</v>
      </c>
      <c r="P1739" s="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4.0000000000000001E-3</v>
      </c>
      <c r="P1740" s="9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1E-3</v>
      </c>
      <c r="P1741" s="9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9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1.1083333333333334</v>
      </c>
      <c r="P1743" s="9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1.0874999999999999</v>
      </c>
      <c r="P1744" s="9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1.0041666666666667</v>
      </c>
      <c r="P1745" s="9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1.1845454545454546</v>
      </c>
      <c r="P1746" s="9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1.1401428571428571</v>
      </c>
      <c r="P1747" s="9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1.4810000000000001</v>
      </c>
      <c r="P1748" s="9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1.0495555555555556</v>
      </c>
      <c r="P1749" s="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1.29948</v>
      </c>
      <c r="P1750" s="9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1.2348756218905472</v>
      </c>
      <c r="P1751" s="9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2.0162</v>
      </c>
      <c r="P1752" s="9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1.0289999999999999</v>
      </c>
      <c r="P1753" s="9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2.6016666666666666</v>
      </c>
      <c r="P1754" s="9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1.08</v>
      </c>
      <c r="P1755" s="9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1.1052941176470588</v>
      </c>
      <c r="P1756" s="9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1.2</v>
      </c>
      <c r="P1757" s="9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1.0282909090909091</v>
      </c>
      <c r="P1758" s="9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1.1599999999999999</v>
      </c>
      <c r="P1759" s="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1.147</v>
      </c>
      <c r="P1760" s="9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1.0660000000000001</v>
      </c>
      <c r="P1761" s="9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1.6544000000000001</v>
      </c>
      <c r="P1762" s="9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1.55</v>
      </c>
      <c r="P1763" s="9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8.85</v>
      </c>
      <c r="P1764" s="9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1.0190833333333333</v>
      </c>
      <c r="P1765" s="9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0.19600000000000001</v>
      </c>
      <c r="P1766" s="9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0.59467839999999994</v>
      </c>
      <c r="P1767" s="9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9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0.4572</v>
      </c>
      <c r="P1769" s="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3.7400000000000003E-2</v>
      </c>
      <c r="P1770" s="9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2.7025E-2</v>
      </c>
      <c r="P1771" s="9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0.56514285714285717</v>
      </c>
      <c r="P1772" s="9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0.21309523809523809</v>
      </c>
      <c r="P1773" s="9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0.156</v>
      </c>
      <c r="P1774" s="9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6.2566666666666673E-2</v>
      </c>
      <c r="P1775" s="9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0.4592</v>
      </c>
      <c r="P1776" s="9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0.65101538461538466</v>
      </c>
      <c r="P1777" s="9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6.7000000000000004E-2</v>
      </c>
      <c r="P1778" s="9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0.135625</v>
      </c>
      <c r="P1779" s="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1.9900000000000001E-2</v>
      </c>
      <c r="P1780" s="9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0.36236363636363639</v>
      </c>
      <c r="P1781" s="9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0.39743333333333336</v>
      </c>
      <c r="P1782" s="9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0.25763636363636366</v>
      </c>
      <c r="P1783" s="9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0.15491428571428573</v>
      </c>
      <c r="P1784" s="9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0.236925</v>
      </c>
      <c r="P1785" s="9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0.39760000000000001</v>
      </c>
      <c r="P1786" s="9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0.20220833333333332</v>
      </c>
      <c r="P1787" s="9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0.47631578947368419</v>
      </c>
      <c r="P1788" s="9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0.15329999999999999</v>
      </c>
      <c r="P1789" s="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1.3818181818181818E-2</v>
      </c>
      <c r="P1790" s="9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5.0000000000000001E-3</v>
      </c>
      <c r="P1791" s="9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4.9575757575757579E-2</v>
      </c>
      <c r="P1792" s="9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3.5666666666666666E-2</v>
      </c>
      <c r="P1793" s="9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0.61124000000000001</v>
      </c>
      <c r="P1794" s="9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(E1795/D1795)</f>
        <v>1.3333333333333334E-2</v>
      </c>
      <c r="P1795" s="9">
        <f t="shared" ref="P1795:P1858" si="113">IF(L1795=0, 0, E1795/L1795)</f>
        <v>20</v>
      </c>
      <c r="Q1795" t="str">
        <f t="shared" ref="Q1795:Q1858" si="114">IF(OR(N1795="theater/musical", N1795="theater/spaces", N1795="theater/plays"), "theater", (IF(OR(N1795="technology/gadgets",N1795="technology/web",N1795="technology/wearables", N1795="technology/hardware", N1795="technology/space exploration", N1795="technology/makerspaces"), "technology", (IF(OR(N1795="publishing/art books", N1795="publishing/nonfiction", N1795="publishing/fiction",N1795="publishing/translations",N1795="publishing/radio &amp; podcasts", N1795="publishing/children's books"), "publishing", (IF(OR(N1795="photography/nature",N1795="photography/photobooks", N1795="photography/places", N1795="photography/people"), "photography", (IF(OR(N1795="music/classical music",N1795="music/rock",N1795="music/metal",N1795="music/jazz",N1795="music/indie rock",N1795="music/electronic music",N1795="music/world music",N1795="music/pop",N1795="music/faith"), "music", (IF(N1795="journalism/audio", "journalism", (IF(OR(N1795="games/mobile games",N1795="games/video games",N1795="games/tabletop games"), "games", (IF(OR(N1795="food/food trucks",N1795="food/small batch",N1795="food/restaurants" ), "food", IF(OR(N1795="film &amp; video/animation",N1795="film &amp; video/television",N1795="film &amp; video/shorts",N1795="film &amp; video/science fiction", N1795="film &amp; video/drama",N1795="film &amp; video/documentary" ), "film &amp; video"))))))))))))))))</f>
        <v>photography</v>
      </c>
      <c r="R1795" t="str">
        <f t="shared" ref="R1795:R1858" si="115">IF(N1795="film &amp; video/documentary", "documentary", (IF(N1795="film &amp; video/drama", "drama", (IF(N1795="film &amp; video/science fiction", "science fiction", (IF(N1795="film &amp; video/shorts", "shorts", (IF(N1795="film &amp; video/television", "film &amp; television", (IF(N1795="film &amp; video/animation", "animation", (IF(N1795="food/restaurants","restaurants",(IF(N1795="food/small batch","small batch",(IF(N1795="food/food trucks","food trucks",(IF(N1795="games/tabletop games","tabletop games",(IF(N1795="games/video games","video games",(IF(N1795="games/mobile games","mobile games",(IF(N1795="journalism/audio","audio",(IF(N1795="music/faith","faith",(IF(N1795="music/pop","pop",(IF(N1795="music/world music","world music",(IF(N1795="music/electronic music","electronic music",(IF(N1795="music/indie rock","indie rock",(IF(N1795="music/jazz","jazz",(IF(N1795="music/metal","metal",(IF(N1795="music/rock","rock",(IF(N1795="music/classical music","classical music",(IF(N1795="photography/people","people",(IF(N1795="photography/places","places",(IF(N1795="photography/photobooks","photobooks",(IF(N1795="photography/nature","nature",(IF(N1795="publishing/children's books","children's books",(IF(N1795="publishing/radio &amp; podcasts","radio &amp; podcasts",(IF(N1795="publishing/translations","translations",(IF(N1795="publishing/fiction","fiction",(IF(N1795="publishing/nonfiction","nonfiction",(IF(N1795="publishing/art books","art books",(IF(N1795="technology/makerspaces","makerspaces",(IF(N1795="technology/space exploration","space exploration",(IF(N1795="technology/hardware","hardware",(IF(N1795="technology/wearables","wearables",(IF(N1795="technology/web","web",(IF(N1795="technology/gadgets","gadgets",(IF(N1795="theater/plays","plays",(IF(N1795="theater/musical","musical",(IF(N1795="theater/spaces","spaces"))))))))))))))))))))))))))))))))))))))))))))))))))))))))))))))))))))))))))))))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0.11077777777777778</v>
      </c>
      <c r="P1796" s="9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0.38735714285714284</v>
      </c>
      <c r="P1797" s="9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0.22052631578947368</v>
      </c>
      <c r="P1798" s="9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0.67549999999999999</v>
      </c>
      <c r="P1799" s="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0.136375</v>
      </c>
      <c r="P1800" s="9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1.7457500000000001E-2</v>
      </c>
      <c r="P1801" s="9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0.20449632511889321</v>
      </c>
      <c r="P1802" s="9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0.13852941176470587</v>
      </c>
      <c r="P1803" s="9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0.48485714285714288</v>
      </c>
      <c r="P1804" s="9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0.308</v>
      </c>
      <c r="P1805" s="9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0.35174193548387095</v>
      </c>
      <c r="P1806" s="9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0.36404444444444445</v>
      </c>
      <c r="P1807" s="9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2.955E-2</v>
      </c>
      <c r="P1808" s="9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0.1106</v>
      </c>
      <c r="P1809" s="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0.41407142857142859</v>
      </c>
      <c r="P1810" s="9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0.10857142857142857</v>
      </c>
      <c r="P1811" s="9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3.3333333333333333E-2</v>
      </c>
      <c r="P1812" s="9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7.407407407407407E-4</v>
      </c>
      <c r="P1813" s="9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0.13307692307692306</v>
      </c>
      <c r="P1814" s="9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9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0.49183333333333334</v>
      </c>
      <c r="P1816" s="9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9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2.036E-2</v>
      </c>
      <c r="P1818" s="9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0.52327777777777773</v>
      </c>
      <c r="P1819" s="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9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2.0833333333333332E-2</v>
      </c>
      <c r="P1821" s="9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6.565384615384616E-2</v>
      </c>
      <c r="P1822" s="9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1.3489</v>
      </c>
      <c r="P1823" s="9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</v>
      </c>
      <c r="P1824" s="9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1.1585714285714286</v>
      </c>
      <c r="P1825" s="9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1.0006666666666666</v>
      </c>
      <c r="P1826" s="9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1.0505</v>
      </c>
      <c r="P1827" s="9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1.01</v>
      </c>
      <c r="P1828" s="9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1.0066250000000001</v>
      </c>
      <c r="P1829" s="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1.0016</v>
      </c>
      <c r="P1830" s="9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1.6668333333333334</v>
      </c>
      <c r="P1831" s="9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1.0153333333333334</v>
      </c>
      <c r="P1832" s="9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1.03</v>
      </c>
      <c r="P1833" s="9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1.4285714285714286</v>
      </c>
      <c r="P1834" s="9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2.625</v>
      </c>
      <c r="P1835" s="9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1.1805000000000001</v>
      </c>
      <c r="P1836" s="9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1.04</v>
      </c>
      <c r="P1837" s="9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2.0034000000000001</v>
      </c>
      <c r="P1838" s="9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3.0683333333333334</v>
      </c>
      <c r="P1839" s="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1.00149</v>
      </c>
      <c r="P1840" s="9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2.0529999999999999</v>
      </c>
      <c r="P1841" s="9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1.0888888888888888</v>
      </c>
      <c r="P1842" s="9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1.0175000000000001</v>
      </c>
      <c r="P1843" s="9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1.2524999999999999</v>
      </c>
      <c r="P1844" s="9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1.2400610000000001</v>
      </c>
      <c r="P1845" s="9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1.014</v>
      </c>
      <c r="P1846" s="9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</v>
      </c>
      <c r="P1847" s="9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1.3792666666666666</v>
      </c>
      <c r="P1848" s="9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1.2088000000000001</v>
      </c>
      <c r="P1849" s="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1.0736666666666668</v>
      </c>
      <c r="P1850" s="9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1.0033333333333334</v>
      </c>
      <c r="P1851" s="9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1.0152222222222222</v>
      </c>
      <c r="P1852" s="9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1.0007692307692309</v>
      </c>
      <c r="P1853" s="9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1.1696666666666666</v>
      </c>
      <c r="P1854" s="9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1.01875</v>
      </c>
      <c r="P1855" s="9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1.0212366666666666</v>
      </c>
      <c r="P1856" s="9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1.5405897142857143</v>
      </c>
      <c r="P1857" s="9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1.0125</v>
      </c>
      <c r="P1858" s="9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(E1859/D1859)</f>
        <v>1</v>
      </c>
      <c r="P1859" s="9">
        <f t="shared" ref="P1859:P1922" si="117">IF(L1859=0, 0, E1859/L1859)</f>
        <v>136.36363636363637</v>
      </c>
      <c r="Q1859" t="str">
        <f t="shared" ref="Q1859:Q1922" si="118">IF(OR(N1859="theater/musical", N1859="theater/spaces", N1859="theater/plays"), "theater", (IF(OR(N1859="technology/gadgets",N1859="technology/web",N1859="technology/wearables", N1859="technology/hardware", N1859="technology/space exploration", N1859="technology/makerspaces"), "technology", (IF(OR(N1859="publishing/art books", N1859="publishing/nonfiction", N1859="publishing/fiction",N1859="publishing/translations",N1859="publishing/radio &amp; podcasts", N1859="publishing/children's books"), "publishing", (IF(OR(N1859="photography/nature",N1859="photography/photobooks", N1859="photography/places", N1859="photography/people"), "photography", (IF(OR(N1859="music/classical music",N1859="music/rock",N1859="music/metal",N1859="music/jazz",N1859="music/indie rock",N1859="music/electronic music",N1859="music/world music",N1859="music/pop",N1859="music/faith"), "music", (IF(N1859="journalism/audio", "journalism", (IF(OR(N1859="games/mobile games",N1859="games/video games",N1859="games/tabletop games"), "games", (IF(OR(N1859="food/food trucks",N1859="food/small batch",N1859="food/restaurants" ), "food", IF(OR(N1859="film &amp; video/animation",N1859="film &amp; video/television",N1859="film &amp; video/shorts",N1859="film &amp; video/science fiction", N1859="film &amp; video/drama",N1859="film &amp; video/documentary" ), "film &amp; video"))))))))))))))))</f>
        <v>music</v>
      </c>
      <c r="R1859" t="str">
        <f t="shared" ref="R1859:R1922" si="119">IF(N1859="film &amp; video/documentary", "documentary", (IF(N1859="film &amp; video/drama", "drama", (IF(N1859="film &amp; video/science fiction", "science fiction", (IF(N1859="film &amp; video/shorts", "shorts", (IF(N1859="film &amp; video/television", "film &amp; television", (IF(N1859="film &amp; video/animation", "animation", (IF(N1859="food/restaurants","restaurants",(IF(N1859="food/small batch","small batch",(IF(N1859="food/food trucks","food trucks",(IF(N1859="games/tabletop games","tabletop games",(IF(N1859="games/video games","video games",(IF(N1859="games/mobile games","mobile games",(IF(N1859="journalism/audio","audio",(IF(N1859="music/faith","faith",(IF(N1859="music/pop","pop",(IF(N1859="music/world music","world music",(IF(N1859="music/electronic music","electronic music",(IF(N1859="music/indie rock","indie rock",(IF(N1859="music/jazz","jazz",(IF(N1859="music/metal","metal",(IF(N1859="music/rock","rock",(IF(N1859="music/classical music","classical music",(IF(N1859="photography/people","people",(IF(N1859="photography/places","places",(IF(N1859="photography/photobooks","photobooks",(IF(N1859="photography/nature","nature",(IF(N1859="publishing/children's books","children's books",(IF(N1859="publishing/radio &amp; podcasts","radio &amp; podcasts",(IF(N1859="publishing/translations","translations",(IF(N1859="publishing/fiction","fiction",(IF(N1859="publishing/nonfiction","nonfiction",(IF(N1859="publishing/art books","art books",(IF(N1859="technology/makerspaces","makerspaces",(IF(N1859="technology/space exploration","space exploration",(IF(N1859="technology/hardware","hardware",(IF(N1859="technology/wearables","wearables",(IF(N1859="technology/web","web",(IF(N1859="technology/gadgets","gadgets",(IF(N1859="theater/plays","plays",(IF(N1859="theater/musical","musical",(IF(N1859="theater/spaces","spaces"))))))))))))))))))))))))))))))))))))))))))))))))))))))))))))))))))))))))))))))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1.0874800874800874</v>
      </c>
      <c r="P1860" s="9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1.3183333333333334</v>
      </c>
      <c r="P1861" s="9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1.3346666666666667</v>
      </c>
      <c r="P1862" s="9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9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8.0833333333333326E-2</v>
      </c>
      <c r="P1864" s="9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4.0000000000000001E-3</v>
      </c>
      <c r="P1865" s="9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0.42892307692307691</v>
      </c>
      <c r="P1866" s="9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3.6363636363636364E-5</v>
      </c>
      <c r="P1867" s="9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5.0000000000000001E-3</v>
      </c>
      <c r="P1868" s="9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5.0000000000000001E-4</v>
      </c>
      <c r="P1869" s="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4.8680000000000001E-2</v>
      </c>
      <c r="P1870" s="9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9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0.10314285714285715</v>
      </c>
      <c r="P1872" s="9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0.7178461538461538</v>
      </c>
      <c r="P1873" s="9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1.06E-2</v>
      </c>
      <c r="P1874" s="9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4.4999999999999997E-3</v>
      </c>
      <c r="P1875" s="9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1.6249999999999999E-4</v>
      </c>
      <c r="P1876" s="9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5.1000000000000004E-3</v>
      </c>
      <c r="P1877" s="9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9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9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1.1999999999999999E-3</v>
      </c>
      <c r="P1881" s="9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0.20080000000000001</v>
      </c>
      <c r="P1882" s="9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1.726845</v>
      </c>
      <c r="P1883" s="9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1.008955223880597</v>
      </c>
      <c r="P1884" s="9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1.0480480480480481</v>
      </c>
      <c r="P1885" s="9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1.351</v>
      </c>
      <c r="P1886" s="9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1.1632786885245903</v>
      </c>
      <c r="P1887" s="9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1.0208333333333333</v>
      </c>
      <c r="P1888" s="9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1.1116666666666666</v>
      </c>
      <c r="P1889" s="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1.6608000000000001</v>
      </c>
      <c r="P1890" s="9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1.0660000000000001</v>
      </c>
      <c r="P1891" s="9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1.4458441666666668</v>
      </c>
      <c r="P1892" s="9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1.0555000000000001</v>
      </c>
      <c r="P1893" s="9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1.3660000000000001</v>
      </c>
      <c r="P1894" s="9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1.04</v>
      </c>
      <c r="P1895" s="9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1.145</v>
      </c>
      <c r="P1896" s="9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1.0171957671957672</v>
      </c>
      <c r="P1897" s="9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1.2394678492239468</v>
      </c>
      <c r="P1898" s="9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1.0245669291338582</v>
      </c>
      <c r="P1899" s="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1.4450000000000001</v>
      </c>
      <c r="P1900" s="9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1.3333333333333333</v>
      </c>
      <c r="P1901" s="9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1.0936440000000001</v>
      </c>
      <c r="P1902" s="9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2.696969696969697E-2</v>
      </c>
      <c r="P1903" s="9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1.2E-2</v>
      </c>
      <c r="P1904" s="9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0.46600000000000003</v>
      </c>
      <c r="P1905" s="9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1E-3</v>
      </c>
      <c r="P1906" s="9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1.6800000000000001E-3</v>
      </c>
      <c r="P1907" s="9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0.42759999999999998</v>
      </c>
      <c r="P1908" s="9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2.8333333333333335E-3</v>
      </c>
      <c r="P1909" s="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1.7319999999999999E-2</v>
      </c>
      <c r="P1910" s="9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0.14111428571428572</v>
      </c>
      <c r="P1911" s="9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0.39395294117647056</v>
      </c>
      <c r="P1912" s="9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2.3529411764705883E-4</v>
      </c>
      <c r="P1913" s="9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0.59299999999999997</v>
      </c>
      <c r="P1914" s="9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1.3270833333333334E-2</v>
      </c>
      <c r="P1915" s="9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9.0090090090090086E-2</v>
      </c>
      <c r="P1916" s="9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1.6E-2</v>
      </c>
      <c r="P1917" s="9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5.1000000000000004E-3</v>
      </c>
      <c r="P1918" s="9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0.52570512820512816</v>
      </c>
      <c r="P1919" s="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1.04E-2</v>
      </c>
      <c r="P1920" s="9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0.47399999999999998</v>
      </c>
      <c r="P1921" s="9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0.43030000000000002</v>
      </c>
      <c r="P1922" s="9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(E1923/D1923)</f>
        <v>1.3680000000000001</v>
      </c>
      <c r="P1923" s="9">
        <f t="shared" ref="P1923:P1986" si="121">IF(L1923=0, 0, E1923/L1923)</f>
        <v>54</v>
      </c>
      <c r="Q1923" t="str">
        <f t="shared" ref="Q1923:Q1986" si="122">IF(OR(N1923="theater/musical", N1923="theater/spaces", N1923="theater/plays"), "theater", (IF(OR(N1923="technology/gadgets",N1923="technology/web",N1923="technology/wearables", N1923="technology/hardware", N1923="technology/space exploration", N1923="technology/makerspaces"), "technology", (IF(OR(N1923="publishing/art books", N1923="publishing/nonfiction", N1923="publishing/fiction",N1923="publishing/translations",N1923="publishing/radio &amp; podcasts", N1923="publishing/children's books"), "publishing", (IF(OR(N1923="photography/nature",N1923="photography/photobooks", N1923="photography/places", N1923="photography/people"), "photography", (IF(OR(N1923="music/classical music",N1923="music/rock",N1923="music/metal",N1923="music/jazz",N1923="music/indie rock",N1923="music/electronic music",N1923="music/world music",N1923="music/pop",N1923="music/faith"), "music", (IF(N1923="journalism/audio", "journalism", (IF(OR(N1923="games/mobile games",N1923="games/video games",N1923="games/tabletop games"), "games", (IF(OR(N1923="food/food trucks",N1923="food/small batch",N1923="food/restaurants" ), "food", IF(OR(N1923="film &amp; video/animation",N1923="film &amp; video/television",N1923="film &amp; video/shorts",N1923="film &amp; video/science fiction", N1923="film &amp; video/drama",N1923="film &amp; video/documentary" ), "film &amp; video"))))))))))))))))</f>
        <v>music</v>
      </c>
      <c r="R1923" t="str">
        <f t="shared" ref="R1923:R1986" si="123">IF(N1923="film &amp; video/documentary", "documentary", (IF(N1923="film &amp; video/drama", "drama", (IF(N1923="film &amp; video/science fiction", "science fiction", (IF(N1923="film &amp; video/shorts", "shorts", (IF(N1923="film &amp; video/television", "film &amp; television", (IF(N1923="film &amp; video/animation", "animation", (IF(N1923="food/restaurants","restaurants",(IF(N1923="food/small batch","small batch",(IF(N1923="food/food trucks","food trucks",(IF(N1923="games/tabletop games","tabletop games",(IF(N1923="games/video games","video games",(IF(N1923="games/mobile games","mobile games",(IF(N1923="journalism/audio","audio",(IF(N1923="music/faith","faith",(IF(N1923="music/pop","pop",(IF(N1923="music/world music","world music",(IF(N1923="music/electronic music","electronic music",(IF(N1923="music/indie rock","indie rock",(IF(N1923="music/jazz","jazz",(IF(N1923="music/metal","metal",(IF(N1923="music/rock","rock",(IF(N1923="music/classical music","classical music",(IF(N1923="photography/people","people",(IF(N1923="photography/places","places",(IF(N1923="photography/photobooks","photobooks",(IF(N1923="photography/nature","nature",(IF(N1923="publishing/children's books","children's books",(IF(N1923="publishing/radio &amp; podcasts","radio &amp; podcasts",(IF(N1923="publishing/translations","translations",(IF(N1923="publishing/fiction","fiction",(IF(N1923="publishing/nonfiction","nonfiction",(IF(N1923="publishing/art books","art books",(IF(N1923="technology/makerspaces","makerspaces",(IF(N1923="technology/space exploration","space exploration",(IF(N1923="technology/hardware","hardware",(IF(N1923="technology/wearables","wearables",(IF(N1923="technology/web","web",(IF(N1923="technology/gadgets","gadgets",(IF(N1923="theater/plays","plays",(IF(N1923="theater/musical","musical",(IF(N1923="theater/spaces","spaces"))))))))))))))))))))))))))))))))))))))))))))))))))))))))))))))))))))))))))))))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1.1555</v>
      </c>
      <c r="P1924" s="9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2.4079999999999999</v>
      </c>
      <c r="P1925" s="9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1.1439999999999999</v>
      </c>
      <c r="P1926" s="9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1.1033333333333333</v>
      </c>
      <c r="P1927" s="9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1.9537933333333333</v>
      </c>
      <c r="P1928" s="9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1.0333333333333334</v>
      </c>
      <c r="P1929" s="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1.031372549019608</v>
      </c>
      <c r="P1930" s="9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1.003125</v>
      </c>
      <c r="P1931" s="9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1.27</v>
      </c>
      <c r="P1932" s="9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1.20601</v>
      </c>
      <c r="P1933" s="9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1.0699047619047619</v>
      </c>
      <c r="P1934" s="9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1.7243333333333333</v>
      </c>
      <c r="P1935" s="9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1.2362</v>
      </c>
      <c r="P1936" s="9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1.0840000000000001</v>
      </c>
      <c r="P1937" s="9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1.1652013333333333</v>
      </c>
      <c r="P1938" s="9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1.8724499999999999</v>
      </c>
      <c r="P1939" s="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1.1593333333333333</v>
      </c>
      <c r="P1940" s="9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1.107</v>
      </c>
      <c r="P1941" s="9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1.7092307692307693</v>
      </c>
      <c r="P1942" s="9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1.2611835600000001</v>
      </c>
      <c r="P1943" s="9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1.3844033333333334</v>
      </c>
      <c r="P1944" s="9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17.052499999999998</v>
      </c>
      <c r="P1945" s="9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7.8805550000000002</v>
      </c>
      <c r="P1946" s="9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3.4801799999999998</v>
      </c>
      <c r="P1947" s="9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1.4974666666666667</v>
      </c>
      <c r="P1948" s="9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1.0063375000000001</v>
      </c>
      <c r="P1949" s="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8.0021100000000001</v>
      </c>
      <c r="P1950" s="9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1.0600260000000001</v>
      </c>
      <c r="P1951" s="9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2.0051866666666669</v>
      </c>
      <c r="P1952" s="9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2.1244399999999999</v>
      </c>
      <c r="P1953" s="9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1.9847237142857144</v>
      </c>
      <c r="P1954" s="9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2.2594666666666665</v>
      </c>
      <c r="P1955" s="9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6.9894800000000004</v>
      </c>
      <c r="P1956" s="9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3.9859528571428569</v>
      </c>
      <c r="P1957" s="9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2.9403333333333332</v>
      </c>
      <c r="P1958" s="9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1.6750470000000002</v>
      </c>
      <c r="P1959" s="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14.355717142857143</v>
      </c>
      <c r="P1960" s="9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1.5673440000000001</v>
      </c>
      <c r="P1961" s="9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1.1790285714285715</v>
      </c>
      <c r="P1962" s="9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11.053811999999999</v>
      </c>
      <c r="P1963" s="9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1.9292499999999999</v>
      </c>
      <c r="P1964" s="9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1.268842105263158</v>
      </c>
      <c r="P1965" s="9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2.5957748878923765</v>
      </c>
      <c r="P1966" s="9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2.6227999999999998</v>
      </c>
      <c r="P1967" s="9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2.0674309000000002</v>
      </c>
      <c r="P1968" s="9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3.7012999999999998</v>
      </c>
      <c r="P1969" s="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2.8496600000000001</v>
      </c>
      <c r="P1970" s="9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5.7907999999999999</v>
      </c>
      <c r="P1971" s="9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11.318</v>
      </c>
      <c r="P1972" s="9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2.6302771750000002</v>
      </c>
      <c r="P1973" s="9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6.7447999999999997</v>
      </c>
      <c r="P1974" s="9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2.5683081313131315</v>
      </c>
      <c r="P1975" s="9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3.7549600000000001</v>
      </c>
      <c r="P1976" s="9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2.0870837499999997</v>
      </c>
      <c r="P1977" s="9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3.4660000000000002</v>
      </c>
      <c r="P1978" s="9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4.0232999999999999</v>
      </c>
      <c r="P1979" s="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10.2684514</v>
      </c>
      <c r="P1980" s="9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1.14901155</v>
      </c>
      <c r="P1981" s="9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3.5482402000000004</v>
      </c>
      <c r="P1982" s="9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5.0799999999999998E-2</v>
      </c>
      <c r="P1983" s="9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9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4.2999999999999997E-2</v>
      </c>
      <c r="P1985" s="9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0.21146666666666666</v>
      </c>
      <c r="P1986" s="9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(E1987/D1987)</f>
        <v>3.1875000000000001E-2</v>
      </c>
      <c r="P1987" s="9">
        <f t="shared" ref="P1987:P2050" si="125">IF(L1987=0, 0, E1987/L1987)</f>
        <v>12.75</v>
      </c>
      <c r="Q1987" t="str">
        <f t="shared" ref="Q1987:Q2050" si="126">IF(OR(N1987="theater/musical", N1987="theater/spaces", N1987="theater/plays"), "theater", (IF(OR(N1987="technology/gadgets",N1987="technology/web",N1987="technology/wearables", N1987="technology/hardware", N1987="technology/space exploration", N1987="technology/makerspaces"), "technology", (IF(OR(N1987="publishing/art books", N1987="publishing/nonfiction", N1987="publishing/fiction",N1987="publishing/translations",N1987="publishing/radio &amp; podcasts", N1987="publishing/children's books"), "publishing", (IF(OR(N1987="photography/nature",N1987="photography/photobooks", N1987="photography/places", N1987="photography/people"), "photography", (IF(OR(N1987="music/classical music",N1987="music/rock",N1987="music/metal",N1987="music/jazz",N1987="music/indie rock",N1987="music/electronic music",N1987="music/world music",N1987="music/pop",N1987="music/faith"), "music", (IF(N1987="journalism/audio", "journalism", (IF(OR(N1987="games/mobile games",N1987="games/video games",N1987="games/tabletop games"), "games", (IF(OR(N1987="food/food trucks",N1987="food/small batch",N1987="food/restaurants" ), "food", IF(OR(N1987="film &amp; video/animation",N1987="film &amp; video/television",N1987="film &amp; video/shorts",N1987="film &amp; video/science fiction", N1987="film &amp; video/drama",N1987="film &amp; video/documentary" ), "film &amp; video"))))))))))))))))</f>
        <v>photography</v>
      </c>
      <c r="R1987" t="str">
        <f t="shared" ref="R1987:R2050" si="127">IF(N1987="film &amp; video/documentary", "documentary", (IF(N1987="film &amp; video/drama", "drama", (IF(N1987="film &amp; video/science fiction", "science fiction", (IF(N1987="film &amp; video/shorts", "shorts", (IF(N1987="film &amp; video/television", "film &amp; television", (IF(N1987="film &amp; video/animation", "animation", (IF(N1987="food/restaurants","restaurants",(IF(N1987="food/small batch","small batch",(IF(N1987="food/food trucks","food trucks",(IF(N1987="games/tabletop games","tabletop games",(IF(N1987="games/video games","video games",(IF(N1987="games/mobile games","mobile games",(IF(N1987="journalism/audio","audio",(IF(N1987="music/faith","faith",(IF(N1987="music/pop","pop",(IF(N1987="music/world music","world music",(IF(N1987="music/electronic music","electronic music",(IF(N1987="music/indie rock","indie rock",(IF(N1987="music/jazz","jazz",(IF(N1987="music/metal","metal",(IF(N1987="music/rock","rock",(IF(N1987="music/classical music","classical music",(IF(N1987="photography/people","people",(IF(N1987="photography/places","places",(IF(N1987="photography/photobooks","photobooks",(IF(N1987="photography/nature","nature",(IF(N1987="publishing/children's books","children's books",(IF(N1987="publishing/radio &amp; podcasts","radio &amp; podcasts",(IF(N1987="publishing/translations","translations",(IF(N1987="publishing/fiction","fiction",(IF(N1987="publishing/nonfiction","nonfiction",(IF(N1987="publishing/art books","art books",(IF(N1987="technology/makerspaces","makerspaces",(IF(N1987="technology/space exploration","space exploration",(IF(N1987="technology/hardware","hardware",(IF(N1987="technology/wearables","wearables",(IF(N1987="technology/web","web",(IF(N1987="technology/gadgets","gadgets",(IF(N1987="theater/plays","plays",(IF(N1987="theater/musical","musical",(IF(N1987="theater/spaces","spaces"))))))))))))))))))))))))))))))))))))))))))))))))))))))))))))))))))))))))))))))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5.0000000000000001E-4</v>
      </c>
      <c r="P1988" s="9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0.42472727272727273</v>
      </c>
      <c r="P1989" s="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4.1666666666666666E-3</v>
      </c>
      <c r="P1990" s="9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0.01</v>
      </c>
      <c r="P1991" s="9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0.16966666666666666</v>
      </c>
      <c r="P1992" s="9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7.0000000000000007E-2</v>
      </c>
      <c r="P1993" s="9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1.3333333333333333E-3</v>
      </c>
      <c r="P1994" s="9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9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9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7.8E-2</v>
      </c>
      <c r="P1997" s="9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9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0.26200000000000001</v>
      </c>
      <c r="P2000" s="9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7.6129032258064515E-3</v>
      </c>
      <c r="P2001" s="9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0.125</v>
      </c>
      <c r="P2002" s="9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3.8212909090909091</v>
      </c>
      <c r="P2003" s="9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2.1679422000000002</v>
      </c>
      <c r="P2004" s="9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3.12</v>
      </c>
      <c r="P2005" s="9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2.3442048</v>
      </c>
      <c r="P2006" s="9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1.236801</v>
      </c>
      <c r="P2007" s="9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2.4784000000000002</v>
      </c>
      <c r="P2008" s="9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1.157092</v>
      </c>
      <c r="P2009" s="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1.1707484768810599</v>
      </c>
      <c r="P2010" s="9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3.05158</v>
      </c>
      <c r="P2011" s="9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3.2005299999999997</v>
      </c>
      <c r="P2012" s="9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8.1956399999999991</v>
      </c>
      <c r="P2013" s="9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2.3490000000000002</v>
      </c>
      <c r="P2014" s="9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4.9491375</v>
      </c>
      <c r="P2015" s="9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78.137822333333332</v>
      </c>
      <c r="P2016" s="9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1.1300013888888889</v>
      </c>
      <c r="P2017" s="9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9.2154220000000002</v>
      </c>
      <c r="P2018" s="9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1.2510239999999999</v>
      </c>
      <c r="P2019" s="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1.0224343076923077</v>
      </c>
      <c r="P2020" s="9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4.8490975000000001</v>
      </c>
      <c r="P2021" s="9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1.9233333333333333</v>
      </c>
      <c r="P2022" s="9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2.8109999999999999</v>
      </c>
      <c r="P2023" s="9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1.2513700000000001</v>
      </c>
      <c r="P2024" s="9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1.61459</v>
      </c>
      <c r="P2025" s="9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5.8535000000000004</v>
      </c>
      <c r="P2026" s="9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2.0114999999999998</v>
      </c>
      <c r="P2027" s="9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1.3348307999999998</v>
      </c>
      <c r="P2028" s="9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1.2024900000000001</v>
      </c>
      <c r="P2029" s="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1.2616666666666667</v>
      </c>
      <c r="P2030" s="9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3.6120000000000001</v>
      </c>
      <c r="P2031" s="9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2.26239013671875</v>
      </c>
      <c r="P2032" s="9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1.2035</v>
      </c>
      <c r="P2033" s="9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3.0418799999999999</v>
      </c>
      <c r="P2034" s="9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1.7867599999999999</v>
      </c>
      <c r="P2035" s="9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3.868199871794872</v>
      </c>
      <c r="P2036" s="9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2.1103642500000004</v>
      </c>
      <c r="P2037" s="9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1.3166833333333334</v>
      </c>
      <c r="P2038" s="9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3.0047639999999998</v>
      </c>
      <c r="P2039" s="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4.2051249999999998</v>
      </c>
      <c r="P2040" s="9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1.362168</v>
      </c>
      <c r="P2041" s="9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2.4817133333333334</v>
      </c>
      <c r="P2042" s="9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1.8186315789473684</v>
      </c>
      <c r="P2043" s="9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1.2353000000000001</v>
      </c>
      <c r="P2044" s="9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5.0620938628158845</v>
      </c>
      <c r="P2045" s="9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1.0821333333333334</v>
      </c>
      <c r="P2046" s="9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8.1918387755102042</v>
      </c>
      <c r="P2047" s="9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1.2110000000000001</v>
      </c>
      <c r="P2048" s="9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1.0299897959183673</v>
      </c>
      <c r="P2049" s="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1.4833229411764706</v>
      </c>
      <c r="P2050" s="9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(E2051/D2051)</f>
        <v>1.2019070000000001</v>
      </c>
      <c r="P2051" s="9">
        <f t="shared" ref="P2051:P2114" si="129">IF(L2051=0, 0, E2051/L2051)</f>
        <v>80.991037735849048</v>
      </c>
      <c r="Q2051" t="str">
        <f t="shared" ref="Q2051:Q2114" si="130">IF(OR(N2051="theater/musical", N2051="theater/spaces", N2051="theater/plays"), "theater", (IF(OR(N2051="technology/gadgets",N2051="technology/web",N2051="technology/wearables", N2051="technology/hardware", N2051="technology/space exploration", N2051="technology/makerspaces"), "technology", (IF(OR(N2051="publishing/art books", N2051="publishing/nonfiction", N2051="publishing/fiction",N2051="publishing/translations",N2051="publishing/radio &amp; podcasts", N2051="publishing/children's books"), "publishing", (IF(OR(N2051="photography/nature",N2051="photography/photobooks", N2051="photography/places", N2051="photography/people"), "photography", (IF(OR(N2051="music/classical music",N2051="music/rock",N2051="music/metal",N2051="music/jazz",N2051="music/indie rock",N2051="music/electronic music",N2051="music/world music",N2051="music/pop",N2051="music/faith"), "music", (IF(N2051="journalism/audio", "journalism", (IF(OR(N2051="games/mobile games",N2051="games/video games",N2051="games/tabletop games"), "games", (IF(OR(N2051="food/food trucks",N2051="food/small batch",N2051="food/restaurants" ), "food", IF(OR(N2051="film &amp; video/animation",N2051="film &amp; video/television",N2051="film &amp; video/shorts",N2051="film &amp; video/science fiction", N2051="film &amp; video/drama",N2051="film &amp; video/documentary" ), "film &amp; video"))))))))))))))))</f>
        <v>technology</v>
      </c>
      <c r="R2051" t="str">
        <f t="shared" ref="R2051:R2114" si="131">IF(N2051="film &amp; video/documentary", "documentary", (IF(N2051="film &amp; video/drama", "drama", (IF(N2051="film &amp; video/science fiction", "science fiction", (IF(N2051="film &amp; video/shorts", "shorts", (IF(N2051="film &amp; video/television", "film &amp; television", (IF(N2051="film &amp; video/animation", "animation", (IF(N2051="food/restaurants","restaurants",(IF(N2051="food/small batch","small batch",(IF(N2051="food/food trucks","food trucks",(IF(N2051="games/tabletop games","tabletop games",(IF(N2051="games/video games","video games",(IF(N2051="games/mobile games","mobile games",(IF(N2051="journalism/audio","audio",(IF(N2051="music/faith","faith",(IF(N2051="music/pop","pop",(IF(N2051="music/world music","world music",(IF(N2051="music/electronic music","electronic music",(IF(N2051="music/indie rock","indie rock",(IF(N2051="music/jazz","jazz",(IF(N2051="music/metal","metal",(IF(N2051="music/rock","rock",(IF(N2051="music/classical music","classical music",(IF(N2051="photography/people","people",(IF(N2051="photography/places","places",(IF(N2051="photography/photobooks","photobooks",(IF(N2051="photography/nature","nature",(IF(N2051="publishing/children's books","children's books",(IF(N2051="publishing/radio &amp; podcasts","radio &amp; podcasts",(IF(N2051="publishing/translations","translations",(IF(N2051="publishing/fiction","fiction",(IF(N2051="publishing/nonfiction","nonfiction",(IF(N2051="publishing/art books","art books",(IF(N2051="technology/makerspaces","makerspaces",(IF(N2051="technology/space exploration","space exploration",(IF(N2051="technology/hardware","hardware",(IF(N2051="technology/wearables","wearables",(IF(N2051="technology/web","web",(IF(N2051="technology/gadgets","gadgets",(IF(N2051="theater/plays","plays",(IF(N2051="theater/musical","musical",(IF(N2051="theater/spaces","spaces"))))))))))))))))))))))))))))))))))))))))))))))))))))))))))))))))))))))))))))))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4.7327000000000004</v>
      </c>
      <c r="P2052" s="9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1.303625</v>
      </c>
      <c r="P2053" s="9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3.5304799999999998</v>
      </c>
      <c r="P2054" s="9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1.0102</v>
      </c>
      <c r="P2055" s="9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1.1359142857142857</v>
      </c>
      <c r="P2056" s="9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1.6741666666666666</v>
      </c>
      <c r="P2057" s="9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1.5345200000000001</v>
      </c>
      <c r="P2058" s="9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2.022322</v>
      </c>
      <c r="P2059" s="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1.6828125</v>
      </c>
      <c r="P2060" s="9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1.4345666666666668</v>
      </c>
      <c r="P2061" s="9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1.964</v>
      </c>
      <c r="P2062" s="9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1.0791999999999999</v>
      </c>
      <c r="P2063" s="9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1.14977</v>
      </c>
      <c r="P2064" s="9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1.4804999999999999</v>
      </c>
      <c r="P2065" s="9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1.9116676082790633</v>
      </c>
      <c r="P2066" s="9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1.99215125</v>
      </c>
      <c r="P2067" s="9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2.1859999999999999</v>
      </c>
      <c r="P2068" s="9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1.2686868686868686</v>
      </c>
      <c r="P2069" s="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1.0522388</v>
      </c>
      <c r="P2070" s="9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1.2840666000000001</v>
      </c>
      <c r="P2071" s="9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3.1732719999999999</v>
      </c>
      <c r="P2072" s="9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2.8073000000000001</v>
      </c>
      <c r="P2073" s="9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1.1073146853146854</v>
      </c>
      <c r="P2074" s="9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1.5260429999999998</v>
      </c>
      <c r="P2075" s="9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1.0249999999999999</v>
      </c>
      <c r="P2076" s="9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16.783738373837384</v>
      </c>
      <c r="P2077" s="9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5.4334915642458101</v>
      </c>
      <c r="P2078" s="9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1.1550800000000001</v>
      </c>
      <c r="P2079" s="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1.3120499999999999</v>
      </c>
      <c r="P2080" s="9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2.8816999999999999</v>
      </c>
      <c r="P2081" s="9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5.0780000000000003</v>
      </c>
      <c r="P2082" s="9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1.1457142857142857</v>
      </c>
      <c r="P2083" s="9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1.1073333333333333</v>
      </c>
      <c r="P2084" s="9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1.1333333333333333</v>
      </c>
      <c r="P2085" s="9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1.0833333333333333</v>
      </c>
      <c r="P2086" s="9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1.2353333333333334</v>
      </c>
      <c r="P2087" s="9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1.0069999999999999</v>
      </c>
      <c r="P2088" s="9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1.0353333333333334</v>
      </c>
      <c r="P2089" s="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1.1551066666666667</v>
      </c>
      <c r="P2090" s="9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1.2040040000000001</v>
      </c>
      <c r="P2091" s="9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1.1504037499999999</v>
      </c>
      <c r="P2092" s="9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1.2046777777777777</v>
      </c>
      <c r="P2093" s="9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1.0128333333333333</v>
      </c>
      <c r="P2094" s="9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1.0246666666666666</v>
      </c>
      <c r="P2095" s="9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1.2054285714285715</v>
      </c>
      <c r="P2096" s="9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</v>
      </c>
      <c r="P2097" s="9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1.0166666666666666</v>
      </c>
      <c r="P2098" s="9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</v>
      </c>
      <c r="P2099" s="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1.0033333333333334</v>
      </c>
      <c r="P2100" s="9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1.3236666666666668</v>
      </c>
      <c r="P2101" s="9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1.3666666666666667</v>
      </c>
      <c r="P2102" s="9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1.1325000000000001</v>
      </c>
      <c r="P2103" s="9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1.36</v>
      </c>
      <c r="P2104" s="9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1.4612318374694613</v>
      </c>
      <c r="P2105" s="9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1.2949999999999999</v>
      </c>
      <c r="P2106" s="9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2.54</v>
      </c>
      <c r="P2107" s="9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1.0704545454545455</v>
      </c>
      <c r="P2108" s="9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1.0773299999999999</v>
      </c>
      <c r="P2109" s="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1.0731250000000001</v>
      </c>
      <c r="P2110" s="9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1.06525</v>
      </c>
      <c r="P2111" s="9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1.0035000000000001</v>
      </c>
      <c r="P2112" s="9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1.0649999999999999</v>
      </c>
      <c r="P2113" s="9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</v>
      </c>
      <c r="P2114" s="9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(E2115/D2115)</f>
        <v>1.0485714285714285</v>
      </c>
      <c r="P2115" s="9">
        <f t="shared" ref="P2115:P2178" si="133">IF(L2115=0, 0, E2115/L2115)</f>
        <v>68.598130841121488</v>
      </c>
      <c r="Q2115" t="str">
        <f t="shared" ref="Q2115:Q2178" si="134">IF(OR(N2115="theater/musical", N2115="theater/spaces", N2115="theater/plays"), "theater", (IF(OR(N2115="technology/gadgets",N2115="technology/web",N2115="technology/wearables", N2115="technology/hardware", N2115="technology/space exploration", N2115="technology/makerspaces"), "technology", (IF(OR(N2115="publishing/art books", N2115="publishing/nonfiction", N2115="publishing/fiction",N2115="publishing/translations",N2115="publishing/radio &amp; podcasts", N2115="publishing/children's books"), "publishing", (IF(OR(N2115="photography/nature",N2115="photography/photobooks", N2115="photography/places", N2115="photography/people"), "photography", (IF(OR(N2115="music/classical music",N2115="music/rock",N2115="music/metal",N2115="music/jazz",N2115="music/indie rock",N2115="music/electronic music",N2115="music/world music",N2115="music/pop",N2115="music/faith"), "music", (IF(N2115="journalism/audio", "journalism", (IF(OR(N2115="games/mobile games",N2115="games/video games",N2115="games/tabletop games"), "games", (IF(OR(N2115="food/food trucks",N2115="food/small batch",N2115="food/restaurants" ), "food", IF(OR(N2115="film &amp; video/animation",N2115="film &amp; video/television",N2115="film &amp; video/shorts",N2115="film &amp; video/science fiction", N2115="film &amp; video/drama",N2115="film &amp; video/documentary" ), "film &amp; video"))))))))))))))))</f>
        <v>music</v>
      </c>
      <c r="R2115" t="str">
        <f t="shared" ref="R2115:R2178" si="135">IF(N2115="film &amp; video/documentary", "documentary", (IF(N2115="film &amp; video/drama", "drama", (IF(N2115="film &amp; video/science fiction", "science fiction", (IF(N2115="film &amp; video/shorts", "shorts", (IF(N2115="film &amp; video/television", "film &amp; television", (IF(N2115="film &amp; video/animation", "animation", (IF(N2115="food/restaurants","restaurants",(IF(N2115="food/small batch","small batch",(IF(N2115="food/food trucks","food trucks",(IF(N2115="games/tabletop games","tabletop games",(IF(N2115="games/video games","video games",(IF(N2115="games/mobile games","mobile games",(IF(N2115="journalism/audio","audio",(IF(N2115="music/faith","faith",(IF(N2115="music/pop","pop",(IF(N2115="music/world music","world music",(IF(N2115="music/electronic music","electronic music",(IF(N2115="music/indie rock","indie rock",(IF(N2115="music/jazz","jazz",(IF(N2115="music/metal","metal",(IF(N2115="music/rock","rock",(IF(N2115="music/classical music","classical music",(IF(N2115="photography/people","people",(IF(N2115="photography/places","places",(IF(N2115="photography/photobooks","photobooks",(IF(N2115="photography/nature","nature",(IF(N2115="publishing/children's books","children's books",(IF(N2115="publishing/radio &amp; podcasts","radio &amp; podcasts",(IF(N2115="publishing/translations","translations",(IF(N2115="publishing/fiction","fiction",(IF(N2115="publishing/nonfiction","nonfiction",(IF(N2115="publishing/art books","art books",(IF(N2115="technology/makerspaces","makerspaces",(IF(N2115="technology/space exploration","space exploration",(IF(N2115="technology/hardware","hardware",(IF(N2115="technology/wearables","wearables",(IF(N2115="technology/web","web",(IF(N2115="technology/gadgets","gadgets",(IF(N2115="theater/plays","plays",(IF(N2115="theater/musical","musical",(IF(N2115="theater/spaces","spaces"))))))))))))))))))))))))))))))))))))))))))))))))))))))))))))))))))))))))))))))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1.0469999999999999</v>
      </c>
      <c r="P2116" s="9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2.2566666666666668</v>
      </c>
      <c r="P2117" s="9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1.0090416666666666</v>
      </c>
      <c r="P2118" s="9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1.4775</v>
      </c>
      <c r="P2119" s="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1.3461099999999999</v>
      </c>
      <c r="P2120" s="9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1.0075000000000001</v>
      </c>
      <c r="P2121" s="9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1.00880375</v>
      </c>
      <c r="P2122" s="9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5.6800000000000002E-3</v>
      </c>
      <c r="P2123" s="9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3.875E-3</v>
      </c>
      <c r="P2124" s="9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0.1</v>
      </c>
      <c r="P2125" s="9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0.10454545454545454</v>
      </c>
      <c r="P2126" s="9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1.4200000000000001E-2</v>
      </c>
      <c r="P2127" s="9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5.0000000000000001E-4</v>
      </c>
      <c r="P2128" s="9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0.28842857142857142</v>
      </c>
      <c r="P2129" s="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1.6666666666666668E-3</v>
      </c>
      <c r="P2130" s="9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0.11799999999999999</v>
      </c>
      <c r="P2131" s="9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2.0238095238095236E-3</v>
      </c>
      <c r="P2132" s="9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0.05</v>
      </c>
      <c r="P2133" s="9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2.1129899999999997E-2</v>
      </c>
      <c r="P2134" s="9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1.6E-2</v>
      </c>
      <c r="P2135" s="9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1.7333333333333333E-2</v>
      </c>
      <c r="P2136" s="9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9.5600000000000004E-2</v>
      </c>
      <c r="P2137" s="9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5.9612499999999998E-4</v>
      </c>
      <c r="P2138" s="9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0.28405999999999998</v>
      </c>
      <c r="P2139" s="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0.128</v>
      </c>
      <c r="P2140" s="9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5.4199999999999998E-2</v>
      </c>
      <c r="P2141" s="9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1.1199999999999999E-3</v>
      </c>
      <c r="P2142" s="9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9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5.7238095238095241E-2</v>
      </c>
      <c r="P2144" s="9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0.1125</v>
      </c>
      <c r="P2145" s="9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1.7098591549295775E-2</v>
      </c>
      <c r="P2146" s="9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0.30433333333333334</v>
      </c>
      <c r="P2147" s="9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2.0000000000000001E-4</v>
      </c>
      <c r="P2148" s="9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6.9641025641025639E-3</v>
      </c>
      <c r="P2149" s="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0.02</v>
      </c>
      <c r="P2150" s="9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9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8.0999999999999996E-3</v>
      </c>
      <c r="P2152" s="9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2.6222222222222224E-3</v>
      </c>
      <c r="P2153" s="9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1.6666666666666668E-3</v>
      </c>
      <c r="P2154" s="9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9.1244548809124457E-5</v>
      </c>
      <c r="P2155" s="9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8.0000000000000002E-3</v>
      </c>
      <c r="P2156" s="9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2.3E-2</v>
      </c>
      <c r="P2157" s="9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2.6660714285714284E-2</v>
      </c>
      <c r="P2158" s="9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0.28192</v>
      </c>
      <c r="P2159" s="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6.5900366666666668E-2</v>
      </c>
      <c r="P2160" s="9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7.2222222222222219E-3</v>
      </c>
      <c r="P2161" s="9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8.5000000000000006E-3</v>
      </c>
      <c r="P2162" s="9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1.1575</v>
      </c>
      <c r="P2163" s="9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1.1226666666666667</v>
      </c>
      <c r="P2164" s="9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1.3220000000000001</v>
      </c>
      <c r="P2165" s="9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1.0263636363636364</v>
      </c>
      <c r="P2166" s="9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1.3864000000000001</v>
      </c>
      <c r="P2167" s="9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1.466</v>
      </c>
      <c r="P2168" s="9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1.2</v>
      </c>
      <c r="P2169" s="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1.215816111111111</v>
      </c>
      <c r="P2170" s="9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</v>
      </c>
      <c r="P2171" s="9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1.8085714285714285</v>
      </c>
      <c r="P2172" s="9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1.0607500000000001</v>
      </c>
      <c r="P2173" s="9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</v>
      </c>
      <c r="P2174" s="9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1.2692857142857144</v>
      </c>
      <c r="P2175" s="9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1.0297499999999999</v>
      </c>
      <c r="P2176" s="9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2.5</v>
      </c>
      <c r="P2177" s="9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1.2602</v>
      </c>
      <c r="P2178" s="9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(E2179/D2179)</f>
        <v>1.0012000000000001</v>
      </c>
      <c r="P2179" s="9">
        <f t="shared" ref="P2179:P2242" si="137">IF(L2179=0, 0, E2179/L2179)</f>
        <v>65.868421052631575</v>
      </c>
      <c r="Q2179" t="str">
        <f t="shared" ref="Q2179:Q2242" si="138">IF(OR(N2179="theater/musical", N2179="theater/spaces", N2179="theater/plays"), "theater", (IF(OR(N2179="technology/gadgets",N2179="technology/web",N2179="technology/wearables", N2179="technology/hardware", N2179="technology/space exploration", N2179="technology/makerspaces"), "technology", (IF(OR(N2179="publishing/art books", N2179="publishing/nonfiction", N2179="publishing/fiction",N2179="publishing/translations",N2179="publishing/radio &amp; podcasts", N2179="publishing/children's books"), "publishing", (IF(OR(N2179="photography/nature",N2179="photography/photobooks", N2179="photography/places", N2179="photography/people"), "photography", (IF(OR(N2179="music/classical music",N2179="music/rock",N2179="music/metal",N2179="music/jazz",N2179="music/indie rock",N2179="music/electronic music",N2179="music/world music",N2179="music/pop",N2179="music/faith"), "music", (IF(N2179="journalism/audio", "journalism", (IF(OR(N2179="games/mobile games",N2179="games/video games",N2179="games/tabletop games"), "games", (IF(OR(N2179="food/food trucks",N2179="food/small batch",N2179="food/restaurants" ), "food", IF(OR(N2179="film &amp; video/animation",N2179="film &amp; video/television",N2179="film &amp; video/shorts",N2179="film &amp; video/science fiction", N2179="film &amp; video/drama",N2179="film &amp; video/documentary" ), "film &amp; video"))))))))))))))))</f>
        <v>music</v>
      </c>
      <c r="R2179" t="str">
        <f t="shared" ref="R2179:R2242" si="139">IF(N2179="film &amp; video/documentary", "documentary", (IF(N2179="film &amp; video/drama", "drama", (IF(N2179="film &amp; video/science fiction", "science fiction", (IF(N2179="film &amp; video/shorts", "shorts", (IF(N2179="film &amp; video/television", "film &amp; television", (IF(N2179="film &amp; video/animation", "animation", (IF(N2179="food/restaurants","restaurants",(IF(N2179="food/small batch","small batch",(IF(N2179="food/food trucks","food trucks",(IF(N2179="games/tabletop games","tabletop games",(IF(N2179="games/video games","video games",(IF(N2179="games/mobile games","mobile games",(IF(N2179="journalism/audio","audio",(IF(N2179="music/faith","faith",(IF(N2179="music/pop","pop",(IF(N2179="music/world music","world music",(IF(N2179="music/electronic music","electronic music",(IF(N2179="music/indie rock","indie rock",(IF(N2179="music/jazz","jazz",(IF(N2179="music/metal","metal",(IF(N2179="music/rock","rock",(IF(N2179="music/classical music","classical music",(IF(N2179="photography/people","people",(IF(N2179="photography/places","places",(IF(N2179="photography/photobooks","photobooks",(IF(N2179="photography/nature","nature",(IF(N2179="publishing/children's books","children's books",(IF(N2179="publishing/radio &amp; podcasts","radio &amp; podcasts",(IF(N2179="publishing/translations","translations",(IF(N2179="publishing/fiction","fiction",(IF(N2179="publishing/nonfiction","nonfiction",(IF(N2179="publishing/art books","art books",(IF(N2179="technology/makerspaces","makerspaces",(IF(N2179="technology/space exploration","space exploration",(IF(N2179="technology/hardware","hardware",(IF(N2179="technology/wearables","wearables",(IF(N2179="technology/web","web",(IF(N2179="technology/gadgets","gadgets",(IF(N2179="theater/plays","plays",(IF(N2179="theater/musical","musical",(IF(N2179="theater/spaces","spaces"))))))))))))))))))))))))))))))))))))))))))))))))))))))))))))))))))))))))))))))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1.3864000000000001</v>
      </c>
      <c r="P2180" s="9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1.6140000000000001</v>
      </c>
      <c r="P2181" s="9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1.071842</v>
      </c>
      <c r="P2182" s="9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1.5309999999999999</v>
      </c>
      <c r="P2183" s="9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5.2416666666666663</v>
      </c>
      <c r="P2184" s="9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4.8927777777777779</v>
      </c>
      <c r="P2185" s="9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2.8473999999999999</v>
      </c>
      <c r="P2186" s="9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18.569700000000001</v>
      </c>
      <c r="P2187" s="9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1.0967499999999999</v>
      </c>
      <c r="P2188" s="9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10.146425000000001</v>
      </c>
      <c r="P2189" s="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4.1217692027666546</v>
      </c>
      <c r="P2190" s="9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5.0324999999999998</v>
      </c>
      <c r="P2191" s="9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1.8461052631578947</v>
      </c>
      <c r="P2192" s="9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1.1973333333333334</v>
      </c>
      <c r="P2193" s="9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10.812401666666668</v>
      </c>
      <c r="P2194" s="9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4.5237333333333334</v>
      </c>
      <c r="P2195" s="9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5.3737000000000004</v>
      </c>
      <c r="P2196" s="9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1.2032608695652174</v>
      </c>
      <c r="P2197" s="9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1.1383571428571428</v>
      </c>
      <c r="P2198" s="9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9.5103109999999997</v>
      </c>
      <c r="P2199" s="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1.3289249999999999</v>
      </c>
      <c r="P2200" s="9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1.4697777777777778</v>
      </c>
      <c r="P2201" s="9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5.4215</v>
      </c>
      <c r="P2202" s="9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3.8271818181818182</v>
      </c>
      <c r="P2203" s="9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7.0418124999999998</v>
      </c>
      <c r="P2204" s="9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1.0954999999999999</v>
      </c>
      <c r="P2205" s="9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1.3286666666666667</v>
      </c>
      <c r="P2206" s="9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1.52</v>
      </c>
      <c r="P2207" s="9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1.0272727272727273</v>
      </c>
      <c r="P2208" s="9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</v>
      </c>
      <c r="P2209" s="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1.016</v>
      </c>
      <c r="P2210" s="9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1.508</v>
      </c>
      <c r="P2211" s="9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1.11425</v>
      </c>
      <c r="P2212" s="9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1.956</v>
      </c>
      <c r="P2213" s="9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1.1438333333333333</v>
      </c>
      <c r="P2214" s="9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</v>
      </c>
      <c r="P2215" s="9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2.9250166666666666</v>
      </c>
      <c r="P2216" s="9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1.5636363636363637</v>
      </c>
      <c r="P2217" s="9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1.0566666666666666</v>
      </c>
      <c r="P2218" s="9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1.0119047619047619</v>
      </c>
      <c r="P2219" s="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1.2283299999999999</v>
      </c>
      <c r="P2220" s="9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1.0149999999999999</v>
      </c>
      <c r="P2221" s="9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1.0114285714285713</v>
      </c>
      <c r="P2222" s="9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1.0811999999999999</v>
      </c>
      <c r="P2223" s="9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1.6259999999999999</v>
      </c>
      <c r="P2224" s="9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1.0580000000000001</v>
      </c>
      <c r="P2225" s="9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2.4315000000000002</v>
      </c>
      <c r="P2226" s="9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9.4483338095238096</v>
      </c>
      <c r="P2227" s="9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1.0846283333333333</v>
      </c>
      <c r="P2228" s="9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1.5737692307692308</v>
      </c>
      <c r="P2229" s="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11.744899999999999</v>
      </c>
      <c r="P2230" s="9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1.7104755366949576</v>
      </c>
      <c r="P2231" s="9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1.2595294117647058</v>
      </c>
      <c r="P2232" s="9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12.121296000000001</v>
      </c>
      <c r="P2233" s="9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4.9580000000000002</v>
      </c>
      <c r="P2234" s="9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3.3203999999999998</v>
      </c>
      <c r="P2235" s="9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11.65</v>
      </c>
      <c r="P2236" s="9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1.5331538461538461</v>
      </c>
      <c r="P2237" s="9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5.3710714285714287</v>
      </c>
      <c r="P2238" s="9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3.5292777777777777</v>
      </c>
      <c r="P2239" s="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1.3740000000000001</v>
      </c>
      <c r="P2240" s="9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1.2802667999999999</v>
      </c>
      <c r="P2241" s="9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2.7067999999999999</v>
      </c>
      <c r="P2242" s="9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(E2243/D2243)</f>
        <v>8.0640000000000001</v>
      </c>
      <c r="P2243" s="9">
        <f t="shared" ref="P2243:P2306" si="141">IF(L2243=0, 0, E2243/L2243)</f>
        <v>49.472392638036808</v>
      </c>
      <c r="Q2243" t="str">
        <f t="shared" ref="Q2243:Q2306" si="142">IF(OR(N2243="theater/musical", N2243="theater/spaces", N2243="theater/plays"), "theater", (IF(OR(N2243="technology/gadgets",N2243="technology/web",N2243="technology/wearables", N2243="technology/hardware", N2243="technology/space exploration", N2243="technology/makerspaces"), "technology", (IF(OR(N2243="publishing/art books", N2243="publishing/nonfiction", N2243="publishing/fiction",N2243="publishing/translations",N2243="publishing/radio &amp; podcasts", N2243="publishing/children's books"), "publishing", (IF(OR(N2243="photography/nature",N2243="photography/photobooks", N2243="photography/places", N2243="photography/people"), "photography", (IF(OR(N2243="music/classical music",N2243="music/rock",N2243="music/metal",N2243="music/jazz",N2243="music/indie rock",N2243="music/electronic music",N2243="music/world music",N2243="music/pop",N2243="music/faith"), "music", (IF(N2243="journalism/audio", "journalism", (IF(OR(N2243="games/mobile games",N2243="games/video games",N2243="games/tabletop games"), "games", (IF(OR(N2243="food/food trucks",N2243="food/small batch",N2243="food/restaurants" ), "food", IF(OR(N2243="film &amp; video/animation",N2243="film &amp; video/television",N2243="film &amp; video/shorts",N2243="film &amp; video/science fiction", N2243="film &amp; video/drama",N2243="film &amp; video/documentary" ), "film &amp; video"))))))))))))))))</f>
        <v>games</v>
      </c>
      <c r="R2243" t="str">
        <f t="shared" ref="R2243:R2306" si="143">IF(N2243="film &amp; video/documentary", "documentary", (IF(N2243="film &amp; video/drama", "drama", (IF(N2243="film &amp; video/science fiction", "science fiction", (IF(N2243="film &amp; video/shorts", "shorts", (IF(N2243="film &amp; video/television", "film &amp; television", (IF(N2243="film &amp; video/animation", "animation", (IF(N2243="food/restaurants","restaurants",(IF(N2243="food/small batch","small batch",(IF(N2243="food/food trucks","food trucks",(IF(N2243="games/tabletop games","tabletop games",(IF(N2243="games/video games","video games",(IF(N2243="games/mobile games","mobile games",(IF(N2243="journalism/audio","audio",(IF(N2243="music/faith","faith",(IF(N2243="music/pop","pop",(IF(N2243="music/world music","world music",(IF(N2243="music/electronic music","electronic music",(IF(N2243="music/indie rock","indie rock",(IF(N2243="music/jazz","jazz",(IF(N2243="music/metal","metal",(IF(N2243="music/rock","rock",(IF(N2243="music/classical music","classical music",(IF(N2243="photography/people","people",(IF(N2243="photography/places","places",(IF(N2243="photography/photobooks","photobooks",(IF(N2243="photography/nature","nature",(IF(N2243="publishing/children's books","children's books",(IF(N2243="publishing/radio &amp; podcasts","radio &amp; podcasts",(IF(N2243="publishing/translations","translations",(IF(N2243="publishing/fiction","fiction",(IF(N2243="publishing/nonfiction","nonfiction",(IF(N2243="publishing/art books","art books",(IF(N2243="technology/makerspaces","makerspaces",(IF(N2243="technology/space exploration","space exploration",(IF(N2243="technology/hardware","hardware",(IF(N2243="technology/wearables","wearables",(IF(N2243="technology/web","web",(IF(N2243="technology/gadgets","gadgets",(IF(N2243="theater/plays","plays",(IF(N2243="theater/musical","musical",(IF(N2243="theater/spaces","spaces"))))))))))))))))))))))))))))))))))))))))))))))))))))))))))))))))))))))))))))))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13.600976000000001</v>
      </c>
      <c r="P2244" s="9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9302.5</v>
      </c>
      <c r="P2245" s="9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3.7702</v>
      </c>
      <c r="P2246" s="9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26.47025</v>
      </c>
      <c r="P2247" s="9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1.0012000000000001</v>
      </c>
      <c r="P2248" s="9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1.0445405405405406</v>
      </c>
      <c r="P2249" s="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1.0721428571428571</v>
      </c>
      <c r="P2250" s="9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1.6877142857142857</v>
      </c>
      <c r="P2251" s="9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9.7511200000000002</v>
      </c>
      <c r="P2252" s="9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1.3444929411764706</v>
      </c>
      <c r="P2253" s="9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2.722777777777778</v>
      </c>
      <c r="P2254" s="9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1.1268750000000001</v>
      </c>
      <c r="P2255" s="9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4.5979999999999999</v>
      </c>
      <c r="P2256" s="9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2.8665822784810127</v>
      </c>
      <c r="P2257" s="9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2.2270833333333333</v>
      </c>
      <c r="P2258" s="9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6.3613999999999997</v>
      </c>
      <c r="P2259" s="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1.4650000000000001</v>
      </c>
      <c r="P2260" s="9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18.670999999999999</v>
      </c>
      <c r="P2261" s="9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3.2692000000000001</v>
      </c>
      <c r="P2262" s="9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7.7949999999999999</v>
      </c>
      <c r="P2263" s="9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1.5415151515151515</v>
      </c>
      <c r="P2264" s="9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1.1554666666666666</v>
      </c>
      <c r="P2265" s="9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1.8003333333333333</v>
      </c>
      <c r="P2266" s="9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2.9849999999999999</v>
      </c>
      <c r="P2267" s="9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3.2026666666666666</v>
      </c>
      <c r="P2268" s="9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3.80525</v>
      </c>
      <c r="P2269" s="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1.026</v>
      </c>
      <c r="P2270" s="9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18.016400000000001</v>
      </c>
      <c r="P2271" s="9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7.2024800000000004</v>
      </c>
      <c r="P2272" s="9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2.8309000000000002</v>
      </c>
      <c r="P2273" s="9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13.566000000000001</v>
      </c>
      <c r="P2274" s="9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2.2035999999999998</v>
      </c>
      <c r="P2275" s="9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1.196</v>
      </c>
      <c r="P2276" s="9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4.0776923076923079</v>
      </c>
      <c r="P2277" s="9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1.0581826105905425</v>
      </c>
      <c r="P2278" s="9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1.4108235294117648</v>
      </c>
      <c r="P2279" s="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2.7069999999999999</v>
      </c>
      <c r="P2280" s="9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1.538</v>
      </c>
      <c r="P2281" s="9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4.0357653061224488</v>
      </c>
      <c r="P2282" s="9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1.85</v>
      </c>
      <c r="P2283" s="9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1.8533333333333333</v>
      </c>
      <c r="P2284" s="9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1.0085533333333332</v>
      </c>
      <c r="P2285" s="9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1.0622116666666668</v>
      </c>
      <c r="P2286" s="9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1.2136666666666667</v>
      </c>
      <c r="P2287" s="9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1.0006666666666666</v>
      </c>
      <c r="P2288" s="9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1.1997755555555556</v>
      </c>
      <c r="P2289" s="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1.0009999999999999</v>
      </c>
      <c r="P2290" s="9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1.0740000000000001</v>
      </c>
      <c r="P2291" s="9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1.0406666666666666</v>
      </c>
      <c r="P2292" s="9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1.728</v>
      </c>
      <c r="P2293" s="9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1.072505</v>
      </c>
      <c r="P2294" s="9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1.0823529411764705</v>
      </c>
      <c r="P2295" s="9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1.4608079999999999</v>
      </c>
      <c r="P2296" s="9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1.2524999999999999</v>
      </c>
      <c r="P2297" s="9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1.4907142857142857</v>
      </c>
      <c r="P2298" s="9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1.006</v>
      </c>
      <c r="P2299" s="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1.0507333333333333</v>
      </c>
      <c r="P2300" s="9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3.5016666666666665</v>
      </c>
      <c r="P2301" s="9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1.0125</v>
      </c>
      <c r="P2302" s="9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1.336044</v>
      </c>
      <c r="P2303" s="9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1.7065217391304348</v>
      </c>
      <c r="P2304" s="9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1.0935829457364341</v>
      </c>
      <c r="P2305" s="9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1.0070033333333335</v>
      </c>
      <c r="P2306" s="9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(E2307/D2307)</f>
        <v>1.0122777777777778</v>
      </c>
      <c r="P2307" s="9">
        <f t="shared" ref="P2307:P2370" si="145">IF(L2307=0, 0, E2307/L2307)</f>
        <v>109.10778443113773</v>
      </c>
      <c r="Q2307" t="str">
        <f t="shared" ref="Q2307:Q2370" si="146">IF(OR(N2307="theater/musical", N2307="theater/spaces", N2307="theater/plays"), "theater", (IF(OR(N2307="technology/gadgets",N2307="technology/web",N2307="technology/wearables", N2307="technology/hardware", N2307="technology/space exploration", N2307="technology/makerspaces"), "technology", (IF(OR(N2307="publishing/art books", N2307="publishing/nonfiction", N2307="publishing/fiction",N2307="publishing/translations",N2307="publishing/radio &amp; podcasts", N2307="publishing/children's books"), "publishing", (IF(OR(N2307="photography/nature",N2307="photography/photobooks", N2307="photography/places", N2307="photography/people"), "photography", (IF(OR(N2307="music/classical music",N2307="music/rock",N2307="music/metal",N2307="music/jazz",N2307="music/indie rock",N2307="music/electronic music",N2307="music/world music",N2307="music/pop",N2307="music/faith"), "music", (IF(N2307="journalism/audio", "journalism", (IF(OR(N2307="games/mobile games",N2307="games/video games",N2307="games/tabletop games"), "games", (IF(OR(N2307="food/food trucks",N2307="food/small batch",N2307="food/restaurants" ), "food", IF(OR(N2307="film &amp; video/animation",N2307="film &amp; video/television",N2307="film &amp; video/shorts",N2307="film &amp; video/science fiction", N2307="film &amp; video/drama",N2307="film &amp; video/documentary" ), "film &amp; video"))))))))))))))))</f>
        <v>music</v>
      </c>
      <c r="R2307" t="str">
        <f t="shared" ref="R2307:R2370" si="147">IF(N2307="film &amp; video/documentary", "documentary", (IF(N2307="film &amp; video/drama", "drama", (IF(N2307="film &amp; video/science fiction", "science fiction", (IF(N2307="film &amp; video/shorts", "shorts", (IF(N2307="film &amp; video/television", "film &amp; television", (IF(N2307="film &amp; video/animation", "animation", (IF(N2307="food/restaurants","restaurants",(IF(N2307="food/small batch","small batch",(IF(N2307="food/food trucks","food trucks",(IF(N2307="games/tabletop games","tabletop games",(IF(N2307="games/video games","video games",(IF(N2307="games/mobile games","mobile games",(IF(N2307="journalism/audio","audio",(IF(N2307="music/faith","faith",(IF(N2307="music/pop","pop",(IF(N2307="music/world music","world music",(IF(N2307="music/electronic music","electronic music",(IF(N2307="music/indie rock","indie rock",(IF(N2307="music/jazz","jazz",(IF(N2307="music/metal","metal",(IF(N2307="music/rock","rock",(IF(N2307="music/classical music","classical music",(IF(N2307="photography/people","people",(IF(N2307="photography/places","places",(IF(N2307="photography/photobooks","photobooks",(IF(N2307="photography/nature","nature",(IF(N2307="publishing/children's books","children's books",(IF(N2307="publishing/radio &amp; podcasts","radio &amp; podcasts",(IF(N2307="publishing/translations","translations",(IF(N2307="publishing/fiction","fiction",(IF(N2307="publishing/nonfiction","nonfiction",(IF(N2307="publishing/art books","art books",(IF(N2307="technology/makerspaces","makerspaces",(IF(N2307="technology/space exploration","space exploration",(IF(N2307="technology/hardware","hardware",(IF(N2307="technology/wearables","wearables",(IF(N2307="technology/web","web",(IF(N2307="technology/gadgets","gadgets",(IF(N2307="theater/plays","plays",(IF(N2307="theater/musical","musical",(IF(N2307="theater/spaces","spaces"))))))))))))))))))))))))))))))))))))))))))))))))))))))))))))))))))))))))))))))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1.0675857142857144</v>
      </c>
      <c r="P2308" s="9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1.0665777537961894</v>
      </c>
      <c r="P2309" s="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1.0130622</v>
      </c>
      <c r="P2310" s="9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1.0667450000000001</v>
      </c>
      <c r="P2311" s="9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4.288397837837838</v>
      </c>
      <c r="P2312" s="9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1.0411111111111111</v>
      </c>
      <c r="P2313" s="9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1.0786666666666667</v>
      </c>
      <c r="P2314" s="9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1.7584040000000001</v>
      </c>
      <c r="P2315" s="9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1.5697000000000001</v>
      </c>
      <c r="P2316" s="9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1.026</v>
      </c>
      <c r="P2317" s="9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1.0404266666666666</v>
      </c>
      <c r="P2318" s="9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1.04</v>
      </c>
      <c r="P2319" s="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1.2105999999999999</v>
      </c>
      <c r="P2320" s="9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1.077</v>
      </c>
      <c r="P2321" s="9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1.0866</v>
      </c>
      <c r="P2322" s="9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0.39120962394619685</v>
      </c>
      <c r="P2323" s="9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3.1481481481481478E-2</v>
      </c>
      <c r="P2324" s="9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0.48</v>
      </c>
      <c r="P2325" s="9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0.20733333333333334</v>
      </c>
      <c r="P2326" s="9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0.08</v>
      </c>
      <c r="P2327" s="9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7.1999999999999998E-3</v>
      </c>
      <c r="P2328" s="9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5.2609431428571432</v>
      </c>
      <c r="P2329" s="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2.5445000000000002</v>
      </c>
      <c r="P2330" s="9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1.0591999999999999</v>
      </c>
      <c r="P2331" s="9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1.0242285714285715</v>
      </c>
      <c r="P2332" s="9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1.4431375</v>
      </c>
      <c r="P2333" s="9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1.06308</v>
      </c>
      <c r="P2334" s="9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2.1216666666666666</v>
      </c>
      <c r="P2335" s="9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1.0195000000000001</v>
      </c>
      <c r="P2336" s="9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1.0227200000000001</v>
      </c>
      <c r="P2337" s="9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5.2073254999999996</v>
      </c>
      <c r="P2338" s="9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1.1065833333333333</v>
      </c>
      <c r="P2339" s="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1.0114333333333334</v>
      </c>
      <c r="P2340" s="9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2.9420799999999998</v>
      </c>
      <c r="P2341" s="9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1.0577749999999999</v>
      </c>
      <c r="P2342" s="9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9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9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0.03</v>
      </c>
      <c r="P2345" s="9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1E-3</v>
      </c>
      <c r="P2346" s="9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9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6.4999999999999997E-4</v>
      </c>
      <c r="P2348" s="9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1.4999999999999999E-2</v>
      </c>
      <c r="P2349" s="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3.8571428571428572E-3</v>
      </c>
      <c r="P2350" s="9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9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9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5.7142857142857143E-3</v>
      </c>
      <c r="P2353" s="9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9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9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7.1428571428571429E-4</v>
      </c>
      <c r="P2356" s="9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6.875E-3</v>
      </c>
      <c r="P2357" s="9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9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9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0.14680000000000001</v>
      </c>
      <c r="P2361" s="9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4.0000000000000002E-4</v>
      </c>
      <c r="P2362" s="9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9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0.2857142857142857</v>
      </c>
      <c r="P2364" s="9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9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9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9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0.1052</v>
      </c>
      <c r="P2368" s="9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1.34E-2</v>
      </c>
      <c r="P2369" s="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2.5000000000000001E-3</v>
      </c>
      <c r="P2370" s="9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(E2371/D2371)</f>
        <v>0</v>
      </c>
      <c r="P2371" s="9">
        <f t="shared" ref="P2371:P2434" si="149">IF(L2371=0, 0, E2371/L2371)</f>
        <v>0</v>
      </c>
      <c r="Q2371" t="str">
        <f t="shared" ref="Q2371:Q2434" si="150">IF(OR(N2371="theater/musical", N2371="theater/spaces", N2371="theater/plays"), "theater", (IF(OR(N2371="technology/gadgets",N2371="technology/web",N2371="technology/wearables", N2371="technology/hardware", N2371="technology/space exploration", N2371="technology/makerspaces"), "technology", (IF(OR(N2371="publishing/art books", N2371="publishing/nonfiction", N2371="publishing/fiction",N2371="publishing/translations",N2371="publishing/radio &amp; podcasts", N2371="publishing/children's books"), "publishing", (IF(OR(N2371="photography/nature",N2371="photography/photobooks", N2371="photography/places", N2371="photography/people"), "photography", (IF(OR(N2371="music/classical music",N2371="music/rock",N2371="music/metal",N2371="music/jazz",N2371="music/indie rock",N2371="music/electronic music",N2371="music/world music",N2371="music/pop",N2371="music/faith"), "music", (IF(N2371="journalism/audio", "journalism", (IF(OR(N2371="games/mobile games",N2371="games/video games",N2371="games/tabletop games"), "games", (IF(OR(N2371="food/food trucks",N2371="food/small batch",N2371="food/restaurants" ), "food", IF(OR(N2371="film &amp; video/animation",N2371="film &amp; video/television",N2371="film &amp; video/shorts",N2371="film &amp; video/science fiction", N2371="film &amp; video/drama",N2371="film &amp; video/documentary" ), "film &amp; video"))))))))))))))))</f>
        <v>technology</v>
      </c>
      <c r="R2371" t="str">
        <f t="shared" ref="R2371:R2434" si="151">IF(N2371="film &amp; video/documentary", "documentary", (IF(N2371="film &amp; video/drama", "drama", (IF(N2371="film &amp; video/science fiction", "science fiction", (IF(N2371="film &amp; video/shorts", "shorts", (IF(N2371="film &amp; video/television", "film &amp; television", (IF(N2371="film &amp; video/animation", "animation", (IF(N2371="food/restaurants","restaurants",(IF(N2371="food/small batch","small batch",(IF(N2371="food/food trucks","food trucks",(IF(N2371="games/tabletop games","tabletop games",(IF(N2371="games/video games","video games",(IF(N2371="games/mobile games","mobile games",(IF(N2371="journalism/audio","audio",(IF(N2371="music/faith","faith",(IF(N2371="music/pop","pop",(IF(N2371="music/world music","world music",(IF(N2371="music/electronic music","electronic music",(IF(N2371="music/indie rock","indie rock",(IF(N2371="music/jazz","jazz",(IF(N2371="music/metal","metal",(IF(N2371="music/rock","rock",(IF(N2371="music/classical music","classical music",(IF(N2371="photography/people","people",(IF(N2371="photography/places","places",(IF(N2371="photography/photobooks","photobooks",(IF(N2371="photography/nature","nature",(IF(N2371="publishing/children's books","children's books",(IF(N2371="publishing/radio &amp; podcasts","radio &amp; podcasts",(IF(N2371="publishing/translations","translations",(IF(N2371="publishing/fiction","fiction",(IF(N2371="publishing/nonfiction","nonfiction",(IF(N2371="publishing/art books","art books",(IF(N2371="technology/makerspaces","makerspaces",(IF(N2371="technology/space exploration","space exploration",(IF(N2371="technology/hardware","hardware",(IF(N2371="technology/wearables","wearables",(IF(N2371="technology/web","web",(IF(N2371="technology/gadgets","gadgets",(IF(N2371="theater/plays","plays",(IF(N2371="theater/musical","musical",(IF(N2371="theater/spaces","spaces"))))))))))))))))))))))))))))))))))))))))))))))))))))))))))))))))))))))))))))))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3.2799999999999999E-3</v>
      </c>
      <c r="P2372" s="9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9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3.272727272727273E-2</v>
      </c>
      <c r="P2374" s="9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5.8823529411764708E-5</v>
      </c>
      <c r="P2375" s="9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4.5454545454545455E-4</v>
      </c>
      <c r="P2376" s="9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9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0.10877666666666666</v>
      </c>
      <c r="P2378" s="9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9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9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3.6666666666666666E-3</v>
      </c>
      <c r="P2382" s="9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1.8193398957730169E-2</v>
      </c>
      <c r="P2383" s="9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2.5000000000000001E-2</v>
      </c>
      <c r="P2384" s="9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4.3499999999999997E-2</v>
      </c>
      <c r="P2385" s="9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8.0000000000000002E-3</v>
      </c>
      <c r="P2386" s="9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1.2123076923076924E-2</v>
      </c>
      <c r="P2387" s="9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9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6.8399999999999997E-3</v>
      </c>
      <c r="P2389" s="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1.2513513513513513E-2</v>
      </c>
      <c r="P2390" s="9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1.8749999999999999E-3</v>
      </c>
      <c r="P2391" s="9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9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1.25E-3</v>
      </c>
      <c r="P2393" s="9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9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5.0000000000000001E-4</v>
      </c>
      <c r="P2395" s="9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5.9999999999999995E-4</v>
      </c>
      <c r="P2396" s="9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9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2E-3</v>
      </c>
      <c r="P2398" s="9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9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9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9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7.1785714285714283E-3</v>
      </c>
      <c r="P2403" s="9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4.3333333333333331E-3</v>
      </c>
      <c r="P2404" s="9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0.16833333333333333</v>
      </c>
      <c r="P2405" s="9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9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0.22520000000000001</v>
      </c>
      <c r="P2407" s="9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0.41384615384615386</v>
      </c>
      <c r="P2408" s="9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0.25259090909090909</v>
      </c>
      <c r="P2409" s="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2E-3</v>
      </c>
      <c r="P2410" s="9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1.84E-2</v>
      </c>
      <c r="P2411" s="9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9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6.0400000000000002E-3</v>
      </c>
      <c r="P2413" s="9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9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8.3333333333333332E-3</v>
      </c>
      <c r="P2415" s="9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3.0666666666666665E-2</v>
      </c>
      <c r="P2416" s="9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5.5833333333333334E-3</v>
      </c>
      <c r="P2417" s="9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2.5000000000000001E-4</v>
      </c>
      <c r="P2418" s="9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2.0000000000000001E-4</v>
      </c>
      <c r="P2420" s="9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9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0.14825133372851215</v>
      </c>
      <c r="P2422" s="9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1.6666666666666666E-4</v>
      </c>
      <c r="P2423" s="9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2E-3</v>
      </c>
      <c r="P2424" s="9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1.3333333333333334E-4</v>
      </c>
      <c r="P2425" s="9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1.24E-2</v>
      </c>
      <c r="P2426" s="9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2.8571428571428574E-4</v>
      </c>
      <c r="P2427" s="9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9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2.0000000000000002E-5</v>
      </c>
      <c r="P2429" s="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2.8571428571428571E-5</v>
      </c>
      <c r="P2430" s="9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1.4321428571428572E-2</v>
      </c>
      <c r="P2431" s="9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7.0000000000000001E-3</v>
      </c>
      <c r="P2432" s="9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2.0000000000000002E-5</v>
      </c>
      <c r="P2433" s="9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1.4285714285714287E-4</v>
      </c>
      <c r="P2434" s="9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(E2435/D2435)</f>
        <v>0</v>
      </c>
      <c r="P2435" s="9">
        <f t="shared" ref="P2435:P2498" si="153">IF(L2435=0, 0, E2435/L2435)</f>
        <v>0</v>
      </c>
      <c r="Q2435" t="str">
        <f t="shared" ref="Q2435:Q2498" si="154">IF(OR(N2435="theater/musical", N2435="theater/spaces", N2435="theater/plays"), "theater", (IF(OR(N2435="technology/gadgets",N2435="technology/web",N2435="technology/wearables", N2435="technology/hardware", N2435="technology/space exploration", N2435="technology/makerspaces"), "technology", (IF(OR(N2435="publishing/art books", N2435="publishing/nonfiction", N2435="publishing/fiction",N2435="publishing/translations",N2435="publishing/radio &amp; podcasts", N2435="publishing/children's books"), "publishing", (IF(OR(N2435="photography/nature",N2435="photography/photobooks", N2435="photography/places", N2435="photography/people"), "photography", (IF(OR(N2435="music/classical music",N2435="music/rock",N2435="music/metal",N2435="music/jazz",N2435="music/indie rock",N2435="music/electronic music",N2435="music/world music",N2435="music/pop",N2435="music/faith"), "music", (IF(N2435="journalism/audio", "journalism", (IF(OR(N2435="games/mobile games",N2435="games/video games",N2435="games/tabletop games"), "games", (IF(OR(N2435="food/food trucks",N2435="food/small batch",N2435="food/restaurants" ), "food", IF(OR(N2435="film &amp; video/animation",N2435="film &amp; video/television",N2435="film &amp; video/shorts",N2435="film &amp; video/science fiction", N2435="film &amp; video/drama",N2435="film &amp; video/documentary" ), "film &amp; video"))))))))))))))))</f>
        <v>food</v>
      </c>
      <c r="R2435" t="str">
        <f t="shared" ref="R2435:R2498" si="155">IF(N2435="film &amp; video/documentary", "documentary", (IF(N2435="film &amp; video/drama", "drama", (IF(N2435="film &amp; video/science fiction", "science fiction", (IF(N2435="film &amp; video/shorts", "shorts", (IF(N2435="film &amp; video/television", "film &amp; television", (IF(N2435="film &amp; video/animation", "animation", (IF(N2435="food/restaurants","restaurants",(IF(N2435="food/small batch","small batch",(IF(N2435="food/food trucks","food trucks",(IF(N2435="games/tabletop games","tabletop games",(IF(N2435="games/video games","video games",(IF(N2435="games/mobile games","mobile games",(IF(N2435="journalism/audio","audio",(IF(N2435="music/faith","faith",(IF(N2435="music/pop","pop",(IF(N2435="music/world music","world music",(IF(N2435="music/electronic music","electronic music",(IF(N2435="music/indie rock","indie rock",(IF(N2435="music/jazz","jazz",(IF(N2435="music/metal","metal",(IF(N2435="music/rock","rock",(IF(N2435="music/classical music","classical music",(IF(N2435="photography/people","people",(IF(N2435="photography/places","places",(IF(N2435="photography/photobooks","photobooks",(IF(N2435="photography/nature","nature",(IF(N2435="publishing/children's books","children's books",(IF(N2435="publishing/radio &amp; podcasts","radio &amp; podcasts",(IF(N2435="publishing/translations","translations",(IF(N2435="publishing/fiction","fiction",(IF(N2435="publishing/nonfiction","nonfiction",(IF(N2435="publishing/art books","art books",(IF(N2435="technology/makerspaces","makerspaces",(IF(N2435="technology/space exploration","space exploration",(IF(N2435="technology/hardware","hardware",(IF(N2435="technology/wearables","wearables",(IF(N2435="technology/web","web",(IF(N2435="technology/gadgets","gadgets",(IF(N2435="theater/plays","plays",(IF(N2435="theater/musical","musical",(IF(N2435="theater/spaces","spaces"))))))))))))))))))))))))))))))))))))))))))))))))))))))))))))))))))))))))))))))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1.2999999999999999E-3</v>
      </c>
      <c r="P2436" s="9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4.8960000000000002E-3</v>
      </c>
      <c r="P2437" s="9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3.8461538461538462E-4</v>
      </c>
      <c r="P2438" s="9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3.3333333333333335E-3</v>
      </c>
      <c r="P2440" s="9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9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2E-3</v>
      </c>
      <c r="P2442" s="9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1.0788</v>
      </c>
      <c r="P2443" s="9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1.2594166666666666</v>
      </c>
      <c r="P2444" s="9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2.0251494999999999</v>
      </c>
      <c r="P2445" s="9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1.0860000000000001</v>
      </c>
      <c r="P2446" s="9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1.728</v>
      </c>
      <c r="P2447" s="9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1.6798</v>
      </c>
      <c r="P2448" s="9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4.2720000000000002</v>
      </c>
      <c r="P2449" s="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1.075</v>
      </c>
      <c r="P2450" s="9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1.08</v>
      </c>
      <c r="P2451" s="9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1.0153353333333335</v>
      </c>
      <c r="P2452" s="9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1.1545000000000001</v>
      </c>
      <c r="P2453" s="9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1.335</v>
      </c>
      <c r="P2454" s="9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1.5469999999999999</v>
      </c>
      <c r="P2455" s="9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1.0084571428571429</v>
      </c>
      <c r="P2456" s="9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1.82</v>
      </c>
      <c r="P2457" s="9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1.8086666666666666</v>
      </c>
      <c r="P2458" s="9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1.0230434782608695</v>
      </c>
      <c r="P2459" s="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1.1017999999999999</v>
      </c>
      <c r="P2460" s="9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1.0225</v>
      </c>
      <c r="P2461" s="9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1.0078823529411765</v>
      </c>
      <c r="P2462" s="9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1.038</v>
      </c>
      <c r="P2463" s="9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1.1070833333333334</v>
      </c>
      <c r="P2464" s="9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1.1625000000000001</v>
      </c>
      <c r="P2465" s="9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1.111</v>
      </c>
      <c r="P2466" s="9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1.8014285714285714</v>
      </c>
      <c r="P2467" s="9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</v>
      </c>
      <c r="P2468" s="9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1.1850000000000001</v>
      </c>
      <c r="P2469" s="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1.0721700000000001</v>
      </c>
      <c r="P2470" s="9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1.1366666666666667</v>
      </c>
      <c r="P2471" s="9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1.0316400000000001</v>
      </c>
      <c r="P2472" s="9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1.28</v>
      </c>
      <c r="P2473" s="9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1.3576026666666667</v>
      </c>
      <c r="P2474" s="9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</v>
      </c>
      <c r="P2475" s="9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1.0000360000000001</v>
      </c>
      <c r="P2476" s="9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1.0471999999999999</v>
      </c>
      <c r="P2477" s="9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1.050225</v>
      </c>
      <c r="P2478" s="9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1.7133333333333334</v>
      </c>
      <c r="P2479" s="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1.2749999999999999</v>
      </c>
      <c r="P2480" s="9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1.3344333333333334</v>
      </c>
      <c r="P2481" s="9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</v>
      </c>
      <c r="P2482" s="9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1.1291099999999998</v>
      </c>
      <c r="P2483" s="9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1.0009999999999999</v>
      </c>
      <c r="P2484" s="9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1.1372727272727272</v>
      </c>
      <c r="P2485" s="9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1.1931742857142855</v>
      </c>
      <c r="P2486" s="9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1.0325</v>
      </c>
      <c r="P2487" s="9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2.6566666666666667</v>
      </c>
      <c r="P2488" s="9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1.0005066666666667</v>
      </c>
      <c r="P2489" s="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1.0669999999999999</v>
      </c>
      <c r="P2490" s="9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1.3367142857142857</v>
      </c>
      <c r="P2491" s="9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1.214</v>
      </c>
      <c r="P2492" s="9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1.032</v>
      </c>
      <c r="P2493" s="9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1.25</v>
      </c>
      <c r="P2494" s="9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1.2869999999999999</v>
      </c>
      <c r="P2495" s="9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1.0100533333333332</v>
      </c>
      <c r="P2496" s="9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1.2753666666666665</v>
      </c>
      <c r="P2497" s="9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</v>
      </c>
      <c r="P2498" s="9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(E2499/D2499)</f>
        <v>1.127715</v>
      </c>
      <c r="P2499" s="9">
        <f t="shared" ref="P2499:P2562" si="157">IF(L2499=0, 0, E2499/L2499)</f>
        <v>80.551071428571419</v>
      </c>
      <c r="Q2499" t="str">
        <f t="shared" ref="Q2499:Q2562" si="158">IF(OR(N2499="theater/musical", N2499="theater/spaces", N2499="theater/plays"), "theater", (IF(OR(N2499="technology/gadgets",N2499="technology/web",N2499="technology/wearables", N2499="technology/hardware", N2499="technology/space exploration", N2499="technology/makerspaces"), "technology", (IF(OR(N2499="publishing/art books", N2499="publishing/nonfiction", N2499="publishing/fiction",N2499="publishing/translations",N2499="publishing/radio &amp; podcasts", N2499="publishing/children's books"), "publishing", (IF(OR(N2499="photography/nature",N2499="photography/photobooks", N2499="photography/places", N2499="photography/people"), "photography", (IF(OR(N2499="music/classical music",N2499="music/rock",N2499="music/metal",N2499="music/jazz",N2499="music/indie rock",N2499="music/electronic music",N2499="music/world music",N2499="music/pop",N2499="music/faith"), "music", (IF(N2499="journalism/audio", "journalism", (IF(OR(N2499="games/mobile games",N2499="games/video games",N2499="games/tabletop games"), "games", (IF(OR(N2499="food/food trucks",N2499="food/small batch",N2499="food/restaurants" ), "food", IF(OR(N2499="film &amp; video/animation",N2499="film &amp; video/television",N2499="film &amp; video/shorts",N2499="film &amp; video/science fiction", N2499="film &amp; video/drama",N2499="film &amp; video/documentary" ), "film &amp; video"))))))))))))))))</f>
        <v>music</v>
      </c>
      <c r="R2499" t="str">
        <f t="shared" ref="R2499:R2562" si="159">IF(N2499="film &amp; video/documentary", "documentary", (IF(N2499="film &amp; video/drama", "drama", (IF(N2499="film &amp; video/science fiction", "science fiction", (IF(N2499="film &amp; video/shorts", "shorts", (IF(N2499="film &amp; video/television", "film &amp; television", (IF(N2499="film &amp; video/animation", "animation", (IF(N2499="food/restaurants","restaurants",(IF(N2499="food/small batch","small batch",(IF(N2499="food/food trucks","food trucks",(IF(N2499="games/tabletop games","tabletop games",(IF(N2499="games/video games","video games",(IF(N2499="games/mobile games","mobile games",(IF(N2499="journalism/audio","audio",(IF(N2499="music/faith","faith",(IF(N2499="music/pop","pop",(IF(N2499="music/world music","world music",(IF(N2499="music/electronic music","electronic music",(IF(N2499="music/indie rock","indie rock",(IF(N2499="music/jazz","jazz",(IF(N2499="music/metal","metal",(IF(N2499="music/rock","rock",(IF(N2499="music/classical music","classical music",(IF(N2499="photography/people","people",(IF(N2499="photography/places","places",(IF(N2499="photography/photobooks","photobooks",(IF(N2499="photography/nature","nature",(IF(N2499="publishing/children's books","children's books",(IF(N2499="publishing/radio &amp; podcasts","radio &amp; podcasts",(IF(N2499="publishing/translations","translations",(IF(N2499="publishing/fiction","fiction",(IF(N2499="publishing/nonfiction","nonfiction",(IF(N2499="publishing/art books","art books",(IF(N2499="technology/makerspaces","makerspaces",(IF(N2499="technology/space exploration","space exploration",(IF(N2499="technology/hardware","hardware",(IF(N2499="technology/wearables","wearables",(IF(N2499="technology/web","web",(IF(N2499="technology/gadgets","gadgets",(IF(N2499="theater/plays","plays",(IF(N2499="theater/musical","musical",(IF(N2499="theater/spaces","spaces"))))))))))))))))))))))))))))))))))))))))))))))))))))))))))))))))))))))))))))))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1.056</v>
      </c>
      <c r="P2500" s="9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2.0262500000000001</v>
      </c>
      <c r="P2501" s="9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1.1333333333333333</v>
      </c>
      <c r="P2502" s="9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2.5545454545454545E-2</v>
      </c>
      <c r="P2503" s="9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7.8181818181818181E-4</v>
      </c>
      <c r="P2504" s="9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9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9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9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6.0000000000000001E-3</v>
      </c>
      <c r="P2508" s="9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9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1.0526315789473684E-2</v>
      </c>
      <c r="P2511" s="9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1.5E-3</v>
      </c>
      <c r="P2512" s="9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9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9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9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1.7500000000000002E-2</v>
      </c>
      <c r="P2516" s="9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0.186</v>
      </c>
      <c r="P2517" s="9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9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9.8166666666666666E-2</v>
      </c>
      <c r="P2519" s="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9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4.3333333333333331E-4</v>
      </c>
      <c r="P2521" s="9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9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1.0948792000000001</v>
      </c>
      <c r="P2523" s="9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</v>
      </c>
      <c r="P2524" s="9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1.5644444444444445</v>
      </c>
      <c r="P2525" s="9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1.016</v>
      </c>
      <c r="P2526" s="9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1.00325</v>
      </c>
      <c r="P2527" s="9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1.1294999999999999</v>
      </c>
      <c r="P2528" s="9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1.02125</v>
      </c>
      <c r="P2529" s="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1.0724974999999999</v>
      </c>
      <c r="P2530" s="9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1.0428333333333333</v>
      </c>
      <c r="P2531" s="9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</v>
      </c>
      <c r="P2532" s="9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1.004</v>
      </c>
      <c r="P2533" s="9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1.26125</v>
      </c>
      <c r="P2534" s="9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1.1066666666666667</v>
      </c>
      <c r="P2535" s="9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1.05</v>
      </c>
      <c r="P2536" s="9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1.03775</v>
      </c>
      <c r="P2537" s="9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1.1599999999999999</v>
      </c>
      <c r="P2538" s="9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1.1000000000000001</v>
      </c>
      <c r="P2539" s="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1.130176111111111</v>
      </c>
      <c r="P2540" s="9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1.0024999999999999</v>
      </c>
      <c r="P2541" s="9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1.034</v>
      </c>
      <c r="P2542" s="9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1.0702857142857143</v>
      </c>
      <c r="P2543" s="9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1.0357142857142858</v>
      </c>
      <c r="P2544" s="9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1.5640000000000001</v>
      </c>
      <c r="P2545" s="9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1.0082</v>
      </c>
      <c r="P2546" s="9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1.9530000000000001</v>
      </c>
      <c r="P2547" s="9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1.1171428571428572</v>
      </c>
      <c r="P2548" s="9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1.1985454545454546</v>
      </c>
      <c r="P2549" s="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1.0185</v>
      </c>
      <c r="P2550" s="9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1.0280254777070064</v>
      </c>
      <c r="P2551" s="9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1.0084615384615385</v>
      </c>
      <c r="P2552" s="9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1.0273469387755103</v>
      </c>
      <c r="P2553" s="9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1.0649999999999999</v>
      </c>
      <c r="P2554" s="9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1.5553333333333332</v>
      </c>
      <c r="P2555" s="9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1.228</v>
      </c>
      <c r="P2556" s="9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1.0734999999999999</v>
      </c>
      <c r="P2557" s="9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1.0550335570469798</v>
      </c>
      <c r="P2558" s="9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1.1844444444444444</v>
      </c>
      <c r="P2559" s="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1.0888</v>
      </c>
      <c r="P2560" s="9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1.1125</v>
      </c>
      <c r="P2561" s="9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1.0009999999999999</v>
      </c>
      <c r="P2562" s="9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(E2563/D2563)</f>
        <v>0</v>
      </c>
      <c r="P2563" s="9">
        <f t="shared" ref="P2563:P2626" si="161">IF(L2563=0, 0, E2563/L2563)</f>
        <v>0</v>
      </c>
      <c r="Q2563" t="str">
        <f t="shared" ref="Q2563:Q2626" si="162">IF(OR(N2563="theater/musical", N2563="theater/spaces", N2563="theater/plays"), "theater", (IF(OR(N2563="technology/gadgets",N2563="technology/web",N2563="technology/wearables", N2563="technology/hardware", N2563="technology/space exploration", N2563="technology/makerspaces"), "technology", (IF(OR(N2563="publishing/art books", N2563="publishing/nonfiction", N2563="publishing/fiction",N2563="publishing/translations",N2563="publishing/radio &amp; podcasts", N2563="publishing/children's books"), "publishing", (IF(OR(N2563="photography/nature",N2563="photography/photobooks", N2563="photography/places", N2563="photography/people"), "photography", (IF(OR(N2563="music/classical music",N2563="music/rock",N2563="music/metal",N2563="music/jazz",N2563="music/indie rock",N2563="music/electronic music",N2563="music/world music",N2563="music/pop",N2563="music/faith"), "music", (IF(N2563="journalism/audio", "journalism", (IF(OR(N2563="games/mobile games",N2563="games/video games",N2563="games/tabletop games"), "games", (IF(OR(N2563="food/food trucks",N2563="food/small batch",N2563="food/restaurants" ), "food", IF(OR(N2563="film &amp; video/animation",N2563="film &amp; video/television",N2563="film &amp; video/shorts",N2563="film &amp; video/science fiction", N2563="film &amp; video/drama",N2563="film &amp; video/documentary" ), "film &amp; video"))))))))))))))))</f>
        <v>food</v>
      </c>
      <c r="R2563" t="str">
        <f t="shared" ref="R2563:R2626" si="163">IF(N2563="film &amp; video/documentary", "documentary", (IF(N2563="film &amp; video/drama", "drama", (IF(N2563="film &amp; video/science fiction", "science fiction", (IF(N2563="film &amp; video/shorts", "shorts", (IF(N2563="film &amp; video/television", "film &amp; television", (IF(N2563="film &amp; video/animation", "animation", (IF(N2563="food/restaurants","restaurants",(IF(N2563="food/small batch","small batch",(IF(N2563="food/food trucks","food trucks",(IF(N2563="games/tabletop games","tabletop games",(IF(N2563="games/video games","video games",(IF(N2563="games/mobile games","mobile games",(IF(N2563="journalism/audio","audio",(IF(N2563="music/faith","faith",(IF(N2563="music/pop","pop",(IF(N2563="music/world music","world music",(IF(N2563="music/electronic music","electronic music",(IF(N2563="music/indie rock","indie rock",(IF(N2563="music/jazz","jazz",(IF(N2563="music/metal","metal",(IF(N2563="music/rock","rock",(IF(N2563="music/classical music","classical music",(IF(N2563="photography/people","people",(IF(N2563="photography/places","places",(IF(N2563="photography/photobooks","photobooks",(IF(N2563="photography/nature","nature",(IF(N2563="publishing/children's books","children's books",(IF(N2563="publishing/radio &amp; podcasts","radio &amp; podcasts",(IF(N2563="publishing/translations","translations",(IF(N2563="publishing/fiction","fiction",(IF(N2563="publishing/nonfiction","nonfiction",(IF(N2563="publishing/art books","art books",(IF(N2563="technology/makerspaces","makerspaces",(IF(N2563="technology/space exploration","space exploration",(IF(N2563="technology/hardware","hardware",(IF(N2563="technology/wearables","wearables",(IF(N2563="technology/web","web",(IF(N2563="technology/gadgets","gadgets",(IF(N2563="theater/plays","plays",(IF(N2563="theater/musical","musical",(IF(N2563="theater/spaces","spaces"))))))))))))))))))))))))))))))))))))))))))))))))))))))))))))))))))))))))))))))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7.4999999999999997E-3</v>
      </c>
      <c r="P2564" s="9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9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9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0.01</v>
      </c>
      <c r="P2567" s="9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9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2.6666666666666666E-3</v>
      </c>
      <c r="P2569" s="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5.0000000000000001E-3</v>
      </c>
      <c r="P2570" s="9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2.2307692307692306E-2</v>
      </c>
      <c r="P2571" s="9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8.4285714285714294E-3</v>
      </c>
      <c r="P2572" s="9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2.5000000000000001E-3</v>
      </c>
      <c r="P2573" s="9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9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9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9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9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9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9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1.3849999999999999E-3</v>
      </c>
      <c r="P2581" s="9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6.0000000000000001E-3</v>
      </c>
      <c r="P2582" s="9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0.106</v>
      </c>
      <c r="P2583" s="9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1.1111111111111112E-5</v>
      </c>
      <c r="P2584" s="9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5.0000000000000001E-3</v>
      </c>
      <c r="P2585" s="9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9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1.6666666666666668E-3</v>
      </c>
      <c r="P2587" s="9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1.6666666666666668E-3</v>
      </c>
      <c r="P2588" s="9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2.4340000000000001E-2</v>
      </c>
      <c r="P2589" s="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3.8833333333333331E-2</v>
      </c>
      <c r="P2590" s="9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1E-4</v>
      </c>
      <c r="P2591" s="9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9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1.7333333333333333E-2</v>
      </c>
      <c r="P2593" s="9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1.6666666666666668E-3</v>
      </c>
      <c r="P2594" s="9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9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1.2500000000000001E-5</v>
      </c>
      <c r="P2596" s="9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0.12166666666666667</v>
      </c>
      <c r="P2597" s="9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0.23588571428571428</v>
      </c>
      <c r="P2598" s="9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5.6666666666666664E-2</v>
      </c>
      <c r="P2599" s="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0.39</v>
      </c>
      <c r="P2600" s="9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9.9546510341776348E-3</v>
      </c>
      <c r="P2601" s="9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6.9320000000000007E-2</v>
      </c>
      <c r="P2602" s="9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6.6139999999999999</v>
      </c>
      <c r="P2603" s="9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3.2609166666666667</v>
      </c>
      <c r="P2604" s="9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1.0148571428571429</v>
      </c>
      <c r="P2605" s="9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1.0421799999999999</v>
      </c>
      <c r="P2606" s="9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1.0742157000000001</v>
      </c>
      <c r="P2607" s="9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1.1005454545454545</v>
      </c>
      <c r="P2608" s="9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4.077</v>
      </c>
      <c r="P2609" s="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2.2392500000000002</v>
      </c>
      <c r="P2610" s="9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3.038011142857143</v>
      </c>
      <c r="P2611" s="9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1.4132510432681749</v>
      </c>
      <c r="P2612" s="9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27.906363636363636</v>
      </c>
      <c r="P2613" s="9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1.7176130000000001</v>
      </c>
      <c r="P2614" s="9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1.0101333333333333</v>
      </c>
      <c r="P2615" s="9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1.02</v>
      </c>
      <c r="P2616" s="9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1.6976511744127936</v>
      </c>
      <c r="P2617" s="9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1.14534</v>
      </c>
      <c r="P2618" s="9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8.7759999999999998</v>
      </c>
      <c r="P2619" s="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1.0538666666666667</v>
      </c>
      <c r="P2620" s="9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1.8839999999999999</v>
      </c>
      <c r="P2621" s="9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1.436523076923077</v>
      </c>
      <c r="P2622" s="9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1.4588000000000001</v>
      </c>
      <c r="P2623" s="9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1.3118399999999999</v>
      </c>
      <c r="P2624" s="9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1.1399999999999999</v>
      </c>
      <c r="P2625" s="9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13.794206249999998</v>
      </c>
      <c r="P2626" s="9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(E2627/D2627)</f>
        <v>9.56</v>
      </c>
      <c r="P2627" s="9">
        <f t="shared" ref="P2627:P2690" si="165">IF(L2627=0, 0, E2627/L2627)</f>
        <v>27.576923076923077</v>
      </c>
      <c r="Q2627" t="str">
        <f t="shared" ref="Q2627:Q2690" si="166">IF(OR(N2627="theater/musical", N2627="theater/spaces", N2627="theater/plays"), "theater", (IF(OR(N2627="technology/gadgets",N2627="technology/web",N2627="technology/wearables", N2627="technology/hardware", N2627="technology/space exploration", N2627="technology/makerspaces"), "technology", (IF(OR(N2627="publishing/art books", N2627="publishing/nonfiction", N2627="publishing/fiction",N2627="publishing/translations",N2627="publishing/radio &amp; podcasts", N2627="publishing/children's books"), "publishing", (IF(OR(N2627="photography/nature",N2627="photography/photobooks", N2627="photography/places", N2627="photography/people"), "photography", (IF(OR(N2627="music/classical music",N2627="music/rock",N2627="music/metal",N2627="music/jazz",N2627="music/indie rock",N2627="music/electronic music",N2627="music/world music",N2627="music/pop",N2627="music/faith"), "music", (IF(N2627="journalism/audio", "journalism", (IF(OR(N2627="games/mobile games",N2627="games/video games",N2627="games/tabletop games"), "games", (IF(OR(N2627="food/food trucks",N2627="food/small batch",N2627="food/restaurants" ), "food", IF(OR(N2627="film &amp; video/animation",N2627="film &amp; video/television",N2627="film &amp; video/shorts",N2627="film &amp; video/science fiction", N2627="film &amp; video/drama",N2627="film &amp; video/documentary" ), "film &amp; video"))))))))))))))))</f>
        <v>technology</v>
      </c>
      <c r="R2627" t="str">
        <f t="shared" ref="R2627:R2690" si="167">IF(N2627="film &amp; video/documentary", "documentary", (IF(N2627="film &amp; video/drama", "drama", (IF(N2627="film &amp; video/science fiction", "science fiction", (IF(N2627="film &amp; video/shorts", "shorts", (IF(N2627="film &amp; video/television", "film &amp; television", (IF(N2627="film &amp; video/animation", "animation", (IF(N2627="food/restaurants","restaurants",(IF(N2627="food/small batch","small batch",(IF(N2627="food/food trucks","food trucks",(IF(N2627="games/tabletop games","tabletop games",(IF(N2627="games/video games","video games",(IF(N2627="games/mobile games","mobile games",(IF(N2627="journalism/audio","audio",(IF(N2627="music/faith","faith",(IF(N2627="music/pop","pop",(IF(N2627="music/world music","world music",(IF(N2627="music/electronic music","electronic music",(IF(N2627="music/indie rock","indie rock",(IF(N2627="music/jazz","jazz",(IF(N2627="music/metal","metal",(IF(N2627="music/rock","rock",(IF(N2627="music/classical music","classical music",(IF(N2627="photography/people","people",(IF(N2627="photography/places","places",(IF(N2627="photography/photobooks","photobooks",(IF(N2627="photography/nature","nature",(IF(N2627="publishing/children's books","children's books",(IF(N2627="publishing/radio &amp; podcasts","radio &amp; podcasts",(IF(N2627="publishing/translations","translations",(IF(N2627="publishing/fiction","fiction",(IF(N2627="publishing/nonfiction","nonfiction",(IF(N2627="publishing/art books","art books",(IF(N2627="technology/makerspaces","makerspaces",(IF(N2627="technology/space exploration","space exploration",(IF(N2627="technology/hardware","hardware",(IF(N2627="technology/wearables","wearables",(IF(N2627="technology/web","web",(IF(N2627="technology/gadgets","gadgets",(IF(N2627="theater/plays","plays",(IF(N2627="theater/musical","musical",(IF(N2627="theater/spaces","spaces"))))))))))))))))))))))))))))))))))))))))))))))))))))))))))))))))))))))))))))))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1.1200000000000001</v>
      </c>
      <c r="P2628" s="9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6.4666666666666668</v>
      </c>
      <c r="P2629" s="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1.1036948748510131</v>
      </c>
      <c r="P2630" s="9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1.2774000000000001</v>
      </c>
      <c r="P2631" s="9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1.579</v>
      </c>
      <c r="P2632" s="9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1.1466525000000001</v>
      </c>
      <c r="P2633" s="9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1.3700934579439252</v>
      </c>
      <c r="P2634" s="9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3.5461999999999998</v>
      </c>
      <c r="P2635" s="9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1.0602150537634409</v>
      </c>
      <c r="P2636" s="9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</v>
      </c>
      <c r="P2637" s="9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1.873</v>
      </c>
      <c r="P2638" s="9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1.6619999999999999</v>
      </c>
      <c r="P2639" s="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1.0172910662824208</v>
      </c>
      <c r="P2640" s="9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1.64</v>
      </c>
      <c r="P2641" s="9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1.0566666666666666</v>
      </c>
      <c r="P2642" s="9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0.01</v>
      </c>
      <c r="P2643" s="9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9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0.33559730999999998</v>
      </c>
      <c r="P2645" s="9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2.053E-2</v>
      </c>
      <c r="P2646" s="9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0.105</v>
      </c>
      <c r="P2647" s="9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8.4172839999999999E-2</v>
      </c>
      <c r="P2648" s="9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1.44E-2</v>
      </c>
      <c r="P2649" s="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8.8333333333333337E-3</v>
      </c>
      <c r="P2650" s="9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9.9200000000000004E-4</v>
      </c>
      <c r="P2651" s="9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5.966666666666667E-3</v>
      </c>
      <c r="P2652" s="9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1.8689285714285714E-2</v>
      </c>
      <c r="P2653" s="9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8.8500000000000002E-3</v>
      </c>
      <c r="P2654" s="9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0.1152156862745098</v>
      </c>
      <c r="P2655" s="9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5.1000000000000004E-4</v>
      </c>
      <c r="P2656" s="9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0.21033333333333334</v>
      </c>
      <c r="P2657" s="9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0.11436666666666667</v>
      </c>
      <c r="P2658" s="9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0.18737933333333334</v>
      </c>
      <c r="P2659" s="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9.2857142857142856E-4</v>
      </c>
      <c r="P2660" s="9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2.720408163265306E-2</v>
      </c>
      <c r="P2661" s="9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9.5E-4</v>
      </c>
      <c r="P2662" s="9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1.0289999999999999</v>
      </c>
      <c r="P2663" s="9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1.0680000000000001</v>
      </c>
      <c r="P2664" s="9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1.0459624999999999</v>
      </c>
      <c r="P2665" s="9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1.0342857142857143</v>
      </c>
      <c r="P2666" s="9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1.2314285714285715</v>
      </c>
      <c r="P2667" s="9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1.592951</v>
      </c>
      <c r="P2668" s="9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1.1066666666666667</v>
      </c>
      <c r="P2669" s="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1.7070000000000001</v>
      </c>
      <c r="P2670" s="9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1.25125</v>
      </c>
      <c r="P2671" s="9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6.4158609339642042E-2</v>
      </c>
      <c r="P2672" s="9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0.11344</v>
      </c>
      <c r="P2673" s="9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0.33189999999999997</v>
      </c>
      <c r="P2674" s="9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0.27579999999999999</v>
      </c>
      <c r="P2675" s="9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0.62839999999999996</v>
      </c>
      <c r="P2676" s="9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7.5880000000000003E-2</v>
      </c>
      <c r="P2677" s="9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0.50380952380952382</v>
      </c>
      <c r="P2678" s="9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0.17512820512820512</v>
      </c>
      <c r="P2679" s="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1.3750000000000001E-4</v>
      </c>
      <c r="P2680" s="9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3.3E-3</v>
      </c>
      <c r="P2681" s="9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8.6250000000000007E-3</v>
      </c>
      <c r="P2682" s="9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6.875E-3</v>
      </c>
      <c r="P2683" s="9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0.28299999999999997</v>
      </c>
      <c r="P2684" s="9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2.3999999999999998E-3</v>
      </c>
      <c r="P2685" s="9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1.1428571428571429E-2</v>
      </c>
      <c r="P2686" s="9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2.0000000000000001E-4</v>
      </c>
      <c r="P2687" s="9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9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1.48E-3</v>
      </c>
      <c r="P2690" s="9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(E2691/D2691)</f>
        <v>2.8571428571428571E-5</v>
      </c>
      <c r="P2691" s="9">
        <f t="shared" ref="P2691:P2754" si="169">IF(L2691=0, 0, E2691/L2691)</f>
        <v>1</v>
      </c>
      <c r="Q2691" t="str">
        <f t="shared" ref="Q2691:Q2754" si="170">IF(OR(N2691="theater/musical", N2691="theater/spaces", N2691="theater/plays"), "theater", (IF(OR(N2691="technology/gadgets",N2691="technology/web",N2691="technology/wearables", N2691="technology/hardware", N2691="technology/space exploration", N2691="technology/makerspaces"), "technology", (IF(OR(N2691="publishing/art books", N2691="publishing/nonfiction", N2691="publishing/fiction",N2691="publishing/translations",N2691="publishing/radio &amp; podcasts", N2691="publishing/children's books"), "publishing", (IF(OR(N2691="photography/nature",N2691="photography/photobooks", N2691="photography/places", N2691="photography/people"), "photography", (IF(OR(N2691="music/classical music",N2691="music/rock",N2691="music/metal",N2691="music/jazz",N2691="music/indie rock",N2691="music/electronic music",N2691="music/world music",N2691="music/pop",N2691="music/faith"), "music", (IF(N2691="journalism/audio", "journalism", (IF(OR(N2691="games/mobile games",N2691="games/video games",N2691="games/tabletop games"), "games", (IF(OR(N2691="food/food trucks",N2691="food/small batch",N2691="food/restaurants" ), "food", IF(OR(N2691="film &amp; video/animation",N2691="film &amp; video/television",N2691="film &amp; video/shorts",N2691="film &amp; video/science fiction", N2691="film &amp; video/drama",N2691="film &amp; video/documentary" ), "film &amp; video"))))))))))))))))</f>
        <v>food</v>
      </c>
      <c r="R2691" t="str">
        <f t="shared" ref="R2691:R2754" si="171">IF(N2691="film &amp; video/documentary", "documentary", (IF(N2691="film &amp; video/drama", "drama", (IF(N2691="film &amp; video/science fiction", "science fiction", (IF(N2691="film &amp; video/shorts", "shorts", (IF(N2691="film &amp; video/television", "film &amp; television", (IF(N2691="film &amp; video/animation", "animation", (IF(N2691="food/restaurants","restaurants",(IF(N2691="food/small batch","small batch",(IF(N2691="food/food trucks","food trucks",(IF(N2691="games/tabletop games","tabletop games",(IF(N2691="games/video games","video games",(IF(N2691="games/mobile games","mobile games",(IF(N2691="journalism/audio","audio",(IF(N2691="music/faith","faith",(IF(N2691="music/pop","pop",(IF(N2691="music/world music","world music",(IF(N2691="music/electronic music","electronic music",(IF(N2691="music/indie rock","indie rock",(IF(N2691="music/jazz","jazz",(IF(N2691="music/metal","metal",(IF(N2691="music/rock","rock",(IF(N2691="music/classical music","classical music",(IF(N2691="photography/people","people",(IF(N2691="photography/places","places",(IF(N2691="photography/photobooks","photobooks",(IF(N2691="photography/nature","nature",(IF(N2691="publishing/children's books","children's books",(IF(N2691="publishing/radio &amp; podcasts","radio &amp; podcasts",(IF(N2691="publishing/translations","translations",(IF(N2691="publishing/fiction","fiction",(IF(N2691="publishing/nonfiction","nonfiction",(IF(N2691="publishing/art books","art books",(IF(N2691="technology/makerspaces","makerspaces",(IF(N2691="technology/space exploration","space exploration",(IF(N2691="technology/hardware","hardware",(IF(N2691="technology/wearables","wearables",(IF(N2691="technology/web","web",(IF(N2691="technology/gadgets","gadgets",(IF(N2691="theater/plays","plays",(IF(N2691="theater/musical","musical",(IF(N2691="theater/spaces","spaces"))))))))))))))))))))))))))))))))))))))))))))))))))))))))))))))))))))))))))))))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0.107325</v>
      </c>
      <c r="P2692" s="9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5.3846153846153844E-4</v>
      </c>
      <c r="P2693" s="9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7.1428571428571426E-3</v>
      </c>
      <c r="P2694" s="9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8.0000000000000002E-3</v>
      </c>
      <c r="P2695" s="9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3.3333333333333335E-5</v>
      </c>
      <c r="P2696" s="9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4.7333333333333333E-3</v>
      </c>
      <c r="P2697" s="9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5.6500000000000002E-2</v>
      </c>
      <c r="P2698" s="9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0.26352173913043481</v>
      </c>
      <c r="P2699" s="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3.2512500000000002E-3</v>
      </c>
      <c r="P2700" s="9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9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7.0007000700070005E-3</v>
      </c>
      <c r="P2702" s="9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0.46176470588235297</v>
      </c>
      <c r="P2703" s="9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0.34410000000000002</v>
      </c>
      <c r="P2704" s="9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1.0375000000000001</v>
      </c>
      <c r="P2705" s="9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6.0263157894736845E-2</v>
      </c>
      <c r="P2706" s="9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0.10539393939393939</v>
      </c>
      <c r="P2707" s="9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1.1229714285714285</v>
      </c>
      <c r="P2708" s="9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3.50844625</v>
      </c>
      <c r="P2709" s="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2.3321535</v>
      </c>
      <c r="P2710" s="9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1.01606</v>
      </c>
      <c r="P2711" s="9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1.5390035000000002</v>
      </c>
      <c r="P2712" s="9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1.007161125319693</v>
      </c>
      <c r="P2713" s="9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1.3138181818181818</v>
      </c>
      <c r="P2714" s="9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1.0224133333333334</v>
      </c>
      <c r="P2715" s="9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1.1635599999999999</v>
      </c>
      <c r="P2716" s="9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2.6462241666666664</v>
      </c>
      <c r="P2717" s="9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1.1998010000000001</v>
      </c>
      <c r="P2718" s="9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1.2010400000000001</v>
      </c>
      <c r="P2719" s="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1.0358333333333334</v>
      </c>
      <c r="P2720" s="9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1.0883333333333334</v>
      </c>
      <c r="P2721" s="9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1.1812400000000001</v>
      </c>
      <c r="P2722" s="9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14.62</v>
      </c>
      <c r="P2723" s="9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2.5253999999999999</v>
      </c>
      <c r="P2724" s="9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1.4005000000000001</v>
      </c>
      <c r="P2725" s="9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2.9687520259319289</v>
      </c>
      <c r="P2726" s="9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1.445425</v>
      </c>
      <c r="P2727" s="9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1.05745</v>
      </c>
      <c r="P2728" s="9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4.9321000000000002</v>
      </c>
      <c r="P2729" s="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2.0182666666666669</v>
      </c>
      <c r="P2730" s="9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1.0444</v>
      </c>
      <c r="P2731" s="9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1.7029262962962963</v>
      </c>
      <c r="P2732" s="9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1.0430333333333333</v>
      </c>
      <c r="P2733" s="9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1.1825000000000001</v>
      </c>
      <c r="P2734" s="9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1.07538</v>
      </c>
      <c r="P2735" s="9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</v>
      </c>
      <c r="P2736" s="9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9.7813466666666677</v>
      </c>
      <c r="P2737" s="9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1.2290000000000001</v>
      </c>
      <c r="P2738" s="9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2.4606080000000001</v>
      </c>
      <c r="P2739" s="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1.4794</v>
      </c>
      <c r="P2740" s="9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3.8409090909090908</v>
      </c>
      <c r="P2741" s="9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1.0333333333333334</v>
      </c>
      <c r="P2742" s="9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4.3750000000000004E-3</v>
      </c>
      <c r="P2743" s="9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0.29239999999999999</v>
      </c>
      <c r="P2744" s="9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9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5.2187499999999998E-2</v>
      </c>
      <c r="P2746" s="9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0.21887499999999999</v>
      </c>
      <c r="P2747" s="9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0.26700000000000002</v>
      </c>
      <c r="P2748" s="9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0.28000000000000003</v>
      </c>
      <c r="P2749" s="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1.06E-2</v>
      </c>
      <c r="P2750" s="9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1.0999999999999999E-2</v>
      </c>
      <c r="P2751" s="9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9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9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0.11458333333333333</v>
      </c>
      <c r="P2754" s="9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(E2755/D2755)</f>
        <v>0.19</v>
      </c>
      <c r="P2755" s="9">
        <f t="shared" ref="P2755:P2818" si="173">IF(L2755=0, 0, E2755/L2755)</f>
        <v>47.5</v>
      </c>
      <c r="Q2755" t="str">
        <f t="shared" ref="Q2755:Q2818" si="174">IF(OR(N2755="theater/musical", N2755="theater/spaces", N2755="theater/plays"), "theater", (IF(OR(N2755="technology/gadgets",N2755="technology/web",N2755="technology/wearables", N2755="technology/hardware", N2755="technology/space exploration", N2755="technology/makerspaces"), "technology", (IF(OR(N2755="publishing/art books", N2755="publishing/nonfiction", N2755="publishing/fiction",N2755="publishing/translations",N2755="publishing/radio &amp; podcasts", N2755="publishing/children's books"), "publishing", (IF(OR(N2755="photography/nature",N2755="photography/photobooks", N2755="photography/places", N2755="photography/people"), "photography", (IF(OR(N2755="music/classical music",N2755="music/rock",N2755="music/metal",N2755="music/jazz",N2755="music/indie rock",N2755="music/electronic music",N2755="music/world music",N2755="music/pop",N2755="music/faith"), "music", (IF(N2755="journalism/audio", "journalism", (IF(OR(N2755="games/mobile games",N2755="games/video games",N2755="games/tabletop games"), "games", (IF(OR(N2755="food/food trucks",N2755="food/small batch",N2755="food/restaurants" ), "food", IF(OR(N2755="film &amp; video/animation",N2755="film &amp; video/television",N2755="film &amp; video/shorts",N2755="film &amp; video/science fiction", N2755="film &amp; video/drama",N2755="film &amp; video/documentary" ), "film &amp; video"))))))))))))))))</f>
        <v>publishing</v>
      </c>
      <c r="R2755" t="str">
        <f t="shared" ref="R2755:R2818" si="175">IF(N2755="film &amp; video/documentary", "documentary", (IF(N2755="film &amp; video/drama", "drama", (IF(N2755="film &amp; video/science fiction", "science fiction", (IF(N2755="film &amp; video/shorts", "shorts", (IF(N2755="film &amp; video/television", "film &amp; television", (IF(N2755="film &amp; video/animation", "animation", (IF(N2755="food/restaurants","restaurants",(IF(N2755="food/small batch","small batch",(IF(N2755="food/food trucks","food trucks",(IF(N2755="games/tabletop games","tabletop games",(IF(N2755="games/video games","video games",(IF(N2755="games/mobile games","mobile games",(IF(N2755="journalism/audio","audio",(IF(N2755="music/faith","faith",(IF(N2755="music/pop","pop",(IF(N2755="music/world music","world music",(IF(N2755="music/electronic music","electronic music",(IF(N2755="music/indie rock","indie rock",(IF(N2755="music/jazz","jazz",(IF(N2755="music/metal","metal",(IF(N2755="music/rock","rock",(IF(N2755="music/classical music","classical music",(IF(N2755="photography/people","people",(IF(N2755="photography/places","places",(IF(N2755="photography/photobooks","photobooks",(IF(N2755="photography/nature","nature",(IF(N2755="publishing/children's books","children's books",(IF(N2755="publishing/radio &amp; podcasts","radio &amp; podcasts",(IF(N2755="publishing/translations","translations",(IF(N2755="publishing/fiction","fiction",(IF(N2755="publishing/nonfiction","nonfiction",(IF(N2755="publishing/art books","art books",(IF(N2755="technology/makerspaces","makerspaces",(IF(N2755="technology/space exploration","space exploration",(IF(N2755="technology/hardware","hardware",(IF(N2755="technology/wearables","wearables",(IF(N2755="technology/web","web",(IF(N2755="technology/gadgets","gadgets",(IF(N2755="theater/plays","plays",(IF(N2755="theater/musical","musical",(IF(N2755="theater/spaces","spaces"))))))))))))))))))))))))))))))))))))))))))))))))))))))))))))))))))))))))))))))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9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0.52</v>
      </c>
      <c r="P2757" s="9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0.1048</v>
      </c>
      <c r="P2758" s="9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6.6666666666666671E-3</v>
      </c>
      <c r="P2759" s="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0.11700000000000001</v>
      </c>
      <c r="P2760" s="9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0.105</v>
      </c>
      <c r="P2761" s="9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9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7.1999999999999998E-3</v>
      </c>
      <c r="P2763" s="9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7.6923076923076927E-3</v>
      </c>
      <c r="P2764" s="9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2.2842639593908631E-3</v>
      </c>
      <c r="P2765" s="9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1.125E-2</v>
      </c>
      <c r="P2766" s="9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9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0.02</v>
      </c>
      <c r="P2768" s="9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8.5000000000000006E-3</v>
      </c>
      <c r="P2769" s="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0.14314285714285716</v>
      </c>
      <c r="P2770" s="9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2.5000000000000001E-3</v>
      </c>
      <c r="P2771" s="9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0.1041125</v>
      </c>
      <c r="P2772" s="9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9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9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1.8867924528301887E-3</v>
      </c>
      <c r="P2775" s="9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0.14249999999999999</v>
      </c>
      <c r="P2776" s="9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0.03</v>
      </c>
      <c r="P2777" s="9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7.8809523809523815E-2</v>
      </c>
      <c r="P2778" s="9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3.3333333333333335E-3</v>
      </c>
      <c r="P2779" s="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0.25545454545454543</v>
      </c>
      <c r="P2780" s="9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2.12E-2</v>
      </c>
      <c r="P2781" s="9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9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1.0528</v>
      </c>
      <c r="P2783" s="9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1.2</v>
      </c>
      <c r="P2784" s="9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1.145</v>
      </c>
      <c r="P2785" s="9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1.19</v>
      </c>
      <c r="P2786" s="9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1.0468</v>
      </c>
      <c r="P2787" s="9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1.1783999999999999</v>
      </c>
      <c r="P2788" s="9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1.1970000000000001</v>
      </c>
      <c r="P2789" s="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1.0249999999999999</v>
      </c>
      <c r="P2790" s="9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1.0116666666666667</v>
      </c>
      <c r="P2791" s="9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1.0533333333333332</v>
      </c>
      <c r="P2792" s="9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1.0249999999999999</v>
      </c>
      <c r="P2793" s="9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1.0760000000000001</v>
      </c>
      <c r="P2794" s="9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1.105675</v>
      </c>
      <c r="P2795" s="9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1.5</v>
      </c>
      <c r="P2796" s="9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1.0428571428571429</v>
      </c>
      <c r="P2797" s="9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1.155</v>
      </c>
      <c r="P2798" s="9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1.02645125</v>
      </c>
      <c r="P2799" s="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1.014</v>
      </c>
      <c r="P2800" s="9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1.1663479999999999</v>
      </c>
      <c r="P2801" s="9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1.33</v>
      </c>
      <c r="P2802" s="9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1.3320000000000001</v>
      </c>
      <c r="P2803" s="9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1.0183333333333333</v>
      </c>
      <c r="P2804" s="9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1.2795000000000001</v>
      </c>
      <c r="P2805" s="9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1.1499999999999999</v>
      </c>
      <c r="P2806" s="9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1.1000000000000001</v>
      </c>
      <c r="P2807" s="9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1.121</v>
      </c>
      <c r="P2808" s="9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1.26</v>
      </c>
      <c r="P2809" s="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1.0024444444444445</v>
      </c>
      <c r="P2810" s="9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1.024</v>
      </c>
      <c r="P2811" s="9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1.0820000000000001</v>
      </c>
      <c r="P2812" s="9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1.0026999999999999</v>
      </c>
      <c r="P2813" s="9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1.133</v>
      </c>
      <c r="P2814" s="9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1.2757571428571428</v>
      </c>
      <c r="P2815" s="9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1.0773333333333333</v>
      </c>
      <c r="P2816" s="9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2.42</v>
      </c>
      <c r="P2817" s="9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1.4156666666666666</v>
      </c>
      <c r="P2818" s="9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(E2819/D2819)</f>
        <v>1.3</v>
      </c>
      <c r="P2819" s="9">
        <f t="shared" ref="P2819:P2882" si="177">IF(L2819=0, 0, E2819/L2819)</f>
        <v>23.636363636363637</v>
      </c>
      <c r="Q2819" t="str">
        <f t="shared" ref="Q2819:Q2882" si="178">IF(OR(N2819="theater/musical", N2819="theater/spaces", N2819="theater/plays"), "theater", (IF(OR(N2819="technology/gadgets",N2819="technology/web",N2819="technology/wearables", N2819="technology/hardware", N2819="technology/space exploration", N2819="technology/makerspaces"), "technology", (IF(OR(N2819="publishing/art books", N2819="publishing/nonfiction", N2819="publishing/fiction",N2819="publishing/translations",N2819="publishing/radio &amp; podcasts", N2819="publishing/children's books"), "publishing", (IF(OR(N2819="photography/nature",N2819="photography/photobooks", N2819="photography/places", N2819="photography/people"), "photography", (IF(OR(N2819="music/classical music",N2819="music/rock",N2819="music/metal",N2819="music/jazz",N2819="music/indie rock",N2819="music/electronic music",N2819="music/world music",N2819="music/pop",N2819="music/faith"), "music", (IF(N2819="journalism/audio", "journalism", (IF(OR(N2819="games/mobile games",N2819="games/video games",N2819="games/tabletop games"), "games", (IF(OR(N2819="food/food trucks",N2819="food/small batch",N2819="food/restaurants" ), "food", IF(OR(N2819="film &amp; video/animation",N2819="film &amp; video/television",N2819="film &amp; video/shorts",N2819="film &amp; video/science fiction", N2819="film &amp; video/drama",N2819="film &amp; video/documentary" ), "film &amp; video"))))))))))))))))</f>
        <v>theater</v>
      </c>
      <c r="R2819" t="str">
        <f t="shared" ref="R2819:R2882" si="179">IF(N2819="film &amp; video/documentary", "documentary", (IF(N2819="film &amp; video/drama", "drama", (IF(N2819="film &amp; video/science fiction", "science fiction", (IF(N2819="film &amp; video/shorts", "shorts", (IF(N2819="film &amp; video/television", "film &amp; television", (IF(N2819="film &amp; video/animation", "animation", (IF(N2819="food/restaurants","restaurants",(IF(N2819="food/small batch","small batch",(IF(N2819="food/food trucks","food trucks",(IF(N2819="games/tabletop games","tabletop games",(IF(N2819="games/video games","video games",(IF(N2819="games/mobile games","mobile games",(IF(N2819="journalism/audio","audio",(IF(N2819="music/faith","faith",(IF(N2819="music/pop","pop",(IF(N2819="music/world music","world music",(IF(N2819="music/electronic music","electronic music",(IF(N2819="music/indie rock","indie rock",(IF(N2819="music/jazz","jazz",(IF(N2819="music/metal","metal",(IF(N2819="music/rock","rock",(IF(N2819="music/classical music","classical music",(IF(N2819="photography/people","people",(IF(N2819="photography/places","places",(IF(N2819="photography/photobooks","photobooks",(IF(N2819="photography/nature","nature",(IF(N2819="publishing/children's books","children's books",(IF(N2819="publishing/radio &amp; podcasts","radio &amp; podcasts",(IF(N2819="publishing/translations","translations",(IF(N2819="publishing/fiction","fiction",(IF(N2819="publishing/nonfiction","nonfiction",(IF(N2819="publishing/art books","art books",(IF(N2819="technology/makerspaces","makerspaces",(IF(N2819="technology/space exploration","space exploration",(IF(N2819="technology/hardware","hardware",(IF(N2819="technology/wearables","wearables",(IF(N2819="technology/web","web",(IF(N2819="technology/gadgets","gadgets",(IF(N2819="theater/plays","plays",(IF(N2819="theater/musical","musical",(IF(N2819="theater/spaces","spaces"))))))))))))))))))))))))))))))))))))))))))))))))))))))))))))))))))))))))))))))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1.0603</v>
      </c>
      <c r="P2820" s="9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1.048</v>
      </c>
      <c r="P2821" s="9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1.36</v>
      </c>
      <c r="P2822" s="9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</v>
      </c>
      <c r="P2823" s="9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</v>
      </c>
      <c r="P2824" s="9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1.24</v>
      </c>
      <c r="P2825" s="9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1.1692307692307693</v>
      </c>
      <c r="P2826" s="9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1.0333333333333334</v>
      </c>
      <c r="P2827" s="9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1.0774999999999999</v>
      </c>
      <c r="P2828" s="9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1.2024999999999999</v>
      </c>
      <c r="P2829" s="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1.0037894736842106</v>
      </c>
      <c r="P2830" s="9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1.0651999999999999</v>
      </c>
      <c r="P2831" s="9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</v>
      </c>
      <c r="P2832" s="9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1.1066666666666667</v>
      </c>
      <c r="P2833" s="9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1.1471959999999999</v>
      </c>
      <c r="P2834" s="9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1.0825925925925926</v>
      </c>
      <c r="P2835" s="9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1.7</v>
      </c>
      <c r="P2836" s="9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1.8709899999999999</v>
      </c>
      <c r="P2837" s="9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1.0777777777777777</v>
      </c>
      <c r="P2838" s="9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</v>
      </c>
      <c r="P2839" s="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1.2024999999999999</v>
      </c>
      <c r="P2840" s="9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1.1142857142857143</v>
      </c>
      <c r="P2841" s="9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1.04</v>
      </c>
      <c r="P2842" s="9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0.01</v>
      </c>
      <c r="P2843" s="9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9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9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5.4545454545454543E-2</v>
      </c>
      <c r="P2846" s="9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0.31546666666666667</v>
      </c>
      <c r="P2847" s="9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9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2E-3</v>
      </c>
      <c r="P2850" s="9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0.01</v>
      </c>
      <c r="P2851" s="9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3.8875E-2</v>
      </c>
      <c r="P2852" s="9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9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1.9E-2</v>
      </c>
      <c r="P2854" s="9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9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0.41699999999999998</v>
      </c>
      <c r="P2856" s="9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0.5</v>
      </c>
      <c r="P2857" s="9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4.8666666666666664E-2</v>
      </c>
      <c r="P2858" s="9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0.19736842105263158</v>
      </c>
      <c r="P2859" s="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9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1.7500000000000002E-2</v>
      </c>
      <c r="P2861" s="9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6.6500000000000004E-2</v>
      </c>
      <c r="P2862" s="9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0.32</v>
      </c>
      <c r="P2863" s="9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4.3307086614173228E-3</v>
      </c>
      <c r="P2864" s="9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4.0000000000000002E-4</v>
      </c>
      <c r="P2865" s="9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1.6E-2</v>
      </c>
      <c r="P2866" s="9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9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8.9999999999999993E-3</v>
      </c>
      <c r="P2868" s="9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0.2016</v>
      </c>
      <c r="P2869" s="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0.42011733333333334</v>
      </c>
      <c r="P2870" s="9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8.8500000000000002E-3</v>
      </c>
      <c r="P2871" s="9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0.15</v>
      </c>
      <c r="P2872" s="9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4.6699999999999998E-2</v>
      </c>
      <c r="P2873" s="9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9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0.38119999999999998</v>
      </c>
      <c r="P2875" s="9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5.4199999999999998E-2</v>
      </c>
      <c r="P2876" s="9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3.5E-4</v>
      </c>
      <c r="P2877" s="9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9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0.10833333333333334</v>
      </c>
      <c r="P2879" s="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2.1000000000000001E-2</v>
      </c>
      <c r="P2880" s="9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2.5892857142857141E-3</v>
      </c>
      <c r="P2881" s="9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0.23333333333333334</v>
      </c>
      <c r="P2882" s="9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(E2883/D2883)</f>
        <v>0</v>
      </c>
      <c r="P2883" s="9">
        <f t="shared" ref="P2883:P2946" si="181">IF(L2883=0, 0, E2883/L2883)</f>
        <v>0</v>
      </c>
      <c r="Q2883" t="str">
        <f t="shared" ref="Q2883:Q2946" si="182">IF(OR(N2883="theater/musical", N2883="theater/spaces", N2883="theater/plays"), "theater", (IF(OR(N2883="technology/gadgets",N2883="technology/web",N2883="technology/wearables", N2883="technology/hardware", N2883="technology/space exploration", N2883="technology/makerspaces"), "technology", (IF(OR(N2883="publishing/art books", N2883="publishing/nonfiction", N2883="publishing/fiction",N2883="publishing/translations",N2883="publishing/radio &amp; podcasts", N2883="publishing/children's books"), "publishing", (IF(OR(N2883="photography/nature",N2883="photography/photobooks", N2883="photography/places", N2883="photography/people"), "photography", (IF(OR(N2883="music/classical music",N2883="music/rock",N2883="music/metal",N2883="music/jazz",N2883="music/indie rock",N2883="music/electronic music",N2883="music/world music",N2883="music/pop",N2883="music/faith"), "music", (IF(N2883="journalism/audio", "journalism", (IF(OR(N2883="games/mobile games",N2883="games/video games",N2883="games/tabletop games"), "games", (IF(OR(N2883="food/food trucks",N2883="food/small batch",N2883="food/restaurants" ), "food", IF(OR(N2883="film &amp; video/animation",N2883="film &amp; video/television",N2883="film &amp; video/shorts",N2883="film &amp; video/science fiction", N2883="film &amp; video/drama",N2883="film &amp; video/documentary" ), "film &amp; video"))))))))))))))))</f>
        <v>theater</v>
      </c>
      <c r="R2883" t="str">
        <f t="shared" ref="R2883:R2946" si="183">IF(N2883="film &amp; video/documentary", "documentary", (IF(N2883="film &amp; video/drama", "drama", (IF(N2883="film &amp; video/science fiction", "science fiction", (IF(N2883="film &amp; video/shorts", "shorts", (IF(N2883="film &amp; video/television", "film &amp; television", (IF(N2883="film &amp; video/animation", "animation", (IF(N2883="food/restaurants","restaurants",(IF(N2883="food/small batch","small batch",(IF(N2883="food/food trucks","food trucks",(IF(N2883="games/tabletop games","tabletop games",(IF(N2883="games/video games","video games",(IF(N2883="games/mobile games","mobile games",(IF(N2883="journalism/audio","audio",(IF(N2883="music/faith","faith",(IF(N2883="music/pop","pop",(IF(N2883="music/world music","world music",(IF(N2883="music/electronic music","electronic music",(IF(N2883="music/indie rock","indie rock",(IF(N2883="music/jazz","jazz",(IF(N2883="music/metal","metal",(IF(N2883="music/rock","rock",(IF(N2883="music/classical music","classical music",(IF(N2883="photography/people","people",(IF(N2883="photography/places","places",(IF(N2883="photography/photobooks","photobooks",(IF(N2883="photography/nature","nature",(IF(N2883="publishing/children's books","children's books",(IF(N2883="publishing/radio &amp; podcasts","radio &amp; podcasts",(IF(N2883="publishing/translations","translations",(IF(N2883="publishing/fiction","fiction",(IF(N2883="publishing/nonfiction","nonfiction",(IF(N2883="publishing/art books","art books",(IF(N2883="technology/makerspaces","makerspaces",(IF(N2883="technology/space exploration","space exploration",(IF(N2883="technology/hardware","hardware",(IF(N2883="technology/wearables","wearables",(IF(N2883="technology/web","web",(IF(N2883="technology/gadgets","gadgets",(IF(N2883="theater/plays","plays",(IF(N2883="theater/musical","musical",(IF(N2883="theater/spaces","spaces"))))))))))))))))))))))))))))))))))))))))))))))))))))))))))))))))))))))))))))))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0.33600000000000002</v>
      </c>
      <c r="P2884" s="9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0.1908</v>
      </c>
      <c r="P2885" s="9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4.1111111111111114E-3</v>
      </c>
      <c r="P2886" s="9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0.32500000000000001</v>
      </c>
      <c r="P2887" s="9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0.05</v>
      </c>
      <c r="P2888" s="9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1.6666666666666668E-3</v>
      </c>
      <c r="P2889" s="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9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0.38066666666666665</v>
      </c>
      <c r="P2891" s="9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1.0500000000000001E-2</v>
      </c>
      <c r="P2892" s="9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2.7300000000000001E-2</v>
      </c>
      <c r="P2893" s="9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9.0909090909090912E-2</v>
      </c>
      <c r="P2894" s="9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5.0000000000000001E-3</v>
      </c>
      <c r="P2895" s="9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9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4.5999999999999999E-2</v>
      </c>
      <c r="P2897" s="9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0.20833333333333334</v>
      </c>
      <c r="P2898" s="9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4.583333333333333E-2</v>
      </c>
      <c r="P2899" s="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4.2133333333333335E-2</v>
      </c>
      <c r="P2900" s="9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9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0.61909090909090914</v>
      </c>
      <c r="P2902" s="9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8.0000000000000002E-3</v>
      </c>
      <c r="P2903" s="9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1.6666666666666666E-4</v>
      </c>
      <c r="P2904" s="9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7.7999999999999996E-3</v>
      </c>
      <c r="P2905" s="9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0.05</v>
      </c>
      <c r="P2906" s="9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0.17771428571428571</v>
      </c>
      <c r="P2907" s="9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9.4166666666666662E-2</v>
      </c>
      <c r="P2908" s="9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8.0000000000000004E-4</v>
      </c>
      <c r="P2909" s="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2.75E-2</v>
      </c>
      <c r="P2910" s="9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1.1111111111111112E-4</v>
      </c>
      <c r="P2911" s="9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3.3333333333333335E-5</v>
      </c>
      <c r="P2912" s="9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0.36499999999999999</v>
      </c>
      <c r="P2913" s="9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0.14058171745152354</v>
      </c>
      <c r="P2914" s="9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2.0000000000000001E-4</v>
      </c>
      <c r="P2915" s="9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4.0000000000000003E-5</v>
      </c>
      <c r="P2916" s="9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0.61099999999999999</v>
      </c>
      <c r="P2917" s="9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7.8378378378378383E-2</v>
      </c>
      <c r="P2918" s="9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0.2185</v>
      </c>
      <c r="P2919" s="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0.27239999999999998</v>
      </c>
      <c r="P2920" s="9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8.5000000000000006E-2</v>
      </c>
      <c r="P2921" s="9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0.26840000000000003</v>
      </c>
      <c r="P2922" s="9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1.29</v>
      </c>
      <c r="P2923" s="9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</v>
      </c>
      <c r="P2924" s="9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</v>
      </c>
      <c r="P2925" s="9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1.032</v>
      </c>
      <c r="P2926" s="9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1.0244597777777777</v>
      </c>
      <c r="P2927" s="9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1.25</v>
      </c>
      <c r="P2928" s="9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1.3083333333333333</v>
      </c>
      <c r="P2929" s="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</v>
      </c>
      <c r="P2930" s="9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1.02069375</v>
      </c>
      <c r="P2931" s="9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1.0092000000000001</v>
      </c>
      <c r="P2932" s="9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1.06</v>
      </c>
      <c r="P2933" s="9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1.0509677419354839</v>
      </c>
      <c r="P2934" s="9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1.0276000000000001</v>
      </c>
      <c r="P2935" s="9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1.08</v>
      </c>
      <c r="P2936" s="9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1.0088571428571429</v>
      </c>
      <c r="P2937" s="9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1.28</v>
      </c>
      <c r="P2938" s="9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1.3333333333333333</v>
      </c>
      <c r="P2939" s="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1.0137499999999999</v>
      </c>
      <c r="P2940" s="9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1.0287500000000001</v>
      </c>
      <c r="P2941" s="9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1.0724</v>
      </c>
      <c r="P2942" s="9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4.0000000000000003E-5</v>
      </c>
      <c r="P2943" s="9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0.20424999999999999</v>
      </c>
      <c r="P2944" s="9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9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0.01</v>
      </c>
      <c r="P2946" s="9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(E2947/D2947)</f>
        <v>0</v>
      </c>
      <c r="P2947" s="9">
        <f t="shared" ref="P2947:P3010" si="185">IF(L2947=0, 0, E2947/L2947)</f>
        <v>0</v>
      </c>
      <c r="Q2947" t="str">
        <f t="shared" ref="Q2947:Q3010" si="186">IF(OR(N2947="theater/musical", N2947="theater/spaces", N2947="theater/plays"), "theater", (IF(OR(N2947="technology/gadgets",N2947="technology/web",N2947="technology/wearables", N2947="technology/hardware", N2947="technology/space exploration", N2947="technology/makerspaces"), "technology", (IF(OR(N2947="publishing/art books", N2947="publishing/nonfiction", N2947="publishing/fiction",N2947="publishing/translations",N2947="publishing/radio &amp; podcasts", N2947="publishing/children's books"), "publishing", (IF(OR(N2947="photography/nature",N2947="photography/photobooks", N2947="photography/places", N2947="photography/people"), "photography", (IF(OR(N2947="music/classical music",N2947="music/rock",N2947="music/metal",N2947="music/jazz",N2947="music/indie rock",N2947="music/electronic music",N2947="music/world music",N2947="music/pop",N2947="music/faith"), "music", (IF(N2947="journalism/audio", "journalism", (IF(OR(N2947="games/mobile games",N2947="games/video games",N2947="games/tabletop games"), "games", (IF(OR(N2947="food/food trucks",N2947="food/small batch",N2947="food/restaurants" ), "food", IF(OR(N2947="film &amp; video/animation",N2947="film &amp; video/television",N2947="film &amp; video/shorts",N2947="film &amp; video/science fiction", N2947="film &amp; video/drama",N2947="film &amp; video/documentary" ), "film &amp; video"))))))))))))))))</f>
        <v>theater</v>
      </c>
      <c r="R2947" t="str">
        <f t="shared" ref="R2947:R3010" si="187">IF(N2947="film &amp; video/documentary", "documentary", (IF(N2947="film &amp; video/drama", "drama", (IF(N2947="film &amp; video/science fiction", "science fiction", (IF(N2947="film &amp; video/shorts", "shorts", (IF(N2947="film &amp; video/television", "film &amp; television", (IF(N2947="film &amp; video/animation", "animation", (IF(N2947="food/restaurants","restaurants",(IF(N2947="food/small batch","small batch",(IF(N2947="food/food trucks","food trucks",(IF(N2947="games/tabletop games","tabletop games",(IF(N2947="games/video games","video games",(IF(N2947="games/mobile games","mobile games",(IF(N2947="journalism/audio","audio",(IF(N2947="music/faith","faith",(IF(N2947="music/pop","pop",(IF(N2947="music/world music","world music",(IF(N2947="music/electronic music","electronic music",(IF(N2947="music/indie rock","indie rock",(IF(N2947="music/jazz","jazz",(IF(N2947="music/metal","metal",(IF(N2947="music/rock","rock",(IF(N2947="music/classical music","classical music",(IF(N2947="photography/people","people",(IF(N2947="photography/places","places",(IF(N2947="photography/photobooks","photobooks",(IF(N2947="photography/nature","nature",(IF(N2947="publishing/children's books","children's books",(IF(N2947="publishing/radio &amp; podcasts","radio &amp; podcasts",(IF(N2947="publishing/translations","translations",(IF(N2947="publishing/fiction","fiction",(IF(N2947="publishing/nonfiction","nonfiction",(IF(N2947="publishing/art books","art books",(IF(N2947="technology/makerspaces","makerspaces",(IF(N2947="technology/space exploration","space exploration",(IF(N2947="technology/hardware","hardware",(IF(N2947="technology/wearables","wearables",(IF(N2947="technology/web","web",(IF(N2947="technology/gadgets","gadgets",(IF(N2947="theater/plays","plays",(IF(N2947="theater/musical","musical",(IF(N2947="theater/spaces","spaces"))))))))))))))))))))))))))))))))))))))))))))))))))))))))))))))))))))))))))))))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1E-3</v>
      </c>
      <c r="P2948" s="9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4.2880000000000001E-2</v>
      </c>
      <c r="P2949" s="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4.8000000000000001E-5</v>
      </c>
      <c r="P2950" s="9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2.5000000000000001E-2</v>
      </c>
      <c r="P2951" s="9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9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2.1919999999999999E-2</v>
      </c>
      <c r="P2953" s="9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8.0250000000000002E-2</v>
      </c>
      <c r="P2954" s="9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1.5125E-3</v>
      </c>
      <c r="P2955" s="9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9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0.59583333333333333</v>
      </c>
      <c r="P2957" s="9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0.16734177215189874</v>
      </c>
      <c r="P2958" s="9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1.8666666666666668E-2</v>
      </c>
      <c r="P2959" s="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9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9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9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1.0962000000000001</v>
      </c>
      <c r="P2963" s="9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1.218</v>
      </c>
      <c r="P2964" s="9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1.0685</v>
      </c>
      <c r="P2965" s="9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1.0071379999999999</v>
      </c>
      <c r="P2966" s="9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1.0900000000000001</v>
      </c>
      <c r="P2967" s="9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1.1363000000000001</v>
      </c>
      <c r="P2968" s="9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1.1392</v>
      </c>
      <c r="P2969" s="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1.06</v>
      </c>
      <c r="P2970" s="9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1.625</v>
      </c>
      <c r="P2971" s="9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1.06</v>
      </c>
      <c r="P2972" s="9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1.0015624999999999</v>
      </c>
      <c r="P2973" s="9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1.0535000000000001</v>
      </c>
      <c r="P2974" s="9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1.748</v>
      </c>
      <c r="P2975" s="9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1.02</v>
      </c>
      <c r="P2976" s="9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1.00125</v>
      </c>
      <c r="P2977" s="9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1.7142857142857142</v>
      </c>
      <c r="P2978" s="9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1.1356666666666666</v>
      </c>
      <c r="P2979" s="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1.2946666666666666</v>
      </c>
      <c r="P2980" s="9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1.014</v>
      </c>
      <c r="P2981" s="9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1.0916666666666666</v>
      </c>
      <c r="P2982" s="9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1.28925</v>
      </c>
      <c r="P2983" s="9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1.0206</v>
      </c>
      <c r="P2984" s="9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1.465395775862069</v>
      </c>
      <c r="P2985" s="9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1.00352</v>
      </c>
      <c r="P2986" s="9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1.2164999999999999</v>
      </c>
      <c r="P2987" s="9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1.0549999999999999</v>
      </c>
      <c r="P2988" s="9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1.1040080000000001</v>
      </c>
      <c r="P2989" s="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</v>
      </c>
      <c r="P2990" s="9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1.76535</v>
      </c>
      <c r="P2991" s="9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</v>
      </c>
      <c r="P2992" s="9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1.0329411764705883</v>
      </c>
      <c r="P2993" s="9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1.0449999999999999</v>
      </c>
      <c r="P2994" s="9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1.0029999999999999</v>
      </c>
      <c r="P2995" s="9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4.577466666666667</v>
      </c>
      <c r="P2996" s="9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1.0496000000000001</v>
      </c>
      <c r="P2997" s="9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1.7194285714285715</v>
      </c>
      <c r="P2998" s="9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1.0373000000000001</v>
      </c>
      <c r="P2999" s="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1.0302899999999999</v>
      </c>
      <c r="P3000" s="9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1.1888888888888889</v>
      </c>
      <c r="P3001" s="9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</v>
      </c>
      <c r="P3002" s="9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3.1869988910451896</v>
      </c>
      <c r="P3003" s="9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1.0850614285714286</v>
      </c>
      <c r="P3004" s="9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1.0116666666666667</v>
      </c>
      <c r="P3005" s="9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1.12815</v>
      </c>
      <c r="P3006" s="9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1.2049622641509434</v>
      </c>
      <c r="P3007" s="9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1.0774999999999999</v>
      </c>
      <c r="P3008" s="9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1.8</v>
      </c>
      <c r="P3009" s="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1.0116666666666667</v>
      </c>
      <c r="P3010" s="9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(E3011/D3011)</f>
        <v>1.19756</v>
      </c>
      <c r="P3011" s="9">
        <f t="shared" ref="P3011:P3074" si="189">IF(L3011=0, 0, E3011/L3011)</f>
        <v>233.8984375</v>
      </c>
      <c r="Q3011" t="str">
        <f t="shared" ref="Q3011:Q3074" si="190">IF(OR(N3011="theater/musical", N3011="theater/spaces", N3011="theater/plays"), "theater", (IF(OR(N3011="technology/gadgets",N3011="technology/web",N3011="technology/wearables", N3011="technology/hardware", N3011="technology/space exploration", N3011="technology/makerspaces"), "technology", (IF(OR(N3011="publishing/art books", N3011="publishing/nonfiction", N3011="publishing/fiction",N3011="publishing/translations",N3011="publishing/radio &amp; podcasts", N3011="publishing/children's books"), "publishing", (IF(OR(N3011="photography/nature",N3011="photography/photobooks", N3011="photography/places", N3011="photography/people"), "photography", (IF(OR(N3011="music/classical music",N3011="music/rock",N3011="music/metal",N3011="music/jazz",N3011="music/indie rock",N3011="music/electronic music",N3011="music/world music",N3011="music/pop",N3011="music/faith"), "music", (IF(N3011="journalism/audio", "journalism", (IF(OR(N3011="games/mobile games",N3011="games/video games",N3011="games/tabletop games"), "games", (IF(OR(N3011="food/food trucks",N3011="food/small batch",N3011="food/restaurants" ), "food", IF(OR(N3011="film &amp; video/animation",N3011="film &amp; video/television",N3011="film &amp; video/shorts",N3011="film &amp; video/science fiction", N3011="film &amp; video/drama",N3011="film &amp; video/documentary" ), "film &amp; video"))))))))))))))))</f>
        <v>theater</v>
      </c>
      <c r="R3011" t="str">
        <f t="shared" ref="R3011:R3074" si="191">IF(N3011="film &amp; video/documentary", "documentary", (IF(N3011="film &amp; video/drama", "drama", (IF(N3011="film &amp; video/science fiction", "science fiction", (IF(N3011="film &amp; video/shorts", "shorts", (IF(N3011="film &amp; video/television", "film &amp; television", (IF(N3011="film &amp; video/animation", "animation", (IF(N3011="food/restaurants","restaurants",(IF(N3011="food/small batch","small batch",(IF(N3011="food/food trucks","food trucks",(IF(N3011="games/tabletop games","tabletop games",(IF(N3011="games/video games","video games",(IF(N3011="games/mobile games","mobile games",(IF(N3011="journalism/audio","audio",(IF(N3011="music/faith","faith",(IF(N3011="music/pop","pop",(IF(N3011="music/world music","world music",(IF(N3011="music/electronic music","electronic music",(IF(N3011="music/indie rock","indie rock",(IF(N3011="music/jazz","jazz",(IF(N3011="music/metal","metal",(IF(N3011="music/rock","rock",(IF(N3011="music/classical music","classical music",(IF(N3011="photography/people","people",(IF(N3011="photography/places","places",(IF(N3011="photography/photobooks","photobooks",(IF(N3011="photography/nature","nature",(IF(N3011="publishing/children's books","children's books",(IF(N3011="publishing/radio &amp; podcasts","radio &amp; podcasts",(IF(N3011="publishing/translations","translations",(IF(N3011="publishing/fiction","fiction",(IF(N3011="publishing/nonfiction","nonfiction",(IF(N3011="publishing/art books","art books",(IF(N3011="technology/makerspaces","makerspaces",(IF(N3011="technology/space exploration","space exploration",(IF(N3011="technology/hardware","hardware",(IF(N3011="technology/wearables","wearables",(IF(N3011="technology/web","web",(IF(N3011="technology/gadgets","gadgets",(IF(N3011="theater/plays","plays",(IF(N3011="theater/musical","musical",(IF(N3011="theater/spaces","spaces"))))))))))))))))))))))))))))))))))))))))))))))))))))))))))))))))))))))))))))))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1.58</v>
      </c>
      <c r="P3012" s="9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1.2366666666666666</v>
      </c>
      <c r="P3013" s="9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1.1712499999999999</v>
      </c>
      <c r="P3014" s="9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1.5696000000000001</v>
      </c>
      <c r="P3015" s="9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1.13104</v>
      </c>
      <c r="P3016" s="9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1.0317647058823529</v>
      </c>
      <c r="P3017" s="9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1.0261176470588236</v>
      </c>
      <c r="P3018" s="9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1.0584090909090909</v>
      </c>
      <c r="P3019" s="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1.0071428571428571</v>
      </c>
      <c r="P3020" s="9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1.2123333333333333</v>
      </c>
      <c r="P3021" s="9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1.0057142857142858</v>
      </c>
      <c r="P3022" s="9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1.1602222222222223</v>
      </c>
      <c r="P3023" s="9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1.0087999999999999</v>
      </c>
      <c r="P3024" s="9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1.03</v>
      </c>
      <c r="P3025" s="9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2.4641999999999999</v>
      </c>
      <c r="P3026" s="9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3.0219999999999998</v>
      </c>
      <c r="P3027" s="9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1.4333333333333333</v>
      </c>
      <c r="P3028" s="9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1.3144</v>
      </c>
      <c r="P3029" s="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1.6801999999999999</v>
      </c>
      <c r="P3030" s="9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1.0967666666666667</v>
      </c>
      <c r="P3031" s="9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1.0668571428571429</v>
      </c>
      <c r="P3032" s="9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</v>
      </c>
      <c r="P3033" s="9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1.272</v>
      </c>
      <c r="P3034" s="9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1.4653333333333334</v>
      </c>
      <c r="P3035" s="9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1.1253599999999999</v>
      </c>
      <c r="P3036" s="9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1.0878684000000001</v>
      </c>
      <c r="P3037" s="9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1.26732</v>
      </c>
      <c r="P3038" s="9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2.1320000000000001</v>
      </c>
      <c r="P3039" s="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1.0049999999999999</v>
      </c>
      <c r="P3040" s="9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1.0871389999999999</v>
      </c>
      <c r="P3041" s="9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1.075</v>
      </c>
      <c r="P3042" s="9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1.1048192771084338</v>
      </c>
      <c r="P3043" s="9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1.28</v>
      </c>
      <c r="P3044" s="9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1.1000666666666667</v>
      </c>
      <c r="P3045" s="9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1.0934166666666667</v>
      </c>
      <c r="P3046" s="9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1.3270650000000002</v>
      </c>
      <c r="P3047" s="9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1.9084810126582279</v>
      </c>
      <c r="P3048" s="9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1.49</v>
      </c>
      <c r="P3049" s="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1.6639999999999999</v>
      </c>
      <c r="P3050" s="9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1.0666666666666667</v>
      </c>
      <c r="P3051" s="9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1.06</v>
      </c>
      <c r="P3052" s="9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0.23628571428571429</v>
      </c>
      <c r="P3053" s="9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1.5E-3</v>
      </c>
      <c r="P3054" s="9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4.0000000000000001E-3</v>
      </c>
      <c r="P3055" s="9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9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5.0000000000000002E-5</v>
      </c>
      <c r="P3057" s="9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9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1.6666666666666666E-4</v>
      </c>
      <c r="P3060" s="9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3.0066666666666665E-2</v>
      </c>
      <c r="P3061" s="9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1.5227272727272728E-3</v>
      </c>
      <c r="P3062" s="9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9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0.66839999999999999</v>
      </c>
      <c r="P3064" s="9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0.19566666666666666</v>
      </c>
      <c r="P3065" s="9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0.11294666666666667</v>
      </c>
      <c r="P3066" s="9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4.0000000000000002E-4</v>
      </c>
      <c r="P3067" s="9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0.11985714285714286</v>
      </c>
      <c r="P3068" s="9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2.5000000000000001E-2</v>
      </c>
      <c r="P3069" s="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6.9999999999999999E-4</v>
      </c>
      <c r="P3070" s="9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0.14099999999999999</v>
      </c>
      <c r="P3071" s="9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3.3399999999999999E-2</v>
      </c>
      <c r="P3072" s="9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0.59775</v>
      </c>
      <c r="P3073" s="9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1.6666666666666666E-4</v>
      </c>
      <c r="P3074" s="9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(E3075/D3075)</f>
        <v>2.3035714285714285E-4</v>
      </c>
      <c r="P3075" s="9">
        <f t="shared" ref="P3075:P3138" si="193">IF(L3075=0, 0, E3075/L3075)</f>
        <v>92.142857142857139</v>
      </c>
      <c r="Q3075" t="str">
        <f t="shared" ref="Q3075:Q3138" si="194">IF(OR(N3075="theater/musical", N3075="theater/spaces", N3075="theater/plays"), "theater", (IF(OR(N3075="technology/gadgets",N3075="technology/web",N3075="technology/wearables", N3075="technology/hardware", N3075="technology/space exploration", N3075="technology/makerspaces"), "technology", (IF(OR(N3075="publishing/art books", N3075="publishing/nonfiction", N3075="publishing/fiction",N3075="publishing/translations",N3075="publishing/radio &amp; podcasts", N3075="publishing/children's books"), "publishing", (IF(OR(N3075="photography/nature",N3075="photography/photobooks", N3075="photography/places", N3075="photography/people"), "photography", (IF(OR(N3075="music/classical music",N3075="music/rock",N3075="music/metal",N3075="music/jazz",N3075="music/indie rock",N3075="music/electronic music",N3075="music/world music",N3075="music/pop",N3075="music/faith"), "music", (IF(N3075="journalism/audio", "journalism", (IF(OR(N3075="games/mobile games",N3075="games/video games",N3075="games/tabletop games"), "games", (IF(OR(N3075="food/food trucks",N3075="food/small batch",N3075="food/restaurants" ), "food", IF(OR(N3075="film &amp; video/animation",N3075="film &amp; video/television",N3075="film &amp; video/shorts",N3075="film &amp; video/science fiction", N3075="film &amp; video/drama",N3075="film &amp; video/documentary" ), "film &amp; video"))))))))))))))))</f>
        <v>theater</v>
      </c>
      <c r="R3075" t="str">
        <f t="shared" ref="R3075:R3138" si="195">IF(N3075="film &amp; video/documentary", "documentary", (IF(N3075="film &amp; video/drama", "drama", (IF(N3075="film &amp; video/science fiction", "science fiction", (IF(N3075="film &amp; video/shorts", "shorts", (IF(N3075="film &amp; video/television", "film &amp; television", (IF(N3075="film &amp; video/animation", "animation", (IF(N3075="food/restaurants","restaurants",(IF(N3075="food/small batch","small batch",(IF(N3075="food/food trucks","food trucks",(IF(N3075="games/tabletop games","tabletop games",(IF(N3075="games/video games","video games",(IF(N3075="games/mobile games","mobile games",(IF(N3075="journalism/audio","audio",(IF(N3075="music/faith","faith",(IF(N3075="music/pop","pop",(IF(N3075="music/world music","world music",(IF(N3075="music/electronic music","electronic music",(IF(N3075="music/indie rock","indie rock",(IF(N3075="music/jazz","jazz",(IF(N3075="music/metal","metal",(IF(N3075="music/rock","rock",(IF(N3075="music/classical music","classical music",(IF(N3075="photography/people","people",(IF(N3075="photography/places","places",(IF(N3075="photography/photobooks","photobooks",(IF(N3075="photography/nature","nature",(IF(N3075="publishing/children's books","children's books",(IF(N3075="publishing/radio &amp; podcasts","radio &amp; podcasts",(IF(N3075="publishing/translations","translations",(IF(N3075="publishing/fiction","fiction",(IF(N3075="publishing/nonfiction","nonfiction",(IF(N3075="publishing/art books","art books",(IF(N3075="technology/makerspaces","makerspaces",(IF(N3075="technology/space exploration","space exploration",(IF(N3075="technology/hardware","hardware",(IF(N3075="technology/wearables","wearables",(IF(N3075="technology/web","web",(IF(N3075="technology/gadgets","gadgets",(IF(N3075="theater/plays","plays",(IF(N3075="theater/musical","musical",(IF(N3075="theater/spaces","spaces"))))))))))))))))))))))))))))))))))))))))))))))))))))))))))))))))))))))))))))))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8.8000000000000003E-4</v>
      </c>
      <c r="P3076" s="9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8.6400000000000005E-2</v>
      </c>
      <c r="P3077" s="9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0.15060000000000001</v>
      </c>
      <c r="P3078" s="9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4.7727272727272731E-3</v>
      </c>
      <c r="P3079" s="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1.1833333333333333E-3</v>
      </c>
      <c r="P3080" s="9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8.4173998587352451E-3</v>
      </c>
      <c r="P3081" s="9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1.8799999999999999E-4</v>
      </c>
      <c r="P3082" s="9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2.1029999999999998E-3</v>
      </c>
      <c r="P3083" s="9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9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2.8E-3</v>
      </c>
      <c r="P3085" s="9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0.11579206701157921</v>
      </c>
      <c r="P3086" s="9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2.4400000000000002E-2</v>
      </c>
      <c r="P3087" s="9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2.5000000000000001E-3</v>
      </c>
      <c r="P3088" s="9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6.2500000000000003E-3</v>
      </c>
      <c r="P3089" s="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1.9384615384615384E-3</v>
      </c>
      <c r="P3090" s="9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0.23416000000000001</v>
      </c>
      <c r="P3091" s="9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5.080888888888889E-2</v>
      </c>
      <c r="P3092" s="9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0.15920000000000001</v>
      </c>
      <c r="P3093" s="9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1.1831900000000001E-2</v>
      </c>
      <c r="P3094" s="9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0.22750000000000001</v>
      </c>
      <c r="P3095" s="9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2.5000000000000001E-4</v>
      </c>
      <c r="P3096" s="9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3.351206434316354E-3</v>
      </c>
      <c r="P3097" s="9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3.9750000000000001E-2</v>
      </c>
      <c r="P3098" s="9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0.17150000000000001</v>
      </c>
      <c r="P3099" s="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3.608004104669061E-2</v>
      </c>
      <c r="P3100" s="9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0.13900000000000001</v>
      </c>
      <c r="P3101" s="9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0.15225</v>
      </c>
      <c r="P3102" s="9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0.12</v>
      </c>
      <c r="P3103" s="9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0.391125</v>
      </c>
      <c r="P3104" s="9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2.6829268292682929E-3</v>
      </c>
      <c r="P3105" s="9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0.29625000000000001</v>
      </c>
      <c r="P3106" s="9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0.4236099230111206</v>
      </c>
      <c r="P3107" s="9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4.1000000000000002E-2</v>
      </c>
      <c r="P3108" s="9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0.197625</v>
      </c>
      <c r="P3109" s="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5.1999999999999995E-4</v>
      </c>
      <c r="P3110" s="9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0.25030188679245285</v>
      </c>
      <c r="P3111" s="9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4.0000000000000002E-4</v>
      </c>
      <c r="P3112" s="9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0.26640000000000003</v>
      </c>
      <c r="P3113" s="9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4.7363636363636365E-2</v>
      </c>
      <c r="P3114" s="9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4.2435339894712751E-2</v>
      </c>
      <c r="P3115" s="9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9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0.03</v>
      </c>
      <c r="P3117" s="9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0.57333333333333336</v>
      </c>
      <c r="P3118" s="9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1E-3</v>
      </c>
      <c r="P3119" s="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3.0999999999999999E-3</v>
      </c>
      <c r="P3120" s="9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5.0000000000000001E-4</v>
      </c>
      <c r="P3121" s="9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9.8461538461538464E-5</v>
      </c>
      <c r="P3122" s="9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6.6666666666666671E-3</v>
      </c>
      <c r="P3123" s="9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0.58291457286432158</v>
      </c>
      <c r="P3124" s="9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0.68153600000000003</v>
      </c>
      <c r="P3125" s="9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3.2499999999999997E-5</v>
      </c>
      <c r="P3126" s="9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9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4.1599999999999998E-2</v>
      </c>
      <c r="P3128" s="9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1.0860666666666667</v>
      </c>
      <c r="P3130" s="9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8.0000000000000002E-3</v>
      </c>
      <c r="P3131" s="9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3.7499999999999999E-2</v>
      </c>
      <c r="P3132" s="9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0.15731707317073171</v>
      </c>
      <c r="P3133" s="9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3.3333333333333332E-4</v>
      </c>
      <c r="P3134" s="9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1.08</v>
      </c>
      <c r="P3135" s="9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0.22500000000000001</v>
      </c>
      <c r="P3136" s="9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0.20849420849420849</v>
      </c>
      <c r="P3137" s="9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1.278</v>
      </c>
      <c r="P3138" s="9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(E3139/D3139)</f>
        <v>3.3333333333333333E-2</v>
      </c>
      <c r="P3139" s="9">
        <f t="shared" ref="P3139:P3202" si="197">IF(L3139=0, 0, E3139/L3139)</f>
        <v>50</v>
      </c>
      <c r="Q3139" t="str">
        <f t="shared" ref="Q3139:Q3202" si="198">IF(OR(N3139="theater/musical", N3139="theater/spaces", N3139="theater/plays"), "theater", (IF(OR(N3139="technology/gadgets",N3139="technology/web",N3139="technology/wearables", N3139="technology/hardware", N3139="technology/space exploration", N3139="technology/makerspaces"), "technology", (IF(OR(N3139="publishing/art books", N3139="publishing/nonfiction", N3139="publishing/fiction",N3139="publishing/translations",N3139="publishing/radio &amp; podcasts", N3139="publishing/children's books"), "publishing", (IF(OR(N3139="photography/nature",N3139="photography/photobooks", N3139="photography/places", N3139="photography/people"), "photography", (IF(OR(N3139="music/classical music",N3139="music/rock",N3139="music/metal",N3139="music/jazz",N3139="music/indie rock",N3139="music/electronic music",N3139="music/world music",N3139="music/pop",N3139="music/faith"), "music", (IF(N3139="journalism/audio", "journalism", (IF(OR(N3139="games/mobile games",N3139="games/video games",N3139="games/tabletop games"), "games", (IF(OR(N3139="food/food trucks",N3139="food/small batch",N3139="food/restaurants" ), "food", IF(OR(N3139="film &amp; video/animation",N3139="film &amp; video/television",N3139="film &amp; video/shorts",N3139="film &amp; video/science fiction", N3139="film &amp; video/drama",N3139="film &amp; video/documentary" ), "film &amp; video"))))))))))))))))</f>
        <v>theater</v>
      </c>
      <c r="R3139" t="str">
        <f t="shared" ref="R3139:R3202" si="199">IF(N3139="film &amp; video/documentary", "documentary", (IF(N3139="film &amp; video/drama", "drama", (IF(N3139="film &amp; video/science fiction", "science fiction", (IF(N3139="film &amp; video/shorts", "shorts", (IF(N3139="film &amp; video/television", "film &amp; television", (IF(N3139="film &amp; video/animation", "animation", (IF(N3139="food/restaurants","restaurants",(IF(N3139="food/small batch","small batch",(IF(N3139="food/food trucks","food trucks",(IF(N3139="games/tabletop games","tabletop games",(IF(N3139="games/video games","video games",(IF(N3139="games/mobile games","mobile games",(IF(N3139="journalism/audio","audio",(IF(N3139="music/faith","faith",(IF(N3139="music/pop","pop",(IF(N3139="music/world music","world music",(IF(N3139="music/electronic music","electronic music",(IF(N3139="music/indie rock","indie rock",(IF(N3139="music/jazz","jazz",(IF(N3139="music/metal","metal",(IF(N3139="music/rock","rock",(IF(N3139="music/classical music","classical music",(IF(N3139="photography/people","people",(IF(N3139="photography/places","places",(IF(N3139="photography/photobooks","photobooks",(IF(N3139="photography/nature","nature",(IF(N3139="publishing/children's books","children's books",(IF(N3139="publishing/radio &amp; podcasts","radio &amp; podcasts",(IF(N3139="publishing/translations","translations",(IF(N3139="publishing/fiction","fiction",(IF(N3139="publishing/nonfiction","nonfiction",(IF(N3139="publishing/art books","art books",(IF(N3139="technology/makerspaces","makerspaces",(IF(N3139="technology/space exploration","space exploration",(IF(N3139="technology/hardware","hardware",(IF(N3139="technology/wearables","wearables",(IF(N3139="technology/web","web",(IF(N3139="technology/gadgets","gadgets",(IF(N3139="theater/plays","plays",(IF(N3139="theater/musical","musical",(IF(N3139="theater/spaces","spaces"))))))))))))))))))))))))))))))))))))))))))))))))))))))))))))))))))))))))))))))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9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5.3999999999999999E-2</v>
      </c>
      <c r="P3141" s="9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9.5999999999999992E-3</v>
      </c>
      <c r="P3142" s="9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0.51600000000000001</v>
      </c>
      <c r="P3143" s="9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1.6363636363636365E-2</v>
      </c>
      <c r="P3144" s="9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9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0.754</v>
      </c>
      <c r="P3146" s="9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9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0.105</v>
      </c>
      <c r="P3148" s="9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1.1752499999999999</v>
      </c>
      <c r="P3149" s="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1.3116666666666668</v>
      </c>
      <c r="P3150" s="9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1.04</v>
      </c>
      <c r="P3151" s="9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1.01</v>
      </c>
      <c r="P3152" s="9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1.004</v>
      </c>
      <c r="P3153" s="9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1.0595454545454546</v>
      </c>
      <c r="P3154" s="9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3.3558333333333334</v>
      </c>
      <c r="P3155" s="9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1.1292857142857142</v>
      </c>
      <c r="P3156" s="9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1.885046</v>
      </c>
      <c r="P3157" s="9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1.0181818181818181</v>
      </c>
      <c r="P3158" s="9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1.01</v>
      </c>
      <c r="P3159" s="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1.1399999999999999</v>
      </c>
      <c r="P3160" s="9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1.3348133333333334</v>
      </c>
      <c r="P3161" s="9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1.0153333333333334</v>
      </c>
      <c r="P3162" s="9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1.0509999999999999</v>
      </c>
      <c r="P3163" s="9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1.2715000000000001</v>
      </c>
      <c r="P3164" s="9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1.1115384615384616</v>
      </c>
      <c r="P3165" s="9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1.0676000000000001</v>
      </c>
      <c r="P3166" s="9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1.6266666666666667</v>
      </c>
      <c r="P3167" s="9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1.6022808571428573</v>
      </c>
      <c r="P3168" s="9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1.1616666666666666</v>
      </c>
      <c r="P3169" s="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1.242</v>
      </c>
      <c r="P3170" s="9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1.030125</v>
      </c>
      <c r="P3171" s="9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1.1225000000000001</v>
      </c>
      <c r="P3172" s="9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1.0881428571428571</v>
      </c>
      <c r="P3173" s="9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1.1499999999999999</v>
      </c>
      <c r="P3174" s="9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1.03</v>
      </c>
      <c r="P3175" s="9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1.0113333333333334</v>
      </c>
      <c r="P3176" s="9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1.0955999999999999</v>
      </c>
      <c r="P3177" s="9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1.148421052631579</v>
      </c>
      <c r="P3178" s="9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1.1739999999999999</v>
      </c>
      <c r="P3179" s="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1.7173333333333334</v>
      </c>
      <c r="P3180" s="9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1.1416238095238094</v>
      </c>
      <c r="P3181" s="9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1.1975</v>
      </c>
      <c r="P3182" s="9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1.0900000000000001</v>
      </c>
      <c r="P3183" s="9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1.0088571428571429</v>
      </c>
      <c r="P3184" s="9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1.0900000000000001</v>
      </c>
      <c r="P3185" s="9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1.0720930232558139</v>
      </c>
      <c r="P3186" s="9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</v>
      </c>
      <c r="P3187" s="9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1.0218750000000001</v>
      </c>
      <c r="P3188" s="9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1.1629333333333334</v>
      </c>
      <c r="P3189" s="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0.65</v>
      </c>
      <c r="P3190" s="9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0.12327272727272727</v>
      </c>
      <c r="P3191" s="9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9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4.0266666666666666E-2</v>
      </c>
      <c r="P3193" s="9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1.0200000000000001E-2</v>
      </c>
      <c r="P3194" s="9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0.1174</v>
      </c>
      <c r="P3195" s="9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9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0.59142857142857141</v>
      </c>
      <c r="P3197" s="9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5.9999999999999995E-4</v>
      </c>
      <c r="P3198" s="9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0.1145</v>
      </c>
      <c r="P3199" s="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3.6666666666666666E-3</v>
      </c>
      <c r="P3200" s="9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0.52159999999999995</v>
      </c>
      <c r="P3201" s="9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2.0000000000000002E-5</v>
      </c>
      <c r="P3202" s="9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(E3203/D3203)</f>
        <v>1.2500000000000001E-2</v>
      </c>
      <c r="P3203" s="9">
        <f t="shared" ref="P3203:P3266" si="201">IF(L3203=0, 0, E3203/L3203)</f>
        <v>12.5</v>
      </c>
      <c r="Q3203" t="str">
        <f t="shared" ref="Q3203:Q3266" si="202">IF(OR(N3203="theater/musical", N3203="theater/spaces", N3203="theater/plays"), "theater", (IF(OR(N3203="technology/gadgets",N3203="technology/web",N3203="technology/wearables", N3203="technology/hardware", N3203="technology/space exploration", N3203="technology/makerspaces"), "technology", (IF(OR(N3203="publishing/art books", N3203="publishing/nonfiction", N3203="publishing/fiction",N3203="publishing/translations",N3203="publishing/radio &amp; podcasts", N3203="publishing/children's books"), "publishing", (IF(OR(N3203="photography/nature",N3203="photography/photobooks", N3203="photography/places", N3203="photography/people"), "photography", (IF(OR(N3203="music/classical music",N3203="music/rock",N3203="music/metal",N3203="music/jazz",N3203="music/indie rock",N3203="music/electronic music",N3203="music/world music",N3203="music/pop",N3203="music/faith"), "music", (IF(N3203="journalism/audio", "journalism", (IF(OR(N3203="games/mobile games",N3203="games/video games",N3203="games/tabletop games"), "games", (IF(OR(N3203="food/food trucks",N3203="food/small batch",N3203="food/restaurants" ), "food", IF(OR(N3203="film &amp; video/animation",N3203="film &amp; video/television",N3203="film &amp; video/shorts",N3203="film &amp; video/science fiction", N3203="film &amp; video/drama",N3203="film &amp; video/documentary" ), "film &amp; video"))))))))))))))))</f>
        <v>theater</v>
      </c>
      <c r="R3203" t="str">
        <f t="shared" ref="R3203:R3266" si="203">IF(N3203="film &amp; video/documentary", "documentary", (IF(N3203="film &amp; video/drama", "drama", (IF(N3203="film &amp; video/science fiction", "science fiction", (IF(N3203="film &amp; video/shorts", "shorts", (IF(N3203="film &amp; video/television", "film &amp; television", (IF(N3203="film &amp; video/animation", "animation", (IF(N3203="food/restaurants","restaurants",(IF(N3203="food/small batch","small batch",(IF(N3203="food/food trucks","food trucks",(IF(N3203="games/tabletop games","tabletop games",(IF(N3203="games/video games","video games",(IF(N3203="games/mobile games","mobile games",(IF(N3203="journalism/audio","audio",(IF(N3203="music/faith","faith",(IF(N3203="music/pop","pop",(IF(N3203="music/world music","world music",(IF(N3203="music/electronic music","electronic music",(IF(N3203="music/indie rock","indie rock",(IF(N3203="music/jazz","jazz",(IF(N3203="music/metal","metal",(IF(N3203="music/rock","rock",(IF(N3203="music/classical music","classical music",(IF(N3203="photography/people","people",(IF(N3203="photography/places","places",(IF(N3203="photography/photobooks","photobooks",(IF(N3203="photography/nature","nature",(IF(N3203="publishing/children's books","children's books",(IF(N3203="publishing/radio &amp; podcasts","radio &amp; podcasts",(IF(N3203="publishing/translations","translations",(IF(N3203="publishing/fiction","fiction",(IF(N3203="publishing/nonfiction","nonfiction",(IF(N3203="publishing/art books","art books",(IF(N3203="technology/makerspaces","makerspaces",(IF(N3203="technology/space exploration","space exploration",(IF(N3203="technology/hardware","hardware",(IF(N3203="technology/wearables","wearables",(IF(N3203="technology/web","web",(IF(N3203="technology/gadgets","gadgets",(IF(N3203="theater/plays","plays",(IF(N3203="theater/musical","musical",(IF(N3203="theater/spaces","spaces"))))))))))))))))))))))))))))))))))))))))))))))))))))))))))))))))))))))))))))))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0.54520000000000002</v>
      </c>
      <c r="P3204" s="9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0.25</v>
      </c>
      <c r="P3205" s="9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9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3.4125000000000003E-2</v>
      </c>
      <c r="P3207" s="9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9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0.46363636363636362</v>
      </c>
      <c r="P3209" s="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1.0349999999999999</v>
      </c>
      <c r="P3210" s="9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1.1932315789473684</v>
      </c>
      <c r="P3211" s="9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1.2576666666666667</v>
      </c>
      <c r="P3212" s="9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1.1974347826086957</v>
      </c>
      <c r="P3213" s="9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1.2625</v>
      </c>
      <c r="P3214" s="9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1.0011666666666668</v>
      </c>
      <c r="P3215" s="9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1.0213333333333334</v>
      </c>
      <c r="P3216" s="9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1.0035142857142858</v>
      </c>
      <c r="P3217" s="9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1.0004999999999999</v>
      </c>
      <c r="P3218" s="9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1.1602222222222223</v>
      </c>
      <c r="P3219" s="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1.0209999999999999</v>
      </c>
      <c r="P3220" s="9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1.0011000000000001</v>
      </c>
      <c r="P3221" s="9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1.0084</v>
      </c>
      <c r="P3222" s="9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1.0342499999999999</v>
      </c>
      <c r="P3223" s="9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1.248</v>
      </c>
      <c r="P3224" s="9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1.0951612903225807</v>
      </c>
      <c r="P3225" s="9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1.0203333333333333</v>
      </c>
      <c r="P3226" s="9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1.0235000000000001</v>
      </c>
      <c r="P3227" s="9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1.0416666666666667</v>
      </c>
      <c r="P3228" s="9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1.25</v>
      </c>
      <c r="P3229" s="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1.0234285714285714</v>
      </c>
      <c r="P3230" s="9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1.0786500000000001</v>
      </c>
      <c r="P3231" s="9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1.0988461538461538</v>
      </c>
      <c r="P3232" s="9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1.61</v>
      </c>
      <c r="P3233" s="9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1.3120000000000001</v>
      </c>
      <c r="P3234" s="9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1.1879999999999999</v>
      </c>
      <c r="P3235" s="9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1.0039275000000001</v>
      </c>
      <c r="P3236" s="9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1.0320666666666667</v>
      </c>
      <c r="P3237" s="9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1.006</v>
      </c>
      <c r="P3238" s="9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1.0078754285714286</v>
      </c>
      <c r="P3239" s="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1.1232142857142857</v>
      </c>
      <c r="P3240" s="9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1.0591914022517912</v>
      </c>
      <c r="P3241" s="9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1.0056666666666667</v>
      </c>
      <c r="P3242" s="9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1.1530588235294117</v>
      </c>
      <c r="P3243" s="9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1.273042</v>
      </c>
      <c r="P3244" s="9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1.028375</v>
      </c>
      <c r="P3245" s="9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1.0293749999999999</v>
      </c>
      <c r="P3246" s="9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1.043047619047619</v>
      </c>
      <c r="P3247" s="9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1.1122000000000001</v>
      </c>
      <c r="P3248" s="9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1.0586</v>
      </c>
      <c r="P3249" s="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1.0079166666666666</v>
      </c>
      <c r="P3250" s="9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1.0492727272727274</v>
      </c>
      <c r="P3251" s="9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1.01552</v>
      </c>
      <c r="P3252" s="9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1.1073333333333333</v>
      </c>
      <c r="P3253" s="9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1.2782222222222221</v>
      </c>
      <c r="P3254" s="9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1.0182500000000001</v>
      </c>
      <c r="P3255" s="9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1.012576923076923</v>
      </c>
      <c r="P3256" s="9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1.75</v>
      </c>
      <c r="P3257" s="9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1.2806</v>
      </c>
      <c r="P3258" s="9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1.0629949999999999</v>
      </c>
      <c r="P3259" s="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1.052142857142857</v>
      </c>
      <c r="P3260" s="9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1.0616782608695652</v>
      </c>
      <c r="P3261" s="9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1.0924</v>
      </c>
      <c r="P3262" s="9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1.0045454545454546</v>
      </c>
      <c r="P3263" s="9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1.0304098360655738</v>
      </c>
      <c r="P3264" s="9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1.121664</v>
      </c>
      <c r="P3265" s="9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1.03</v>
      </c>
      <c r="P3266" s="9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(E3267/D3267)</f>
        <v>1.64</v>
      </c>
      <c r="P3267" s="9">
        <f t="shared" ref="P3267:P3330" si="205">IF(L3267=0, 0, E3267/L3267)</f>
        <v>70.285714285714292</v>
      </c>
      <c r="Q3267" t="str">
        <f t="shared" ref="Q3267:Q3330" si="206">IF(OR(N3267="theater/musical", N3267="theater/spaces", N3267="theater/plays"), "theater", (IF(OR(N3267="technology/gadgets",N3267="technology/web",N3267="technology/wearables", N3267="technology/hardware", N3267="technology/space exploration", N3267="technology/makerspaces"), "technology", (IF(OR(N3267="publishing/art books", N3267="publishing/nonfiction", N3267="publishing/fiction",N3267="publishing/translations",N3267="publishing/radio &amp; podcasts", N3267="publishing/children's books"), "publishing", (IF(OR(N3267="photography/nature",N3267="photography/photobooks", N3267="photography/places", N3267="photography/people"), "photography", (IF(OR(N3267="music/classical music",N3267="music/rock",N3267="music/metal",N3267="music/jazz",N3267="music/indie rock",N3267="music/electronic music",N3267="music/world music",N3267="music/pop",N3267="music/faith"), "music", (IF(N3267="journalism/audio", "journalism", (IF(OR(N3267="games/mobile games",N3267="games/video games",N3267="games/tabletop games"), "games", (IF(OR(N3267="food/food trucks",N3267="food/small batch",N3267="food/restaurants" ), "food", IF(OR(N3267="film &amp; video/animation",N3267="film &amp; video/television",N3267="film &amp; video/shorts",N3267="film &amp; video/science fiction", N3267="film &amp; video/drama",N3267="film &amp; video/documentary" ), "film &amp; video"))))))))))))))))</f>
        <v>theater</v>
      </c>
      <c r="R3267" t="str">
        <f t="shared" ref="R3267:R3330" si="207">IF(N3267="film &amp; video/documentary", "documentary", (IF(N3267="film &amp; video/drama", "drama", (IF(N3267="film &amp; video/science fiction", "science fiction", (IF(N3267="film &amp; video/shorts", "shorts", (IF(N3267="film &amp; video/television", "film &amp; television", (IF(N3267="film &amp; video/animation", "animation", (IF(N3267="food/restaurants","restaurants",(IF(N3267="food/small batch","small batch",(IF(N3267="food/food trucks","food trucks",(IF(N3267="games/tabletop games","tabletop games",(IF(N3267="games/video games","video games",(IF(N3267="games/mobile games","mobile games",(IF(N3267="journalism/audio","audio",(IF(N3267="music/faith","faith",(IF(N3267="music/pop","pop",(IF(N3267="music/world music","world music",(IF(N3267="music/electronic music","electronic music",(IF(N3267="music/indie rock","indie rock",(IF(N3267="music/jazz","jazz",(IF(N3267="music/metal","metal",(IF(N3267="music/rock","rock",(IF(N3267="music/classical music","classical music",(IF(N3267="photography/people","people",(IF(N3267="photography/places","places",(IF(N3267="photography/photobooks","photobooks",(IF(N3267="photography/nature","nature",(IF(N3267="publishing/children's books","children's books",(IF(N3267="publishing/radio &amp; podcasts","radio &amp; podcasts",(IF(N3267="publishing/translations","translations",(IF(N3267="publishing/fiction","fiction",(IF(N3267="publishing/nonfiction","nonfiction",(IF(N3267="publishing/art books","art books",(IF(N3267="technology/makerspaces","makerspaces",(IF(N3267="technology/space exploration","space exploration",(IF(N3267="technology/hardware","hardware",(IF(N3267="technology/wearables","wearables",(IF(N3267="technology/web","web",(IF(N3267="technology/gadgets","gadgets",(IF(N3267="theater/plays","plays",(IF(N3267="theater/musical","musical",(IF(N3267="theater/spaces","spaces"))))))))))))))))))))))))))))))))))))))))))))))))))))))))))))))))))))))))))))))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1.3128333333333333</v>
      </c>
      <c r="P3268" s="9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1.0209999999999999</v>
      </c>
      <c r="P3269" s="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1.28</v>
      </c>
      <c r="P3270" s="9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1.0149999999999999</v>
      </c>
      <c r="P3271" s="9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1.0166666666666666</v>
      </c>
      <c r="P3272" s="9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1.3</v>
      </c>
      <c r="P3273" s="9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1.5443</v>
      </c>
      <c r="P3274" s="9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1.0740000000000001</v>
      </c>
      <c r="P3275" s="9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1.0132258064516129</v>
      </c>
      <c r="P3276" s="9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1.0027777777777778</v>
      </c>
      <c r="P3277" s="9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1.1684444444444444</v>
      </c>
      <c r="P3278" s="9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1.0860000000000001</v>
      </c>
      <c r="P3279" s="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1.034</v>
      </c>
      <c r="P3280" s="9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1.1427586206896552</v>
      </c>
      <c r="P3281" s="9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1.03</v>
      </c>
      <c r="P3282" s="9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1.216</v>
      </c>
      <c r="P3283" s="9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1.026467741935484</v>
      </c>
      <c r="P3284" s="9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1.0475000000000001</v>
      </c>
      <c r="P3285" s="9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1.016</v>
      </c>
      <c r="P3286" s="9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1.1210242048409682</v>
      </c>
      <c r="P3287" s="9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1.0176666666666667</v>
      </c>
      <c r="P3288" s="9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</v>
      </c>
      <c r="P3289" s="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1.0026489999999999</v>
      </c>
      <c r="P3290" s="9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1.3304200000000002</v>
      </c>
      <c r="P3291" s="9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1.212</v>
      </c>
      <c r="P3292" s="9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1.1399999999999999</v>
      </c>
      <c r="P3293" s="9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2.8613861386138613</v>
      </c>
      <c r="P3294" s="9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1.7044444444444444</v>
      </c>
      <c r="P3295" s="9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1.1833333333333333</v>
      </c>
      <c r="P3296" s="9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1.0285857142857142</v>
      </c>
      <c r="P3297" s="9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1.4406666666666668</v>
      </c>
      <c r="P3298" s="9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1.0007272727272727</v>
      </c>
      <c r="P3299" s="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1.0173000000000001</v>
      </c>
      <c r="P3300" s="9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1.1619999999999999</v>
      </c>
      <c r="P3301" s="9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1.3616666666666666</v>
      </c>
      <c r="P3302" s="9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1.3346666666666667</v>
      </c>
      <c r="P3303" s="9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1.0339285714285715</v>
      </c>
      <c r="P3304" s="9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1.1588888888888889</v>
      </c>
      <c r="P3305" s="9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1.0451666666666666</v>
      </c>
      <c r="P3306" s="9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1.0202500000000001</v>
      </c>
      <c r="P3307" s="9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1.7533333333333334</v>
      </c>
      <c r="P3308" s="9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1.0668</v>
      </c>
      <c r="P3309" s="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1.2228571428571429</v>
      </c>
      <c r="P3310" s="9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1.5942857142857143</v>
      </c>
      <c r="P3311" s="9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1.0007692307692309</v>
      </c>
      <c r="P3312" s="9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1.0984</v>
      </c>
      <c r="P3313" s="9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1.0004</v>
      </c>
      <c r="P3314" s="9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1.1605000000000001</v>
      </c>
      <c r="P3315" s="9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2.1074999999999999</v>
      </c>
      <c r="P3316" s="9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1.1000000000000001</v>
      </c>
      <c r="P3317" s="9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1.0008673425918038</v>
      </c>
      <c r="P3318" s="9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1.0619047619047619</v>
      </c>
      <c r="P3319" s="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1.256</v>
      </c>
      <c r="P3320" s="9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1.08</v>
      </c>
      <c r="P3321" s="9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1.01</v>
      </c>
      <c r="P3322" s="9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1.0740000000000001</v>
      </c>
      <c r="P3323" s="9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1.0151515151515151</v>
      </c>
      <c r="P3324" s="9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1.2589999999999999</v>
      </c>
      <c r="P3325" s="9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1.0166666666666666</v>
      </c>
      <c r="P3326" s="9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1.125</v>
      </c>
      <c r="P3327" s="9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1.0137499999999999</v>
      </c>
      <c r="P3328" s="9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1.0125</v>
      </c>
      <c r="P3329" s="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1.4638888888888888</v>
      </c>
      <c r="P3330" s="9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(E3331/D3331)</f>
        <v>1.1679999999999999</v>
      </c>
      <c r="P3331" s="9">
        <f t="shared" ref="P3331:P3394" si="209">IF(L3331=0, 0, E3331/L3331)</f>
        <v>44.92307692307692</v>
      </c>
      <c r="Q3331" t="str">
        <f t="shared" ref="Q3331:Q3394" si="210">IF(OR(N3331="theater/musical", N3331="theater/spaces", N3331="theater/plays"), "theater", (IF(OR(N3331="technology/gadgets",N3331="technology/web",N3331="technology/wearables", N3331="technology/hardware", N3331="technology/space exploration", N3331="technology/makerspaces"), "technology", (IF(OR(N3331="publishing/art books", N3331="publishing/nonfiction", N3331="publishing/fiction",N3331="publishing/translations",N3331="publishing/radio &amp; podcasts", N3331="publishing/children's books"), "publishing", (IF(OR(N3331="photography/nature",N3331="photography/photobooks", N3331="photography/places", N3331="photography/people"), "photography", (IF(OR(N3331="music/classical music",N3331="music/rock",N3331="music/metal",N3331="music/jazz",N3331="music/indie rock",N3331="music/electronic music",N3331="music/world music",N3331="music/pop",N3331="music/faith"), "music", (IF(N3331="journalism/audio", "journalism", (IF(OR(N3331="games/mobile games",N3331="games/video games",N3331="games/tabletop games"), "games", (IF(OR(N3331="food/food trucks",N3331="food/small batch",N3331="food/restaurants" ), "food", IF(OR(N3331="film &amp; video/animation",N3331="film &amp; video/television",N3331="film &amp; video/shorts",N3331="film &amp; video/science fiction", N3331="film &amp; video/drama",N3331="film &amp; video/documentary" ), "film &amp; video"))))))))))))))))</f>
        <v>theater</v>
      </c>
      <c r="R3331" t="str">
        <f t="shared" ref="R3331:R3394" si="211">IF(N3331="film &amp; video/documentary", "documentary", (IF(N3331="film &amp; video/drama", "drama", (IF(N3331="film &amp; video/science fiction", "science fiction", (IF(N3331="film &amp; video/shorts", "shorts", (IF(N3331="film &amp; video/television", "film &amp; television", (IF(N3331="film &amp; video/animation", "animation", (IF(N3331="food/restaurants","restaurants",(IF(N3331="food/small batch","small batch",(IF(N3331="food/food trucks","food trucks",(IF(N3331="games/tabletop games","tabletop games",(IF(N3331="games/video games","video games",(IF(N3331="games/mobile games","mobile games",(IF(N3331="journalism/audio","audio",(IF(N3331="music/faith","faith",(IF(N3331="music/pop","pop",(IF(N3331="music/world music","world music",(IF(N3331="music/electronic music","electronic music",(IF(N3331="music/indie rock","indie rock",(IF(N3331="music/jazz","jazz",(IF(N3331="music/metal","metal",(IF(N3331="music/rock","rock",(IF(N3331="music/classical music","classical music",(IF(N3331="photography/people","people",(IF(N3331="photography/places","places",(IF(N3331="photography/photobooks","photobooks",(IF(N3331="photography/nature","nature",(IF(N3331="publishing/children's books","children's books",(IF(N3331="publishing/radio &amp; podcasts","radio &amp; podcasts",(IF(N3331="publishing/translations","translations",(IF(N3331="publishing/fiction","fiction",(IF(N3331="publishing/nonfiction","nonfiction",(IF(N3331="publishing/art books","art books",(IF(N3331="technology/makerspaces","makerspaces",(IF(N3331="technology/space exploration","space exploration",(IF(N3331="technology/hardware","hardware",(IF(N3331="technology/wearables","wearables",(IF(N3331="technology/web","web",(IF(N3331="technology/gadgets","gadgets",(IF(N3331="theater/plays","plays",(IF(N3331="theater/musical","musical",(IF(N3331="theater/spaces","spaces"))))))))))))))))))))))))))))))))))))))))))))))))))))))))))))))))))))))))))))))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1.0626666666666666</v>
      </c>
      <c r="P3332" s="9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1.0451999999999999</v>
      </c>
      <c r="P3333" s="9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</v>
      </c>
      <c r="P3334" s="9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1.0457142857142858</v>
      </c>
      <c r="P3335" s="9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1.3862051149573753</v>
      </c>
      <c r="P3336" s="9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1.0032000000000001</v>
      </c>
      <c r="P3337" s="9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</v>
      </c>
      <c r="P3338" s="9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1.1020000000000001</v>
      </c>
      <c r="P3339" s="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1.0218</v>
      </c>
      <c r="P3340" s="9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1.0435000000000001</v>
      </c>
      <c r="P3341" s="9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1.3816666666666666</v>
      </c>
      <c r="P3342" s="9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</v>
      </c>
      <c r="P3343" s="9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1.0166666666666666</v>
      </c>
      <c r="P3344" s="9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1.7142857142857142</v>
      </c>
      <c r="P3345" s="9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1.0144444444444445</v>
      </c>
      <c r="P3346" s="9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1.3</v>
      </c>
      <c r="P3347" s="9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1.1000000000000001</v>
      </c>
      <c r="P3348" s="9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1.1944999999999999</v>
      </c>
      <c r="P3349" s="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1.002909090909091</v>
      </c>
      <c r="P3350" s="9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1.534</v>
      </c>
      <c r="P3351" s="9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1.0442857142857143</v>
      </c>
      <c r="P3352" s="9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1.0109999999999999</v>
      </c>
      <c r="P3353" s="9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1.0751999999999999</v>
      </c>
      <c r="P3354" s="9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3.15</v>
      </c>
      <c r="P3355" s="9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1.0193333333333334</v>
      </c>
      <c r="P3356" s="9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1.2628571428571429</v>
      </c>
      <c r="P3357" s="9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1.014</v>
      </c>
      <c r="P3358" s="9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1.01</v>
      </c>
      <c r="P3359" s="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1.0299</v>
      </c>
      <c r="P3360" s="9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1.0625</v>
      </c>
      <c r="P3361" s="9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1.0137777777777779</v>
      </c>
      <c r="P3362" s="9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1.1346000000000001</v>
      </c>
      <c r="P3363" s="9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2.1800000000000002</v>
      </c>
      <c r="P3364" s="9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1.0141935483870967</v>
      </c>
      <c r="P3365" s="9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1.0593333333333332</v>
      </c>
      <c r="P3366" s="9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1.04</v>
      </c>
      <c r="P3367" s="9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2.21</v>
      </c>
      <c r="P3368" s="9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1.1866666666666668</v>
      </c>
      <c r="P3369" s="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1.046</v>
      </c>
      <c r="P3370" s="9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1.0389999999999999</v>
      </c>
      <c r="P3371" s="9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1.1773333333333333</v>
      </c>
      <c r="P3372" s="9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1.385</v>
      </c>
      <c r="P3373" s="9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1.0349999999999999</v>
      </c>
      <c r="P3374" s="9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1.0024999999999999</v>
      </c>
      <c r="P3375" s="9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1.0657142857142856</v>
      </c>
      <c r="P3376" s="9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</v>
      </c>
      <c r="P3377" s="9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1.0001249999999999</v>
      </c>
      <c r="P3378" s="9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1.0105</v>
      </c>
      <c r="P3379" s="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1.0763636363636364</v>
      </c>
      <c r="P3380" s="9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1.0365</v>
      </c>
      <c r="P3381" s="9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1.0443333333333333</v>
      </c>
      <c r="P3382" s="9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1.0225</v>
      </c>
      <c r="P3383" s="9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1.0074285714285713</v>
      </c>
      <c r="P3384" s="9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1.1171428571428572</v>
      </c>
      <c r="P3385" s="9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1.0001100000000001</v>
      </c>
      <c r="P3386" s="9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</v>
      </c>
      <c r="P3387" s="9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1.05</v>
      </c>
      <c r="P3388" s="9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1.1686666666666667</v>
      </c>
      <c r="P3389" s="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1.038</v>
      </c>
      <c r="P3390" s="9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1.145</v>
      </c>
      <c r="P3391" s="9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1.024</v>
      </c>
      <c r="P3392" s="9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2.23</v>
      </c>
      <c r="P3393" s="9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</v>
      </c>
      <c r="P3394" s="9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(E3395/D3395)</f>
        <v>1.0580000000000001</v>
      </c>
      <c r="P3395" s="9">
        <f t="shared" ref="P3395:P3458" si="213">IF(L3395=0, 0, E3395/L3395)</f>
        <v>36.06818181818182</v>
      </c>
      <c r="Q3395" t="str">
        <f t="shared" ref="Q3395:Q3458" si="214">IF(OR(N3395="theater/musical", N3395="theater/spaces", N3395="theater/plays"), "theater", (IF(OR(N3395="technology/gadgets",N3395="technology/web",N3395="technology/wearables", N3395="technology/hardware", N3395="technology/space exploration", N3395="technology/makerspaces"), "technology", (IF(OR(N3395="publishing/art books", N3395="publishing/nonfiction", N3395="publishing/fiction",N3395="publishing/translations",N3395="publishing/radio &amp; podcasts", N3395="publishing/children's books"), "publishing", (IF(OR(N3395="photography/nature",N3395="photography/photobooks", N3395="photography/places", N3395="photography/people"), "photography", (IF(OR(N3395="music/classical music",N3395="music/rock",N3395="music/metal",N3395="music/jazz",N3395="music/indie rock",N3395="music/electronic music",N3395="music/world music",N3395="music/pop",N3395="music/faith"), "music", (IF(N3395="journalism/audio", "journalism", (IF(OR(N3395="games/mobile games",N3395="games/video games",N3395="games/tabletop games"), "games", (IF(OR(N3395="food/food trucks",N3395="food/small batch",N3395="food/restaurants" ), "food", IF(OR(N3395="film &amp; video/animation",N3395="film &amp; video/television",N3395="film &amp; video/shorts",N3395="film &amp; video/science fiction", N3395="film &amp; video/drama",N3395="film &amp; video/documentary" ), "film &amp; video"))))))))))))))))</f>
        <v>theater</v>
      </c>
      <c r="R3395" t="str">
        <f t="shared" ref="R3395:R3458" si="215">IF(N3395="film &amp; video/documentary", "documentary", (IF(N3395="film &amp; video/drama", "drama", (IF(N3395="film &amp; video/science fiction", "science fiction", (IF(N3395="film &amp; video/shorts", "shorts", (IF(N3395="film &amp; video/television", "film &amp; television", (IF(N3395="film &amp; video/animation", "animation", (IF(N3395="food/restaurants","restaurants",(IF(N3395="food/small batch","small batch",(IF(N3395="food/food trucks","food trucks",(IF(N3395="games/tabletop games","tabletop games",(IF(N3395="games/video games","video games",(IF(N3395="games/mobile games","mobile games",(IF(N3395="journalism/audio","audio",(IF(N3395="music/faith","faith",(IF(N3395="music/pop","pop",(IF(N3395="music/world music","world music",(IF(N3395="music/electronic music","electronic music",(IF(N3395="music/indie rock","indie rock",(IF(N3395="music/jazz","jazz",(IF(N3395="music/metal","metal",(IF(N3395="music/rock","rock",(IF(N3395="music/classical music","classical music",(IF(N3395="photography/people","people",(IF(N3395="photography/places","places",(IF(N3395="photography/photobooks","photobooks",(IF(N3395="photography/nature","nature",(IF(N3395="publishing/children's books","children's books",(IF(N3395="publishing/radio &amp; podcasts","radio &amp; podcasts",(IF(N3395="publishing/translations","translations",(IF(N3395="publishing/fiction","fiction",(IF(N3395="publishing/nonfiction","nonfiction",(IF(N3395="publishing/art books","art books",(IF(N3395="technology/makerspaces","makerspaces",(IF(N3395="technology/space exploration","space exploration",(IF(N3395="technology/hardware","hardware",(IF(N3395="technology/wearables","wearables",(IF(N3395="technology/web","web",(IF(N3395="technology/gadgets","gadgets",(IF(N3395="theater/plays","plays",(IF(N3395="theater/musical","musical",(IF(N3395="theater/spaces","spaces"))))))))))))))))))))))))))))))))))))))))))))))))))))))))))))))))))))))))))))))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1.4236363636363636</v>
      </c>
      <c r="P3396" s="9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1.84</v>
      </c>
      <c r="P3397" s="9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1.0433333333333332</v>
      </c>
      <c r="P3398" s="9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1.1200000000000001</v>
      </c>
      <c r="P3399" s="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1.1107499999999999</v>
      </c>
      <c r="P3400" s="9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1.0375000000000001</v>
      </c>
      <c r="P3401" s="9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1.0041</v>
      </c>
      <c r="P3402" s="9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1.0186206896551724</v>
      </c>
      <c r="P3403" s="9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1.0976666666666666</v>
      </c>
      <c r="P3404" s="9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</v>
      </c>
      <c r="P3405" s="9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1.22</v>
      </c>
      <c r="P3406" s="9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1.3757142857142857</v>
      </c>
      <c r="P3407" s="9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1.0031000000000001</v>
      </c>
      <c r="P3408" s="9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1.071</v>
      </c>
      <c r="P3409" s="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2.11</v>
      </c>
      <c r="P3410" s="9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1.236</v>
      </c>
      <c r="P3411" s="9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1.085</v>
      </c>
      <c r="P3412" s="9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1.0356666666666667</v>
      </c>
      <c r="P3413" s="9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</v>
      </c>
      <c r="P3414" s="9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1.3</v>
      </c>
      <c r="P3415" s="9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1.0349999999999999</v>
      </c>
      <c r="P3416" s="9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</v>
      </c>
      <c r="P3417" s="9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1.196</v>
      </c>
      <c r="P3418" s="9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1.0000058823529412</v>
      </c>
      <c r="P3419" s="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1.00875</v>
      </c>
      <c r="P3420" s="9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1.0654545454545454</v>
      </c>
      <c r="P3421" s="9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1.38</v>
      </c>
      <c r="P3422" s="9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1.0115000000000001</v>
      </c>
      <c r="P3423" s="9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1.091</v>
      </c>
      <c r="P3424" s="9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1.4</v>
      </c>
      <c r="P3425" s="9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1.0358333333333334</v>
      </c>
      <c r="P3426" s="9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1.0297033333333332</v>
      </c>
      <c r="P3427" s="9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1.0813333333333333</v>
      </c>
      <c r="P3428" s="9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</v>
      </c>
      <c r="P3429" s="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1.0275000000000001</v>
      </c>
      <c r="P3430" s="9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1.3</v>
      </c>
      <c r="P3431" s="9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1.0854949999999999</v>
      </c>
      <c r="P3432" s="9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</v>
      </c>
      <c r="P3433" s="9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1.0965</v>
      </c>
      <c r="P3434" s="9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1.0026315789473683</v>
      </c>
      <c r="P3435" s="9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1.0555000000000001</v>
      </c>
      <c r="P3436" s="9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1.1200000000000001</v>
      </c>
      <c r="P3437" s="9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1.0589999999999999</v>
      </c>
      <c r="P3438" s="9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1.01</v>
      </c>
      <c r="P3439" s="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1.042</v>
      </c>
      <c r="P3440" s="9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1.3467833333333334</v>
      </c>
      <c r="P3441" s="9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1.052184</v>
      </c>
      <c r="P3442" s="9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1.026</v>
      </c>
      <c r="P3443" s="9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</v>
      </c>
      <c r="P3444" s="9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1.855</v>
      </c>
      <c r="P3445" s="9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2.89</v>
      </c>
      <c r="P3446" s="9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</v>
      </c>
      <c r="P3447" s="9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1.0820000000000001</v>
      </c>
      <c r="P3448" s="9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1.0780000000000001</v>
      </c>
      <c r="P3449" s="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1.0976190476190477</v>
      </c>
      <c r="P3450" s="9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1.70625</v>
      </c>
      <c r="P3451" s="9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1.52</v>
      </c>
      <c r="P3452" s="9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1.0123076923076924</v>
      </c>
      <c r="P3453" s="9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1.532</v>
      </c>
      <c r="P3454" s="9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1.2833333333333334</v>
      </c>
      <c r="P3455" s="9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1.0071428571428571</v>
      </c>
      <c r="P3456" s="9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1.0065</v>
      </c>
      <c r="P3457" s="9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1.913</v>
      </c>
      <c r="P3458" s="9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(E3459/D3459)</f>
        <v>1.4019999999999999</v>
      </c>
      <c r="P3459" s="9">
        <f t="shared" ref="P3459:P3522" si="217">IF(L3459=0, 0, E3459/L3459)</f>
        <v>50.981818181818184</v>
      </c>
      <c r="Q3459" t="str">
        <f t="shared" ref="Q3459:Q3522" si="218">IF(OR(N3459="theater/musical", N3459="theater/spaces", N3459="theater/plays"), "theater", (IF(OR(N3459="technology/gadgets",N3459="technology/web",N3459="technology/wearables", N3459="technology/hardware", N3459="technology/space exploration", N3459="technology/makerspaces"), "technology", (IF(OR(N3459="publishing/art books", N3459="publishing/nonfiction", N3459="publishing/fiction",N3459="publishing/translations",N3459="publishing/radio &amp; podcasts", N3459="publishing/children's books"), "publishing", (IF(OR(N3459="photography/nature",N3459="photography/photobooks", N3459="photography/places", N3459="photography/people"), "photography", (IF(OR(N3459="music/classical music",N3459="music/rock",N3459="music/metal",N3459="music/jazz",N3459="music/indie rock",N3459="music/electronic music",N3459="music/world music",N3459="music/pop",N3459="music/faith"), "music", (IF(N3459="journalism/audio", "journalism", (IF(OR(N3459="games/mobile games",N3459="games/video games",N3459="games/tabletop games"), "games", (IF(OR(N3459="food/food trucks",N3459="food/small batch",N3459="food/restaurants" ), "food", IF(OR(N3459="film &amp; video/animation",N3459="film &amp; video/television",N3459="film &amp; video/shorts",N3459="film &amp; video/science fiction", N3459="film &amp; video/drama",N3459="film &amp; video/documentary" ), "film &amp; video"))))))))))))))))</f>
        <v>theater</v>
      </c>
      <c r="R3459" t="str">
        <f t="shared" ref="R3459:R3522" si="219">IF(N3459="film &amp; video/documentary", "documentary", (IF(N3459="film &amp; video/drama", "drama", (IF(N3459="film &amp; video/science fiction", "science fiction", (IF(N3459="film &amp; video/shorts", "shorts", (IF(N3459="film &amp; video/television", "film &amp; television", (IF(N3459="film &amp; video/animation", "animation", (IF(N3459="food/restaurants","restaurants",(IF(N3459="food/small batch","small batch",(IF(N3459="food/food trucks","food trucks",(IF(N3459="games/tabletop games","tabletop games",(IF(N3459="games/video games","video games",(IF(N3459="games/mobile games","mobile games",(IF(N3459="journalism/audio","audio",(IF(N3459="music/faith","faith",(IF(N3459="music/pop","pop",(IF(N3459="music/world music","world music",(IF(N3459="music/electronic music","electronic music",(IF(N3459="music/indie rock","indie rock",(IF(N3459="music/jazz","jazz",(IF(N3459="music/metal","metal",(IF(N3459="music/rock","rock",(IF(N3459="music/classical music","classical music",(IF(N3459="photography/people","people",(IF(N3459="photography/places","places",(IF(N3459="photography/photobooks","photobooks",(IF(N3459="photography/nature","nature",(IF(N3459="publishing/children's books","children's books",(IF(N3459="publishing/radio &amp; podcasts","radio &amp; podcasts",(IF(N3459="publishing/translations","translations",(IF(N3459="publishing/fiction","fiction",(IF(N3459="publishing/nonfiction","nonfiction",(IF(N3459="publishing/art books","art books",(IF(N3459="technology/makerspaces","makerspaces",(IF(N3459="technology/space exploration","space exploration",(IF(N3459="technology/hardware","hardware",(IF(N3459="technology/wearables","wearables",(IF(N3459="technology/web","web",(IF(N3459="technology/gadgets","gadgets",(IF(N3459="theater/plays","plays",(IF(N3459="theater/musical","musical",(IF(N3459="theater/spaces","spaces"))))))))))))))))))))))))))))))))))))))))))))))))))))))))))))))))))))))))))))))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1.2433537832310839</v>
      </c>
      <c r="P3460" s="9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1.262</v>
      </c>
      <c r="P3461" s="9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1.9</v>
      </c>
      <c r="P3462" s="9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1.39</v>
      </c>
      <c r="P3463" s="9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2.02</v>
      </c>
      <c r="P3464" s="9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1.0338000000000001</v>
      </c>
      <c r="P3465" s="9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1.023236</v>
      </c>
      <c r="P3466" s="9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1.03</v>
      </c>
      <c r="P3467" s="9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1.2714285714285714</v>
      </c>
      <c r="P3468" s="9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1.01</v>
      </c>
      <c r="P3469" s="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1.2178</v>
      </c>
      <c r="P3470" s="9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1.1339285714285714</v>
      </c>
      <c r="P3471" s="9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1.5</v>
      </c>
      <c r="P3472" s="9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2.1459999999999999</v>
      </c>
      <c r="P3473" s="9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1.0205</v>
      </c>
      <c r="P3474" s="9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</v>
      </c>
      <c r="P3475" s="9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1.01</v>
      </c>
      <c r="P3476" s="9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1.1333333333333333</v>
      </c>
      <c r="P3477" s="9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1.04</v>
      </c>
      <c r="P3478" s="9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1.1533333333333333</v>
      </c>
      <c r="P3479" s="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1.1285000000000001</v>
      </c>
      <c r="P3480" s="9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1.2786666666666666</v>
      </c>
      <c r="P3481" s="9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1.4266666666666667</v>
      </c>
      <c r="P3482" s="9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1.1879999999999999</v>
      </c>
      <c r="P3483" s="9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1.3833333333333333</v>
      </c>
      <c r="P3484" s="9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1.599402985074627</v>
      </c>
      <c r="P3485" s="9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1.1424000000000001</v>
      </c>
      <c r="P3486" s="9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1.0060606060606061</v>
      </c>
      <c r="P3487" s="9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1.552</v>
      </c>
      <c r="P3488" s="9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1.2775000000000001</v>
      </c>
      <c r="P3489" s="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1.212</v>
      </c>
      <c r="P3490" s="9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1.127</v>
      </c>
      <c r="P3491" s="9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1.2749999999999999</v>
      </c>
      <c r="P3492" s="9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1.5820000000000001</v>
      </c>
      <c r="P3493" s="9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1.0526894736842105</v>
      </c>
      <c r="P3494" s="9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</v>
      </c>
      <c r="P3495" s="9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</v>
      </c>
      <c r="P3496" s="9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1.0686</v>
      </c>
      <c r="P3497" s="9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1.244</v>
      </c>
      <c r="P3498" s="9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1.0870406189555126</v>
      </c>
      <c r="P3499" s="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1.0242424242424242</v>
      </c>
      <c r="P3500" s="9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1.0549999999999999</v>
      </c>
      <c r="P3501" s="9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1.0629999999999999</v>
      </c>
      <c r="P3502" s="9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1.0066666666666666</v>
      </c>
      <c r="P3503" s="9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1.054</v>
      </c>
      <c r="P3504" s="9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1.0755999999999999</v>
      </c>
      <c r="P3505" s="9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</v>
      </c>
      <c r="P3506" s="9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1.0376000000000001</v>
      </c>
      <c r="P3507" s="9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1.0149999999999999</v>
      </c>
      <c r="P3508" s="9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1.044</v>
      </c>
      <c r="P3509" s="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1.8</v>
      </c>
      <c r="P3510" s="9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1.0633333333333332</v>
      </c>
      <c r="P3511" s="9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1.0055555555555555</v>
      </c>
      <c r="P3512" s="9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1.012</v>
      </c>
      <c r="P3513" s="9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</v>
      </c>
      <c r="P3514" s="9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1.1839285714285714</v>
      </c>
      <c r="P3515" s="9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1.1000000000000001</v>
      </c>
      <c r="P3516" s="9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1.0266666666666666</v>
      </c>
      <c r="P3517" s="9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</v>
      </c>
      <c r="P3518" s="9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</v>
      </c>
      <c r="P3519" s="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1.10046</v>
      </c>
      <c r="P3520" s="9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1.0135000000000001</v>
      </c>
      <c r="P3521" s="9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1.0075000000000001</v>
      </c>
      <c r="P3522" s="9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(E3523/D3523)</f>
        <v>1.6942857142857144</v>
      </c>
      <c r="P3523" s="9">
        <f t="shared" ref="P3523:P3586" si="221">IF(L3523=0, 0, E3523/L3523)</f>
        <v>45.615384615384613</v>
      </c>
      <c r="Q3523" t="str">
        <f t="shared" ref="Q3523:Q3586" si="222">IF(OR(N3523="theater/musical", N3523="theater/spaces", N3523="theater/plays"), "theater", (IF(OR(N3523="technology/gadgets",N3523="technology/web",N3523="technology/wearables", N3523="technology/hardware", N3523="technology/space exploration", N3523="technology/makerspaces"), "technology", (IF(OR(N3523="publishing/art books", N3523="publishing/nonfiction", N3523="publishing/fiction",N3523="publishing/translations",N3523="publishing/radio &amp; podcasts", N3523="publishing/children's books"), "publishing", (IF(OR(N3523="photography/nature",N3523="photography/photobooks", N3523="photography/places", N3523="photography/people"), "photography", (IF(OR(N3523="music/classical music",N3523="music/rock",N3523="music/metal",N3523="music/jazz",N3523="music/indie rock",N3523="music/electronic music",N3523="music/world music",N3523="music/pop",N3523="music/faith"), "music", (IF(N3523="journalism/audio", "journalism", (IF(OR(N3523="games/mobile games",N3523="games/video games",N3523="games/tabletop games"), "games", (IF(OR(N3523="food/food trucks",N3523="food/small batch",N3523="food/restaurants" ), "food", IF(OR(N3523="film &amp; video/animation",N3523="film &amp; video/television",N3523="film &amp; video/shorts",N3523="film &amp; video/science fiction", N3523="film &amp; video/drama",N3523="film &amp; video/documentary" ), "film &amp; video"))))))))))))))))</f>
        <v>theater</v>
      </c>
      <c r="R3523" t="str">
        <f t="shared" ref="R3523:R3586" si="223">IF(N3523="film &amp; video/documentary", "documentary", (IF(N3523="film &amp; video/drama", "drama", (IF(N3523="film &amp; video/science fiction", "science fiction", (IF(N3523="film &amp; video/shorts", "shorts", (IF(N3523="film &amp; video/television", "film &amp; television", (IF(N3523="film &amp; video/animation", "animation", (IF(N3523="food/restaurants","restaurants",(IF(N3523="food/small batch","small batch",(IF(N3523="food/food trucks","food trucks",(IF(N3523="games/tabletop games","tabletop games",(IF(N3523="games/video games","video games",(IF(N3523="games/mobile games","mobile games",(IF(N3523="journalism/audio","audio",(IF(N3523="music/faith","faith",(IF(N3523="music/pop","pop",(IF(N3523="music/world music","world music",(IF(N3523="music/electronic music","electronic music",(IF(N3523="music/indie rock","indie rock",(IF(N3523="music/jazz","jazz",(IF(N3523="music/metal","metal",(IF(N3523="music/rock","rock",(IF(N3523="music/classical music","classical music",(IF(N3523="photography/people","people",(IF(N3523="photography/places","places",(IF(N3523="photography/photobooks","photobooks",(IF(N3523="photography/nature","nature",(IF(N3523="publishing/children's books","children's books",(IF(N3523="publishing/radio &amp; podcasts","radio &amp; podcasts",(IF(N3523="publishing/translations","translations",(IF(N3523="publishing/fiction","fiction",(IF(N3523="publishing/nonfiction","nonfiction",(IF(N3523="publishing/art books","art books",(IF(N3523="technology/makerspaces","makerspaces",(IF(N3523="technology/space exploration","space exploration",(IF(N3523="technology/hardware","hardware",(IF(N3523="technology/wearables","wearables",(IF(N3523="technology/web","web",(IF(N3523="technology/gadgets","gadgets",(IF(N3523="theater/plays","plays",(IF(N3523="theater/musical","musical",(IF(N3523="theater/spaces","spaces"))))))))))))))))))))))))))))))))))))))))))))))))))))))))))))))))))))))))))))))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</v>
      </c>
      <c r="P3524" s="9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1.1365000000000001</v>
      </c>
      <c r="P3525" s="9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1.0156000000000001</v>
      </c>
      <c r="P3526" s="9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1.06</v>
      </c>
      <c r="P3527" s="9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1.02</v>
      </c>
      <c r="P3528" s="9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1.1691666666666667</v>
      </c>
      <c r="P3529" s="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1.0115151515151515</v>
      </c>
      <c r="P3530" s="9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1.32</v>
      </c>
      <c r="P3531" s="9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</v>
      </c>
      <c r="P3532" s="9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1.28</v>
      </c>
      <c r="P3533" s="9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1.1895833333333334</v>
      </c>
      <c r="P3534" s="9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1.262</v>
      </c>
      <c r="P3535" s="9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1.5620000000000001</v>
      </c>
      <c r="P3536" s="9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1.0315000000000001</v>
      </c>
      <c r="P3537" s="9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1.5333333333333334</v>
      </c>
      <c r="P3538" s="9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1.8044444444444445</v>
      </c>
      <c r="P3539" s="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1.2845</v>
      </c>
      <c r="P3540" s="9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1.1966666666666668</v>
      </c>
      <c r="P3541" s="9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1.23</v>
      </c>
      <c r="P3542" s="9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1.05</v>
      </c>
      <c r="P3543" s="9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1.0223636363636364</v>
      </c>
      <c r="P3544" s="9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1.0466666666666666</v>
      </c>
      <c r="P3545" s="9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</v>
      </c>
      <c r="P3546" s="9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1.004</v>
      </c>
      <c r="P3547" s="9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1.0227272727272727</v>
      </c>
      <c r="P3548" s="9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1.1440928571428572</v>
      </c>
      <c r="P3549" s="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1.019047619047619</v>
      </c>
      <c r="P3550" s="9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1.02</v>
      </c>
      <c r="P3551" s="9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1.048</v>
      </c>
      <c r="P3552" s="9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1.0183333333333333</v>
      </c>
      <c r="P3553" s="9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</v>
      </c>
      <c r="P3554" s="9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1.0627272727272727</v>
      </c>
      <c r="P3555" s="9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1.1342219999999998</v>
      </c>
      <c r="P3556" s="9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</v>
      </c>
      <c r="P3557" s="9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1.0045454545454546</v>
      </c>
      <c r="P3558" s="9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1.0003599999999999</v>
      </c>
      <c r="P3559" s="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1.44</v>
      </c>
      <c r="P3560" s="9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1.0349999999999999</v>
      </c>
      <c r="P3561" s="9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1.0843750000000001</v>
      </c>
      <c r="P3562" s="9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1.024</v>
      </c>
      <c r="P3563" s="9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1.4888888888888889</v>
      </c>
      <c r="P3564" s="9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1.0549000000000002</v>
      </c>
      <c r="P3565" s="9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1.0049999999999999</v>
      </c>
      <c r="P3566" s="9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1.3055555555555556</v>
      </c>
      <c r="P3567" s="9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1.0475000000000001</v>
      </c>
      <c r="P3568" s="9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1.0880000000000001</v>
      </c>
      <c r="P3569" s="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1.1100000000000001</v>
      </c>
      <c r="P3570" s="9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1.0047999999999999</v>
      </c>
      <c r="P3571" s="9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1.1435</v>
      </c>
      <c r="P3572" s="9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1.2206666666666666</v>
      </c>
      <c r="P3573" s="9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</v>
      </c>
      <c r="P3574" s="9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1.028</v>
      </c>
      <c r="P3575" s="9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1.0612068965517241</v>
      </c>
      <c r="P3576" s="9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1.0133000000000001</v>
      </c>
      <c r="P3577" s="9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</v>
      </c>
      <c r="P3578" s="9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1.3</v>
      </c>
      <c r="P3579" s="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1.0001333333333333</v>
      </c>
      <c r="P3580" s="9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</v>
      </c>
      <c r="P3581" s="9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1.1388888888888888</v>
      </c>
      <c r="P3582" s="9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</v>
      </c>
      <c r="P3583" s="9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2.87</v>
      </c>
      <c r="P3584" s="9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1.085</v>
      </c>
      <c r="P3585" s="9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1.155</v>
      </c>
      <c r="P3586" s="9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(E3587/D3587)</f>
        <v>1.1911764705882353</v>
      </c>
      <c r="P3587" s="9">
        <f t="shared" ref="P3587:P3650" si="225">IF(L3587=0, 0, E3587/L3587)</f>
        <v>176.08695652173913</v>
      </c>
      <c r="Q3587" t="str">
        <f t="shared" ref="Q3587:Q3650" si="226">IF(OR(N3587="theater/musical", N3587="theater/spaces", N3587="theater/plays"), "theater", (IF(OR(N3587="technology/gadgets",N3587="technology/web",N3587="technology/wearables", N3587="technology/hardware", N3587="technology/space exploration", N3587="technology/makerspaces"), "technology", (IF(OR(N3587="publishing/art books", N3587="publishing/nonfiction", N3587="publishing/fiction",N3587="publishing/translations",N3587="publishing/radio &amp; podcasts", N3587="publishing/children's books"), "publishing", (IF(OR(N3587="photography/nature",N3587="photography/photobooks", N3587="photography/places", N3587="photography/people"), "photography", (IF(OR(N3587="music/classical music",N3587="music/rock",N3587="music/metal",N3587="music/jazz",N3587="music/indie rock",N3587="music/electronic music",N3587="music/world music",N3587="music/pop",N3587="music/faith"), "music", (IF(N3587="journalism/audio", "journalism", (IF(OR(N3587="games/mobile games",N3587="games/video games",N3587="games/tabletop games"), "games", (IF(OR(N3587="food/food trucks",N3587="food/small batch",N3587="food/restaurants" ), "food", IF(OR(N3587="film &amp; video/animation",N3587="film &amp; video/television",N3587="film &amp; video/shorts",N3587="film &amp; video/science fiction", N3587="film &amp; video/drama",N3587="film &amp; video/documentary" ), "film &amp; video"))))))))))))))))</f>
        <v>theater</v>
      </c>
      <c r="R3587" t="str">
        <f t="shared" ref="R3587:R3650" si="227">IF(N3587="film &amp; video/documentary", "documentary", (IF(N3587="film &amp; video/drama", "drama", (IF(N3587="film &amp; video/science fiction", "science fiction", (IF(N3587="film &amp; video/shorts", "shorts", (IF(N3587="film &amp; video/television", "film &amp; television", (IF(N3587="film &amp; video/animation", "animation", (IF(N3587="food/restaurants","restaurants",(IF(N3587="food/small batch","small batch",(IF(N3587="food/food trucks","food trucks",(IF(N3587="games/tabletop games","tabletop games",(IF(N3587="games/video games","video games",(IF(N3587="games/mobile games","mobile games",(IF(N3587="journalism/audio","audio",(IF(N3587="music/faith","faith",(IF(N3587="music/pop","pop",(IF(N3587="music/world music","world music",(IF(N3587="music/electronic music","electronic music",(IF(N3587="music/indie rock","indie rock",(IF(N3587="music/jazz","jazz",(IF(N3587="music/metal","metal",(IF(N3587="music/rock","rock",(IF(N3587="music/classical music","classical music",(IF(N3587="photography/people","people",(IF(N3587="photography/places","places",(IF(N3587="photography/photobooks","photobooks",(IF(N3587="photography/nature","nature",(IF(N3587="publishing/children's books","children's books",(IF(N3587="publishing/radio &amp; podcasts","radio &amp; podcasts",(IF(N3587="publishing/translations","translations",(IF(N3587="publishing/fiction","fiction",(IF(N3587="publishing/nonfiction","nonfiction",(IF(N3587="publishing/art books","art books",(IF(N3587="technology/makerspaces","makerspaces",(IF(N3587="technology/space exploration","space exploration",(IF(N3587="technology/hardware","hardware",(IF(N3587="technology/wearables","wearables",(IF(N3587="technology/web","web",(IF(N3587="technology/gadgets","gadgets",(IF(N3587="theater/plays","plays",(IF(N3587="theater/musical","musical",(IF(N3587="theater/spaces","spaces"))))))))))))))))))))))))))))))))))))))))))))))))))))))))))))))))))))))))))))))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1.0942666666666667</v>
      </c>
      <c r="P3588" s="9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1.266</v>
      </c>
      <c r="P3589" s="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1.0049999999999999</v>
      </c>
      <c r="P3590" s="9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1.2749999999999999</v>
      </c>
      <c r="P3591" s="9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1.0005999999999999</v>
      </c>
      <c r="P3592" s="9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1.75</v>
      </c>
      <c r="P3593" s="9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1.2725</v>
      </c>
      <c r="P3594" s="9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1.1063333333333334</v>
      </c>
      <c r="P3595" s="9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1.2593749999999999</v>
      </c>
      <c r="P3596" s="9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1.1850000000000001</v>
      </c>
      <c r="P3597" s="9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1.0772727272727274</v>
      </c>
      <c r="P3598" s="9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1.026</v>
      </c>
      <c r="P3599" s="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1.101</v>
      </c>
      <c r="P3600" s="9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2.02</v>
      </c>
      <c r="P3601" s="9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1.3</v>
      </c>
      <c r="P3602" s="9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1.0435000000000001</v>
      </c>
      <c r="P3603" s="9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1.0004999999999999</v>
      </c>
      <c r="P3604" s="9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1.7066666666666668</v>
      </c>
      <c r="P3605" s="9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1.1283333333333334</v>
      </c>
      <c r="P3606" s="9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1.84</v>
      </c>
      <c r="P3607" s="9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1.3026666666666666</v>
      </c>
      <c r="P3608" s="9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1.0545454545454545</v>
      </c>
      <c r="P3609" s="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</v>
      </c>
      <c r="P3610" s="9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1.5331632653061225</v>
      </c>
      <c r="P3611" s="9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1.623</v>
      </c>
      <c r="P3612" s="9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1.36</v>
      </c>
      <c r="P3613" s="9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1.444</v>
      </c>
      <c r="P3614" s="9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</v>
      </c>
      <c r="P3615" s="9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1.008</v>
      </c>
      <c r="P3616" s="9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1.0680000000000001</v>
      </c>
      <c r="P3617" s="9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1.248</v>
      </c>
      <c r="P3618" s="9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1.1891891891891893</v>
      </c>
      <c r="P3619" s="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1.01</v>
      </c>
      <c r="P3620" s="9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1.1299999999999999</v>
      </c>
      <c r="P3621" s="9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1.0519047619047619</v>
      </c>
      <c r="P3622" s="9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1.0973333333333333</v>
      </c>
      <c r="P3623" s="9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1.00099</v>
      </c>
      <c r="P3624" s="9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1.2</v>
      </c>
      <c r="P3625" s="9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1.0493333333333332</v>
      </c>
      <c r="P3626" s="9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1.0266666666666666</v>
      </c>
      <c r="P3627" s="9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1.0182500000000001</v>
      </c>
      <c r="P3628" s="9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</v>
      </c>
      <c r="P3629" s="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9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1.9999999999999999E-6</v>
      </c>
      <c r="P3631" s="9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3.3333333333333332E-4</v>
      </c>
      <c r="P3632" s="9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0.51023391812865493</v>
      </c>
      <c r="P3633" s="9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0.2</v>
      </c>
      <c r="P3634" s="9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0.35239999999999999</v>
      </c>
      <c r="P3635" s="9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4.2466666666666666E-2</v>
      </c>
      <c r="P3636" s="9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0.36457142857142855</v>
      </c>
      <c r="P3637" s="9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9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0.30866666666666664</v>
      </c>
      <c r="P3639" s="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6.545454545454546E-2</v>
      </c>
      <c r="P3640" s="9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4.0000000000000003E-5</v>
      </c>
      <c r="P3641" s="9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5.5E-2</v>
      </c>
      <c r="P3642" s="9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9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2.1428571428571429E-2</v>
      </c>
      <c r="P3644" s="9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9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0.16420000000000001</v>
      </c>
      <c r="P3646" s="9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1E-3</v>
      </c>
      <c r="P3647" s="9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4.8099999999999997E-2</v>
      </c>
      <c r="P3648" s="9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0.06</v>
      </c>
      <c r="P3649" s="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1.003825</v>
      </c>
      <c r="P3650" s="9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(E3651/D3651)</f>
        <v>1.04</v>
      </c>
      <c r="P3651" s="9">
        <f t="shared" ref="P3651:P3714" si="229">IF(L3651=0, 0, E3651/L3651)</f>
        <v>97.5</v>
      </c>
      <c r="Q3651" t="str">
        <f t="shared" ref="Q3651:Q3714" si="230">IF(OR(N3651="theater/musical", N3651="theater/spaces", N3651="theater/plays"), "theater", (IF(OR(N3651="technology/gadgets",N3651="technology/web",N3651="technology/wearables", N3651="technology/hardware", N3651="technology/space exploration", N3651="technology/makerspaces"), "technology", (IF(OR(N3651="publishing/art books", N3651="publishing/nonfiction", N3651="publishing/fiction",N3651="publishing/translations",N3651="publishing/radio &amp; podcasts", N3651="publishing/children's books"), "publishing", (IF(OR(N3651="photography/nature",N3651="photography/photobooks", N3651="photography/places", N3651="photography/people"), "photography", (IF(OR(N3651="music/classical music",N3651="music/rock",N3651="music/metal",N3651="music/jazz",N3651="music/indie rock",N3651="music/electronic music",N3651="music/world music",N3651="music/pop",N3651="music/faith"), "music", (IF(N3651="journalism/audio", "journalism", (IF(OR(N3651="games/mobile games",N3651="games/video games",N3651="games/tabletop games"), "games", (IF(OR(N3651="food/food trucks",N3651="food/small batch",N3651="food/restaurants" ), "food", IF(OR(N3651="film &amp; video/animation",N3651="film &amp; video/television",N3651="film &amp; video/shorts",N3651="film &amp; video/science fiction", N3651="film &amp; video/drama",N3651="film &amp; video/documentary" ), "film &amp; video"))))))))))))))))</f>
        <v>theater</v>
      </c>
      <c r="R3651" t="str">
        <f t="shared" ref="R3651:R3714" si="231">IF(N3651="film &amp; video/documentary", "documentary", (IF(N3651="film &amp; video/drama", "drama", (IF(N3651="film &amp; video/science fiction", "science fiction", (IF(N3651="film &amp; video/shorts", "shorts", (IF(N3651="film &amp; video/television", "film &amp; television", (IF(N3651="film &amp; video/animation", "animation", (IF(N3651="food/restaurants","restaurants",(IF(N3651="food/small batch","small batch",(IF(N3651="food/food trucks","food trucks",(IF(N3651="games/tabletop games","tabletop games",(IF(N3651="games/video games","video games",(IF(N3651="games/mobile games","mobile games",(IF(N3651="journalism/audio","audio",(IF(N3651="music/faith","faith",(IF(N3651="music/pop","pop",(IF(N3651="music/world music","world music",(IF(N3651="music/electronic music","electronic music",(IF(N3651="music/indie rock","indie rock",(IF(N3651="music/jazz","jazz",(IF(N3651="music/metal","metal",(IF(N3651="music/rock","rock",(IF(N3651="music/classical music","classical music",(IF(N3651="photography/people","people",(IF(N3651="photography/places","places",(IF(N3651="photography/photobooks","photobooks",(IF(N3651="photography/nature","nature",(IF(N3651="publishing/children's books","children's books",(IF(N3651="publishing/radio &amp; podcasts","radio &amp; podcasts",(IF(N3651="publishing/translations","translations",(IF(N3651="publishing/fiction","fiction",(IF(N3651="publishing/nonfiction","nonfiction",(IF(N3651="publishing/art books","art books",(IF(N3651="technology/makerspaces","makerspaces",(IF(N3651="technology/space exploration","space exploration",(IF(N3651="technology/hardware","hardware",(IF(N3651="technology/wearables","wearables",(IF(N3651="technology/web","web",(IF(N3651="technology/gadgets","gadgets",(IF(N3651="theater/plays","plays",(IF(N3651="theater/musical","musical",(IF(N3651="theater/spaces","spaces"))))))))))))))))))))))))))))))))))))))))))))))))))))))))))))))))))))))))))))))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</v>
      </c>
      <c r="P3652" s="9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1.04</v>
      </c>
      <c r="P3653" s="9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2.5066666666666668</v>
      </c>
      <c r="P3654" s="9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1.0049999999999999</v>
      </c>
      <c r="P3655" s="9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1.744</v>
      </c>
      <c r="P3656" s="9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1.1626000000000001</v>
      </c>
      <c r="P3657" s="9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1.0582</v>
      </c>
      <c r="P3658" s="9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1.1074999999999999</v>
      </c>
      <c r="P3659" s="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1.0066666666666666</v>
      </c>
      <c r="P3660" s="9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1.0203333333333333</v>
      </c>
      <c r="P3661" s="9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</v>
      </c>
      <c r="P3662" s="9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1.1100000000000001</v>
      </c>
      <c r="P3663" s="9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1.0142500000000001</v>
      </c>
      <c r="P3664" s="9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1.04</v>
      </c>
      <c r="P3665" s="9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1.09375</v>
      </c>
      <c r="P3666" s="9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1.1516129032258065</v>
      </c>
      <c r="P3667" s="9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</v>
      </c>
      <c r="P3668" s="9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1.0317033333333334</v>
      </c>
      <c r="P3669" s="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1.0349999999999999</v>
      </c>
      <c r="P3670" s="9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1.3819999999999999</v>
      </c>
      <c r="P3671" s="9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1.0954545454545455</v>
      </c>
      <c r="P3672" s="9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1.0085714285714287</v>
      </c>
      <c r="P3673" s="9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1.0153333333333334</v>
      </c>
      <c r="P3674" s="9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1.13625</v>
      </c>
      <c r="P3675" s="9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</v>
      </c>
      <c r="P3676" s="9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1.4</v>
      </c>
      <c r="P3677" s="9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1.2875000000000001</v>
      </c>
      <c r="P3678" s="9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1.0290416666666666</v>
      </c>
      <c r="P3679" s="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1.0249999999999999</v>
      </c>
      <c r="P3680" s="9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1.101</v>
      </c>
      <c r="P3681" s="9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1.1276666666666666</v>
      </c>
      <c r="P3682" s="9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1.119</v>
      </c>
      <c r="P3683" s="9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1.3919999999999999</v>
      </c>
      <c r="P3684" s="9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1.1085714285714285</v>
      </c>
      <c r="P3685" s="9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1.3906666666666667</v>
      </c>
      <c r="P3686" s="9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1.0569999999999999</v>
      </c>
      <c r="P3687" s="9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1.0142857142857142</v>
      </c>
      <c r="P3688" s="9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1.0024500000000001</v>
      </c>
      <c r="P3689" s="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1.0916666666666666</v>
      </c>
      <c r="P3690" s="9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1.1833333333333333</v>
      </c>
      <c r="P3691" s="9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1.2</v>
      </c>
      <c r="P3692" s="9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1.2796000000000001</v>
      </c>
      <c r="P3693" s="9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1.26</v>
      </c>
      <c r="P3694" s="9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1.2912912912912913</v>
      </c>
      <c r="P3695" s="9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1.0742857142857143</v>
      </c>
      <c r="P3696" s="9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1.00125</v>
      </c>
      <c r="P3697" s="9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1.55</v>
      </c>
      <c r="P3698" s="9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1.08</v>
      </c>
      <c r="P3699" s="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1.1052</v>
      </c>
      <c r="P3700" s="9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1.008</v>
      </c>
      <c r="P3701" s="9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1.212</v>
      </c>
      <c r="P3702" s="9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1.0033333333333334</v>
      </c>
      <c r="P3703" s="9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1.0916666666666666</v>
      </c>
      <c r="P3704" s="9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1.2342857142857142</v>
      </c>
      <c r="P3705" s="9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1.3633666666666666</v>
      </c>
      <c r="P3706" s="9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1.0346657233816767</v>
      </c>
      <c r="P3707" s="9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1.2133333333333334</v>
      </c>
      <c r="P3708" s="9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1.86</v>
      </c>
      <c r="P3709" s="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</v>
      </c>
      <c r="P3710" s="9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1.0825</v>
      </c>
      <c r="P3711" s="9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1.4115384615384616</v>
      </c>
      <c r="P3712" s="9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1.1399999999999999</v>
      </c>
      <c r="P3713" s="9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1.5373333333333334</v>
      </c>
      <c r="P3714" s="9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(E3715/D3715)</f>
        <v>1.0149999999999999</v>
      </c>
      <c r="P3715" s="9">
        <f t="shared" ref="P3715:P3778" si="233">IF(L3715=0, 0, E3715/L3715)</f>
        <v>106.84210526315789</v>
      </c>
      <c r="Q3715" t="str">
        <f t="shared" ref="Q3715:Q3778" si="234">IF(OR(N3715="theater/musical", N3715="theater/spaces", N3715="theater/plays"), "theater", (IF(OR(N3715="technology/gadgets",N3715="technology/web",N3715="technology/wearables", N3715="technology/hardware", N3715="technology/space exploration", N3715="technology/makerspaces"), "technology", (IF(OR(N3715="publishing/art books", N3715="publishing/nonfiction", N3715="publishing/fiction",N3715="publishing/translations",N3715="publishing/radio &amp; podcasts", N3715="publishing/children's books"), "publishing", (IF(OR(N3715="photography/nature",N3715="photography/photobooks", N3715="photography/places", N3715="photography/people"), "photography", (IF(OR(N3715="music/classical music",N3715="music/rock",N3715="music/metal",N3715="music/jazz",N3715="music/indie rock",N3715="music/electronic music",N3715="music/world music",N3715="music/pop",N3715="music/faith"), "music", (IF(N3715="journalism/audio", "journalism", (IF(OR(N3715="games/mobile games",N3715="games/video games",N3715="games/tabletop games"), "games", (IF(OR(N3715="food/food trucks",N3715="food/small batch",N3715="food/restaurants" ), "food", IF(OR(N3715="film &amp; video/animation",N3715="film &amp; video/television",N3715="film &amp; video/shorts",N3715="film &amp; video/science fiction", N3715="film &amp; video/drama",N3715="film &amp; video/documentary" ), "film &amp; video"))))))))))))))))</f>
        <v>theater</v>
      </c>
      <c r="R3715" t="str">
        <f t="shared" ref="R3715:R3778" si="235">IF(N3715="film &amp; video/documentary", "documentary", (IF(N3715="film &amp; video/drama", "drama", (IF(N3715="film &amp; video/science fiction", "science fiction", (IF(N3715="film &amp; video/shorts", "shorts", (IF(N3715="film &amp; video/television", "film &amp; television", (IF(N3715="film &amp; video/animation", "animation", (IF(N3715="food/restaurants","restaurants",(IF(N3715="food/small batch","small batch",(IF(N3715="food/food trucks","food trucks",(IF(N3715="games/tabletop games","tabletop games",(IF(N3715="games/video games","video games",(IF(N3715="games/mobile games","mobile games",(IF(N3715="journalism/audio","audio",(IF(N3715="music/faith","faith",(IF(N3715="music/pop","pop",(IF(N3715="music/world music","world music",(IF(N3715="music/electronic music","electronic music",(IF(N3715="music/indie rock","indie rock",(IF(N3715="music/jazz","jazz",(IF(N3715="music/metal","metal",(IF(N3715="music/rock","rock",(IF(N3715="music/classical music","classical music",(IF(N3715="photography/people","people",(IF(N3715="photography/places","places",(IF(N3715="photography/photobooks","photobooks",(IF(N3715="photography/nature","nature",(IF(N3715="publishing/children's books","children's books",(IF(N3715="publishing/radio &amp; podcasts","radio &amp; podcasts",(IF(N3715="publishing/translations","translations",(IF(N3715="publishing/fiction","fiction",(IF(N3715="publishing/nonfiction","nonfiction",(IF(N3715="publishing/art books","art books",(IF(N3715="technology/makerspaces","makerspaces",(IF(N3715="technology/space exploration","space exploration",(IF(N3715="technology/hardware","hardware",(IF(N3715="technology/wearables","wearables",(IF(N3715="technology/web","web",(IF(N3715="technology/gadgets","gadgets",(IF(N3715="theater/plays","plays",(IF(N3715="theater/musical","musical",(IF(N3715="theater/spaces","spaces"))))))))))))))))))))))))))))))))))))))))))))))))))))))))))))))))))))))))))))))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1.0235000000000001</v>
      </c>
      <c r="P3716" s="9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1.0257142857142858</v>
      </c>
      <c r="P3717" s="9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1.5575000000000001</v>
      </c>
      <c r="P3718" s="9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1.0075000000000001</v>
      </c>
      <c r="P3719" s="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2.3940000000000001</v>
      </c>
      <c r="P3720" s="9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2.1</v>
      </c>
      <c r="P3721" s="9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1.0451515151515152</v>
      </c>
      <c r="P3722" s="9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1.008</v>
      </c>
      <c r="P3723" s="9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1.1120000000000001</v>
      </c>
      <c r="P3724" s="9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1.0204444444444445</v>
      </c>
      <c r="P3725" s="9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1.0254767441860466</v>
      </c>
      <c r="P3726" s="9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1.27</v>
      </c>
      <c r="P3727" s="9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3.3870588235294119</v>
      </c>
      <c r="P3728" s="9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1.0075000000000001</v>
      </c>
      <c r="P3729" s="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9.3100000000000002E-2</v>
      </c>
      <c r="P3730" s="9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7.2400000000000006E-2</v>
      </c>
      <c r="P3731" s="9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0.1</v>
      </c>
      <c r="P3732" s="9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0.11272727272727273</v>
      </c>
      <c r="P3733" s="9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0.15411764705882353</v>
      </c>
      <c r="P3734" s="9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9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0.28466666666666668</v>
      </c>
      <c r="P3736" s="9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0.13333333333333333</v>
      </c>
      <c r="P3737" s="9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6.6666666666666671E-3</v>
      </c>
      <c r="P3738" s="9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0.21428571428571427</v>
      </c>
      <c r="P3739" s="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0.18</v>
      </c>
      <c r="P3740" s="9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0.20125000000000001</v>
      </c>
      <c r="P3741" s="9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0.17899999999999999</v>
      </c>
      <c r="P3742" s="9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9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0.02</v>
      </c>
      <c r="P3744" s="9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9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9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0.1</v>
      </c>
      <c r="P3747" s="9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2.3764705882352941E-2</v>
      </c>
      <c r="P3748" s="9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0.01</v>
      </c>
      <c r="P3749" s="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1.0351999999999999</v>
      </c>
      <c r="P3750" s="9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1.05</v>
      </c>
      <c r="P3751" s="9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1.0044999999999999</v>
      </c>
      <c r="P3752" s="9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1.3260000000000001</v>
      </c>
      <c r="P3753" s="9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1.1299999999999999</v>
      </c>
      <c r="P3754" s="9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1.0334000000000001</v>
      </c>
      <c r="P3755" s="9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1.2</v>
      </c>
      <c r="P3756" s="9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1.2963636363636364</v>
      </c>
      <c r="P3757" s="9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1.0111111111111111</v>
      </c>
      <c r="P3758" s="9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1.0851428571428572</v>
      </c>
      <c r="P3759" s="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1.0233333333333334</v>
      </c>
      <c r="P3760" s="9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1.1024425000000002</v>
      </c>
      <c r="P3761" s="9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1.010154</v>
      </c>
      <c r="P3762" s="9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</v>
      </c>
      <c r="P3763" s="9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1.0624</v>
      </c>
      <c r="P3764" s="9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</v>
      </c>
      <c r="P3765" s="9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</v>
      </c>
      <c r="P3766" s="9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1.1345714285714286</v>
      </c>
      <c r="P3767" s="9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1.0265010000000001</v>
      </c>
      <c r="P3768" s="9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1.1675</v>
      </c>
      <c r="P3769" s="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1.0765274999999999</v>
      </c>
      <c r="P3770" s="9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</v>
      </c>
      <c r="P3771" s="9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</v>
      </c>
      <c r="P3772" s="9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1.46</v>
      </c>
      <c r="P3773" s="9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1.1020000000000001</v>
      </c>
      <c r="P3774" s="9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1.0820000000000001</v>
      </c>
      <c r="P3775" s="9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</v>
      </c>
      <c r="P3776" s="9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1.0024999999999999</v>
      </c>
      <c r="P3777" s="9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1.0671250000000001</v>
      </c>
      <c r="P3778" s="9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(E3779/D3779)</f>
        <v>1.4319999999999999</v>
      </c>
      <c r="P3779" s="9">
        <f t="shared" ref="P3779:P3842" si="237">IF(L3779=0, 0, E3779/L3779)</f>
        <v>48.542372881355931</v>
      </c>
      <c r="Q3779" t="str">
        <f t="shared" ref="Q3779:Q3842" si="238">IF(OR(N3779="theater/musical", N3779="theater/spaces", N3779="theater/plays"), "theater", (IF(OR(N3779="technology/gadgets",N3779="technology/web",N3779="technology/wearables", N3779="technology/hardware", N3779="technology/space exploration", N3779="technology/makerspaces"), "technology", (IF(OR(N3779="publishing/art books", N3779="publishing/nonfiction", N3779="publishing/fiction",N3779="publishing/translations",N3779="publishing/radio &amp; podcasts", N3779="publishing/children's books"), "publishing", (IF(OR(N3779="photography/nature",N3779="photography/photobooks", N3779="photography/places", N3779="photography/people"), "photography", (IF(OR(N3779="music/classical music",N3779="music/rock",N3779="music/metal",N3779="music/jazz",N3779="music/indie rock",N3779="music/electronic music",N3779="music/world music",N3779="music/pop",N3779="music/faith"), "music", (IF(N3779="journalism/audio", "journalism", (IF(OR(N3779="games/mobile games",N3779="games/video games",N3779="games/tabletop games"), "games", (IF(OR(N3779="food/food trucks",N3779="food/small batch",N3779="food/restaurants" ), "food", IF(OR(N3779="film &amp; video/animation",N3779="film &amp; video/television",N3779="film &amp; video/shorts",N3779="film &amp; video/science fiction", N3779="film &amp; video/drama",N3779="film &amp; video/documentary" ), "film &amp; video"))))))))))))))))</f>
        <v>theater</v>
      </c>
      <c r="R3779" t="str">
        <f t="shared" ref="R3779:R3842" si="239">IF(N3779="film &amp; video/documentary", "documentary", (IF(N3779="film &amp; video/drama", "drama", (IF(N3779="film &amp; video/science fiction", "science fiction", (IF(N3779="film &amp; video/shorts", "shorts", (IF(N3779="film &amp; video/television", "film &amp; television", (IF(N3779="film &amp; video/animation", "animation", (IF(N3779="food/restaurants","restaurants",(IF(N3779="food/small batch","small batch",(IF(N3779="food/food trucks","food trucks",(IF(N3779="games/tabletop games","tabletop games",(IF(N3779="games/video games","video games",(IF(N3779="games/mobile games","mobile games",(IF(N3779="journalism/audio","audio",(IF(N3779="music/faith","faith",(IF(N3779="music/pop","pop",(IF(N3779="music/world music","world music",(IF(N3779="music/electronic music","electronic music",(IF(N3779="music/indie rock","indie rock",(IF(N3779="music/jazz","jazz",(IF(N3779="music/metal","metal",(IF(N3779="music/rock","rock",(IF(N3779="music/classical music","classical music",(IF(N3779="photography/people","people",(IF(N3779="photography/places","places",(IF(N3779="photography/photobooks","photobooks",(IF(N3779="photography/nature","nature",(IF(N3779="publishing/children's books","children's books",(IF(N3779="publishing/radio &amp; podcasts","radio &amp; podcasts",(IF(N3779="publishing/translations","translations",(IF(N3779="publishing/fiction","fiction",(IF(N3779="publishing/nonfiction","nonfiction",(IF(N3779="publishing/art books","art books",(IF(N3779="technology/makerspaces","makerspaces",(IF(N3779="technology/space exploration","space exploration",(IF(N3779="technology/hardware","hardware",(IF(N3779="technology/wearables","wearables",(IF(N3779="technology/web","web",(IF(N3779="technology/gadgets","gadgets",(IF(N3779="theater/plays","plays",(IF(N3779="theater/musical","musical",(IF(N3779="theater/spaces","spaces"))))))))))))))))))))))))))))))))))))))))))))))))))))))))))))))))))))))))))))))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1.0504166666666668</v>
      </c>
      <c r="P3780" s="9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1.0398000000000001</v>
      </c>
      <c r="P3781" s="9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1.2</v>
      </c>
      <c r="P3782" s="9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1.0966666666666667</v>
      </c>
      <c r="P3783" s="9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1.0175000000000001</v>
      </c>
      <c r="P3784" s="9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1.2891666666666666</v>
      </c>
      <c r="P3785" s="9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1.1499999999999999</v>
      </c>
      <c r="P3786" s="9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1.5075000000000001</v>
      </c>
      <c r="P3787" s="9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1.1096666666666666</v>
      </c>
      <c r="P3788" s="9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1.0028571428571429</v>
      </c>
      <c r="P3789" s="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6.6666666666666671E-3</v>
      </c>
      <c r="P3790" s="9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3.267605633802817E-2</v>
      </c>
      <c r="P3791" s="9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9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9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2.8E-3</v>
      </c>
      <c r="P3794" s="9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0.59657142857142853</v>
      </c>
      <c r="P3795" s="9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0.01</v>
      </c>
      <c r="P3796" s="9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1.6666666666666666E-2</v>
      </c>
      <c r="P3797" s="9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4.4444444444444447E-5</v>
      </c>
      <c r="P3798" s="9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0.89666666666666661</v>
      </c>
      <c r="P3799" s="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1.4642857142857143E-2</v>
      </c>
      <c r="P3800" s="9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4.02E-2</v>
      </c>
      <c r="P3801" s="9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4.0045454545454544E-2</v>
      </c>
      <c r="P3802" s="9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8.5199999999999998E-2</v>
      </c>
      <c r="P3803" s="9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9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0.19650000000000001</v>
      </c>
      <c r="P3805" s="9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9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2.0000000000000002E-5</v>
      </c>
      <c r="P3807" s="9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6.6666666666666664E-4</v>
      </c>
      <c r="P3808" s="9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0.30333333333333334</v>
      </c>
      <c r="P3809" s="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</v>
      </c>
      <c r="P3810" s="9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1.0125</v>
      </c>
      <c r="P3811" s="9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1.2173333333333334</v>
      </c>
      <c r="P3812" s="9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3.3</v>
      </c>
      <c r="P3813" s="9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1.0954999999999999</v>
      </c>
      <c r="P3814" s="9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1.0095190476190474</v>
      </c>
      <c r="P3815" s="9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1.4013333333333333</v>
      </c>
      <c r="P3816" s="9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1.0000100000000001</v>
      </c>
      <c r="P3817" s="9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1.19238</v>
      </c>
      <c r="P3818" s="9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1.0725</v>
      </c>
      <c r="P3819" s="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2.2799999999999998</v>
      </c>
      <c r="P3820" s="9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1.0640000000000001</v>
      </c>
      <c r="P3821" s="9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1.4333333333333333</v>
      </c>
      <c r="P3822" s="9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1.0454285714285714</v>
      </c>
      <c r="P3823" s="9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1.1002000000000001</v>
      </c>
      <c r="P3824" s="9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1.06</v>
      </c>
      <c r="P3825" s="9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1.08</v>
      </c>
      <c r="P3826" s="9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1.0542</v>
      </c>
      <c r="P3827" s="9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1.1916666666666667</v>
      </c>
      <c r="P3828" s="9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1.5266666666666666</v>
      </c>
      <c r="P3829" s="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</v>
      </c>
      <c r="P3830" s="9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1.002</v>
      </c>
      <c r="P3831" s="9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2.25</v>
      </c>
      <c r="P3832" s="9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1.0602199999999999</v>
      </c>
      <c r="P3833" s="9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1.0466666666666666</v>
      </c>
      <c r="P3834" s="9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1.1666666666666667</v>
      </c>
      <c r="P3835" s="9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1.0903333333333334</v>
      </c>
      <c r="P3836" s="9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1.6</v>
      </c>
      <c r="P3837" s="9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1.125</v>
      </c>
      <c r="P3838" s="9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1.0209999999999999</v>
      </c>
      <c r="P3839" s="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1.00824</v>
      </c>
      <c r="P3840" s="9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1.0125</v>
      </c>
      <c r="P3841" s="9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</v>
      </c>
      <c r="P3842" s="9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(E3843/D3843)</f>
        <v>8.72E-2</v>
      </c>
      <c r="P3843" s="9">
        <f t="shared" ref="P3843:P3906" si="241">IF(L3843=0, 0, E3843/L3843)</f>
        <v>25.647058823529413</v>
      </c>
      <c r="Q3843" t="str">
        <f t="shared" ref="Q3843:Q3906" si="242">IF(OR(N3843="theater/musical", N3843="theater/spaces", N3843="theater/plays"), "theater", (IF(OR(N3843="technology/gadgets",N3843="technology/web",N3843="technology/wearables", N3843="technology/hardware", N3843="technology/space exploration", N3843="technology/makerspaces"), "technology", (IF(OR(N3843="publishing/art books", N3843="publishing/nonfiction", N3843="publishing/fiction",N3843="publishing/translations",N3843="publishing/radio &amp; podcasts", N3843="publishing/children's books"), "publishing", (IF(OR(N3843="photography/nature",N3843="photography/photobooks", N3843="photography/places", N3843="photography/people"), "photography", (IF(OR(N3843="music/classical music",N3843="music/rock",N3843="music/metal",N3843="music/jazz",N3843="music/indie rock",N3843="music/electronic music",N3843="music/world music",N3843="music/pop",N3843="music/faith"), "music", (IF(N3843="journalism/audio", "journalism", (IF(OR(N3843="games/mobile games",N3843="games/video games",N3843="games/tabletop games"), "games", (IF(OR(N3843="food/food trucks",N3843="food/small batch",N3843="food/restaurants" ), "food", IF(OR(N3843="film &amp; video/animation",N3843="film &amp; video/television",N3843="film &amp; video/shorts",N3843="film &amp; video/science fiction", N3843="film &amp; video/drama",N3843="film &amp; video/documentary" ), "film &amp; video"))))))))))))))))</f>
        <v>theater</v>
      </c>
      <c r="R3843" t="str">
        <f t="shared" ref="R3843:R3906" si="243">IF(N3843="film &amp; video/documentary", "documentary", (IF(N3843="film &amp; video/drama", "drama", (IF(N3843="film &amp; video/science fiction", "science fiction", (IF(N3843="film &amp; video/shorts", "shorts", (IF(N3843="film &amp; video/television", "film &amp; television", (IF(N3843="film &amp; video/animation", "animation", (IF(N3843="food/restaurants","restaurants",(IF(N3843="food/small batch","small batch",(IF(N3843="food/food trucks","food trucks",(IF(N3843="games/tabletop games","tabletop games",(IF(N3843="games/video games","video games",(IF(N3843="games/mobile games","mobile games",(IF(N3843="journalism/audio","audio",(IF(N3843="music/faith","faith",(IF(N3843="music/pop","pop",(IF(N3843="music/world music","world music",(IF(N3843="music/electronic music","electronic music",(IF(N3843="music/indie rock","indie rock",(IF(N3843="music/jazz","jazz",(IF(N3843="music/metal","metal",(IF(N3843="music/rock","rock",(IF(N3843="music/classical music","classical music",(IF(N3843="photography/people","people",(IF(N3843="photography/places","places",(IF(N3843="photography/photobooks","photobooks",(IF(N3843="photography/nature","nature",(IF(N3843="publishing/children's books","children's books",(IF(N3843="publishing/radio &amp; podcasts","radio &amp; podcasts",(IF(N3843="publishing/translations","translations",(IF(N3843="publishing/fiction","fiction",(IF(N3843="publishing/nonfiction","nonfiction",(IF(N3843="publishing/art books","art books",(IF(N3843="technology/makerspaces","makerspaces",(IF(N3843="technology/space exploration","space exploration",(IF(N3843="technology/hardware","hardware",(IF(N3843="technology/wearables","wearables",(IF(N3843="technology/web","web",(IF(N3843="technology/gadgets","gadgets",(IF(N3843="theater/plays","plays",(IF(N3843="theater/musical","musical",(IF(N3843="theater/spaces","spaces"))))))))))))))))))))))))))))))))))))))))))))))))))))))))))))))))))))))))))))))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0.21940000000000001</v>
      </c>
      <c r="P3844" s="9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0.21299999999999999</v>
      </c>
      <c r="P3845" s="9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0.41489795918367345</v>
      </c>
      <c r="P3846" s="9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2.1049999999999999E-2</v>
      </c>
      <c r="P3847" s="9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2.7E-2</v>
      </c>
      <c r="P3848" s="9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0.16161904761904761</v>
      </c>
      <c r="P3849" s="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0.16376923076923078</v>
      </c>
      <c r="P3850" s="9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7.0433333333333334E-2</v>
      </c>
      <c r="P3851" s="9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3.7999999999999999E-2</v>
      </c>
      <c r="P3852" s="9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0.34079999999999999</v>
      </c>
      <c r="P3853" s="9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2E-3</v>
      </c>
      <c r="P3854" s="9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2.5999999999999998E-4</v>
      </c>
      <c r="P3855" s="9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0.16254545454545455</v>
      </c>
      <c r="P3856" s="9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2.5000000000000001E-2</v>
      </c>
      <c r="P3857" s="9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2.0000000000000001E-4</v>
      </c>
      <c r="P3858" s="9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5.1999999999999998E-2</v>
      </c>
      <c r="P3859" s="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0.02</v>
      </c>
      <c r="P3860" s="9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4.0000000000000002E-4</v>
      </c>
      <c r="P3861" s="9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0.17666666666666667</v>
      </c>
      <c r="P3862" s="9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0.05</v>
      </c>
      <c r="P3863" s="9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1.3333333333333334E-4</v>
      </c>
      <c r="P3864" s="9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9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1.2E-2</v>
      </c>
      <c r="P3866" s="9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0.26937422295897223</v>
      </c>
      <c r="P3867" s="9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5.4999999999999997E-3</v>
      </c>
      <c r="P3868" s="9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0.1255</v>
      </c>
      <c r="P3869" s="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2E-3</v>
      </c>
      <c r="P3870" s="9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3.44748684310884E-2</v>
      </c>
      <c r="P3871" s="9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0.15</v>
      </c>
      <c r="P3872" s="9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2.6666666666666668E-2</v>
      </c>
      <c r="P3873" s="9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9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9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9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9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0.52794871794871789</v>
      </c>
      <c r="P3878" s="9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4.9639999999999997E-2</v>
      </c>
      <c r="P3879" s="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5.5555555555555556E-4</v>
      </c>
      <c r="P3880" s="9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9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0.13066666666666665</v>
      </c>
      <c r="P3882" s="9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0.05</v>
      </c>
      <c r="P3883" s="9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9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9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9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9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9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1.7500000000000002E-2</v>
      </c>
      <c r="P3889" s="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0.27100000000000002</v>
      </c>
      <c r="P3890" s="9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1.4749999999999999E-2</v>
      </c>
      <c r="P3891" s="9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0.16826666666666668</v>
      </c>
      <c r="P3892" s="9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0.32500000000000001</v>
      </c>
      <c r="P3893" s="9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9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0.2155</v>
      </c>
      <c r="P3895" s="9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3.4666666666666665E-2</v>
      </c>
      <c r="P3896" s="9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0.05</v>
      </c>
      <c r="P3897" s="9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0.10625</v>
      </c>
      <c r="P3898" s="9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0.17599999999999999</v>
      </c>
      <c r="P3899" s="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0.3256</v>
      </c>
      <c r="P3900" s="9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1.2500000000000001E-2</v>
      </c>
      <c r="P3901" s="9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5.3999999999999999E-2</v>
      </c>
      <c r="P3902" s="9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8.3333333333333332E-3</v>
      </c>
      <c r="P3903" s="9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0.48833333333333334</v>
      </c>
      <c r="P3904" s="9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9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2.9999999999999997E-4</v>
      </c>
      <c r="P3906" s="9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(E3907/D3907)</f>
        <v>0.11533333333333333</v>
      </c>
      <c r="P3907" s="9">
        <f t="shared" ref="P3907:P3970" si="245">IF(L3907=0, 0, E3907/L3907)</f>
        <v>24.714285714285715</v>
      </c>
      <c r="Q3907" t="str">
        <f t="shared" ref="Q3907:Q3970" si="246">IF(OR(N3907="theater/musical", N3907="theater/spaces", N3907="theater/plays"), "theater", (IF(OR(N3907="technology/gadgets",N3907="technology/web",N3907="technology/wearables", N3907="technology/hardware", N3907="technology/space exploration", N3907="technology/makerspaces"), "technology", (IF(OR(N3907="publishing/art books", N3907="publishing/nonfiction", N3907="publishing/fiction",N3907="publishing/translations",N3907="publishing/radio &amp; podcasts", N3907="publishing/children's books"), "publishing", (IF(OR(N3907="photography/nature",N3907="photography/photobooks", N3907="photography/places", N3907="photography/people"), "photography", (IF(OR(N3907="music/classical music",N3907="music/rock",N3907="music/metal",N3907="music/jazz",N3907="music/indie rock",N3907="music/electronic music",N3907="music/world music",N3907="music/pop",N3907="music/faith"), "music", (IF(N3907="journalism/audio", "journalism", (IF(OR(N3907="games/mobile games",N3907="games/video games",N3907="games/tabletop games"), "games", (IF(OR(N3907="food/food trucks",N3907="food/small batch",N3907="food/restaurants" ), "food", IF(OR(N3907="film &amp; video/animation",N3907="film &amp; video/television",N3907="film &amp; video/shorts",N3907="film &amp; video/science fiction", N3907="film &amp; video/drama",N3907="film &amp; video/documentary" ), "film &amp; video"))))))))))))))))</f>
        <v>theater</v>
      </c>
      <c r="R3907" t="str">
        <f t="shared" ref="R3907:R3970" si="247">IF(N3907="film &amp; video/documentary", "documentary", (IF(N3907="film &amp; video/drama", "drama", (IF(N3907="film &amp; video/science fiction", "science fiction", (IF(N3907="film &amp; video/shorts", "shorts", (IF(N3907="film &amp; video/television", "film &amp; television", (IF(N3907="film &amp; video/animation", "animation", (IF(N3907="food/restaurants","restaurants",(IF(N3907="food/small batch","small batch",(IF(N3907="food/food trucks","food trucks",(IF(N3907="games/tabletop games","tabletop games",(IF(N3907="games/video games","video games",(IF(N3907="games/mobile games","mobile games",(IF(N3907="journalism/audio","audio",(IF(N3907="music/faith","faith",(IF(N3907="music/pop","pop",(IF(N3907="music/world music","world music",(IF(N3907="music/electronic music","electronic music",(IF(N3907="music/indie rock","indie rock",(IF(N3907="music/jazz","jazz",(IF(N3907="music/metal","metal",(IF(N3907="music/rock","rock",(IF(N3907="music/classical music","classical music",(IF(N3907="photography/people","people",(IF(N3907="photography/places","places",(IF(N3907="photography/photobooks","photobooks",(IF(N3907="photography/nature","nature",(IF(N3907="publishing/children's books","children's books",(IF(N3907="publishing/radio &amp; podcasts","radio &amp; podcasts",(IF(N3907="publishing/translations","translations",(IF(N3907="publishing/fiction","fiction",(IF(N3907="publishing/nonfiction","nonfiction",(IF(N3907="publishing/art books","art books",(IF(N3907="technology/makerspaces","makerspaces",(IF(N3907="technology/space exploration","space exploration",(IF(N3907="technology/hardware","hardware",(IF(N3907="technology/wearables","wearables",(IF(N3907="technology/web","web",(IF(N3907="technology/gadgets","gadgets",(IF(N3907="theater/plays","plays",(IF(N3907="theater/musical","musical",(IF(N3907="theater/spaces","spaces"))))))))))))))))))))))))))))))))))))))))))))))))))))))))))))))))))))))))))))))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0.67333333333333334</v>
      </c>
      <c r="P3908" s="9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0.153</v>
      </c>
      <c r="P3909" s="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8.666666666666667E-2</v>
      </c>
      <c r="P3910" s="9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2.2499999999999998E-3</v>
      </c>
      <c r="P3911" s="9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3.0833333333333334E-2</v>
      </c>
      <c r="P3912" s="9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0.37412499999999999</v>
      </c>
      <c r="P3913" s="9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6.666666666666667E-5</v>
      </c>
      <c r="P3914" s="9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0.1</v>
      </c>
      <c r="P3915" s="9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0.36359999999999998</v>
      </c>
      <c r="P3916" s="9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3.3333333333333335E-3</v>
      </c>
      <c r="P3917" s="9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9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2.8571428571428571E-3</v>
      </c>
      <c r="P3919" s="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2E-3</v>
      </c>
      <c r="P3920" s="9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1.7999999999999999E-2</v>
      </c>
      <c r="P3921" s="9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5.3999999999999999E-2</v>
      </c>
      <c r="P3922" s="9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9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8.1333333333333327E-2</v>
      </c>
      <c r="P3924" s="9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0.12034782608695652</v>
      </c>
      <c r="P3925" s="9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0.15266666666666667</v>
      </c>
      <c r="P3926" s="9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0.1</v>
      </c>
      <c r="P3927" s="9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3.0000000000000001E-3</v>
      </c>
      <c r="P3928" s="9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0.01</v>
      </c>
      <c r="P3929" s="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0.13020000000000001</v>
      </c>
      <c r="P3930" s="9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2.265E-2</v>
      </c>
      <c r="P3931" s="9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9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9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8.3333333333333331E-5</v>
      </c>
      <c r="P3934" s="9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0.15742857142857142</v>
      </c>
      <c r="P3935" s="9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0.11</v>
      </c>
      <c r="P3936" s="9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0.43833333333333335</v>
      </c>
      <c r="P3937" s="9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9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0.86135181975736563</v>
      </c>
      <c r="P3939" s="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0.12196620583717357</v>
      </c>
      <c r="P3940" s="9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1E-3</v>
      </c>
      <c r="P3941" s="9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2.2000000000000001E-3</v>
      </c>
      <c r="P3942" s="9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9.0909090909090905E-3</v>
      </c>
      <c r="P3943" s="9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9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0.35639999999999999</v>
      </c>
      <c r="P3945" s="9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9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2.5000000000000001E-3</v>
      </c>
      <c r="P3947" s="9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3.2500000000000001E-2</v>
      </c>
      <c r="P3948" s="9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3.3666666666666664E-2</v>
      </c>
      <c r="P3949" s="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9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0.15770000000000001</v>
      </c>
      <c r="P3951" s="9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6.2500000000000003E-3</v>
      </c>
      <c r="P3952" s="9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5.0000000000000004E-6</v>
      </c>
      <c r="P3953" s="9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9.6153846153846159E-4</v>
      </c>
      <c r="P3954" s="9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9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9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0.24285714285714285</v>
      </c>
      <c r="P3957" s="9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9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2.5000000000000001E-4</v>
      </c>
      <c r="P3959" s="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0.32050000000000001</v>
      </c>
      <c r="P3960" s="9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0.24333333333333335</v>
      </c>
      <c r="P3961" s="9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1.4999999999999999E-2</v>
      </c>
      <c r="P3962" s="9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4.1999999999999997E-3</v>
      </c>
      <c r="P3963" s="9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3.214285714285714E-2</v>
      </c>
      <c r="P3964" s="9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9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6.3E-2</v>
      </c>
      <c r="P3966" s="9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0.14249999999999999</v>
      </c>
      <c r="P3967" s="9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6.0000000000000001E-3</v>
      </c>
      <c r="P3968" s="9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0.2411764705882353</v>
      </c>
      <c r="P3969" s="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0.10539999999999999</v>
      </c>
      <c r="P3970" s="9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(E3971/D3971)</f>
        <v>7.4690265486725665E-2</v>
      </c>
      <c r="P3971" s="9">
        <f t="shared" ref="P3971:P4034" si="249">IF(L3971=0, 0, E3971/L3971)</f>
        <v>35.166666666666664</v>
      </c>
      <c r="Q3971" t="str">
        <f t="shared" ref="Q3971:Q4034" si="250">IF(OR(N3971="theater/musical", N3971="theater/spaces", N3971="theater/plays"), "theater", (IF(OR(N3971="technology/gadgets",N3971="technology/web",N3971="technology/wearables", N3971="technology/hardware", N3971="technology/space exploration", N3971="technology/makerspaces"), "technology", (IF(OR(N3971="publishing/art books", N3971="publishing/nonfiction", N3971="publishing/fiction",N3971="publishing/translations",N3971="publishing/radio &amp; podcasts", N3971="publishing/children's books"), "publishing", (IF(OR(N3971="photography/nature",N3971="photography/photobooks", N3971="photography/places", N3971="photography/people"), "photography", (IF(OR(N3971="music/classical music",N3971="music/rock",N3971="music/metal",N3971="music/jazz",N3971="music/indie rock",N3971="music/electronic music",N3971="music/world music",N3971="music/pop",N3971="music/faith"), "music", (IF(N3971="journalism/audio", "journalism", (IF(OR(N3971="games/mobile games",N3971="games/video games",N3971="games/tabletop games"), "games", (IF(OR(N3971="food/food trucks",N3971="food/small batch",N3971="food/restaurants" ), "food", IF(OR(N3971="film &amp; video/animation",N3971="film &amp; video/television",N3971="film &amp; video/shorts",N3971="film &amp; video/science fiction", N3971="film &amp; video/drama",N3971="film &amp; video/documentary" ), "film &amp; video"))))))))))))))))</f>
        <v>theater</v>
      </c>
      <c r="R3971" t="str">
        <f t="shared" ref="R3971:R4034" si="251">IF(N3971="film &amp; video/documentary", "documentary", (IF(N3971="film &amp; video/drama", "drama", (IF(N3971="film &amp; video/science fiction", "science fiction", (IF(N3971="film &amp; video/shorts", "shorts", (IF(N3971="film &amp; video/television", "film &amp; television", (IF(N3971="film &amp; video/animation", "animation", (IF(N3971="food/restaurants","restaurants",(IF(N3971="food/small batch","small batch",(IF(N3971="food/food trucks","food trucks",(IF(N3971="games/tabletop games","tabletop games",(IF(N3971="games/video games","video games",(IF(N3971="games/mobile games","mobile games",(IF(N3971="journalism/audio","audio",(IF(N3971="music/faith","faith",(IF(N3971="music/pop","pop",(IF(N3971="music/world music","world music",(IF(N3971="music/electronic music","electronic music",(IF(N3971="music/indie rock","indie rock",(IF(N3971="music/jazz","jazz",(IF(N3971="music/metal","metal",(IF(N3971="music/rock","rock",(IF(N3971="music/classical music","classical music",(IF(N3971="photography/people","people",(IF(N3971="photography/places","places",(IF(N3971="photography/photobooks","photobooks",(IF(N3971="photography/nature","nature",(IF(N3971="publishing/children's books","children's books",(IF(N3971="publishing/radio &amp; podcasts","radio &amp; podcasts",(IF(N3971="publishing/translations","translations",(IF(N3971="publishing/fiction","fiction",(IF(N3971="publishing/nonfiction","nonfiction",(IF(N3971="publishing/art books","art books",(IF(N3971="technology/makerspaces","makerspaces",(IF(N3971="technology/space exploration","space exploration",(IF(N3971="technology/hardware","hardware",(IF(N3971="technology/wearables","wearables",(IF(N3971="technology/web","web",(IF(N3971="technology/gadgets","gadgets",(IF(N3971="theater/plays","plays",(IF(N3971="theater/musical","musical",(IF(N3971="theater/spaces","spaces"))))))))))))))))))))))))))))))))))))))))))))))))))))))))))))))))))))))))))))))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7.3333333333333334E-4</v>
      </c>
      <c r="P3972" s="9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9.7142857142857135E-3</v>
      </c>
      <c r="P3973" s="9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0.21099999999999999</v>
      </c>
      <c r="P3974" s="9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0.78100000000000003</v>
      </c>
      <c r="P3975" s="9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0.32</v>
      </c>
      <c r="P3976" s="9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9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0.47692307692307695</v>
      </c>
      <c r="P3978" s="9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1.4500000000000001E-2</v>
      </c>
      <c r="P3979" s="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0.107</v>
      </c>
      <c r="P3980" s="9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1.8333333333333333E-2</v>
      </c>
      <c r="P3981" s="9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0.18</v>
      </c>
      <c r="P3982" s="9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4.0833333333333333E-2</v>
      </c>
      <c r="P3983" s="9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0.2</v>
      </c>
      <c r="P3984" s="9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0.34802513464991025</v>
      </c>
      <c r="P3985" s="9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6.3333333333333339E-2</v>
      </c>
      <c r="P3986" s="9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0.32050000000000001</v>
      </c>
      <c r="P3987" s="9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9.7600000000000006E-2</v>
      </c>
      <c r="P3988" s="9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0.3775</v>
      </c>
      <c r="P3989" s="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2.1333333333333333E-2</v>
      </c>
      <c r="P3990" s="9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9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4.1818181818181817E-2</v>
      </c>
      <c r="P3992" s="9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0.2</v>
      </c>
      <c r="P3993" s="9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5.4100000000000002E-2</v>
      </c>
      <c r="P3994" s="9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6.0000000000000002E-5</v>
      </c>
      <c r="P3995" s="9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2.5000000000000001E-3</v>
      </c>
      <c r="P3996" s="9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0.35</v>
      </c>
      <c r="P3997" s="9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0.16566666666666666</v>
      </c>
      <c r="P3998" s="9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0.57199999999999995</v>
      </c>
      <c r="P4000" s="9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0.16514285714285715</v>
      </c>
      <c r="P4001" s="9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1.25E-3</v>
      </c>
      <c r="P4002" s="9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0.3775</v>
      </c>
      <c r="P4003" s="9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1.84E-2</v>
      </c>
      <c r="P4004" s="9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0.10050000000000001</v>
      </c>
      <c r="P4005" s="9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2E-3</v>
      </c>
      <c r="P4006" s="9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1.3333333333333334E-2</v>
      </c>
      <c r="P4007" s="9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6.666666666666667E-5</v>
      </c>
      <c r="P4008" s="9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2.5000000000000001E-3</v>
      </c>
      <c r="P4009" s="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0.06</v>
      </c>
      <c r="P4010" s="9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3.8860103626943004E-2</v>
      </c>
      <c r="P4011" s="9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0.24194444444444443</v>
      </c>
      <c r="P4012" s="9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7.5999999999999998E-2</v>
      </c>
      <c r="P4013" s="9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9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1.2999999999999999E-2</v>
      </c>
      <c r="P4015" s="9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9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1.4285714285714287E-4</v>
      </c>
      <c r="P4017" s="9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0.14000000000000001</v>
      </c>
      <c r="P4018" s="9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1.0500000000000001E-2</v>
      </c>
      <c r="P4019" s="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8.666666666666667E-2</v>
      </c>
      <c r="P4020" s="9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8.2857142857142851E-3</v>
      </c>
      <c r="P4021" s="9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0.16666666666666666</v>
      </c>
      <c r="P4022" s="9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8.3333333333333332E-3</v>
      </c>
      <c r="P4023" s="9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0.69561111111111107</v>
      </c>
      <c r="P4024" s="9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9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1.2500000000000001E-2</v>
      </c>
      <c r="P4026" s="9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0.05</v>
      </c>
      <c r="P4027" s="9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9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7.166666666666667E-2</v>
      </c>
      <c r="P4029" s="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0.28050000000000003</v>
      </c>
      <c r="P4030" s="9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9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0.16</v>
      </c>
      <c r="P4032" s="9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9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6.8287037037037035E-2</v>
      </c>
      <c r="P4034" s="9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(E4035/D4035)</f>
        <v>0.25698702928870293</v>
      </c>
      <c r="P4035" s="9">
        <f t="shared" ref="P4035:P4098" si="253">IF(L4035=0, 0, E4035/L4035)</f>
        <v>65.340319148936175</v>
      </c>
      <c r="Q4035" t="str">
        <f t="shared" ref="Q4035:Q4098" si="254">IF(OR(N4035="theater/musical", N4035="theater/spaces", N4035="theater/plays"), "theater", (IF(OR(N4035="technology/gadgets",N4035="technology/web",N4035="technology/wearables", N4035="technology/hardware", N4035="technology/space exploration", N4035="technology/makerspaces"), "technology", (IF(OR(N4035="publishing/art books", N4035="publishing/nonfiction", N4035="publishing/fiction",N4035="publishing/translations",N4035="publishing/radio &amp; podcasts", N4035="publishing/children's books"), "publishing", (IF(OR(N4035="photography/nature",N4035="photography/photobooks", N4035="photography/places", N4035="photography/people"), "photography", (IF(OR(N4035="music/classical music",N4035="music/rock",N4035="music/metal",N4035="music/jazz",N4035="music/indie rock",N4035="music/electronic music",N4035="music/world music",N4035="music/pop",N4035="music/faith"), "music", (IF(N4035="journalism/audio", "journalism", (IF(OR(N4035="games/mobile games",N4035="games/video games",N4035="games/tabletop games"), "games", (IF(OR(N4035="food/food trucks",N4035="food/small batch",N4035="food/restaurants" ), "food", IF(OR(N4035="film &amp; video/animation",N4035="film &amp; video/television",N4035="film &amp; video/shorts",N4035="film &amp; video/science fiction", N4035="film &amp; video/drama",N4035="film &amp; video/documentary" ), "film &amp; video"))))))))))))))))</f>
        <v>theater</v>
      </c>
      <c r="R4035" t="str">
        <f t="shared" ref="R4035:R4098" si="255">IF(N4035="film &amp; video/documentary", "documentary", (IF(N4035="film &amp; video/drama", "drama", (IF(N4035="film &amp; video/science fiction", "science fiction", (IF(N4035="film &amp; video/shorts", "shorts", (IF(N4035="film &amp; video/television", "film &amp; television", (IF(N4035="film &amp; video/animation", "animation", (IF(N4035="food/restaurants","restaurants",(IF(N4035="food/small batch","small batch",(IF(N4035="food/food trucks","food trucks",(IF(N4035="games/tabletop games","tabletop games",(IF(N4035="games/video games","video games",(IF(N4035="games/mobile games","mobile games",(IF(N4035="journalism/audio","audio",(IF(N4035="music/faith","faith",(IF(N4035="music/pop","pop",(IF(N4035="music/world music","world music",(IF(N4035="music/electronic music","electronic music",(IF(N4035="music/indie rock","indie rock",(IF(N4035="music/jazz","jazz",(IF(N4035="music/metal","metal",(IF(N4035="music/rock","rock",(IF(N4035="music/classical music","classical music",(IF(N4035="photography/people","people",(IF(N4035="photography/places","places",(IF(N4035="photography/photobooks","photobooks",(IF(N4035="photography/nature","nature",(IF(N4035="publishing/children's books","children's books",(IF(N4035="publishing/radio &amp; podcasts","radio &amp; podcasts",(IF(N4035="publishing/translations","translations",(IF(N4035="publishing/fiction","fiction",(IF(N4035="publishing/nonfiction","nonfiction",(IF(N4035="publishing/art books","art books",(IF(N4035="technology/makerspaces","makerspaces",(IF(N4035="technology/space exploration","space exploration",(IF(N4035="technology/hardware","hardware",(IF(N4035="technology/wearables","wearables",(IF(N4035="technology/web","web",(IF(N4035="technology/gadgets","gadgets",(IF(N4035="theater/plays","plays",(IF(N4035="theater/musical","musical",(IF(N4035="theater/spaces","spaces"))))))))))))))))))))))))))))))))))))))))))))))))))))))))))))))))))))))))))))))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1.4814814814814815E-2</v>
      </c>
      <c r="P4036" s="9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0.36849999999999999</v>
      </c>
      <c r="P4037" s="9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0.47049999999999997</v>
      </c>
      <c r="P4038" s="9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0.11428571428571428</v>
      </c>
      <c r="P4039" s="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0.12039999999999999</v>
      </c>
      <c r="P4040" s="9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0.6</v>
      </c>
      <c r="P4041" s="9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0.3125</v>
      </c>
      <c r="P4042" s="9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4.1999999999999997E-3</v>
      </c>
      <c r="P4043" s="9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2.0999999999999999E-3</v>
      </c>
      <c r="P4044" s="9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9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0.375</v>
      </c>
      <c r="P4046" s="9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2.0000000000000001E-4</v>
      </c>
      <c r="P4047" s="9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8.2142857142857142E-2</v>
      </c>
      <c r="P4048" s="9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2.1999999999999999E-2</v>
      </c>
      <c r="P4049" s="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0.17652941176470588</v>
      </c>
      <c r="P4050" s="9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8.0000000000000004E-4</v>
      </c>
      <c r="P4051" s="9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6.6666666666666664E-4</v>
      </c>
      <c r="P4052" s="9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9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0.37533333333333335</v>
      </c>
      <c r="P4054" s="9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0.22</v>
      </c>
      <c r="P4055" s="9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9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0.1762</v>
      </c>
      <c r="P4057" s="9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0.53</v>
      </c>
      <c r="P4058" s="9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0.22142857142857142</v>
      </c>
      <c r="P4059" s="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2.5333333333333333E-2</v>
      </c>
      <c r="P4060" s="9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2.5000000000000001E-2</v>
      </c>
      <c r="P4061" s="9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2.8500000000000001E-2</v>
      </c>
      <c r="P4062" s="9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9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2.4500000000000001E-2</v>
      </c>
      <c r="P4064" s="9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1.4210526315789474E-2</v>
      </c>
      <c r="P4065" s="9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0.1925</v>
      </c>
      <c r="P4066" s="9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6.7499999999999999E-3</v>
      </c>
      <c r="P4067" s="9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1.6666666666666668E-3</v>
      </c>
      <c r="P4068" s="9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0.60899999999999999</v>
      </c>
      <c r="P4069" s="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0.01</v>
      </c>
      <c r="P4070" s="9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0.34399999999999997</v>
      </c>
      <c r="P4071" s="9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0.16500000000000001</v>
      </c>
      <c r="P4072" s="9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9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4.0000000000000001E-3</v>
      </c>
      <c r="P4074" s="9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1.0571428571428572E-2</v>
      </c>
      <c r="P4075" s="9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0.26727272727272727</v>
      </c>
      <c r="P4076" s="9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0.28799999999999998</v>
      </c>
      <c r="P4077" s="9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9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8.8999999999999996E-2</v>
      </c>
      <c r="P4079" s="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9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1.6666666666666668E-3</v>
      </c>
      <c r="P4081" s="9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9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0.15737410071942445</v>
      </c>
      <c r="P4083" s="9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0.02</v>
      </c>
      <c r="P4084" s="9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0.21685714285714286</v>
      </c>
      <c r="P4085" s="9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3.3333333333333335E-3</v>
      </c>
      <c r="P4086" s="9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2.8571428571428571E-3</v>
      </c>
      <c r="P4087" s="9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4.7E-2</v>
      </c>
      <c r="P4088" s="9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0.108</v>
      </c>
      <c r="P4090" s="9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4.8000000000000001E-2</v>
      </c>
      <c r="P4091" s="9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3.2000000000000001E-2</v>
      </c>
      <c r="P4092" s="9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0.1275</v>
      </c>
      <c r="P4093" s="9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1.8181818181818181E-4</v>
      </c>
      <c r="P4094" s="9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2.4E-2</v>
      </c>
      <c r="P4095" s="9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0.36499999999999999</v>
      </c>
      <c r="P4096" s="9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2.6666666666666668E-2</v>
      </c>
      <c r="P4097" s="9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0.11428571428571428</v>
      </c>
      <c r="P4098" s="9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(E4099/D4099)</f>
        <v>0</v>
      </c>
      <c r="P4099" s="9">
        <f t="shared" ref="P4099:P4115" si="257">IF(L4099=0, 0, E4099/L4099)</f>
        <v>0</v>
      </c>
      <c r="Q4099" t="str">
        <f t="shared" ref="Q4099:Q4115" si="258">IF(OR(N4099="theater/musical", N4099="theater/spaces", N4099="theater/plays"), "theater", (IF(OR(N4099="technology/gadgets",N4099="technology/web",N4099="technology/wearables", N4099="technology/hardware", N4099="technology/space exploration", N4099="technology/makerspaces"), "technology", (IF(OR(N4099="publishing/art books", N4099="publishing/nonfiction", N4099="publishing/fiction",N4099="publishing/translations",N4099="publishing/radio &amp; podcasts", N4099="publishing/children's books"), "publishing", (IF(OR(N4099="photography/nature",N4099="photography/photobooks", N4099="photography/places", N4099="photography/people"), "photography", (IF(OR(N4099="music/classical music",N4099="music/rock",N4099="music/metal",N4099="music/jazz",N4099="music/indie rock",N4099="music/electronic music",N4099="music/world music",N4099="music/pop",N4099="music/faith"), "music", (IF(N4099="journalism/audio", "journalism", (IF(OR(N4099="games/mobile games",N4099="games/video games",N4099="games/tabletop games"), "games", (IF(OR(N4099="food/food trucks",N4099="food/small batch",N4099="food/restaurants" ), "food", IF(OR(N4099="film &amp; video/animation",N4099="film &amp; video/television",N4099="film &amp; video/shorts",N4099="film &amp; video/science fiction", N4099="film &amp; video/drama",N4099="film &amp; video/documentary" ), "film &amp; video"))))))))))))))))</f>
        <v>theater</v>
      </c>
      <c r="R4099" t="str">
        <f t="shared" ref="R4099:R4115" si="259">IF(N4099="film &amp; video/documentary", "documentary", (IF(N4099="film &amp; video/drama", "drama", (IF(N4099="film &amp; video/science fiction", "science fiction", (IF(N4099="film &amp; video/shorts", "shorts", (IF(N4099="film &amp; video/television", "film &amp; television", (IF(N4099="film &amp; video/animation", "animation", (IF(N4099="food/restaurants","restaurants",(IF(N4099="food/small batch","small batch",(IF(N4099="food/food trucks","food trucks",(IF(N4099="games/tabletop games","tabletop games",(IF(N4099="games/video games","video games",(IF(N4099="games/mobile games","mobile games",(IF(N4099="journalism/audio","audio",(IF(N4099="music/faith","faith",(IF(N4099="music/pop","pop",(IF(N4099="music/world music","world music",(IF(N4099="music/electronic music","electronic music",(IF(N4099="music/indie rock","indie rock",(IF(N4099="music/jazz","jazz",(IF(N4099="music/metal","metal",(IF(N4099="music/rock","rock",(IF(N4099="music/classical music","classical music",(IF(N4099="photography/people","people",(IF(N4099="photography/places","places",(IF(N4099="photography/photobooks","photobooks",(IF(N4099="photography/nature","nature",(IF(N4099="publishing/children's books","children's books",(IF(N4099="publishing/radio &amp; podcasts","radio &amp; podcasts",(IF(N4099="publishing/translations","translations",(IF(N4099="publishing/fiction","fiction",(IF(N4099="publishing/nonfiction","nonfiction",(IF(N4099="publishing/art books","art books",(IF(N4099="technology/makerspaces","makerspaces",(IF(N4099="technology/space exploration","space exploration",(IF(N4099="technology/hardware","hardware",(IF(N4099="technology/wearables","wearables",(IF(N4099="technology/web","web",(IF(N4099="technology/gadgets","gadgets",(IF(N4099="theater/plays","plays",(IF(N4099="theater/musical","musical",(IF(N4099="theater/spaces","spaces"))))))))))))))))))))))))))))))))))))))))))))))))))))))))))))))))))))))))))))))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9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1.1111111111111112E-2</v>
      </c>
      <c r="P4101" s="9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9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9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0.27400000000000002</v>
      </c>
      <c r="P4104" s="9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0.1</v>
      </c>
      <c r="P4105" s="9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0.21366666666666667</v>
      </c>
      <c r="P4106" s="9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6.9696969696969702E-2</v>
      </c>
      <c r="P4107" s="9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0.70599999999999996</v>
      </c>
      <c r="P4108" s="9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2.0500000000000001E-2</v>
      </c>
      <c r="P4109" s="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1.9666666666666666E-2</v>
      </c>
      <c r="P4110" s="9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9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0.28666666666666668</v>
      </c>
      <c r="P4112" s="9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3.1333333333333331E-2</v>
      </c>
      <c r="P4113" s="9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4.0000000000000002E-4</v>
      </c>
      <c r="P4114" s="9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2E-3</v>
      </c>
      <c r="P4115" s="9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8696B"/>
        <color rgb="FF00FF00"/>
        <color rgb="FF4425F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3BB5-9C71-4A70-BD7B-908D213E5F15}">
  <dimension ref="A2:F15"/>
  <sheetViews>
    <sheetView workbookViewId="0">
      <selection activeCell="A4" sqref="A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2" spans="1:6" x14ac:dyDescent="0.25">
      <c r="A2" s="11" t="s">
        <v>8223</v>
      </c>
      <c r="B2" t="s">
        <v>8323</v>
      </c>
    </row>
    <row r="4" spans="1:6" x14ac:dyDescent="0.25">
      <c r="A4" s="11" t="s">
        <v>8322</v>
      </c>
      <c r="B4" s="11" t="s">
        <v>8321</v>
      </c>
    </row>
    <row r="5" spans="1:6" x14ac:dyDescent="0.25">
      <c r="A5" s="11" t="s">
        <v>8320</v>
      </c>
      <c r="B5" t="s">
        <v>8220</v>
      </c>
      <c r="C5" t="s">
        <v>8221</v>
      </c>
      <c r="D5" t="s">
        <v>8222</v>
      </c>
      <c r="E5" t="s">
        <v>8219</v>
      </c>
      <c r="F5" t="s">
        <v>8310</v>
      </c>
    </row>
    <row r="6" spans="1:6" x14ac:dyDescent="0.25">
      <c r="A6" s="10" t="s">
        <v>8319</v>
      </c>
      <c r="B6" s="12">
        <v>40</v>
      </c>
      <c r="C6" s="12">
        <v>180</v>
      </c>
      <c r="D6" s="12"/>
      <c r="E6" s="12">
        <v>300</v>
      </c>
      <c r="F6" s="12">
        <v>520</v>
      </c>
    </row>
    <row r="7" spans="1:6" x14ac:dyDescent="0.25">
      <c r="A7" s="10" t="s">
        <v>8318</v>
      </c>
      <c r="B7" s="12">
        <v>20</v>
      </c>
      <c r="C7" s="12">
        <v>140</v>
      </c>
      <c r="D7" s="12">
        <v>6</v>
      </c>
      <c r="E7" s="12">
        <v>34</v>
      </c>
      <c r="F7" s="12">
        <v>200</v>
      </c>
    </row>
    <row r="8" spans="1:6" x14ac:dyDescent="0.25">
      <c r="A8" s="10" t="s">
        <v>8317</v>
      </c>
      <c r="B8" s="12"/>
      <c r="C8" s="12">
        <v>140</v>
      </c>
      <c r="D8" s="12"/>
      <c r="E8" s="12">
        <v>80</v>
      </c>
      <c r="F8" s="12">
        <v>220</v>
      </c>
    </row>
    <row r="9" spans="1:6" x14ac:dyDescent="0.25">
      <c r="A9" s="10" t="s">
        <v>8316</v>
      </c>
      <c r="B9" s="12">
        <v>24</v>
      </c>
      <c r="C9" s="12"/>
      <c r="D9" s="12"/>
      <c r="E9" s="12"/>
      <c r="F9" s="12">
        <v>24</v>
      </c>
    </row>
    <row r="10" spans="1:6" x14ac:dyDescent="0.25">
      <c r="A10" s="10" t="s">
        <v>8315</v>
      </c>
      <c r="B10" s="12">
        <v>20</v>
      </c>
      <c r="C10" s="12">
        <v>120</v>
      </c>
      <c r="D10" s="12">
        <v>20</v>
      </c>
      <c r="E10" s="12">
        <v>540</v>
      </c>
      <c r="F10" s="12">
        <v>700</v>
      </c>
    </row>
    <row r="11" spans="1:6" x14ac:dyDescent="0.25">
      <c r="A11" s="10" t="s">
        <v>8314</v>
      </c>
      <c r="B11" s="12"/>
      <c r="C11" s="12">
        <v>117</v>
      </c>
      <c r="D11" s="12"/>
      <c r="E11" s="12">
        <v>103</v>
      </c>
      <c r="F11" s="12">
        <v>220</v>
      </c>
    </row>
    <row r="12" spans="1:6" x14ac:dyDescent="0.25">
      <c r="A12" s="10" t="s">
        <v>8313</v>
      </c>
      <c r="B12" s="12">
        <v>30</v>
      </c>
      <c r="C12" s="12">
        <v>127</v>
      </c>
      <c r="D12" s="12"/>
      <c r="E12" s="12">
        <v>80</v>
      </c>
      <c r="F12" s="12">
        <v>237</v>
      </c>
    </row>
    <row r="13" spans="1:6" x14ac:dyDescent="0.25">
      <c r="A13" s="10" t="s">
        <v>8312</v>
      </c>
      <c r="B13" s="12">
        <v>178</v>
      </c>
      <c r="C13" s="12">
        <v>213</v>
      </c>
      <c r="D13" s="12"/>
      <c r="E13" s="12">
        <v>209</v>
      </c>
      <c r="F13" s="12">
        <v>600</v>
      </c>
    </row>
    <row r="14" spans="1:6" x14ac:dyDescent="0.25">
      <c r="A14" s="10" t="s">
        <v>8311</v>
      </c>
      <c r="B14" s="12">
        <v>37</v>
      </c>
      <c r="C14" s="12">
        <v>493</v>
      </c>
      <c r="D14" s="12">
        <v>24</v>
      </c>
      <c r="E14" s="12">
        <v>839</v>
      </c>
      <c r="F14" s="12">
        <v>1393</v>
      </c>
    </row>
    <row r="15" spans="1:6" x14ac:dyDescent="0.25">
      <c r="A15" s="10" t="s">
        <v>8310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2020-04-22T20:57:48Z</dcterms:modified>
</cp:coreProperties>
</file>