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/Volumes/GoogleDrive-103420728847095610401/My Drive/university/3_IS-master/0_master-thesis/IS-thesis-data/"/>
    </mc:Choice>
  </mc:AlternateContent>
  <xr:revisionPtr revIDLastSave="0" documentId="8_{A320BCB4-9E06-6B46-A86F-968F7E4A4657}" xr6:coauthVersionLast="45" xr6:coauthVersionMax="45" xr10:uidLastSave="{00000000-0000-0000-0000-000000000000}"/>
  <bookViews>
    <workbookView xWindow="0" yWindow="500" windowWidth="38400" windowHeight="21100" xr2:uid="{00000000-000D-0000-FFFF-FFFF00000000}"/>
  </bookViews>
  <sheets>
    <sheet name="Political specturm" sheetId="1" r:id="rId1"/>
  </sheets>
  <definedNames>
    <definedName name="_xlnm._FilterDatabase" localSheetId="0" hidden="1">'Political specturm'!$A$1:$V$15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5" i="1" l="1"/>
  <c r="O15" i="1" s="1"/>
  <c r="P15" i="1" s="1"/>
  <c r="C9" i="1"/>
  <c r="R9" i="1" s="1"/>
  <c r="T9" i="1" s="1"/>
  <c r="C13" i="1"/>
  <c r="O13" i="1" s="1"/>
  <c r="P13" i="1" s="1"/>
  <c r="C7" i="1"/>
  <c r="O7" i="1" s="1"/>
  <c r="P7" i="1" s="1"/>
  <c r="C14" i="1"/>
  <c r="O14" i="1" s="1"/>
  <c r="P14" i="1" s="1"/>
  <c r="C6" i="1"/>
  <c r="R6" i="1" s="1"/>
  <c r="T6" i="1" s="1"/>
  <c r="C12" i="1"/>
  <c r="O12" i="1" s="1"/>
  <c r="P12" i="1" s="1"/>
  <c r="C8" i="1"/>
  <c r="O8" i="1" s="1"/>
  <c r="P8" i="1" s="1"/>
  <c r="C11" i="1"/>
  <c r="O11" i="1" s="1"/>
  <c r="P11" i="1" s="1"/>
  <c r="C10" i="1"/>
  <c r="R10" i="1" s="1"/>
  <c r="T10" i="1" s="1"/>
  <c r="C5" i="1"/>
  <c r="O5" i="1" s="1"/>
  <c r="P5" i="1" s="1"/>
  <c r="C2" i="1"/>
  <c r="O2" i="1" s="1"/>
  <c r="P2" i="1" s="1"/>
  <c r="C4" i="1"/>
  <c r="O4" i="1" s="1"/>
  <c r="P4" i="1" s="1"/>
  <c r="C3" i="1"/>
  <c r="R3" i="1" s="1"/>
  <c r="T3" i="1" s="1"/>
  <c r="R12" i="1" l="1"/>
  <c r="T12" i="1" s="1"/>
  <c r="R13" i="1"/>
  <c r="T13" i="1" s="1"/>
  <c r="R5" i="1"/>
  <c r="T5" i="1" s="1"/>
  <c r="R11" i="1"/>
  <c r="T11" i="1" s="1"/>
  <c r="R4" i="1"/>
  <c r="T4" i="1" s="1"/>
  <c r="R14" i="1"/>
  <c r="T14" i="1" s="1"/>
  <c r="O3" i="1"/>
  <c r="P3" i="1" s="1"/>
  <c r="R2" i="1"/>
  <c r="T2" i="1" s="1"/>
  <c r="O10" i="1"/>
  <c r="P10" i="1" s="1"/>
  <c r="R8" i="1"/>
  <c r="T8" i="1" s="1"/>
  <c r="O6" i="1"/>
  <c r="P6" i="1" s="1"/>
  <c r="R7" i="1"/>
  <c r="T7" i="1" s="1"/>
  <c r="O9" i="1"/>
  <c r="P9" i="1" s="1"/>
  <c r="R15" i="1"/>
  <c r="T1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O1" authorId="0" shapeId="0" xr:uid="{00000000-0006-0000-0000-000003000000}">
      <text>
        <r>
          <rPr>
            <sz val="10"/>
            <color rgb="FF000000"/>
            <rFont val="Arial"/>
          </rPr>
          <t>Lower = less conservative (progressive)
Higher = more conservative
	-djordan papilaya</t>
        </r>
      </text>
    </comment>
    <comment ref="S1" authorId="0" shapeId="0" xr:uid="{00000000-0006-0000-0000-000002000000}">
      <text>
        <r>
          <rPr>
            <sz val="10"/>
            <color rgb="FF000000"/>
            <rFont val="Arial"/>
          </rPr>
          <t>0 = Total liberal 
100 = Total conservatism
	-djordan papilaya</t>
        </r>
      </text>
    </comment>
    <comment ref="U1" authorId="0" shapeId="0" xr:uid="{00000000-0006-0000-0000-000001000000}">
      <text>
        <r>
          <rPr>
            <sz val="10"/>
            <color rgb="FF000000"/>
            <rFont val="Arial"/>
          </rPr>
          <t>&lt; 30 = progressive
30-70 = middle
&gt; 70 = conservative
	-djordan papilaya</t>
        </r>
      </text>
    </comment>
  </commentList>
</comments>
</file>

<file path=xl/sharedStrings.xml><?xml version="1.0" encoding="utf-8"?>
<sst xmlns="http://schemas.openxmlformats.org/spreadsheetml/2006/main" count="50" uniqueCount="27">
  <si>
    <t>User_id</t>
  </si>
  <si>
    <t>Abortion</t>
  </si>
  <si>
    <t>Abortion reverse</t>
  </si>
  <si>
    <t>Limited government</t>
  </si>
  <si>
    <t>Military and national security</t>
  </si>
  <si>
    <t>Religion</t>
  </si>
  <si>
    <t>Welfare benefits</t>
  </si>
  <si>
    <t>Gun ownership</t>
  </si>
  <si>
    <t>Traditional marriage</t>
  </si>
  <si>
    <t>Traditional values</t>
  </si>
  <si>
    <t>Fiscal responsibility</t>
  </si>
  <si>
    <t>Business</t>
  </si>
  <si>
    <t xml:space="preserve">The family unit </t>
  </si>
  <si>
    <t>Patriotism</t>
  </si>
  <si>
    <t>Total score</t>
  </si>
  <si>
    <t>Total score relative</t>
  </si>
  <si>
    <t>Max score</t>
  </si>
  <si>
    <t>Average</t>
  </si>
  <si>
    <t>Conservatism</t>
  </si>
  <si>
    <t>Average both</t>
  </si>
  <si>
    <t>Final</t>
  </si>
  <si>
    <t>Towards</t>
  </si>
  <si>
    <t>Progressive</t>
  </si>
  <si>
    <t>-</t>
  </si>
  <si>
    <t>Middle</t>
  </si>
  <si>
    <t>Midle</t>
  </si>
  <si>
    <t>Conservative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</si>
</sst>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textRotation="90"/>
    </xf>
    <xf numFmtId="0" fontId="1" fillId="2" borderId="0" xfId="0" applyFont="1" applyFill="1" applyAlignment="1">
      <alignment textRotation="90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/>
    <xf numFmtId="0" fontId="1" fillId="2" borderId="0" xfId="0" applyFont="1" applyFill="1" applyAlignment="1"/>
    <xf numFmtId="0" fontId="1" fillId="0" borderId="0" xfId="0" applyFo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6"/>
  <sheetViews>
    <sheetView tabSelected="1" workbookViewId="0">
      <selection activeCell="E17" sqref="E17"/>
    </sheetView>
  </sheetViews>
  <sheetFormatPr baseColWidth="10" defaultColWidth="14.5" defaultRowHeight="15.75" customHeight="1"/>
  <cols>
    <col min="1" max="1" width="19.33203125" customWidth="1"/>
    <col min="2" max="3" width="4.33203125" customWidth="1"/>
    <col min="4" max="6" width="3.5" customWidth="1"/>
    <col min="7" max="7" width="4.33203125" customWidth="1"/>
    <col min="8" max="11" width="3.5" customWidth="1"/>
    <col min="12" max="12" width="4.33203125" customWidth="1"/>
    <col min="13" max="14" width="3.5" customWidth="1"/>
    <col min="15" max="16" width="4.33203125" customWidth="1"/>
    <col min="17" max="17" width="5.5" customWidth="1"/>
    <col min="18" max="18" width="12.33203125" customWidth="1"/>
    <col min="19" max="19" width="3.83203125" customWidth="1"/>
    <col min="20" max="20" width="3.5" customWidth="1"/>
  </cols>
  <sheetData>
    <row r="1" spans="1:22" ht="173" customHeight="1">
      <c r="A1" s="1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4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2" t="s">
        <v>21</v>
      </c>
    </row>
    <row r="2" spans="1:22" ht="15">
      <c r="A2" s="5">
        <v>10</v>
      </c>
      <c r="B2" s="6">
        <v>100</v>
      </c>
      <c r="C2" s="6">
        <f t="shared" ref="C2:C15" si="0">100-B2</f>
        <v>0</v>
      </c>
      <c r="D2" s="6">
        <v>49</v>
      </c>
      <c r="E2" s="6">
        <v>52</v>
      </c>
      <c r="F2" s="6">
        <v>49</v>
      </c>
      <c r="G2" s="6">
        <v>100</v>
      </c>
      <c r="H2" s="6">
        <v>0</v>
      </c>
      <c r="I2" s="6">
        <v>70</v>
      </c>
      <c r="J2" s="6">
        <v>70</v>
      </c>
      <c r="K2" s="6">
        <v>70</v>
      </c>
      <c r="L2" s="6">
        <v>100</v>
      </c>
      <c r="M2" s="11">
        <v>50</v>
      </c>
      <c r="N2" s="11">
        <v>50</v>
      </c>
      <c r="O2" s="7">
        <f t="shared" ref="O2:O15" si="1">SUM(C2:N2)</f>
        <v>660</v>
      </c>
      <c r="P2" s="7">
        <f t="shared" ref="P2:P15" si="2">O2/10</f>
        <v>66</v>
      </c>
      <c r="Q2" s="8">
        <v>1200</v>
      </c>
      <c r="R2" s="9">
        <f t="shared" ref="R2:R15" si="3">AVERAGE(C2:N2)</f>
        <v>55</v>
      </c>
      <c r="S2" s="6">
        <v>0</v>
      </c>
      <c r="T2" s="9">
        <f t="shared" ref="T2:T15" si="4">ROUND(AVERAGE(S2,R2), 0)</f>
        <v>28</v>
      </c>
      <c r="U2" s="2" t="s">
        <v>22</v>
      </c>
      <c r="V2" s="2" t="s">
        <v>23</v>
      </c>
    </row>
    <row r="3" spans="1:22" ht="15">
      <c r="A3" s="12">
        <v>11</v>
      </c>
      <c r="B3" s="6">
        <v>70</v>
      </c>
      <c r="C3" s="6">
        <f t="shared" si="0"/>
        <v>30</v>
      </c>
      <c r="D3" s="6">
        <v>13</v>
      </c>
      <c r="E3" s="6">
        <v>40</v>
      </c>
      <c r="F3" s="6">
        <v>35</v>
      </c>
      <c r="G3" s="6">
        <v>85</v>
      </c>
      <c r="H3" s="6">
        <v>0</v>
      </c>
      <c r="I3" s="6">
        <v>0</v>
      </c>
      <c r="J3" s="6">
        <v>0</v>
      </c>
      <c r="K3" s="6">
        <v>50</v>
      </c>
      <c r="L3" s="6">
        <v>45</v>
      </c>
      <c r="M3" s="6">
        <v>10</v>
      </c>
      <c r="N3" s="6">
        <v>20</v>
      </c>
      <c r="O3" s="7">
        <f t="shared" si="1"/>
        <v>328</v>
      </c>
      <c r="P3" s="7">
        <f t="shared" si="2"/>
        <v>32.799999999999997</v>
      </c>
      <c r="Q3" s="8">
        <v>1200</v>
      </c>
      <c r="R3" s="9">
        <f t="shared" si="3"/>
        <v>27.333333333333332</v>
      </c>
      <c r="S3" s="6">
        <v>20</v>
      </c>
      <c r="T3" s="9">
        <f t="shared" si="4"/>
        <v>24</v>
      </c>
      <c r="U3" s="2" t="s">
        <v>22</v>
      </c>
      <c r="V3" s="2" t="s">
        <v>23</v>
      </c>
    </row>
    <row r="4" spans="1:22" ht="15">
      <c r="A4" s="13">
        <v>12</v>
      </c>
      <c r="B4" s="6">
        <v>80</v>
      </c>
      <c r="C4" s="6">
        <f t="shared" si="0"/>
        <v>20</v>
      </c>
      <c r="D4" s="6">
        <v>74</v>
      </c>
      <c r="E4" s="6">
        <v>57</v>
      </c>
      <c r="F4" s="6">
        <v>4</v>
      </c>
      <c r="G4" s="6">
        <v>70</v>
      </c>
      <c r="H4" s="6">
        <v>0</v>
      </c>
      <c r="I4" s="6">
        <v>25</v>
      </c>
      <c r="J4" s="6">
        <v>26</v>
      </c>
      <c r="K4" s="6">
        <v>68</v>
      </c>
      <c r="L4" s="6">
        <v>82</v>
      </c>
      <c r="M4" s="6">
        <v>71</v>
      </c>
      <c r="N4" s="6">
        <v>53</v>
      </c>
      <c r="O4" s="7">
        <f t="shared" si="1"/>
        <v>550</v>
      </c>
      <c r="P4" s="7">
        <f t="shared" si="2"/>
        <v>55</v>
      </c>
      <c r="Q4" s="8">
        <v>1200</v>
      </c>
      <c r="R4" s="9">
        <f t="shared" si="3"/>
        <v>45.833333333333336</v>
      </c>
      <c r="S4" s="6">
        <v>20</v>
      </c>
      <c r="T4" s="9">
        <f t="shared" si="4"/>
        <v>33</v>
      </c>
      <c r="U4" s="2" t="s">
        <v>24</v>
      </c>
      <c r="V4" s="2" t="s">
        <v>22</v>
      </c>
    </row>
    <row r="5" spans="1:22" ht="15">
      <c r="A5" s="10">
        <v>15</v>
      </c>
      <c r="B5" s="6">
        <v>85</v>
      </c>
      <c r="C5" s="6">
        <f t="shared" si="0"/>
        <v>15</v>
      </c>
      <c r="D5" s="6">
        <v>75</v>
      </c>
      <c r="E5" s="6">
        <v>75</v>
      </c>
      <c r="F5" s="6">
        <v>20</v>
      </c>
      <c r="G5" s="6">
        <v>80</v>
      </c>
      <c r="H5" s="6">
        <v>0</v>
      </c>
      <c r="I5" s="6">
        <v>65</v>
      </c>
      <c r="J5" s="6">
        <v>70</v>
      </c>
      <c r="K5" s="6">
        <v>85</v>
      </c>
      <c r="L5" s="6">
        <v>85</v>
      </c>
      <c r="M5" s="6">
        <v>95</v>
      </c>
      <c r="N5" s="6">
        <v>30</v>
      </c>
      <c r="O5" s="7">
        <f t="shared" si="1"/>
        <v>695</v>
      </c>
      <c r="P5" s="7">
        <f t="shared" si="2"/>
        <v>69.5</v>
      </c>
      <c r="Q5" s="8">
        <v>1200</v>
      </c>
      <c r="R5" s="9">
        <f t="shared" si="3"/>
        <v>57.916666666666664</v>
      </c>
      <c r="S5" s="2">
        <v>50</v>
      </c>
      <c r="T5" s="9">
        <f t="shared" si="4"/>
        <v>54</v>
      </c>
      <c r="U5" s="2" t="s">
        <v>24</v>
      </c>
      <c r="V5" s="2" t="s">
        <v>24</v>
      </c>
    </row>
    <row r="6" spans="1:22" ht="15">
      <c r="A6" s="12">
        <v>16</v>
      </c>
      <c r="B6" s="6">
        <v>95</v>
      </c>
      <c r="C6" s="6">
        <f t="shared" si="0"/>
        <v>5</v>
      </c>
      <c r="D6" s="6">
        <v>60</v>
      </c>
      <c r="E6" s="6">
        <v>51</v>
      </c>
      <c r="F6" s="6">
        <v>30</v>
      </c>
      <c r="G6" s="6">
        <v>77</v>
      </c>
      <c r="H6" s="6">
        <v>0</v>
      </c>
      <c r="I6" s="11">
        <v>50</v>
      </c>
      <c r="J6" s="6">
        <v>31</v>
      </c>
      <c r="K6" s="6">
        <v>83</v>
      </c>
      <c r="L6" s="6">
        <v>100</v>
      </c>
      <c r="M6" s="11">
        <v>50</v>
      </c>
      <c r="N6" s="11">
        <v>50</v>
      </c>
      <c r="O6" s="7">
        <f t="shared" si="1"/>
        <v>587</v>
      </c>
      <c r="P6" s="7">
        <f t="shared" si="2"/>
        <v>58.7</v>
      </c>
      <c r="Q6" s="8">
        <v>1200</v>
      </c>
      <c r="R6" s="9">
        <f t="shared" si="3"/>
        <v>48.916666666666664</v>
      </c>
      <c r="S6" s="2">
        <v>75</v>
      </c>
      <c r="T6" s="9">
        <f t="shared" si="4"/>
        <v>62</v>
      </c>
      <c r="U6" s="2" t="s">
        <v>24</v>
      </c>
      <c r="V6" s="2" t="s">
        <v>26</v>
      </c>
    </row>
    <row r="7" spans="1:22" ht="15">
      <c r="A7" s="12">
        <v>17</v>
      </c>
      <c r="B7" s="6">
        <v>92</v>
      </c>
      <c r="C7" s="6">
        <f t="shared" si="0"/>
        <v>8</v>
      </c>
      <c r="D7" s="6">
        <v>72</v>
      </c>
      <c r="E7" s="6">
        <v>73</v>
      </c>
      <c r="F7" s="6">
        <v>50</v>
      </c>
      <c r="G7" s="6">
        <v>78</v>
      </c>
      <c r="H7" s="6">
        <v>5</v>
      </c>
      <c r="I7" s="6">
        <v>40</v>
      </c>
      <c r="J7" s="6">
        <v>55</v>
      </c>
      <c r="K7" s="6">
        <v>61</v>
      </c>
      <c r="L7" s="6">
        <v>66</v>
      </c>
      <c r="M7" s="6">
        <v>78</v>
      </c>
      <c r="N7" s="6">
        <v>63</v>
      </c>
      <c r="O7" s="7">
        <f t="shared" si="1"/>
        <v>649</v>
      </c>
      <c r="P7" s="7">
        <f t="shared" si="2"/>
        <v>64.900000000000006</v>
      </c>
      <c r="Q7" s="8">
        <v>1200</v>
      </c>
      <c r="R7" s="9">
        <f t="shared" si="3"/>
        <v>54.083333333333336</v>
      </c>
      <c r="S7" s="2">
        <v>28</v>
      </c>
      <c r="T7" s="9">
        <f t="shared" si="4"/>
        <v>41</v>
      </c>
      <c r="U7" s="2" t="s">
        <v>24</v>
      </c>
      <c r="V7" s="2" t="s">
        <v>24</v>
      </c>
    </row>
    <row r="8" spans="1:22" ht="15">
      <c r="A8" s="12">
        <v>18</v>
      </c>
      <c r="B8" s="6">
        <v>90</v>
      </c>
      <c r="C8" s="6">
        <f t="shared" si="0"/>
        <v>10</v>
      </c>
      <c r="D8" s="6">
        <v>70</v>
      </c>
      <c r="E8" s="6">
        <v>70</v>
      </c>
      <c r="F8" s="6">
        <v>30</v>
      </c>
      <c r="G8" s="6">
        <v>80</v>
      </c>
      <c r="H8" s="6">
        <v>0</v>
      </c>
      <c r="I8" s="6">
        <v>10</v>
      </c>
      <c r="J8" s="6">
        <v>63</v>
      </c>
      <c r="K8" s="6">
        <v>70</v>
      </c>
      <c r="L8" s="6">
        <v>76</v>
      </c>
      <c r="M8" s="6">
        <v>80</v>
      </c>
      <c r="N8" s="6">
        <v>10</v>
      </c>
      <c r="O8" s="7">
        <f t="shared" si="1"/>
        <v>569</v>
      </c>
      <c r="P8" s="7">
        <f t="shared" si="2"/>
        <v>56.9</v>
      </c>
      <c r="Q8" s="8">
        <v>1200</v>
      </c>
      <c r="R8" s="9">
        <f t="shared" si="3"/>
        <v>47.416666666666664</v>
      </c>
      <c r="S8" s="2">
        <v>40</v>
      </c>
      <c r="T8" s="9">
        <f t="shared" si="4"/>
        <v>44</v>
      </c>
      <c r="U8" s="2" t="s">
        <v>24</v>
      </c>
      <c r="V8" s="2" t="s">
        <v>24</v>
      </c>
    </row>
    <row r="9" spans="1:22" ht="15">
      <c r="A9" s="12">
        <v>19</v>
      </c>
      <c r="B9" s="13">
        <v>85</v>
      </c>
      <c r="C9" s="6">
        <f t="shared" si="0"/>
        <v>15</v>
      </c>
      <c r="D9" s="13">
        <v>65</v>
      </c>
      <c r="E9" s="13">
        <v>30</v>
      </c>
      <c r="F9" s="13">
        <v>50</v>
      </c>
      <c r="G9" s="13">
        <v>9</v>
      </c>
      <c r="H9" s="13">
        <v>0</v>
      </c>
      <c r="I9" s="13">
        <v>50</v>
      </c>
      <c r="J9" s="13">
        <v>35</v>
      </c>
      <c r="K9" s="13">
        <v>50</v>
      </c>
      <c r="L9" s="13">
        <v>40</v>
      </c>
      <c r="M9" s="13">
        <v>50</v>
      </c>
      <c r="N9" s="13">
        <v>40</v>
      </c>
      <c r="O9" s="7">
        <f t="shared" si="1"/>
        <v>434</v>
      </c>
      <c r="P9" s="7">
        <f t="shared" si="2"/>
        <v>43.4</v>
      </c>
      <c r="Q9" s="8">
        <v>1200</v>
      </c>
      <c r="R9" s="9">
        <f t="shared" si="3"/>
        <v>36.166666666666664</v>
      </c>
      <c r="S9" s="2">
        <v>15</v>
      </c>
      <c r="T9" s="9">
        <f t="shared" si="4"/>
        <v>26</v>
      </c>
      <c r="U9" s="2" t="s">
        <v>22</v>
      </c>
      <c r="V9" s="2" t="s">
        <v>23</v>
      </c>
    </row>
    <row r="10" spans="1:22" ht="15">
      <c r="A10" s="5">
        <v>20</v>
      </c>
      <c r="B10" s="6">
        <v>100</v>
      </c>
      <c r="C10" s="6">
        <f t="shared" si="0"/>
        <v>0</v>
      </c>
      <c r="D10" s="6">
        <v>38</v>
      </c>
      <c r="E10" s="6">
        <v>36</v>
      </c>
      <c r="F10" s="6">
        <v>24</v>
      </c>
      <c r="G10" s="6">
        <v>61</v>
      </c>
      <c r="H10" s="6">
        <v>0</v>
      </c>
      <c r="I10" s="6">
        <v>0</v>
      </c>
      <c r="J10" s="6">
        <v>68</v>
      </c>
      <c r="K10" s="6">
        <v>68</v>
      </c>
      <c r="L10" s="6">
        <v>68</v>
      </c>
      <c r="M10" s="6">
        <v>68</v>
      </c>
      <c r="N10" s="6">
        <v>28</v>
      </c>
      <c r="O10" s="7">
        <f t="shared" si="1"/>
        <v>459</v>
      </c>
      <c r="P10" s="7">
        <f t="shared" si="2"/>
        <v>45.9</v>
      </c>
      <c r="Q10" s="8">
        <v>1200</v>
      </c>
      <c r="R10" s="9">
        <f t="shared" si="3"/>
        <v>38.25</v>
      </c>
      <c r="S10" s="2">
        <v>50</v>
      </c>
      <c r="T10" s="9">
        <f t="shared" si="4"/>
        <v>44</v>
      </c>
      <c r="U10" s="2" t="s">
        <v>24</v>
      </c>
      <c r="V10" s="2" t="s">
        <v>24</v>
      </c>
    </row>
    <row r="11" spans="1:22" ht="15">
      <c r="A11" s="10">
        <v>21</v>
      </c>
      <c r="B11" s="6">
        <v>100</v>
      </c>
      <c r="C11" s="6">
        <f t="shared" si="0"/>
        <v>0</v>
      </c>
      <c r="D11" s="6">
        <v>51</v>
      </c>
      <c r="E11" s="6">
        <v>50</v>
      </c>
      <c r="F11" s="6">
        <v>31</v>
      </c>
      <c r="G11" s="6">
        <v>60</v>
      </c>
      <c r="H11" s="6">
        <v>0</v>
      </c>
      <c r="I11" s="6">
        <v>51</v>
      </c>
      <c r="J11" s="6">
        <v>43</v>
      </c>
      <c r="K11" s="6">
        <v>57</v>
      </c>
      <c r="L11" s="6">
        <v>64</v>
      </c>
      <c r="M11" s="11">
        <v>50</v>
      </c>
      <c r="N11" s="6">
        <v>44</v>
      </c>
      <c r="O11" s="7">
        <f t="shared" si="1"/>
        <v>501</v>
      </c>
      <c r="P11" s="7">
        <f t="shared" si="2"/>
        <v>50.1</v>
      </c>
      <c r="Q11" s="8">
        <v>1200</v>
      </c>
      <c r="R11" s="9">
        <f t="shared" si="3"/>
        <v>41.75</v>
      </c>
      <c r="S11" s="2">
        <v>50</v>
      </c>
      <c r="T11" s="9">
        <f t="shared" si="4"/>
        <v>46</v>
      </c>
      <c r="U11" s="2" t="s">
        <v>24</v>
      </c>
      <c r="V11" s="2" t="s">
        <v>25</v>
      </c>
    </row>
    <row r="12" spans="1:22" ht="15">
      <c r="A12" s="13">
        <v>22</v>
      </c>
      <c r="B12" s="6">
        <v>100</v>
      </c>
      <c r="C12" s="6">
        <f t="shared" si="0"/>
        <v>0</v>
      </c>
      <c r="D12" s="6">
        <v>40</v>
      </c>
      <c r="E12" s="6">
        <v>30</v>
      </c>
      <c r="F12" s="6">
        <v>30</v>
      </c>
      <c r="G12" s="6">
        <v>75</v>
      </c>
      <c r="H12" s="6">
        <v>0</v>
      </c>
      <c r="I12" s="6">
        <v>0</v>
      </c>
      <c r="J12" s="6">
        <v>69</v>
      </c>
      <c r="K12" s="6">
        <v>80</v>
      </c>
      <c r="L12" s="6">
        <v>80</v>
      </c>
      <c r="M12" s="6">
        <v>49</v>
      </c>
      <c r="N12" s="6">
        <v>20</v>
      </c>
      <c r="O12" s="7">
        <f t="shared" si="1"/>
        <v>473</v>
      </c>
      <c r="P12" s="7">
        <f t="shared" si="2"/>
        <v>47.3</v>
      </c>
      <c r="Q12" s="8">
        <v>1200</v>
      </c>
      <c r="R12" s="9">
        <f t="shared" si="3"/>
        <v>39.416666666666664</v>
      </c>
      <c r="S12" s="2">
        <v>70</v>
      </c>
      <c r="T12" s="9">
        <f t="shared" si="4"/>
        <v>55</v>
      </c>
      <c r="U12" s="2" t="s">
        <v>24</v>
      </c>
      <c r="V12" s="2" t="s">
        <v>24</v>
      </c>
    </row>
    <row r="13" spans="1:22" ht="15">
      <c r="A13" s="10">
        <v>23</v>
      </c>
      <c r="B13" s="6">
        <v>91</v>
      </c>
      <c r="C13" s="6">
        <f t="shared" si="0"/>
        <v>9</v>
      </c>
      <c r="D13" s="6">
        <v>50</v>
      </c>
      <c r="E13" s="6">
        <v>60</v>
      </c>
      <c r="F13" s="6">
        <v>30</v>
      </c>
      <c r="G13" s="6">
        <v>80</v>
      </c>
      <c r="H13" s="6">
        <v>0</v>
      </c>
      <c r="I13" s="6">
        <v>50</v>
      </c>
      <c r="J13" s="6">
        <v>30</v>
      </c>
      <c r="K13" s="6">
        <v>70</v>
      </c>
      <c r="L13" s="6">
        <v>70</v>
      </c>
      <c r="M13" s="6">
        <v>70</v>
      </c>
      <c r="N13" s="6">
        <v>70</v>
      </c>
      <c r="O13" s="7">
        <f t="shared" si="1"/>
        <v>589</v>
      </c>
      <c r="P13" s="7">
        <f t="shared" si="2"/>
        <v>58.9</v>
      </c>
      <c r="Q13" s="8">
        <v>1200</v>
      </c>
      <c r="R13" s="9">
        <f t="shared" si="3"/>
        <v>49.083333333333336</v>
      </c>
      <c r="S13" s="2">
        <v>50</v>
      </c>
      <c r="T13" s="9">
        <f t="shared" si="4"/>
        <v>50</v>
      </c>
      <c r="U13" s="2" t="s">
        <v>24</v>
      </c>
      <c r="V13" s="2" t="s">
        <v>24</v>
      </c>
    </row>
    <row r="14" spans="1:22" ht="15">
      <c r="A14" s="13">
        <v>24</v>
      </c>
      <c r="B14" s="6">
        <v>80</v>
      </c>
      <c r="C14" s="6">
        <f t="shared" si="0"/>
        <v>20</v>
      </c>
      <c r="D14" s="6">
        <v>58</v>
      </c>
      <c r="E14" s="6">
        <v>64</v>
      </c>
      <c r="F14" s="6">
        <v>51</v>
      </c>
      <c r="G14" s="6">
        <v>41</v>
      </c>
      <c r="H14" s="6">
        <v>0</v>
      </c>
      <c r="I14" s="6">
        <v>20</v>
      </c>
      <c r="J14" s="6">
        <v>85</v>
      </c>
      <c r="K14" s="6">
        <v>79</v>
      </c>
      <c r="L14" s="6">
        <v>83</v>
      </c>
      <c r="M14" s="6">
        <v>79</v>
      </c>
      <c r="N14" s="6">
        <v>57</v>
      </c>
      <c r="O14" s="7">
        <f t="shared" si="1"/>
        <v>637</v>
      </c>
      <c r="P14" s="7">
        <f t="shared" si="2"/>
        <v>63.7</v>
      </c>
      <c r="Q14" s="8">
        <v>1200</v>
      </c>
      <c r="R14" s="9">
        <f t="shared" si="3"/>
        <v>53.083333333333336</v>
      </c>
      <c r="S14" s="2">
        <v>39</v>
      </c>
      <c r="T14" s="9">
        <f t="shared" si="4"/>
        <v>46</v>
      </c>
      <c r="U14" s="2" t="s">
        <v>24</v>
      </c>
      <c r="V14" s="2" t="s">
        <v>24</v>
      </c>
    </row>
    <row r="15" spans="1:22" ht="15">
      <c r="A15" s="12">
        <v>26</v>
      </c>
      <c r="B15" s="2">
        <v>80</v>
      </c>
      <c r="C15" s="6">
        <f t="shared" si="0"/>
        <v>20</v>
      </c>
      <c r="D15" s="2">
        <v>50</v>
      </c>
      <c r="E15" s="2">
        <v>95</v>
      </c>
      <c r="F15" s="2">
        <v>75</v>
      </c>
      <c r="G15" s="2">
        <v>75</v>
      </c>
      <c r="H15" s="2">
        <v>5</v>
      </c>
      <c r="I15" s="2">
        <v>80</v>
      </c>
      <c r="J15" s="2">
        <v>60</v>
      </c>
      <c r="K15" s="2">
        <v>70</v>
      </c>
      <c r="L15" s="2">
        <v>70</v>
      </c>
      <c r="M15" s="2">
        <v>85</v>
      </c>
      <c r="N15" s="2">
        <v>50</v>
      </c>
      <c r="O15" s="7">
        <f t="shared" si="1"/>
        <v>735</v>
      </c>
      <c r="P15" s="7">
        <f t="shared" si="2"/>
        <v>73.5</v>
      </c>
      <c r="Q15" s="8">
        <v>1200</v>
      </c>
      <c r="R15" s="9">
        <f t="shared" si="3"/>
        <v>61.25</v>
      </c>
      <c r="S15" s="2">
        <v>15</v>
      </c>
      <c r="T15" s="9">
        <f t="shared" si="4"/>
        <v>38</v>
      </c>
      <c r="U15" s="2" t="s">
        <v>24</v>
      </c>
      <c r="V15" s="2" t="s">
        <v>22</v>
      </c>
    </row>
    <row r="17" spans="1:22" ht="15">
      <c r="A17" s="10"/>
      <c r="B17" s="2"/>
      <c r="C17" s="6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7"/>
      <c r="P17" s="7"/>
      <c r="Q17" s="8"/>
      <c r="R17" s="9"/>
      <c r="S17" s="2"/>
      <c r="T17" s="9"/>
      <c r="U17" s="2"/>
      <c r="V17" s="2"/>
    </row>
    <row r="18" spans="1:22" ht="15.75" customHeight="1">
      <c r="A18" s="5"/>
    </row>
    <row r="19" spans="1:22" ht="15.75" customHeight="1">
      <c r="A19" s="1"/>
    </row>
    <row r="20" spans="1:22" ht="15.75" customHeight="1">
      <c r="A20" s="5"/>
    </row>
    <row r="21" spans="1:22" ht="15.75" customHeight="1">
      <c r="A21" s="1"/>
    </row>
    <row r="22" spans="1:22" ht="15.75" customHeight="1">
      <c r="A22" s="5"/>
    </row>
    <row r="23" spans="1:22" ht="15.75" customHeight="1">
      <c r="A23" s="1"/>
    </row>
    <row r="24" spans="1:22" ht="15.75" customHeight="1">
      <c r="A24" s="5"/>
    </row>
    <row r="25" spans="1:22" ht="15.75" customHeight="1">
      <c r="A25" s="1"/>
    </row>
    <row r="26" spans="1:22" ht="15.75" customHeight="1">
      <c r="A26" s="5"/>
    </row>
  </sheetData>
  <sortState xmlns:xlrd2="http://schemas.microsoft.com/office/spreadsheetml/2017/richdata2" ref="A2:V15">
    <sortCondition ref="A2:A15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Political specturm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Djordan Papilaya (0874349)</cp:lastModifiedBy>
  <dcterms:created xsi:type="dcterms:W3CDTF">2021-07-24T09:34:17Z</dcterms:created>
  <dcterms:modified xsi:type="dcterms:W3CDTF">2021-07-24T09:34:17Z</dcterms:modified>
</cp:coreProperties>
</file>