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18915" windowHeight="11460" firstSheet="1" activeTab="1"/>
  </bookViews>
  <sheets>
    <sheet name="Datos_BTO_conRampas" sheetId="1" r:id="rId1"/>
    <sheet name="Datos_modelado" sheetId="2" r:id="rId2"/>
    <sheet name="Hoja1" sheetId="3" r:id="rId3"/>
  </sheets>
  <calcPr calcId="145621"/>
</workbook>
</file>

<file path=xl/calcChain.xml><?xml version="1.0" encoding="utf-8"?>
<calcChain xmlns="http://schemas.openxmlformats.org/spreadsheetml/2006/main">
  <c r="C263" i="2" l="1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46" i="2"/>
  <c r="D246" i="2"/>
  <c r="G365" i="2"/>
  <c r="G366" i="2" s="1"/>
  <c r="G367" i="2" s="1"/>
  <c r="G368" i="2" s="1"/>
  <c r="G369" i="2" s="1"/>
  <c r="G370" i="2" s="1"/>
  <c r="I411" i="2" l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G379" i="2"/>
  <c r="G380" i="2" s="1"/>
  <c r="G381" i="2" s="1"/>
  <c r="G382" i="2" s="1"/>
  <c r="D14" i="2" l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2" i="2"/>
  <c r="D2" i="2"/>
  <c r="U493" i="1" l="1"/>
  <c r="S493" i="1"/>
  <c r="R493" i="1"/>
  <c r="J493" i="1"/>
  <c r="G493" i="1"/>
  <c r="U492" i="1"/>
  <c r="S492" i="1"/>
  <c r="R492" i="1"/>
  <c r="J492" i="1"/>
  <c r="G492" i="1"/>
  <c r="U491" i="1"/>
  <c r="S491" i="1"/>
  <c r="R491" i="1"/>
  <c r="J491" i="1"/>
  <c r="G491" i="1"/>
  <c r="U490" i="1"/>
  <c r="S490" i="1"/>
  <c r="R490" i="1"/>
  <c r="J490" i="1"/>
  <c r="G490" i="1"/>
  <c r="U489" i="1"/>
  <c r="S489" i="1"/>
  <c r="R489" i="1"/>
  <c r="J489" i="1"/>
  <c r="G489" i="1"/>
  <c r="U488" i="1"/>
  <c r="S488" i="1"/>
  <c r="R488" i="1"/>
  <c r="J488" i="1"/>
  <c r="G488" i="1"/>
  <c r="U487" i="1"/>
  <c r="S487" i="1"/>
  <c r="R487" i="1"/>
  <c r="J487" i="1"/>
  <c r="G487" i="1"/>
  <c r="U486" i="1"/>
  <c r="S486" i="1"/>
  <c r="R486" i="1"/>
  <c r="J486" i="1"/>
  <c r="G486" i="1"/>
  <c r="U485" i="1"/>
  <c r="S485" i="1"/>
  <c r="R485" i="1"/>
  <c r="J485" i="1"/>
  <c r="G485" i="1"/>
  <c r="U484" i="1"/>
  <c r="S484" i="1"/>
  <c r="R484" i="1"/>
  <c r="J484" i="1"/>
  <c r="G484" i="1"/>
  <c r="U483" i="1"/>
  <c r="S483" i="1"/>
  <c r="R483" i="1"/>
  <c r="J483" i="1"/>
  <c r="G483" i="1"/>
  <c r="U482" i="1"/>
  <c r="S482" i="1"/>
  <c r="R482" i="1"/>
  <c r="J482" i="1"/>
  <c r="G482" i="1"/>
  <c r="U481" i="1"/>
  <c r="S481" i="1"/>
  <c r="R481" i="1"/>
  <c r="J481" i="1"/>
  <c r="G481" i="1"/>
  <c r="U480" i="1"/>
  <c r="S480" i="1"/>
  <c r="R480" i="1"/>
  <c r="J480" i="1"/>
  <c r="G480" i="1"/>
  <c r="U479" i="1"/>
  <c r="S479" i="1"/>
  <c r="R479" i="1"/>
  <c r="Q479" i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J479" i="1"/>
  <c r="G479" i="1"/>
  <c r="U478" i="1"/>
  <c r="J478" i="1"/>
  <c r="G478" i="1"/>
  <c r="S477" i="1"/>
  <c r="R477" i="1"/>
  <c r="J477" i="1"/>
  <c r="G477" i="1"/>
  <c r="S476" i="1"/>
  <c r="R476" i="1"/>
  <c r="J476" i="1"/>
  <c r="G476" i="1"/>
  <c r="S475" i="1"/>
  <c r="R475" i="1"/>
  <c r="J475" i="1"/>
  <c r="G475" i="1"/>
  <c r="S474" i="1"/>
  <c r="R474" i="1"/>
  <c r="J474" i="1"/>
  <c r="G474" i="1"/>
  <c r="S473" i="1"/>
  <c r="R473" i="1"/>
  <c r="J473" i="1"/>
  <c r="G473" i="1"/>
  <c r="U472" i="1"/>
  <c r="S472" i="1"/>
  <c r="R472" i="1"/>
  <c r="J472" i="1"/>
  <c r="G472" i="1"/>
  <c r="U471" i="1"/>
  <c r="S471" i="1"/>
  <c r="R471" i="1"/>
  <c r="J471" i="1"/>
  <c r="G471" i="1"/>
  <c r="U470" i="1"/>
  <c r="S470" i="1"/>
  <c r="R470" i="1"/>
  <c r="J470" i="1"/>
  <c r="G470" i="1"/>
  <c r="U469" i="1"/>
  <c r="S469" i="1"/>
  <c r="R469" i="1"/>
  <c r="J469" i="1"/>
  <c r="G469" i="1"/>
  <c r="U468" i="1"/>
  <c r="S468" i="1"/>
  <c r="R468" i="1"/>
  <c r="J468" i="1"/>
  <c r="G468" i="1"/>
  <c r="U467" i="1"/>
  <c r="S467" i="1"/>
  <c r="R467" i="1"/>
  <c r="J467" i="1"/>
  <c r="G467" i="1"/>
  <c r="U466" i="1"/>
  <c r="S466" i="1"/>
  <c r="R466" i="1"/>
  <c r="J466" i="1"/>
  <c r="G466" i="1"/>
  <c r="U465" i="1"/>
  <c r="S465" i="1"/>
  <c r="R465" i="1"/>
  <c r="J465" i="1"/>
  <c r="G465" i="1"/>
  <c r="U464" i="1"/>
  <c r="S464" i="1"/>
  <c r="R464" i="1"/>
  <c r="J464" i="1"/>
  <c r="G464" i="1"/>
  <c r="U463" i="1"/>
  <c r="S463" i="1"/>
  <c r="R463" i="1"/>
  <c r="J463" i="1"/>
  <c r="G463" i="1"/>
  <c r="U462" i="1"/>
  <c r="S462" i="1"/>
  <c r="R462" i="1"/>
  <c r="J462" i="1"/>
  <c r="G462" i="1"/>
  <c r="U461" i="1"/>
  <c r="S461" i="1"/>
  <c r="R461" i="1"/>
  <c r="J461" i="1"/>
  <c r="G461" i="1"/>
  <c r="U460" i="1"/>
  <c r="S460" i="1"/>
  <c r="R460" i="1"/>
  <c r="Q460" i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J460" i="1"/>
  <c r="G460" i="1"/>
  <c r="U459" i="1"/>
  <c r="J459" i="1"/>
  <c r="G459" i="1"/>
  <c r="U458" i="1"/>
  <c r="S458" i="1"/>
  <c r="R458" i="1"/>
  <c r="J458" i="1"/>
  <c r="G458" i="1"/>
  <c r="U457" i="1"/>
  <c r="S457" i="1"/>
  <c r="R457" i="1"/>
  <c r="J457" i="1"/>
  <c r="G457" i="1"/>
  <c r="U456" i="1"/>
  <c r="S456" i="1"/>
  <c r="R456" i="1"/>
  <c r="J456" i="1"/>
  <c r="G456" i="1"/>
  <c r="U455" i="1"/>
  <c r="S455" i="1"/>
  <c r="R455" i="1"/>
  <c r="J455" i="1"/>
  <c r="G455" i="1"/>
  <c r="U454" i="1"/>
  <c r="S454" i="1"/>
  <c r="R454" i="1"/>
  <c r="J454" i="1"/>
  <c r="G454" i="1"/>
  <c r="U453" i="1"/>
  <c r="S453" i="1"/>
  <c r="R453" i="1"/>
  <c r="J453" i="1"/>
  <c r="G453" i="1"/>
  <c r="U452" i="1"/>
  <c r="S452" i="1"/>
  <c r="R452" i="1"/>
  <c r="J452" i="1"/>
  <c r="G452" i="1"/>
  <c r="U451" i="1"/>
  <c r="S451" i="1"/>
  <c r="R451" i="1"/>
  <c r="J451" i="1"/>
  <c r="G451" i="1"/>
  <c r="U450" i="1"/>
  <c r="S450" i="1"/>
  <c r="R450" i="1"/>
  <c r="J450" i="1"/>
  <c r="G450" i="1"/>
  <c r="U449" i="1"/>
  <c r="S449" i="1"/>
  <c r="R449" i="1"/>
  <c r="J449" i="1"/>
  <c r="G449" i="1"/>
  <c r="U448" i="1"/>
  <c r="S448" i="1"/>
  <c r="R448" i="1"/>
  <c r="J448" i="1"/>
  <c r="G448" i="1"/>
  <c r="U447" i="1"/>
  <c r="S447" i="1"/>
  <c r="R447" i="1"/>
  <c r="J447" i="1"/>
  <c r="G447" i="1"/>
  <c r="U446" i="1"/>
  <c r="S446" i="1"/>
  <c r="R446" i="1"/>
  <c r="J446" i="1"/>
  <c r="G446" i="1"/>
  <c r="U445" i="1"/>
  <c r="S445" i="1"/>
  <c r="R445" i="1"/>
  <c r="J445" i="1"/>
  <c r="G445" i="1"/>
  <c r="U444" i="1"/>
  <c r="S444" i="1"/>
  <c r="R444" i="1"/>
  <c r="J444" i="1"/>
  <c r="G444" i="1"/>
  <c r="U443" i="1"/>
  <c r="S443" i="1"/>
  <c r="R443" i="1"/>
  <c r="J443" i="1"/>
  <c r="G443" i="1"/>
  <c r="U442" i="1"/>
  <c r="S442" i="1"/>
  <c r="R442" i="1"/>
  <c r="J442" i="1"/>
  <c r="G442" i="1"/>
  <c r="U441" i="1"/>
  <c r="S441" i="1"/>
  <c r="R441" i="1"/>
  <c r="Q441" i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J441" i="1"/>
  <c r="G441" i="1"/>
  <c r="U440" i="1"/>
  <c r="J440" i="1"/>
  <c r="G440" i="1"/>
  <c r="U439" i="1"/>
  <c r="S439" i="1"/>
  <c r="R439" i="1"/>
  <c r="J439" i="1"/>
  <c r="G439" i="1"/>
  <c r="U438" i="1"/>
  <c r="S438" i="1"/>
  <c r="R438" i="1"/>
  <c r="J438" i="1"/>
  <c r="G438" i="1"/>
  <c r="U437" i="1"/>
  <c r="S437" i="1"/>
  <c r="R437" i="1"/>
  <c r="J437" i="1"/>
  <c r="G437" i="1"/>
  <c r="U436" i="1"/>
  <c r="S436" i="1"/>
  <c r="R436" i="1"/>
  <c r="J436" i="1"/>
  <c r="G436" i="1"/>
  <c r="U435" i="1"/>
  <c r="S435" i="1"/>
  <c r="R435" i="1"/>
  <c r="J435" i="1"/>
  <c r="G435" i="1"/>
  <c r="U434" i="1"/>
  <c r="S434" i="1"/>
  <c r="R434" i="1"/>
  <c r="J434" i="1"/>
  <c r="G434" i="1"/>
  <c r="U433" i="1"/>
  <c r="S433" i="1"/>
  <c r="R433" i="1"/>
  <c r="J433" i="1"/>
  <c r="G433" i="1"/>
  <c r="U432" i="1"/>
  <c r="S432" i="1"/>
  <c r="R432" i="1"/>
  <c r="J432" i="1"/>
  <c r="G432" i="1"/>
  <c r="U431" i="1"/>
  <c r="S431" i="1"/>
  <c r="R431" i="1"/>
  <c r="J431" i="1"/>
  <c r="G431" i="1"/>
  <c r="U430" i="1"/>
  <c r="S430" i="1"/>
  <c r="R430" i="1"/>
  <c r="J430" i="1"/>
  <c r="G430" i="1"/>
  <c r="U429" i="1"/>
  <c r="S429" i="1"/>
  <c r="R429" i="1"/>
  <c r="J429" i="1"/>
  <c r="G429" i="1"/>
  <c r="U428" i="1"/>
  <c r="S428" i="1"/>
  <c r="R428" i="1"/>
  <c r="J428" i="1"/>
  <c r="G428" i="1"/>
  <c r="U427" i="1"/>
  <c r="S427" i="1"/>
  <c r="R427" i="1"/>
  <c r="J427" i="1"/>
  <c r="G427" i="1"/>
  <c r="U426" i="1"/>
  <c r="S426" i="1"/>
  <c r="R426" i="1"/>
  <c r="J426" i="1"/>
  <c r="G426" i="1"/>
  <c r="U425" i="1"/>
  <c r="S425" i="1"/>
  <c r="R425" i="1"/>
  <c r="J425" i="1"/>
  <c r="G425" i="1"/>
  <c r="U424" i="1"/>
  <c r="S424" i="1"/>
  <c r="R424" i="1"/>
  <c r="J424" i="1"/>
  <c r="G424" i="1"/>
  <c r="U423" i="1"/>
  <c r="S423" i="1"/>
  <c r="R423" i="1"/>
  <c r="J423" i="1"/>
  <c r="G423" i="1"/>
  <c r="U422" i="1"/>
  <c r="S422" i="1"/>
  <c r="R422" i="1"/>
  <c r="J422" i="1"/>
  <c r="G422" i="1"/>
  <c r="U421" i="1"/>
  <c r="S421" i="1"/>
  <c r="R421" i="1"/>
  <c r="J421" i="1"/>
  <c r="G421" i="1"/>
  <c r="U420" i="1"/>
  <c r="S420" i="1"/>
  <c r="R420" i="1"/>
  <c r="J420" i="1"/>
  <c r="G420" i="1"/>
  <c r="U419" i="1"/>
  <c r="S419" i="1"/>
  <c r="R419" i="1"/>
  <c r="J419" i="1"/>
  <c r="G419" i="1"/>
  <c r="U418" i="1"/>
  <c r="S418" i="1"/>
  <c r="R418" i="1"/>
  <c r="J418" i="1"/>
  <c r="G418" i="1"/>
  <c r="U417" i="1"/>
  <c r="S417" i="1"/>
  <c r="R417" i="1"/>
  <c r="J417" i="1"/>
  <c r="G417" i="1"/>
  <c r="U416" i="1"/>
  <c r="S416" i="1"/>
  <c r="R416" i="1"/>
  <c r="J416" i="1"/>
  <c r="G416" i="1"/>
  <c r="U415" i="1"/>
  <c r="S415" i="1"/>
  <c r="R415" i="1"/>
  <c r="J415" i="1"/>
  <c r="G415" i="1"/>
  <c r="U414" i="1"/>
  <c r="S414" i="1"/>
  <c r="R414" i="1"/>
  <c r="J414" i="1"/>
  <c r="G414" i="1"/>
  <c r="U413" i="1"/>
  <c r="S413" i="1"/>
  <c r="R413" i="1"/>
  <c r="J413" i="1"/>
  <c r="G413" i="1"/>
  <c r="U412" i="1"/>
  <c r="S412" i="1"/>
  <c r="R412" i="1"/>
  <c r="J412" i="1"/>
  <c r="G412" i="1"/>
  <c r="U411" i="1"/>
  <c r="S411" i="1"/>
  <c r="R411" i="1"/>
  <c r="J411" i="1"/>
  <c r="G411" i="1"/>
  <c r="U410" i="1"/>
  <c r="S410" i="1"/>
  <c r="R410" i="1"/>
  <c r="J410" i="1"/>
  <c r="G410" i="1"/>
  <c r="U409" i="1"/>
  <c r="S409" i="1"/>
  <c r="R409" i="1"/>
  <c r="Q409" i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J409" i="1"/>
  <c r="G409" i="1"/>
  <c r="U408" i="1"/>
  <c r="J408" i="1"/>
  <c r="G408" i="1"/>
  <c r="S407" i="1"/>
  <c r="J407" i="1"/>
  <c r="G407" i="1"/>
  <c r="S406" i="1"/>
  <c r="J406" i="1"/>
  <c r="G406" i="1"/>
  <c r="S405" i="1"/>
  <c r="J405" i="1"/>
  <c r="G405" i="1"/>
  <c r="S404" i="1"/>
  <c r="J404" i="1"/>
  <c r="G404" i="1"/>
  <c r="S403" i="1"/>
  <c r="J403" i="1"/>
  <c r="G403" i="1"/>
  <c r="S402" i="1"/>
  <c r="R402" i="1"/>
  <c r="J402" i="1"/>
  <c r="G402" i="1"/>
  <c r="S401" i="1"/>
  <c r="R401" i="1"/>
  <c r="J401" i="1"/>
  <c r="G401" i="1"/>
  <c r="S400" i="1"/>
  <c r="R400" i="1"/>
  <c r="J400" i="1"/>
  <c r="G400" i="1"/>
  <c r="S399" i="1"/>
  <c r="R399" i="1"/>
  <c r="J399" i="1"/>
  <c r="G399" i="1"/>
  <c r="S398" i="1"/>
  <c r="R398" i="1"/>
  <c r="J398" i="1"/>
  <c r="G398" i="1"/>
  <c r="S397" i="1"/>
  <c r="R397" i="1"/>
  <c r="J397" i="1"/>
  <c r="G397" i="1"/>
  <c r="S396" i="1"/>
  <c r="R396" i="1"/>
  <c r="J396" i="1"/>
  <c r="G396" i="1"/>
  <c r="S395" i="1"/>
  <c r="R395" i="1"/>
  <c r="J395" i="1"/>
  <c r="G395" i="1"/>
  <c r="S394" i="1"/>
  <c r="R394" i="1"/>
  <c r="J394" i="1"/>
  <c r="G394" i="1"/>
  <c r="S393" i="1"/>
  <c r="R393" i="1"/>
  <c r="J393" i="1"/>
  <c r="G393" i="1"/>
  <c r="S392" i="1"/>
  <c r="R392" i="1"/>
  <c r="J392" i="1"/>
  <c r="G392" i="1"/>
  <c r="S391" i="1"/>
  <c r="R391" i="1"/>
  <c r="J391" i="1"/>
  <c r="G391" i="1"/>
  <c r="S390" i="1"/>
  <c r="R390" i="1"/>
  <c r="J390" i="1"/>
  <c r="G390" i="1"/>
  <c r="S389" i="1"/>
  <c r="R389" i="1"/>
  <c r="J389" i="1"/>
  <c r="G389" i="1"/>
  <c r="S388" i="1"/>
  <c r="R388" i="1"/>
  <c r="J388" i="1"/>
  <c r="G388" i="1"/>
  <c r="S387" i="1"/>
  <c r="R387" i="1"/>
  <c r="J387" i="1"/>
  <c r="G387" i="1"/>
  <c r="U386" i="1"/>
  <c r="S386" i="1"/>
  <c r="R386" i="1"/>
  <c r="J386" i="1"/>
  <c r="G386" i="1"/>
  <c r="U385" i="1"/>
  <c r="S385" i="1"/>
  <c r="R385" i="1"/>
  <c r="J385" i="1"/>
  <c r="G385" i="1"/>
  <c r="U384" i="1"/>
  <c r="S384" i="1"/>
  <c r="R384" i="1"/>
  <c r="J384" i="1"/>
  <c r="G384" i="1"/>
  <c r="U383" i="1"/>
  <c r="S383" i="1"/>
  <c r="R383" i="1"/>
  <c r="J383" i="1"/>
  <c r="G383" i="1"/>
  <c r="U382" i="1"/>
  <c r="S382" i="1"/>
  <c r="R382" i="1"/>
  <c r="J382" i="1"/>
  <c r="G382" i="1"/>
  <c r="U381" i="1"/>
  <c r="S381" i="1"/>
  <c r="R381" i="1"/>
  <c r="J381" i="1"/>
  <c r="G381" i="1"/>
  <c r="U380" i="1"/>
  <c r="S380" i="1"/>
  <c r="R380" i="1"/>
  <c r="J380" i="1"/>
  <c r="G380" i="1"/>
  <c r="U379" i="1"/>
  <c r="S379" i="1"/>
  <c r="R379" i="1"/>
  <c r="J379" i="1"/>
  <c r="G379" i="1"/>
  <c r="U378" i="1"/>
  <c r="S378" i="1"/>
  <c r="R378" i="1"/>
  <c r="J378" i="1"/>
  <c r="G378" i="1"/>
  <c r="U377" i="1"/>
  <c r="S377" i="1"/>
  <c r="R377" i="1"/>
  <c r="Q377" i="1"/>
  <c r="J377" i="1"/>
  <c r="G377" i="1"/>
  <c r="U376" i="1"/>
  <c r="J376" i="1"/>
  <c r="G376" i="1"/>
  <c r="U375" i="1"/>
  <c r="S375" i="1"/>
  <c r="R375" i="1"/>
  <c r="J375" i="1"/>
  <c r="G375" i="1"/>
  <c r="U374" i="1"/>
  <c r="S374" i="1"/>
  <c r="R374" i="1"/>
  <c r="J374" i="1"/>
  <c r="G374" i="1"/>
  <c r="U373" i="1"/>
  <c r="S373" i="1"/>
  <c r="R373" i="1"/>
  <c r="J373" i="1"/>
  <c r="G373" i="1"/>
  <c r="U372" i="1"/>
  <c r="S372" i="1"/>
  <c r="R372" i="1"/>
  <c r="J372" i="1"/>
  <c r="G372" i="1"/>
  <c r="U371" i="1"/>
  <c r="S371" i="1"/>
  <c r="R371" i="1"/>
  <c r="J371" i="1"/>
  <c r="G371" i="1"/>
  <c r="U370" i="1"/>
  <c r="S370" i="1"/>
  <c r="R370" i="1"/>
  <c r="J370" i="1"/>
  <c r="G370" i="1"/>
  <c r="U369" i="1"/>
  <c r="S369" i="1"/>
  <c r="R369" i="1"/>
  <c r="J369" i="1"/>
  <c r="G369" i="1"/>
  <c r="U368" i="1"/>
  <c r="S368" i="1"/>
  <c r="R368" i="1"/>
  <c r="J368" i="1"/>
  <c r="G368" i="1"/>
  <c r="U367" i="1"/>
  <c r="S367" i="1"/>
  <c r="R367" i="1"/>
  <c r="J367" i="1"/>
  <c r="G367" i="1"/>
  <c r="U366" i="1"/>
  <c r="S366" i="1"/>
  <c r="R366" i="1"/>
  <c r="J366" i="1"/>
  <c r="G366" i="1"/>
  <c r="U365" i="1"/>
  <c r="S365" i="1"/>
  <c r="R365" i="1"/>
  <c r="J365" i="1"/>
  <c r="G365" i="1"/>
  <c r="U364" i="1"/>
  <c r="S364" i="1"/>
  <c r="R364" i="1"/>
  <c r="J364" i="1"/>
  <c r="G364" i="1"/>
  <c r="U363" i="1"/>
  <c r="S363" i="1"/>
  <c r="R363" i="1"/>
  <c r="J363" i="1"/>
  <c r="G363" i="1"/>
  <c r="U362" i="1"/>
  <c r="S362" i="1"/>
  <c r="R362" i="1"/>
  <c r="J362" i="1"/>
  <c r="G362" i="1"/>
  <c r="U361" i="1"/>
  <c r="S361" i="1"/>
  <c r="R361" i="1"/>
  <c r="J361" i="1"/>
  <c r="G361" i="1"/>
  <c r="U360" i="1"/>
  <c r="S360" i="1"/>
  <c r="R360" i="1"/>
  <c r="J360" i="1"/>
  <c r="G360" i="1"/>
  <c r="U359" i="1"/>
  <c r="S359" i="1"/>
  <c r="R359" i="1"/>
  <c r="Q359" i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J359" i="1"/>
  <c r="G359" i="1"/>
  <c r="U358" i="1"/>
  <c r="S358" i="1"/>
  <c r="R358" i="1"/>
  <c r="Q358" i="1" s="1"/>
  <c r="J358" i="1"/>
  <c r="G358" i="1"/>
  <c r="U357" i="1"/>
  <c r="J357" i="1"/>
  <c r="G357" i="1"/>
  <c r="U356" i="1"/>
  <c r="S356" i="1"/>
  <c r="R356" i="1"/>
  <c r="J356" i="1"/>
  <c r="G356" i="1"/>
  <c r="U355" i="1"/>
  <c r="S355" i="1"/>
  <c r="R355" i="1"/>
  <c r="J355" i="1"/>
  <c r="G355" i="1"/>
  <c r="U354" i="1"/>
  <c r="S354" i="1"/>
  <c r="R354" i="1"/>
  <c r="J354" i="1"/>
  <c r="G354" i="1"/>
  <c r="U353" i="1"/>
  <c r="S353" i="1"/>
  <c r="R353" i="1"/>
  <c r="J353" i="1"/>
  <c r="G353" i="1"/>
  <c r="U352" i="1"/>
  <c r="S352" i="1"/>
  <c r="R352" i="1"/>
  <c r="J352" i="1"/>
  <c r="G352" i="1"/>
  <c r="U351" i="1"/>
  <c r="S351" i="1"/>
  <c r="R351" i="1"/>
  <c r="J351" i="1"/>
  <c r="G351" i="1"/>
  <c r="U350" i="1"/>
  <c r="S350" i="1"/>
  <c r="R350" i="1"/>
  <c r="J350" i="1"/>
  <c r="G350" i="1"/>
  <c r="U349" i="1"/>
  <c r="S349" i="1"/>
  <c r="R349" i="1"/>
  <c r="J349" i="1"/>
  <c r="G349" i="1"/>
  <c r="U348" i="1"/>
  <c r="S348" i="1"/>
  <c r="R348" i="1"/>
  <c r="J348" i="1"/>
  <c r="G348" i="1"/>
  <c r="U347" i="1"/>
  <c r="S347" i="1"/>
  <c r="R347" i="1"/>
  <c r="J347" i="1"/>
  <c r="G347" i="1"/>
  <c r="U346" i="1"/>
  <c r="S346" i="1"/>
  <c r="R346" i="1"/>
  <c r="J346" i="1"/>
  <c r="G346" i="1"/>
  <c r="U345" i="1"/>
  <c r="S345" i="1"/>
  <c r="R345" i="1"/>
  <c r="J345" i="1"/>
  <c r="G345" i="1"/>
  <c r="U344" i="1"/>
  <c r="S344" i="1"/>
  <c r="R344" i="1"/>
  <c r="J344" i="1"/>
  <c r="G344" i="1"/>
  <c r="U343" i="1"/>
  <c r="S343" i="1"/>
  <c r="R343" i="1"/>
  <c r="J343" i="1"/>
  <c r="G343" i="1"/>
  <c r="U342" i="1"/>
  <c r="S342" i="1"/>
  <c r="R342" i="1"/>
  <c r="Q342" i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J342" i="1"/>
  <c r="G342" i="1"/>
  <c r="U341" i="1"/>
  <c r="J341" i="1"/>
  <c r="G341" i="1"/>
  <c r="U340" i="1"/>
  <c r="S340" i="1"/>
  <c r="R340" i="1"/>
  <c r="J340" i="1"/>
  <c r="G340" i="1"/>
  <c r="U339" i="1"/>
  <c r="S339" i="1"/>
  <c r="R339" i="1"/>
  <c r="J339" i="1"/>
  <c r="G339" i="1"/>
  <c r="U338" i="1"/>
  <c r="S338" i="1"/>
  <c r="R338" i="1"/>
  <c r="J338" i="1"/>
  <c r="G338" i="1"/>
  <c r="U337" i="1"/>
  <c r="S337" i="1"/>
  <c r="R337" i="1"/>
  <c r="J337" i="1"/>
  <c r="G337" i="1"/>
  <c r="U336" i="1"/>
  <c r="S336" i="1"/>
  <c r="R336" i="1"/>
  <c r="J336" i="1"/>
  <c r="G336" i="1"/>
  <c r="U335" i="1"/>
  <c r="S335" i="1"/>
  <c r="R335" i="1"/>
  <c r="J335" i="1"/>
  <c r="G335" i="1"/>
  <c r="U334" i="1"/>
  <c r="S334" i="1"/>
  <c r="R334" i="1"/>
  <c r="J334" i="1"/>
  <c r="G334" i="1"/>
  <c r="U333" i="1"/>
  <c r="S333" i="1"/>
  <c r="R333" i="1"/>
  <c r="J333" i="1"/>
  <c r="G333" i="1"/>
  <c r="U332" i="1"/>
  <c r="S332" i="1"/>
  <c r="R332" i="1"/>
  <c r="J332" i="1"/>
  <c r="G332" i="1"/>
  <c r="U331" i="1"/>
  <c r="S331" i="1"/>
  <c r="R331" i="1"/>
  <c r="J331" i="1"/>
  <c r="G331" i="1"/>
  <c r="U330" i="1"/>
  <c r="S330" i="1"/>
  <c r="R330" i="1"/>
  <c r="J330" i="1"/>
  <c r="G330" i="1"/>
  <c r="U329" i="1"/>
  <c r="S329" i="1"/>
  <c r="R329" i="1"/>
  <c r="J329" i="1"/>
  <c r="G329" i="1"/>
  <c r="U328" i="1"/>
  <c r="S328" i="1"/>
  <c r="R328" i="1"/>
  <c r="J328" i="1"/>
  <c r="G328" i="1"/>
  <c r="U327" i="1"/>
  <c r="S327" i="1"/>
  <c r="R327" i="1"/>
  <c r="J327" i="1"/>
  <c r="G327" i="1"/>
  <c r="U326" i="1"/>
  <c r="S326" i="1"/>
  <c r="R326" i="1"/>
  <c r="Q326" i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J326" i="1"/>
  <c r="G326" i="1"/>
  <c r="U325" i="1"/>
  <c r="J325" i="1"/>
  <c r="G325" i="1"/>
  <c r="U324" i="1"/>
  <c r="S324" i="1"/>
  <c r="R324" i="1"/>
  <c r="J324" i="1"/>
  <c r="G324" i="1"/>
  <c r="U323" i="1"/>
  <c r="S323" i="1"/>
  <c r="R323" i="1"/>
  <c r="J323" i="1"/>
  <c r="G323" i="1"/>
  <c r="U322" i="1"/>
  <c r="S322" i="1"/>
  <c r="R322" i="1"/>
  <c r="J322" i="1"/>
  <c r="G322" i="1"/>
  <c r="U321" i="1"/>
  <c r="S321" i="1"/>
  <c r="R321" i="1"/>
  <c r="J321" i="1"/>
  <c r="G321" i="1"/>
  <c r="U320" i="1"/>
  <c r="S320" i="1"/>
  <c r="R320" i="1"/>
  <c r="J320" i="1"/>
  <c r="G320" i="1"/>
  <c r="U319" i="1"/>
  <c r="S319" i="1"/>
  <c r="R319" i="1"/>
  <c r="J319" i="1"/>
  <c r="G319" i="1"/>
  <c r="U318" i="1"/>
  <c r="S318" i="1"/>
  <c r="R318" i="1"/>
  <c r="J318" i="1"/>
  <c r="G318" i="1"/>
  <c r="U317" i="1"/>
  <c r="S317" i="1"/>
  <c r="R317" i="1"/>
  <c r="J317" i="1"/>
  <c r="G317" i="1"/>
  <c r="U316" i="1"/>
  <c r="S316" i="1"/>
  <c r="R316" i="1"/>
  <c r="J316" i="1"/>
  <c r="G316" i="1"/>
  <c r="U315" i="1"/>
  <c r="S315" i="1"/>
  <c r="R315" i="1"/>
  <c r="J315" i="1"/>
  <c r="G315" i="1"/>
  <c r="U314" i="1"/>
  <c r="S314" i="1"/>
  <c r="R314" i="1"/>
  <c r="J314" i="1"/>
  <c r="G314" i="1"/>
  <c r="U313" i="1"/>
  <c r="S313" i="1"/>
  <c r="R313" i="1"/>
  <c r="J313" i="1"/>
  <c r="G313" i="1"/>
  <c r="U312" i="1"/>
  <c r="S312" i="1"/>
  <c r="R312" i="1"/>
  <c r="J312" i="1"/>
  <c r="G312" i="1"/>
  <c r="U311" i="1"/>
  <c r="S311" i="1"/>
  <c r="R311" i="1"/>
  <c r="J311" i="1"/>
  <c r="G311" i="1"/>
  <c r="U310" i="1"/>
  <c r="S310" i="1"/>
  <c r="R310" i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J310" i="1"/>
  <c r="G310" i="1"/>
  <c r="U309" i="1"/>
  <c r="J309" i="1"/>
  <c r="G309" i="1"/>
  <c r="U308" i="1"/>
  <c r="S308" i="1"/>
  <c r="R308" i="1"/>
  <c r="J308" i="1"/>
  <c r="G308" i="1"/>
  <c r="U307" i="1"/>
  <c r="S307" i="1"/>
  <c r="R307" i="1"/>
  <c r="J307" i="1"/>
  <c r="G307" i="1"/>
  <c r="U306" i="1"/>
  <c r="S306" i="1"/>
  <c r="R306" i="1"/>
  <c r="J306" i="1"/>
  <c r="G306" i="1"/>
  <c r="U305" i="1"/>
  <c r="S305" i="1"/>
  <c r="R305" i="1"/>
  <c r="J305" i="1"/>
  <c r="G305" i="1"/>
  <c r="U304" i="1"/>
  <c r="S304" i="1"/>
  <c r="R304" i="1"/>
  <c r="J304" i="1"/>
  <c r="G304" i="1"/>
  <c r="U303" i="1"/>
  <c r="S303" i="1"/>
  <c r="R303" i="1"/>
  <c r="J303" i="1"/>
  <c r="G303" i="1"/>
  <c r="U302" i="1"/>
  <c r="S302" i="1"/>
  <c r="R302" i="1"/>
  <c r="J302" i="1"/>
  <c r="G302" i="1"/>
  <c r="U301" i="1"/>
  <c r="S301" i="1"/>
  <c r="R301" i="1"/>
  <c r="J301" i="1"/>
  <c r="G301" i="1"/>
  <c r="U300" i="1"/>
  <c r="S300" i="1"/>
  <c r="R300" i="1"/>
  <c r="J300" i="1"/>
  <c r="G300" i="1"/>
  <c r="U299" i="1"/>
  <c r="S299" i="1"/>
  <c r="R299" i="1"/>
  <c r="J299" i="1"/>
  <c r="G299" i="1"/>
  <c r="U298" i="1"/>
  <c r="S298" i="1"/>
  <c r="R298" i="1"/>
  <c r="J298" i="1"/>
  <c r="G298" i="1"/>
  <c r="U297" i="1"/>
  <c r="S297" i="1"/>
  <c r="R297" i="1"/>
  <c r="J297" i="1"/>
  <c r="G297" i="1"/>
  <c r="U296" i="1"/>
  <c r="S296" i="1"/>
  <c r="R296" i="1"/>
  <c r="J296" i="1"/>
  <c r="G296" i="1"/>
  <c r="U295" i="1"/>
  <c r="S295" i="1"/>
  <c r="R295" i="1"/>
  <c r="J295" i="1"/>
  <c r="G295" i="1"/>
  <c r="U294" i="1"/>
  <c r="S294" i="1"/>
  <c r="R294" i="1"/>
  <c r="J294" i="1"/>
  <c r="G294" i="1"/>
  <c r="U293" i="1"/>
  <c r="S293" i="1"/>
  <c r="R293" i="1"/>
  <c r="J293" i="1"/>
  <c r="G293" i="1"/>
  <c r="U292" i="1"/>
  <c r="S292" i="1"/>
  <c r="R292" i="1"/>
  <c r="J292" i="1"/>
  <c r="G292" i="1"/>
  <c r="U291" i="1"/>
  <c r="S291" i="1"/>
  <c r="R291" i="1"/>
  <c r="J291" i="1"/>
  <c r="G291" i="1"/>
  <c r="U290" i="1"/>
  <c r="S290" i="1"/>
  <c r="R290" i="1"/>
  <c r="J290" i="1"/>
  <c r="G290" i="1"/>
  <c r="U289" i="1"/>
  <c r="S289" i="1"/>
  <c r="R289" i="1"/>
  <c r="J289" i="1"/>
  <c r="G289" i="1"/>
  <c r="U288" i="1"/>
  <c r="S288" i="1"/>
  <c r="R288" i="1"/>
  <c r="J288" i="1"/>
  <c r="G288" i="1"/>
  <c r="U287" i="1"/>
  <c r="S287" i="1"/>
  <c r="R287" i="1"/>
  <c r="J287" i="1"/>
  <c r="G287" i="1"/>
  <c r="U286" i="1"/>
  <c r="S286" i="1"/>
  <c r="R286" i="1"/>
  <c r="J286" i="1"/>
  <c r="G286" i="1"/>
  <c r="U285" i="1"/>
  <c r="S285" i="1"/>
  <c r="R285" i="1"/>
  <c r="J285" i="1"/>
  <c r="G285" i="1"/>
  <c r="U284" i="1"/>
  <c r="S284" i="1"/>
  <c r="R284" i="1"/>
  <c r="J284" i="1"/>
  <c r="G284" i="1"/>
  <c r="U283" i="1"/>
  <c r="S283" i="1"/>
  <c r="R283" i="1"/>
  <c r="Q283" i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J283" i="1"/>
  <c r="G283" i="1"/>
  <c r="U282" i="1"/>
  <c r="J282" i="1"/>
  <c r="G282" i="1"/>
  <c r="U281" i="1"/>
  <c r="S281" i="1"/>
  <c r="R281" i="1"/>
  <c r="J281" i="1"/>
  <c r="G281" i="1"/>
  <c r="U280" i="1"/>
  <c r="S280" i="1"/>
  <c r="R280" i="1"/>
  <c r="J280" i="1"/>
  <c r="G280" i="1"/>
  <c r="U279" i="1"/>
  <c r="S279" i="1"/>
  <c r="R279" i="1"/>
  <c r="J279" i="1"/>
  <c r="G279" i="1"/>
  <c r="U278" i="1"/>
  <c r="S278" i="1"/>
  <c r="R278" i="1"/>
  <c r="J278" i="1"/>
  <c r="G278" i="1"/>
  <c r="U277" i="1"/>
  <c r="S277" i="1"/>
  <c r="R277" i="1"/>
  <c r="J277" i="1"/>
  <c r="G277" i="1"/>
  <c r="U276" i="1"/>
  <c r="S276" i="1"/>
  <c r="R276" i="1"/>
  <c r="J276" i="1"/>
  <c r="G276" i="1"/>
  <c r="U275" i="1"/>
  <c r="S275" i="1"/>
  <c r="R275" i="1"/>
  <c r="J275" i="1"/>
  <c r="G275" i="1"/>
  <c r="U274" i="1"/>
  <c r="S274" i="1"/>
  <c r="R274" i="1"/>
  <c r="J274" i="1"/>
  <c r="G274" i="1"/>
  <c r="U273" i="1"/>
  <c r="S273" i="1"/>
  <c r="R273" i="1"/>
  <c r="J273" i="1"/>
  <c r="G273" i="1"/>
  <c r="U272" i="1"/>
  <c r="S272" i="1"/>
  <c r="R272" i="1"/>
  <c r="J272" i="1"/>
  <c r="G272" i="1"/>
  <c r="U271" i="1"/>
  <c r="S271" i="1"/>
  <c r="R271" i="1"/>
  <c r="J271" i="1"/>
  <c r="G271" i="1"/>
  <c r="U270" i="1"/>
  <c r="S270" i="1"/>
  <c r="R270" i="1"/>
  <c r="J270" i="1"/>
  <c r="G270" i="1"/>
  <c r="U269" i="1"/>
  <c r="S269" i="1"/>
  <c r="R269" i="1"/>
  <c r="J269" i="1"/>
  <c r="G269" i="1"/>
  <c r="U268" i="1"/>
  <c r="S268" i="1"/>
  <c r="R268" i="1"/>
  <c r="J268" i="1"/>
  <c r="G268" i="1"/>
  <c r="U267" i="1"/>
  <c r="S267" i="1"/>
  <c r="R267" i="1"/>
  <c r="J267" i="1"/>
  <c r="G267" i="1"/>
  <c r="U266" i="1"/>
  <c r="S266" i="1"/>
  <c r="R266" i="1"/>
  <c r="J266" i="1"/>
  <c r="G266" i="1"/>
  <c r="U265" i="1"/>
  <c r="S265" i="1"/>
  <c r="R265" i="1"/>
  <c r="J265" i="1"/>
  <c r="G265" i="1"/>
  <c r="U264" i="1"/>
  <c r="S264" i="1"/>
  <c r="R264" i="1"/>
  <c r="J264" i="1"/>
  <c r="G264" i="1"/>
  <c r="U263" i="1"/>
  <c r="S263" i="1"/>
  <c r="R263" i="1"/>
  <c r="J263" i="1"/>
  <c r="G263" i="1"/>
  <c r="U262" i="1"/>
  <c r="S262" i="1"/>
  <c r="R262" i="1"/>
  <c r="J262" i="1"/>
  <c r="G262" i="1"/>
  <c r="U261" i="1"/>
  <c r="S261" i="1"/>
  <c r="R261" i="1"/>
  <c r="J261" i="1"/>
  <c r="G261" i="1"/>
  <c r="U260" i="1"/>
  <c r="S260" i="1"/>
  <c r="R260" i="1"/>
  <c r="J260" i="1"/>
  <c r="G260" i="1"/>
  <c r="U259" i="1"/>
  <c r="S259" i="1"/>
  <c r="R259" i="1"/>
  <c r="J259" i="1"/>
  <c r="G259" i="1"/>
  <c r="U258" i="1"/>
  <c r="S258" i="1"/>
  <c r="R258" i="1"/>
  <c r="J258" i="1"/>
  <c r="G258" i="1"/>
  <c r="U257" i="1"/>
  <c r="S257" i="1"/>
  <c r="R257" i="1"/>
  <c r="J257" i="1"/>
  <c r="G257" i="1"/>
  <c r="U256" i="1"/>
  <c r="S256" i="1"/>
  <c r="R256" i="1"/>
  <c r="Q256" i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J256" i="1"/>
  <c r="G256" i="1"/>
  <c r="U255" i="1"/>
  <c r="J255" i="1"/>
  <c r="G255" i="1"/>
  <c r="U254" i="1"/>
  <c r="S254" i="1"/>
  <c r="R254" i="1"/>
  <c r="J254" i="1"/>
  <c r="G254" i="1"/>
  <c r="U253" i="1"/>
  <c r="S253" i="1"/>
  <c r="R253" i="1"/>
  <c r="J253" i="1"/>
  <c r="G253" i="1"/>
  <c r="U252" i="1"/>
  <c r="S252" i="1"/>
  <c r="R252" i="1"/>
  <c r="J252" i="1"/>
  <c r="G252" i="1"/>
  <c r="U251" i="1"/>
  <c r="S251" i="1"/>
  <c r="R251" i="1"/>
  <c r="J251" i="1"/>
  <c r="G251" i="1"/>
  <c r="U250" i="1"/>
  <c r="S250" i="1"/>
  <c r="R250" i="1"/>
  <c r="J250" i="1"/>
  <c r="G250" i="1"/>
  <c r="U249" i="1"/>
  <c r="S249" i="1"/>
  <c r="R249" i="1"/>
  <c r="J249" i="1"/>
  <c r="G249" i="1"/>
  <c r="U248" i="1"/>
  <c r="S248" i="1"/>
  <c r="R248" i="1"/>
  <c r="J248" i="1"/>
  <c r="G248" i="1"/>
  <c r="U247" i="1"/>
  <c r="S247" i="1"/>
  <c r="R247" i="1"/>
  <c r="J247" i="1"/>
  <c r="G247" i="1"/>
  <c r="U246" i="1"/>
  <c r="S246" i="1"/>
  <c r="R246" i="1"/>
  <c r="J246" i="1"/>
  <c r="G246" i="1"/>
  <c r="U245" i="1"/>
  <c r="S245" i="1"/>
  <c r="R245" i="1"/>
  <c r="J245" i="1"/>
  <c r="G245" i="1"/>
  <c r="U244" i="1"/>
  <c r="S244" i="1"/>
  <c r="R244" i="1"/>
  <c r="J244" i="1"/>
  <c r="G244" i="1"/>
  <c r="U243" i="1"/>
  <c r="S243" i="1"/>
  <c r="R243" i="1"/>
  <c r="J243" i="1"/>
  <c r="G243" i="1"/>
  <c r="U242" i="1"/>
  <c r="S242" i="1"/>
  <c r="R242" i="1"/>
  <c r="J242" i="1"/>
  <c r="G242" i="1"/>
  <c r="U241" i="1"/>
  <c r="S241" i="1"/>
  <c r="R241" i="1"/>
  <c r="J241" i="1"/>
  <c r="G241" i="1"/>
  <c r="U240" i="1"/>
  <c r="S240" i="1"/>
  <c r="R240" i="1"/>
  <c r="Q240" i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J240" i="1"/>
  <c r="G240" i="1"/>
  <c r="U239" i="1"/>
  <c r="S239" i="1"/>
  <c r="R239" i="1"/>
  <c r="J239" i="1"/>
  <c r="G239" i="1"/>
  <c r="U238" i="1"/>
  <c r="S238" i="1"/>
  <c r="R238" i="1"/>
  <c r="Q238" i="1"/>
  <c r="Q239" i="1" s="1"/>
  <c r="J238" i="1"/>
  <c r="G238" i="1"/>
  <c r="U237" i="1"/>
  <c r="J237" i="1"/>
  <c r="G237" i="1"/>
  <c r="U236" i="1"/>
  <c r="S236" i="1"/>
  <c r="R236" i="1"/>
  <c r="J236" i="1"/>
  <c r="G236" i="1"/>
  <c r="U235" i="1"/>
  <c r="S235" i="1"/>
  <c r="R235" i="1"/>
  <c r="J235" i="1"/>
  <c r="G235" i="1"/>
  <c r="U234" i="1"/>
  <c r="S234" i="1"/>
  <c r="R234" i="1"/>
  <c r="J234" i="1"/>
  <c r="G234" i="1"/>
  <c r="U233" i="1"/>
  <c r="S233" i="1"/>
  <c r="R233" i="1"/>
  <c r="J233" i="1"/>
  <c r="G233" i="1"/>
  <c r="U232" i="1"/>
  <c r="S232" i="1"/>
  <c r="R232" i="1"/>
  <c r="J232" i="1"/>
  <c r="G232" i="1"/>
  <c r="U231" i="1"/>
  <c r="S231" i="1"/>
  <c r="R231" i="1"/>
  <c r="J231" i="1"/>
  <c r="G231" i="1"/>
  <c r="U230" i="1"/>
  <c r="S230" i="1"/>
  <c r="R230" i="1"/>
  <c r="J230" i="1"/>
  <c r="G230" i="1"/>
  <c r="U229" i="1"/>
  <c r="S229" i="1"/>
  <c r="R229" i="1"/>
  <c r="J229" i="1"/>
  <c r="G229" i="1"/>
  <c r="U228" i="1"/>
  <c r="S228" i="1"/>
  <c r="R228" i="1"/>
  <c r="J228" i="1"/>
  <c r="G228" i="1"/>
  <c r="U227" i="1"/>
  <c r="S227" i="1"/>
  <c r="R227" i="1"/>
  <c r="J227" i="1"/>
  <c r="G227" i="1"/>
  <c r="U226" i="1"/>
  <c r="S226" i="1"/>
  <c r="R226" i="1"/>
  <c r="J226" i="1"/>
  <c r="G226" i="1"/>
  <c r="U225" i="1"/>
  <c r="S225" i="1"/>
  <c r="R225" i="1"/>
  <c r="J225" i="1"/>
  <c r="G225" i="1"/>
  <c r="U224" i="1"/>
  <c r="S224" i="1"/>
  <c r="R224" i="1"/>
  <c r="J224" i="1"/>
  <c r="G224" i="1"/>
  <c r="U223" i="1"/>
  <c r="S223" i="1"/>
  <c r="R223" i="1"/>
  <c r="J223" i="1"/>
  <c r="G223" i="1"/>
  <c r="U222" i="1"/>
  <c r="S222" i="1"/>
  <c r="R222" i="1"/>
  <c r="J222" i="1"/>
  <c r="G222" i="1"/>
  <c r="U221" i="1"/>
  <c r="S221" i="1"/>
  <c r="R221" i="1"/>
  <c r="J221" i="1"/>
  <c r="G221" i="1"/>
  <c r="U220" i="1"/>
  <c r="S220" i="1"/>
  <c r="R220" i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J220" i="1"/>
  <c r="G220" i="1"/>
  <c r="U219" i="1"/>
  <c r="J219" i="1"/>
  <c r="G219" i="1"/>
  <c r="U218" i="1"/>
  <c r="S218" i="1"/>
  <c r="R218" i="1"/>
  <c r="J218" i="1"/>
  <c r="G218" i="1"/>
  <c r="U217" i="1"/>
  <c r="S217" i="1"/>
  <c r="R217" i="1"/>
  <c r="J217" i="1"/>
  <c r="G217" i="1"/>
  <c r="U216" i="1"/>
  <c r="S216" i="1"/>
  <c r="R216" i="1"/>
  <c r="J216" i="1"/>
  <c r="G216" i="1"/>
  <c r="U215" i="1"/>
  <c r="S215" i="1"/>
  <c r="R215" i="1"/>
  <c r="J215" i="1"/>
  <c r="G215" i="1"/>
  <c r="U214" i="1"/>
  <c r="S214" i="1"/>
  <c r="R214" i="1"/>
  <c r="J214" i="1"/>
  <c r="G214" i="1"/>
  <c r="U213" i="1"/>
  <c r="S213" i="1"/>
  <c r="R213" i="1"/>
  <c r="J213" i="1"/>
  <c r="G213" i="1"/>
  <c r="U212" i="1"/>
  <c r="S212" i="1"/>
  <c r="R212" i="1"/>
  <c r="J212" i="1"/>
  <c r="G212" i="1"/>
  <c r="U211" i="1"/>
  <c r="S211" i="1"/>
  <c r="R211" i="1"/>
  <c r="J211" i="1"/>
  <c r="G211" i="1"/>
  <c r="U210" i="1"/>
  <c r="S210" i="1"/>
  <c r="R210" i="1"/>
  <c r="J210" i="1"/>
  <c r="G210" i="1"/>
  <c r="U209" i="1"/>
  <c r="S209" i="1"/>
  <c r="R209" i="1"/>
  <c r="J209" i="1"/>
  <c r="G209" i="1"/>
  <c r="U208" i="1"/>
  <c r="S208" i="1"/>
  <c r="R208" i="1"/>
  <c r="J208" i="1"/>
  <c r="G208" i="1"/>
  <c r="U207" i="1"/>
  <c r="S207" i="1"/>
  <c r="R207" i="1"/>
  <c r="J207" i="1"/>
  <c r="G207" i="1"/>
  <c r="U206" i="1"/>
  <c r="S206" i="1"/>
  <c r="R206" i="1"/>
  <c r="J206" i="1"/>
  <c r="G206" i="1"/>
  <c r="U205" i="1"/>
  <c r="S205" i="1"/>
  <c r="R205" i="1"/>
  <c r="J205" i="1"/>
  <c r="G205" i="1"/>
  <c r="U204" i="1"/>
  <c r="S204" i="1"/>
  <c r="R204" i="1"/>
  <c r="J204" i="1"/>
  <c r="G204" i="1"/>
  <c r="U203" i="1"/>
  <c r="S203" i="1"/>
  <c r="R203" i="1"/>
  <c r="Q203" i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J203" i="1"/>
  <c r="G203" i="1"/>
  <c r="U202" i="1"/>
  <c r="S202" i="1"/>
  <c r="R202" i="1"/>
  <c r="Q202" i="1" s="1"/>
  <c r="J202" i="1"/>
  <c r="G202" i="1"/>
  <c r="U201" i="1"/>
  <c r="J201" i="1"/>
  <c r="G201" i="1"/>
  <c r="U200" i="1"/>
  <c r="S200" i="1"/>
  <c r="R200" i="1"/>
  <c r="J200" i="1"/>
  <c r="G200" i="1"/>
  <c r="U199" i="1"/>
  <c r="S199" i="1"/>
  <c r="R199" i="1"/>
  <c r="J199" i="1"/>
  <c r="G199" i="1"/>
  <c r="U198" i="1"/>
  <c r="S198" i="1"/>
  <c r="R198" i="1"/>
  <c r="J198" i="1"/>
  <c r="G198" i="1"/>
  <c r="U197" i="1"/>
  <c r="S197" i="1"/>
  <c r="R197" i="1"/>
  <c r="J197" i="1"/>
  <c r="G197" i="1"/>
  <c r="U196" i="1"/>
  <c r="S196" i="1"/>
  <c r="R196" i="1"/>
  <c r="J196" i="1"/>
  <c r="G196" i="1"/>
  <c r="U195" i="1"/>
  <c r="S195" i="1"/>
  <c r="R195" i="1"/>
  <c r="J195" i="1"/>
  <c r="G195" i="1"/>
  <c r="U194" i="1"/>
  <c r="S194" i="1"/>
  <c r="R194" i="1"/>
  <c r="J194" i="1"/>
  <c r="G194" i="1"/>
  <c r="U193" i="1"/>
  <c r="S193" i="1"/>
  <c r="R193" i="1"/>
  <c r="J193" i="1"/>
  <c r="G193" i="1"/>
  <c r="U192" i="1"/>
  <c r="S192" i="1"/>
  <c r="R192" i="1"/>
  <c r="J192" i="1"/>
  <c r="G192" i="1"/>
  <c r="U191" i="1"/>
  <c r="S191" i="1"/>
  <c r="R191" i="1"/>
  <c r="J191" i="1"/>
  <c r="G191" i="1"/>
  <c r="U190" i="1"/>
  <c r="S190" i="1"/>
  <c r="R190" i="1"/>
  <c r="J190" i="1"/>
  <c r="G190" i="1"/>
  <c r="U189" i="1"/>
  <c r="S189" i="1"/>
  <c r="R189" i="1"/>
  <c r="J189" i="1"/>
  <c r="G189" i="1"/>
  <c r="U188" i="1"/>
  <c r="S188" i="1"/>
  <c r="R188" i="1"/>
  <c r="J188" i="1"/>
  <c r="G188" i="1"/>
  <c r="U187" i="1"/>
  <c r="S187" i="1"/>
  <c r="R187" i="1"/>
  <c r="J187" i="1"/>
  <c r="G187" i="1"/>
  <c r="U186" i="1"/>
  <c r="S186" i="1"/>
  <c r="R186" i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J186" i="1"/>
  <c r="G186" i="1"/>
  <c r="U185" i="1"/>
  <c r="J185" i="1"/>
  <c r="G185" i="1"/>
  <c r="U184" i="1"/>
  <c r="S184" i="1"/>
  <c r="R184" i="1"/>
  <c r="J184" i="1"/>
  <c r="G184" i="1"/>
  <c r="U183" i="1"/>
  <c r="S183" i="1"/>
  <c r="R183" i="1"/>
  <c r="J183" i="1"/>
  <c r="G183" i="1"/>
  <c r="U182" i="1"/>
  <c r="S182" i="1"/>
  <c r="R182" i="1"/>
  <c r="J182" i="1"/>
  <c r="G182" i="1"/>
  <c r="U181" i="1"/>
  <c r="S181" i="1"/>
  <c r="R181" i="1"/>
  <c r="J181" i="1"/>
  <c r="G181" i="1"/>
  <c r="U180" i="1"/>
  <c r="S180" i="1"/>
  <c r="R180" i="1"/>
  <c r="J180" i="1"/>
  <c r="G180" i="1"/>
  <c r="U179" i="1"/>
  <c r="S179" i="1"/>
  <c r="R179" i="1"/>
  <c r="J179" i="1"/>
  <c r="G179" i="1"/>
  <c r="U178" i="1"/>
  <c r="S178" i="1"/>
  <c r="R178" i="1"/>
  <c r="J178" i="1"/>
  <c r="G178" i="1"/>
  <c r="U177" i="1"/>
  <c r="S177" i="1"/>
  <c r="R177" i="1"/>
  <c r="J177" i="1"/>
  <c r="G177" i="1"/>
  <c r="U176" i="1"/>
  <c r="S176" i="1"/>
  <c r="R176" i="1"/>
  <c r="J176" i="1"/>
  <c r="G176" i="1"/>
  <c r="U175" i="1"/>
  <c r="S175" i="1"/>
  <c r="R175" i="1"/>
  <c r="J175" i="1"/>
  <c r="G175" i="1"/>
  <c r="U174" i="1"/>
  <c r="S174" i="1"/>
  <c r="R174" i="1"/>
  <c r="J174" i="1"/>
  <c r="G174" i="1"/>
  <c r="U173" i="1"/>
  <c r="S173" i="1"/>
  <c r="R173" i="1"/>
  <c r="J173" i="1"/>
  <c r="G173" i="1"/>
  <c r="U172" i="1"/>
  <c r="S172" i="1"/>
  <c r="R172" i="1"/>
  <c r="J172" i="1"/>
  <c r="G172" i="1"/>
  <c r="U171" i="1"/>
  <c r="S171" i="1"/>
  <c r="R171" i="1"/>
  <c r="J171" i="1"/>
  <c r="G171" i="1"/>
  <c r="U170" i="1"/>
  <c r="S170" i="1"/>
  <c r="R170" i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J170" i="1"/>
  <c r="G170" i="1"/>
  <c r="U169" i="1"/>
  <c r="J169" i="1"/>
  <c r="G169" i="1"/>
  <c r="U168" i="1"/>
  <c r="S168" i="1"/>
  <c r="R168" i="1"/>
  <c r="J168" i="1"/>
  <c r="G168" i="1"/>
  <c r="U167" i="1"/>
  <c r="S167" i="1"/>
  <c r="R167" i="1"/>
  <c r="J167" i="1"/>
  <c r="G167" i="1"/>
  <c r="U166" i="1"/>
  <c r="S166" i="1"/>
  <c r="R166" i="1"/>
  <c r="J166" i="1"/>
  <c r="G166" i="1"/>
  <c r="U165" i="1"/>
  <c r="S165" i="1"/>
  <c r="R165" i="1"/>
  <c r="J165" i="1"/>
  <c r="G165" i="1"/>
  <c r="U164" i="1"/>
  <c r="S164" i="1"/>
  <c r="R164" i="1"/>
  <c r="J164" i="1"/>
  <c r="G164" i="1"/>
  <c r="U163" i="1"/>
  <c r="S163" i="1"/>
  <c r="R163" i="1"/>
  <c r="J163" i="1"/>
  <c r="G163" i="1"/>
  <c r="U162" i="1"/>
  <c r="S162" i="1"/>
  <c r="R162" i="1"/>
  <c r="J162" i="1"/>
  <c r="G162" i="1"/>
  <c r="U161" i="1"/>
  <c r="S161" i="1"/>
  <c r="R161" i="1"/>
  <c r="J161" i="1"/>
  <c r="G161" i="1"/>
  <c r="U160" i="1"/>
  <c r="S160" i="1"/>
  <c r="R160" i="1"/>
  <c r="J160" i="1"/>
  <c r="G160" i="1"/>
  <c r="U159" i="1"/>
  <c r="S159" i="1"/>
  <c r="R159" i="1"/>
  <c r="J159" i="1"/>
  <c r="G159" i="1"/>
  <c r="U158" i="1"/>
  <c r="S158" i="1"/>
  <c r="R158" i="1"/>
  <c r="J158" i="1"/>
  <c r="G158" i="1"/>
  <c r="U157" i="1"/>
  <c r="S157" i="1"/>
  <c r="R157" i="1"/>
  <c r="J157" i="1"/>
  <c r="G157" i="1"/>
  <c r="U156" i="1"/>
  <c r="S156" i="1"/>
  <c r="R156" i="1"/>
  <c r="J156" i="1"/>
  <c r="G156" i="1"/>
  <c r="U155" i="1"/>
  <c r="S155" i="1"/>
  <c r="R155" i="1"/>
  <c r="J155" i="1"/>
  <c r="G155" i="1"/>
  <c r="U154" i="1"/>
  <c r="S154" i="1"/>
  <c r="R154" i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J154" i="1"/>
  <c r="G154" i="1"/>
  <c r="U153" i="1"/>
  <c r="J153" i="1"/>
  <c r="G153" i="1"/>
  <c r="U152" i="1"/>
  <c r="S152" i="1"/>
  <c r="R152" i="1"/>
  <c r="J152" i="1"/>
  <c r="G152" i="1"/>
  <c r="U151" i="1"/>
  <c r="S151" i="1"/>
  <c r="R151" i="1"/>
  <c r="J151" i="1"/>
  <c r="G151" i="1"/>
  <c r="U150" i="1"/>
  <c r="S150" i="1"/>
  <c r="R150" i="1"/>
  <c r="J150" i="1"/>
  <c r="G150" i="1"/>
  <c r="U149" i="1"/>
  <c r="S149" i="1"/>
  <c r="R149" i="1"/>
  <c r="J149" i="1"/>
  <c r="G149" i="1"/>
  <c r="U148" i="1"/>
  <c r="S148" i="1"/>
  <c r="R148" i="1"/>
  <c r="J148" i="1"/>
  <c r="G148" i="1"/>
  <c r="U147" i="1"/>
  <c r="S147" i="1"/>
  <c r="R147" i="1"/>
  <c r="J147" i="1"/>
  <c r="G147" i="1"/>
  <c r="U146" i="1"/>
  <c r="S146" i="1"/>
  <c r="R146" i="1"/>
  <c r="J146" i="1"/>
  <c r="G146" i="1"/>
  <c r="U145" i="1"/>
  <c r="S145" i="1"/>
  <c r="R145" i="1"/>
  <c r="J145" i="1"/>
  <c r="G145" i="1"/>
  <c r="U144" i="1"/>
  <c r="S144" i="1"/>
  <c r="R144" i="1"/>
  <c r="J144" i="1"/>
  <c r="G144" i="1"/>
  <c r="U143" i="1"/>
  <c r="S143" i="1"/>
  <c r="R143" i="1"/>
  <c r="J143" i="1"/>
  <c r="G143" i="1"/>
  <c r="U142" i="1"/>
  <c r="S142" i="1"/>
  <c r="R142" i="1"/>
  <c r="J142" i="1"/>
  <c r="G142" i="1"/>
  <c r="U141" i="1"/>
  <c r="S141" i="1"/>
  <c r="R141" i="1"/>
  <c r="J141" i="1"/>
  <c r="G141" i="1"/>
  <c r="U140" i="1"/>
  <c r="S140" i="1"/>
  <c r="R140" i="1"/>
  <c r="J140" i="1"/>
  <c r="G140" i="1"/>
  <c r="U139" i="1"/>
  <c r="S139" i="1"/>
  <c r="R139" i="1"/>
  <c r="Q139" i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J139" i="1"/>
  <c r="G139" i="1"/>
  <c r="U138" i="1"/>
  <c r="S138" i="1"/>
  <c r="R138" i="1"/>
  <c r="Q138" i="1"/>
  <c r="J138" i="1"/>
  <c r="G138" i="1"/>
  <c r="U137" i="1"/>
  <c r="J137" i="1"/>
  <c r="G137" i="1"/>
  <c r="U136" i="1"/>
  <c r="S136" i="1"/>
  <c r="R136" i="1"/>
  <c r="J136" i="1"/>
  <c r="G136" i="1"/>
  <c r="U135" i="1"/>
  <c r="S135" i="1"/>
  <c r="R135" i="1"/>
  <c r="J135" i="1"/>
  <c r="G135" i="1"/>
  <c r="U134" i="1"/>
  <c r="S134" i="1"/>
  <c r="R134" i="1"/>
  <c r="J134" i="1"/>
  <c r="G134" i="1"/>
  <c r="U133" i="1"/>
  <c r="S133" i="1"/>
  <c r="R133" i="1"/>
  <c r="J133" i="1"/>
  <c r="G133" i="1"/>
  <c r="U132" i="1"/>
  <c r="S132" i="1"/>
  <c r="R132" i="1"/>
  <c r="J132" i="1"/>
  <c r="G132" i="1"/>
  <c r="U131" i="1"/>
  <c r="S131" i="1"/>
  <c r="R131" i="1"/>
  <c r="J131" i="1"/>
  <c r="G131" i="1"/>
  <c r="U130" i="1"/>
  <c r="S130" i="1"/>
  <c r="R130" i="1"/>
  <c r="J130" i="1"/>
  <c r="G130" i="1"/>
  <c r="U129" i="1"/>
  <c r="S129" i="1"/>
  <c r="R129" i="1"/>
  <c r="J129" i="1"/>
  <c r="G129" i="1"/>
  <c r="U128" i="1"/>
  <c r="S128" i="1"/>
  <c r="R128" i="1"/>
  <c r="J128" i="1"/>
  <c r="G128" i="1"/>
  <c r="U127" i="1"/>
  <c r="S127" i="1"/>
  <c r="R127" i="1"/>
  <c r="J127" i="1"/>
  <c r="G127" i="1"/>
  <c r="U126" i="1"/>
  <c r="S126" i="1"/>
  <c r="R126" i="1"/>
  <c r="J126" i="1"/>
  <c r="G126" i="1"/>
  <c r="U125" i="1"/>
  <c r="S125" i="1"/>
  <c r="R125" i="1"/>
  <c r="J125" i="1"/>
  <c r="G125" i="1"/>
  <c r="U124" i="1"/>
  <c r="S124" i="1"/>
  <c r="R124" i="1"/>
  <c r="J124" i="1"/>
  <c r="G124" i="1"/>
  <c r="U123" i="1"/>
  <c r="S123" i="1"/>
  <c r="R123" i="1"/>
  <c r="J123" i="1"/>
  <c r="G123" i="1"/>
  <c r="U122" i="1"/>
  <c r="S122" i="1"/>
  <c r="R122" i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J122" i="1"/>
  <c r="G122" i="1"/>
  <c r="U121" i="1"/>
  <c r="J121" i="1"/>
  <c r="G121" i="1"/>
  <c r="U120" i="1"/>
  <c r="S120" i="1"/>
  <c r="R120" i="1"/>
  <c r="J120" i="1"/>
  <c r="G120" i="1"/>
  <c r="U119" i="1"/>
  <c r="S119" i="1"/>
  <c r="R119" i="1"/>
  <c r="J119" i="1"/>
  <c r="G119" i="1"/>
  <c r="U118" i="1"/>
  <c r="S118" i="1"/>
  <c r="R118" i="1"/>
  <c r="J118" i="1"/>
  <c r="G118" i="1"/>
  <c r="U117" i="1"/>
  <c r="S117" i="1"/>
  <c r="R117" i="1"/>
  <c r="J117" i="1"/>
  <c r="G117" i="1"/>
  <c r="U116" i="1"/>
  <c r="S116" i="1"/>
  <c r="R116" i="1"/>
  <c r="J116" i="1"/>
  <c r="G116" i="1"/>
  <c r="U115" i="1"/>
  <c r="S115" i="1"/>
  <c r="R115" i="1"/>
  <c r="J115" i="1"/>
  <c r="G115" i="1"/>
  <c r="U114" i="1"/>
  <c r="S114" i="1"/>
  <c r="R114" i="1"/>
  <c r="J114" i="1"/>
  <c r="G114" i="1"/>
  <c r="U113" i="1"/>
  <c r="S113" i="1"/>
  <c r="R113" i="1"/>
  <c r="J113" i="1"/>
  <c r="G113" i="1"/>
  <c r="U112" i="1"/>
  <c r="S112" i="1"/>
  <c r="R112" i="1"/>
  <c r="J112" i="1"/>
  <c r="G112" i="1"/>
  <c r="U111" i="1"/>
  <c r="S111" i="1"/>
  <c r="R111" i="1"/>
  <c r="J111" i="1"/>
  <c r="G111" i="1"/>
  <c r="U110" i="1"/>
  <c r="S110" i="1"/>
  <c r="R110" i="1"/>
  <c r="J110" i="1"/>
  <c r="G110" i="1"/>
  <c r="U109" i="1"/>
  <c r="S109" i="1"/>
  <c r="R109" i="1"/>
  <c r="J109" i="1"/>
  <c r="G109" i="1"/>
  <c r="U108" i="1"/>
  <c r="S108" i="1"/>
  <c r="R108" i="1"/>
  <c r="J108" i="1"/>
  <c r="G108" i="1"/>
  <c r="U107" i="1"/>
  <c r="S107" i="1"/>
  <c r="R107" i="1"/>
  <c r="J107" i="1"/>
  <c r="G107" i="1"/>
  <c r="U106" i="1"/>
  <c r="S106" i="1"/>
  <c r="R106" i="1"/>
  <c r="Q106" i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J106" i="1"/>
  <c r="G106" i="1"/>
  <c r="U105" i="1"/>
  <c r="J105" i="1"/>
  <c r="G105" i="1"/>
  <c r="U104" i="1"/>
  <c r="S104" i="1"/>
  <c r="R104" i="1"/>
  <c r="J104" i="1"/>
  <c r="G104" i="1"/>
  <c r="U103" i="1"/>
  <c r="S103" i="1"/>
  <c r="R103" i="1"/>
  <c r="J103" i="1"/>
  <c r="G103" i="1"/>
  <c r="U102" i="1"/>
  <c r="S102" i="1"/>
  <c r="R102" i="1"/>
  <c r="J102" i="1"/>
  <c r="G102" i="1"/>
  <c r="U101" i="1"/>
  <c r="S101" i="1"/>
  <c r="R101" i="1"/>
  <c r="J101" i="1"/>
  <c r="G101" i="1"/>
  <c r="U100" i="1"/>
  <c r="S100" i="1"/>
  <c r="R100" i="1"/>
  <c r="J100" i="1"/>
  <c r="G100" i="1"/>
  <c r="U99" i="1"/>
  <c r="S99" i="1"/>
  <c r="R99" i="1"/>
  <c r="J99" i="1"/>
  <c r="G99" i="1"/>
  <c r="U98" i="1"/>
  <c r="S98" i="1"/>
  <c r="R98" i="1"/>
  <c r="J98" i="1"/>
  <c r="G98" i="1"/>
  <c r="U97" i="1"/>
  <c r="S97" i="1"/>
  <c r="R97" i="1"/>
  <c r="J97" i="1"/>
  <c r="G97" i="1"/>
  <c r="U96" i="1"/>
  <c r="S96" i="1"/>
  <c r="R96" i="1"/>
  <c r="J96" i="1"/>
  <c r="G96" i="1"/>
  <c r="U95" i="1"/>
  <c r="S95" i="1"/>
  <c r="R95" i="1"/>
  <c r="J95" i="1"/>
  <c r="G95" i="1"/>
  <c r="U94" i="1"/>
  <c r="S94" i="1"/>
  <c r="R94" i="1"/>
  <c r="J94" i="1"/>
  <c r="G94" i="1"/>
  <c r="U93" i="1"/>
  <c r="S93" i="1"/>
  <c r="R93" i="1"/>
  <c r="J93" i="1"/>
  <c r="G93" i="1"/>
  <c r="U92" i="1"/>
  <c r="S92" i="1"/>
  <c r="R92" i="1"/>
  <c r="J92" i="1"/>
  <c r="G92" i="1"/>
  <c r="U91" i="1"/>
  <c r="S91" i="1"/>
  <c r="R91" i="1"/>
  <c r="J91" i="1"/>
  <c r="G91" i="1"/>
  <c r="U90" i="1"/>
  <c r="S90" i="1"/>
  <c r="R90" i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J90" i="1"/>
  <c r="G90" i="1"/>
  <c r="U89" i="1"/>
  <c r="J89" i="1"/>
  <c r="G89" i="1"/>
  <c r="U88" i="1"/>
  <c r="S88" i="1"/>
  <c r="R88" i="1"/>
  <c r="J88" i="1"/>
  <c r="G88" i="1"/>
  <c r="U87" i="1"/>
  <c r="S87" i="1"/>
  <c r="R87" i="1"/>
  <c r="J87" i="1"/>
  <c r="G87" i="1"/>
  <c r="U86" i="1"/>
  <c r="S86" i="1"/>
  <c r="R86" i="1"/>
  <c r="J86" i="1"/>
  <c r="G86" i="1"/>
  <c r="U85" i="1"/>
  <c r="S85" i="1"/>
  <c r="R85" i="1"/>
  <c r="J85" i="1"/>
  <c r="G85" i="1"/>
  <c r="U84" i="1"/>
  <c r="S84" i="1"/>
  <c r="R84" i="1"/>
  <c r="J84" i="1"/>
  <c r="G84" i="1"/>
  <c r="U83" i="1"/>
  <c r="S83" i="1"/>
  <c r="R83" i="1"/>
  <c r="J83" i="1"/>
  <c r="G83" i="1"/>
  <c r="U82" i="1"/>
  <c r="S82" i="1"/>
  <c r="R82" i="1"/>
  <c r="J82" i="1"/>
  <c r="G82" i="1"/>
  <c r="U81" i="1"/>
  <c r="S81" i="1"/>
  <c r="R81" i="1"/>
  <c r="J81" i="1"/>
  <c r="G81" i="1"/>
  <c r="U80" i="1"/>
  <c r="S80" i="1"/>
  <c r="R80" i="1"/>
  <c r="J80" i="1"/>
  <c r="G80" i="1"/>
  <c r="U79" i="1"/>
  <c r="S79" i="1"/>
  <c r="R79" i="1"/>
  <c r="J79" i="1"/>
  <c r="G79" i="1"/>
  <c r="U78" i="1"/>
  <c r="S78" i="1"/>
  <c r="R78" i="1"/>
  <c r="J78" i="1"/>
  <c r="G78" i="1"/>
  <c r="U77" i="1"/>
  <c r="S77" i="1"/>
  <c r="R77" i="1"/>
  <c r="J77" i="1"/>
  <c r="G77" i="1"/>
  <c r="U76" i="1"/>
  <c r="S76" i="1"/>
  <c r="R76" i="1"/>
  <c r="J76" i="1"/>
  <c r="G76" i="1"/>
  <c r="U75" i="1"/>
  <c r="S75" i="1"/>
  <c r="R75" i="1"/>
  <c r="Q75" i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J75" i="1"/>
  <c r="G75" i="1"/>
  <c r="U74" i="1"/>
  <c r="S74" i="1"/>
  <c r="R74" i="1"/>
  <c r="Q74" i="1"/>
  <c r="J74" i="1"/>
  <c r="G74" i="1"/>
  <c r="U73" i="1"/>
  <c r="J73" i="1"/>
  <c r="G73" i="1"/>
  <c r="S72" i="1"/>
  <c r="R72" i="1"/>
  <c r="J72" i="1"/>
  <c r="G72" i="1"/>
  <c r="S71" i="1"/>
  <c r="R71" i="1"/>
  <c r="J71" i="1"/>
  <c r="G71" i="1"/>
  <c r="S70" i="1"/>
  <c r="R70" i="1"/>
  <c r="J70" i="1"/>
  <c r="G70" i="1"/>
  <c r="S69" i="1"/>
  <c r="R69" i="1"/>
  <c r="J69" i="1"/>
  <c r="G69" i="1"/>
  <c r="S68" i="1"/>
  <c r="R68" i="1"/>
  <c r="J68" i="1"/>
  <c r="G68" i="1"/>
  <c r="S67" i="1"/>
  <c r="R67" i="1"/>
  <c r="J67" i="1"/>
  <c r="G67" i="1"/>
  <c r="U66" i="1"/>
  <c r="S66" i="1"/>
  <c r="R66" i="1"/>
  <c r="J66" i="1"/>
  <c r="G66" i="1"/>
  <c r="U65" i="1"/>
  <c r="S65" i="1"/>
  <c r="R65" i="1"/>
  <c r="J65" i="1"/>
  <c r="G65" i="1"/>
  <c r="U64" i="1"/>
  <c r="S64" i="1"/>
  <c r="R64" i="1"/>
  <c r="J64" i="1"/>
  <c r="G64" i="1"/>
  <c r="U63" i="1"/>
  <c r="S63" i="1"/>
  <c r="R63" i="1"/>
  <c r="J63" i="1"/>
  <c r="G63" i="1"/>
  <c r="U62" i="1"/>
  <c r="S62" i="1"/>
  <c r="R62" i="1"/>
  <c r="J62" i="1"/>
  <c r="G62" i="1"/>
  <c r="U61" i="1"/>
  <c r="S61" i="1"/>
  <c r="R61" i="1"/>
  <c r="J61" i="1"/>
  <c r="G61" i="1"/>
  <c r="U60" i="1"/>
  <c r="S60" i="1"/>
  <c r="R60" i="1"/>
  <c r="J60" i="1"/>
  <c r="G60" i="1"/>
  <c r="U59" i="1"/>
  <c r="S59" i="1"/>
  <c r="R59" i="1"/>
  <c r="J59" i="1"/>
  <c r="G59" i="1"/>
  <c r="U58" i="1"/>
  <c r="S58" i="1"/>
  <c r="R58" i="1"/>
  <c r="J58" i="1"/>
  <c r="G58" i="1"/>
  <c r="U57" i="1"/>
  <c r="S57" i="1"/>
  <c r="R57" i="1"/>
  <c r="J57" i="1"/>
  <c r="G57" i="1"/>
  <c r="U56" i="1"/>
  <c r="S56" i="1"/>
  <c r="R56" i="1"/>
  <c r="J56" i="1"/>
  <c r="G56" i="1"/>
  <c r="U55" i="1"/>
  <c r="S55" i="1"/>
  <c r="R55" i="1"/>
  <c r="J55" i="1"/>
  <c r="G55" i="1"/>
  <c r="U54" i="1"/>
  <c r="S54" i="1"/>
  <c r="R54" i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J54" i="1"/>
  <c r="G54" i="1"/>
  <c r="U53" i="1"/>
  <c r="J53" i="1"/>
  <c r="G53" i="1"/>
  <c r="S52" i="1"/>
  <c r="R52" i="1"/>
  <c r="J52" i="1"/>
  <c r="G52" i="1"/>
  <c r="S51" i="1"/>
  <c r="R51" i="1"/>
  <c r="J51" i="1"/>
  <c r="G51" i="1"/>
  <c r="S50" i="1"/>
  <c r="R50" i="1"/>
  <c r="J50" i="1"/>
  <c r="G50" i="1"/>
  <c r="S49" i="1"/>
  <c r="R49" i="1"/>
  <c r="J49" i="1"/>
  <c r="G49" i="1"/>
  <c r="S48" i="1"/>
  <c r="R48" i="1"/>
  <c r="J48" i="1"/>
  <c r="G48" i="1"/>
  <c r="S47" i="1"/>
  <c r="R47" i="1"/>
  <c r="J47" i="1"/>
  <c r="G47" i="1"/>
  <c r="S46" i="1"/>
  <c r="R46" i="1"/>
  <c r="J46" i="1"/>
  <c r="G46" i="1"/>
  <c r="S45" i="1"/>
  <c r="R45" i="1"/>
  <c r="J45" i="1"/>
  <c r="G45" i="1"/>
  <c r="S44" i="1"/>
  <c r="R44" i="1"/>
  <c r="J44" i="1"/>
  <c r="G44" i="1"/>
  <c r="U43" i="1"/>
  <c r="S43" i="1"/>
  <c r="R43" i="1"/>
  <c r="J43" i="1"/>
  <c r="G43" i="1"/>
  <c r="U42" i="1"/>
  <c r="S42" i="1"/>
  <c r="R42" i="1"/>
  <c r="J42" i="1"/>
  <c r="G42" i="1"/>
  <c r="U41" i="1"/>
  <c r="S41" i="1"/>
  <c r="R41" i="1"/>
  <c r="J41" i="1"/>
  <c r="G41" i="1"/>
  <c r="U40" i="1"/>
  <c r="S40" i="1"/>
  <c r="R40" i="1"/>
  <c r="J40" i="1"/>
  <c r="G40" i="1"/>
  <c r="U39" i="1"/>
  <c r="S39" i="1"/>
  <c r="R39" i="1"/>
  <c r="J39" i="1"/>
  <c r="G39" i="1"/>
  <c r="U38" i="1"/>
  <c r="S38" i="1"/>
  <c r="R38" i="1"/>
  <c r="J38" i="1"/>
  <c r="G38" i="1"/>
  <c r="U37" i="1"/>
  <c r="S37" i="1"/>
  <c r="R37" i="1"/>
  <c r="J37" i="1"/>
  <c r="G37" i="1"/>
  <c r="U36" i="1"/>
  <c r="S36" i="1"/>
  <c r="R36" i="1"/>
  <c r="J36" i="1"/>
  <c r="G36" i="1"/>
  <c r="U35" i="1"/>
  <c r="S35" i="1"/>
  <c r="R35" i="1"/>
  <c r="J35" i="1"/>
  <c r="G35" i="1"/>
  <c r="U34" i="1"/>
  <c r="S34" i="1"/>
  <c r="R34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J34" i="1"/>
  <c r="G34" i="1"/>
  <c r="U33" i="1"/>
  <c r="J33" i="1"/>
  <c r="G33" i="1"/>
  <c r="U32" i="1"/>
  <c r="S32" i="1"/>
  <c r="R32" i="1"/>
  <c r="J32" i="1"/>
  <c r="G32" i="1"/>
  <c r="U31" i="1"/>
  <c r="S31" i="1"/>
  <c r="R31" i="1"/>
  <c r="J31" i="1"/>
  <c r="G31" i="1"/>
  <c r="U30" i="1"/>
  <c r="S30" i="1"/>
  <c r="R30" i="1"/>
  <c r="J30" i="1"/>
  <c r="G30" i="1"/>
  <c r="U29" i="1"/>
  <c r="S29" i="1"/>
  <c r="R29" i="1"/>
  <c r="J29" i="1"/>
  <c r="G29" i="1"/>
  <c r="U28" i="1"/>
  <c r="S28" i="1"/>
  <c r="R28" i="1"/>
  <c r="J28" i="1"/>
  <c r="G28" i="1"/>
  <c r="U27" i="1"/>
  <c r="S27" i="1"/>
  <c r="R27" i="1"/>
  <c r="J27" i="1"/>
  <c r="G27" i="1"/>
  <c r="U26" i="1"/>
  <c r="S26" i="1"/>
  <c r="R26" i="1"/>
  <c r="J26" i="1"/>
  <c r="G26" i="1"/>
  <c r="U25" i="1"/>
  <c r="S25" i="1"/>
  <c r="R25" i="1"/>
  <c r="J25" i="1"/>
  <c r="G25" i="1"/>
  <c r="U24" i="1"/>
  <c r="S24" i="1"/>
  <c r="R24" i="1"/>
  <c r="J24" i="1"/>
  <c r="G24" i="1"/>
  <c r="U23" i="1"/>
  <c r="S23" i="1"/>
  <c r="R23" i="1"/>
  <c r="J23" i="1"/>
  <c r="G23" i="1"/>
  <c r="U22" i="1"/>
  <c r="S22" i="1"/>
  <c r="R22" i="1"/>
  <c r="J22" i="1"/>
  <c r="G22" i="1"/>
  <c r="U21" i="1"/>
  <c r="S21" i="1"/>
  <c r="R21" i="1"/>
  <c r="J21" i="1"/>
  <c r="G21" i="1"/>
  <c r="U20" i="1"/>
  <c r="S20" i="1"/>
  <c r="R20" i="1"/>
  <c r="J20" i="1"/>
  <c r="G20" i="1"/>
  <c r="U19" i="1"/>
  <c r="S19" i="1"/>
  <c r="R19" i="1"/>
  <c r="J19" i="1"/>
  <c r="G19" i="1"/>
  <c r="U18" i="1"/>
  <c r="S18" i="1"/>
  <c r="R18" i="1"/>
  <c r="J18" i="1"/>
  <c r="G18" i="1"/>
  <c r="U17" i="1"/>
  <c r="S17" i="1"/>
  <c r="R17" i="1"/>
  <c r="J17" i="1"/>
  <c r="G17" i="1"/>
  <c r="U16" i="1"/>
  <c r="S16" i="1"/>
  <c r="R16" i="1"/>
  <c r="J16" i="1"/>
  <c r="G16" i="1"/>
  <c r="U15" i="1"/>
  <c r="S15" i="1"/>
  <c r="R15" i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J15" i="1"/>
  <c r="G15" i="1"/>
  <c r="U14" i="1"/>
  <c r="S14" i="1"/>
  <c r="R14" i="1"/>
  <c r="Q14" i="1"/>
  <c r="J14" i="1"/>
  <c r="G14" i="1"/>
  <c r="U13" i="1"/>
  <c r="J13" i="1"/>
  <c r="G13" i="1"/>
  <c r="U12" i="1"/>
  <c r="S12" i="1"/>
  <c r="R12" i="1"/>
  <c r="O12" i="1"/>
  <c r="N12" i="1" s="1"/>
  <c r="J12" i="1"/>
  <c r="G12" i="1"/>
  <c r="U11" i="1"/>
  <c r="S11" i="1"/>
  <c r="R11" i="1"/>
  <c r="O11" i="1"/>
  <c r="N11" i="1" s="1"/>
  <c r="J11" i="1"/>
  <c r="G11" i="1"/>
  <c r="U10" i="1"/>
  <c r="S10" i="1"/>
  <c r="R10" i="1"/>
  <c r="O10" i="1"/>
  <c r="N10" i="1" s="1"/>
  <c r="J10" i="1"/>
  <c r="G10" i="1"/>
  <c r="U9" i="1"/>
  <c r="S9" i="1"/>
  <c r="R9" i="1"/>
  <c r="O9" i="1"/>
  <c r="N9" i="1" s="1"/>
  <c r="J9" i="1"/>
  <c r="G9" i="1"/>
  <c r="U8" i="1"/>
  <c r="S8" i="1"/>
  <c r="R8" i="1"/>
  <c r="O8" i="1"/>
  <c r="N8" i="1" s="1"/>
  <c r="J8" i="1"/>
  <c r="G8" i="1"/>
  <c r="U7" i="1"/>
  <c r="S7" i="1"/>
  <c r="R7" i="1"/>
  <c r="O7" i="1"/>
  <c r="N7" i="1" s="1"/>
  <c r="J7" i="1"/>
  <c r="G7" i="1"/>
  <c r="U6" i="1"/>
  <c r="S6" i="1"/>
  <c r="R6" i="1"/>
  <c r="O6" i="1"/>
  <c r="N6" i="1" s="1"/>
  <c r="J6" i="1"/>
  <c r="G6" i="1"/>
  <c r="U5" i="1"/>
  <c r="S5" i="1"/>
  <c r="R5" i="1"/>
  <c r="O5" i="1"/>
  <c r="N5" i="1" s="1"/>
  <c r="J5" i="1"/>
  <c r="G5" i="1"/>
  <c r="U4" i="1"/>
  <c r="S4" i="1"/>
  <c r="R4" i="1"/>
  <c r="O4" i="1"/>
  <c r="N4" i="1" s="1"/>
  <c r="J4" i="1"/>
  <c r="G4" i="1"/>
  <c r="U3" i="1"/>
  <c r="S3" i="1"/>
  <c r="R3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O3" i="1"/>
  <c r="N3" i="1" s="1"/>
  <c r="J3" i="1"/>
  <c r="G3" i="1"/>
  <c r="U2" i="1"/>
  <c r="N2" i="1"/>
  <c r="J2" i="1"/>
  <c r="G2" i="1"/>
  <c r="Q378" i="1" l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</calcChain>
</file>

<file path=xl/comments1.xml><?xml version="1.0" encoding="utf-8"?>
<comments xmlns="http://schemas.openxmlformats.org/spreadsheetml/2006/main">
  <authors>
    <author>sorrosal yarritu gorka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sorrosal yarritu gorka: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<sst xmlns="http://schemas.openxmlformats.org/spreadsheetml/2006/main" count="108" uniqueCount="53">
  <si>
    <t>w</t>
  </si>
  <si>
    <t>Ti</t>
  </si>
  <si>
    <t>tao</t>
  </si>
  <si>
    <t>t</t>
  </si>
  <si>
    <t>Rampa</t>
  </si>
  <si>
    <t>Tf</t>
  </si>
  <si>
    <t>a'</t>
  </si>
  <si>
    <t>Xo</t>
  </si>
  <si>
    <t>T</t>
  </si>
  <si>
    <t>T data</t>
  </si>
  <si>
    <t>a' data</t>
  </si>
  <si>
    <t>r0</t>
  </si>
  <si>
    <t>a' 2014</t>
  </si>
  <si>
    <t>a conocim</t>
  </si>
  <si>
    <t>nueva a'</t>
  </si>
  <si>
    <t>Δt(k)</t>
  </si>
  <si>
    <t>Xor</t>
  </si>
  <si>
    <t>Experimento1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</si>
  <si>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</si>
  <si>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</si>
  <si>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</si>
  <si>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</si>
  <si>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</si>
  <si>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</si>
  <si>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</si>
  <si>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</si>
  <si>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</si>
  <si>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Experimento 11</t>
  </si>
  <si>
    <t>Experimento 12</t>
  </si>
  <si>
    <t>Experimento 13</t>
  </si>
  <si>
    <t>Experimento 14</t>
  </si>
  <si>
    <t>Experimento 15</t>
  </si>
  <si>
    <t>Experimento 16</t>
  </si>
  <si>
    <t>Experimento 17</t>
  </si>
  <si>
    <t>Experimento 18</t>
  </si>
  <si>
    <t>Experimento 19</t>
  </si>
  <si>
    <t>Experimento 20</t>
  </si>
  <si>
    <t>Experimento 21</t>
  </si>
  <si>
    <t>Experimento 22</t>
  </si>
  <si>
    <t>Experimento 23</t>
  </si>
  <si>
    <t>Experimento 24</t>
  </si>
  <si>
    <t>Experimento 25</t>
  </si>
  <si>
    <t>Experimento 26</t>
  </si>
  <si>
    <t>Acidez Total [μmol NH3]</t>
  </si>
  <si>
    <t>Centros fuertes/debiles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</si>
  <si>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BET </t>
    </r>
    <r>
      <rPr>
        <b/>
        <sz val="11"/>
        <color theme="1"/>
        <rFont val="Calibri"/>
        <family val="2"/>
        <scheme val="minor"/>
      </rPr>
      <t>[m2/g]</t>
    </r>
  </si>
  <si>
    <t>Acidez Total [μmol NH3 / gzeolita]</t>
  </si>
  <si>
    <t xml:space="preserve">W </t>
  </si>
  <si>
    <t xml:space="preserve">a </t>
  </si>
  <si>
    <r>
      <t>A  [m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]</t>
    </r>
  </si>
  <si>
    <t>Val 1 (SIM)</t>
  </si>
  <si>
    <t>Val 2 (SIM)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</si>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</sst>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4" fillId="0" borderId="0" xfId="1"/>
    <xf numFmtId="0" fontId="5" fillId="2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7" fillId="0" borderId="1" xfId="0" applyFont="1" applyBorder="1" applyAlignment="1">
      <alignment horizontal="center" vertical="center"/>
    </xf>
    <xf numFmtId="0" fontId="4" fillId="5" borderId="0" xfId="1" applyFill="1"/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4" fillId="0" borderId="0" xfId="1" applyFill="1"/>
    <xf numFmtId="0" fontId="0" fillId="0" borderId="0" xfId="0" applyAlignment="1">
      <alignment vertical="center" wrapText="1"/>
    </xf>
    <xf numFmtId="0" fontId="4" fillId="8" borderId="0" xfId="1" applyFill="1"/>
    <xf numFmtId="0" fontId="0" fillId="8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Datos_BTO_conRampas!$Q$2:$Q$12</c:f>
              <c:numCache>
                <c:formatCode>General</c:formatCode>
                <c:ptCount val="11"/>
                <c:pt idx="0">
                  <c:v>1</c:v>
                </c:pt>
                <c:pt idx="1">
                  <c:v>0.97859613333333328</c:v>
                </c:pt>
                <c:pt idx="2">
                  <c:v>0.98239730208428366</c:v>
                </c:pt>
                <c:pt idx="3">
                  <c:v>0.95662927084716765</c:v>
                </c:pt>
                <c:pt idx="4">
                  <c:v>0.91430430521158634</c:v>
                </c:pt>
                <c:pt idx="5">
                  <c:v>0.89555430520689883</c:v>
                </c:pt>
                <c:pt idx="6">
                  <c:v>0.94242930518346135</c:v>
                </c:pt>
                <c:pt idx="7">
                  <c:v>0.94242930518346135</c:v>
                </c:pt>
                <c:pt idx="8">
                  <c:v>0.89555430506627387</c:v>
                </c:pt>
                <c:pt idx="9">
                  <c:v>0.89555430506627387</c:v>
                </c:pt>
                <c:pt idx="10">
                  <c:v>0.86742930499596149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Datos_BTO_conRampas!$P$2:$P$12</c:f>
              <c:numCache>
                <c:formatCode>General</c:formatCode>
                <c:ptCount val="11"/>
                <c:pt idx="0">
                  <c:v>1</c:v>
                </c:pt>
                <c:pt idx="1">
                  <c:v>0.9768</c:v>
                </c:pt>
                <c:pt idx="2">
                  <c:v>0.95699999999999996</c:v>
                </c:pt>
                <c:pt idx="3">
                  <c:v>0.93810000000000004</c:v>
                </c:pt>
                <c:pt idx="4">
                  <c:v>0.92</c:v>
                </c:pt>
                <c:pt idx="5">
                  <c:v>0.90259999999999996</c:v>
                </c:pt>
                <c:pt idx="6">
                  <c:v>0.88580000000000003</c:v>
                </c:pt>
                <c:pt idx="7">
                  <c:v>0.86970000000000003</c:v>
                </c:pt>
                <c:pt idx="8">
                  <c:v>0.85409999999999997</c:v>
                </c:pt>
                <c:pt idx="9">
                  <c:v>0.83909999999999996</c:v>
                </c:pt>
                <c:pt idx="10">
                  <c:v>0.82450000000000001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Datos_BTO_conRampas!$G$2:$G$12</c:f>
              <c:numCache>
                <c:formatCode>General</c:formatCode>
                <c:ptCount val="11"/>
                <c:pt idx="0">
                  <c:v>1</c:v>
                </c:pt>
                <c:pt idx="1">
                  <c:v>0.96789419999999993</c:v>
                </c:pt>
                <c:pt idx="2">
                  <c:v>0.97296242500000008</c:v>
                </c:pt>
                <c:pt idx="3">
                  <c:v>0.93860504999999994</c:v>
                </c:pt>
                <c:pt idx="4">
                  <c:v>0.88217176249999996</c:v>
                </c:pt>
                <c:pt idx="5">
                  <c:v>0.85717176249999993</c:v>
                </c:pt>
                <c:pt idx="6">
                  <c:v>0.91967176249999993</c:v>
                </c:pt>
                <c:pt idx="7">
                  <c:v>0.91967176249999993</c:v>
                </c:pt>
                <c:pt idx="8">
                  <c:v>0.85717176249999993</c:v>
                </c:pt>
                <c:pt idx="9">
                  <c:v>0.85717176249999993</c:v>
                </c:pt>
                <c:pt idx="10">
                  <c:v>0.81967176250000007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66112"/>
        <c:axId val="118276096"/>
      </c:lineChart>
      <c:catAx>
        <c:axId val="118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76096"/>
        <c:crosses val="autoZero"/>
        <c:auto val="1"/>
        <c:lblAlgn val="ctr"/>
        <c:lblOffset val="100"/>
        <c:noMultiLvlLbl val="0"/>
      </c:catAx>
      <c:valAx>
        <c:axId val="1182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Datos_BTO_conRampas!$H$73:$H$88</c:f>
              <c:numCache>
                <c:formatCode>General</c:formatCode>
                <c:ptCount val="16"/>
                <c:pt idx="0">
                  <c:v>0.19500000000000001</c:v>
                </c:pt>
                <c:pt idx="1">
                  <c:v>0.18457161999999999</c:v>
                </c:pt>
                <c:pt idx="2">
                  <c:v>0.18189476099999999</c:v>
                </c:pt>
                <c:pt idx="3">
                  <c:v>0.18140688899999999</c:v>
                </c:pt>
                <c:pt idx="4">
                  <c:v>0.18579153600000001</c:v>
                </c:pt>
                <c:pt idx="5">
                  <c:v>0.18514335900000001</c:v>
                </c:pt>
                <c:pt idx="6">
                  <c:v>0.17981956599999999</c:v>
                </c:pt>
                <c:pt idx="7">
                  <c:v>0.17731134700000001</c:v>
                </c:pt>
                <c:pt idx="8">
                  <c:v>0.16294993199999999</c:v>
                </c:pt>
                <c:pt idx="9">
                  <c:v>0.16758710900000001</c:v>
                </c:pt>
                <c:pt idx="10">
                  <c:v>0.16879750900000001</c:v>
                </c:pt>
                <c:pt idx="11">
                  <c:v>0.16425082999999999</c:v>
                </c:pt>
                <c:pt idx="12">
                  <c:v>0.165403782</c:v>
                </c:pt>
                <c:pt idx="13">
                  <c:v>0.160182938</c:v>
                </c:pt>
                <c:pt idx="14">
                  <c:v>0.160022</c:v>
                </c:pt>
                <c:pt idx="15">
                  <c:v>0.15153536000000001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33024"/>
        <c:axId val="123234560"/>
      </c:lineChart>
      <c:catAx>
        <c:axId val="1232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34560"/>
        <c:crosses val="autoZero"/>
        <c:auto val="1"/>
        <c:lblAlgn val="ctr"/>
        <c:lblOffset val="100"/>
        <c:noMultiLvlLbl val="0"/>
      </c:catAx>
      <c:valAx>
        <c:axId val="1232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Datos_BTO_conRampas!$Q$89:$Q$104</c:f>
              <c:numCache>
                <c:formatCode>General</c:formatCode>
                <c:ptCount val="16"/>
                <c:pt idx="0">
                  <c:v>1</c:v>
                </c:pt>
                <c:pt idx="1">
                  <c:v>1.2435193725490195</c:v>
                </c:pt>
                <c:pt idx="2">
                  <c:v>1.2673907541915315</c:v>
                </c:pt>
                <c:pt idx="3">
                  <c:v>1.3001259511263974</c:v>
                </c:pt>
                <c:pt idx="4">
                  <c:v>1.3079161151110719</c:v>
                </c:pt>
                <c:pt idx="5">
                  <c:v>1.3135725258390412</c:v>
                </c:pt>
                <c:pt idx="6">
                  <c:v>1.2776819082145201</c:v>
                </c:pt>
                <c:pt idx="7">
                  <c:v>1.2854798453792711</c:v>
                </c:pt>
                <c:pt idx="8">
                  <c:v>1.2438051082145203</c:v>
                </c:pt>
                <c:pt idx="9">
                  <c:v>1.1882177580229494</c:v>
                </c:pt>
                <c:pt idx="10">
                  <c:v>1.1890710944214169</c:v>
                </c:pt>
                <c:pt idx="11">
                  <c:v>1.1280207955708421</c:v>
                </c:pt>
                <c:pt idx="12">
                  <c:v>1.1083194315861677</c:v>
                </c:pt>
                <c:pt idx="13">
                  <c:v>1.0690924645363593</c:v>
                </c:pt>
                <c:pt idx="14">
                  <c:v>0.99240389901911785</c:v>
                </c:pt>
                <c:pt idx="15">
                  <c:v>0.93125566913406033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Datos_BTO_conRampas!$P$89:$P$104</c:f>
              <c:numCache>
                <c:formatCode>General</c:formatCode>
                <c:ptCount val="16"/>
                <c:pt idx="0">
                  <c:v>1</c:v>
                </c:pt>
                <c:pt idx="1">
                  <c:v>0.98560000000000003</c:v>
                </c:pt>
                <c:pt idx="2">
                  <c:v>0.86339999999999995</c:v>
                </c:pt>
                <c:pt idx="3">
                  <c:v>0.76910000000000001</c:v>
                </c:pt>
                <c:pt idx="4">
                  <c:v>0.68659999999999999</c:v>
                </c:pt>
                <c:pt idx="5">
                  <c:v>0.61399999999999999</c:v>
                </c:pt>
                <c:pt idx="6">
                  <c:v>0.54990000000000006</c:v>
                </c:pt>
                <c:pt idx="7">
                  <c:v>0.49349999999999999</c:v>
                </c:pt>
                <c:pt idx="8">
                  <c:v>0.44379999999999997</c:v>
                </c:pt>
                <c:pt idx="9">
                  <c:v>0.4002</c:v>
                </c:pt>
                <c:pt idx="10">
                  <c:v>0.36199999999999999</c:v>
                </c:pt>
                <c:pt idx="11">
                  <c:v>0.32850000000000001</c:v>
                </c:pt>
                <c:pt idx="12">
                  <c:v>0.29920000000000002</c:v>
                </c:pt>
                <c:pt idx="13">
                  <c:v>0.27360000000000001</c:v>
                </c:pt>
                <c:pt idx="14">
                  <c:v>0.23150000000000001</c:v>
                </c:pt>
                <c:pt idx="15">
                  <c:v>0.21390000000000001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Datos_BTO_conRampas!$L$89:$L$104</c:f>
              <c:numCache>
                <c:formatCode>General</c:formatCode>
                <c:ptCount val="16"/>
                <c:pt idx="0">
                  <c:v>1</c:v>
                </c:pt>
                <c:pt idx="1">
                  <c:v>1.0413982930000001</c:v>
                </c:pt>
                <c:pt idx="2">
                  <c:v>1.079831218</c:v>
                </c:pt>
                <c:pt idx="3">
                  <c:v>1.1272972530000001</c:v>
                </c:pt>
                <c:pt idx="4">
                  <c:v>1.1385929910000001</c:v>
                </c:pt>
                <c:pt idx="5">
                  <c:v>1.1467947869999999</c:v>
                </c:pt>
                <c:pt idx="6">
                  <c:v>1.094753391</c:v>
                </c:pt>
                <c:pt idx="7">
                  <c:v>1.1060604000000001</c:v>
                </c:pt>
                <c:pt idx="8">
                  <c:v>1.045632031</c:v>
                </c:pt>
                <c:pt idx="9">
                  <c:v>0.96503037300000005</c:v>
                </c:pt>
                <c:pt idx="10">
                  <c:v>0.96626771099999997</c:v>
                </c:pt>
                <c:pt idx="11">
                  <c:v>0.87774477799999995</c:v>
                </c:pt>
                <c:pt idx="12">
                  <c:v>0.84917779999999998</c:v>
                </c:pt>
                <c:pt idx="13">
                  <c:v>0.79229869799999997</c:v>
                </c:pt>
                <c:pt idx="14">
                  <c:v>0.56990185800000004</c:v>
                </c:pt>
                <c:pt idx="15">
                  <c:v>0.48123692400000001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5024"/>
        <c:axId val="123266560"/>
      </c:lineChart>
      <c:catAx>
        <c:axId val="1232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66560"/>
        <c:crosses val="autoZero"/>
        <c:auto val="1"/>
        <c:lblAlgn val="ctr"/>
        <c:lblOffset val="100"/>
        <c:noMultiLvlLbl val="0"/>
      </c:catAx>
      <c:valAx>
        <c:axId val="1232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Datos_BTO_conRampas!$H$89:$H$104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0.234314616</c:v>
                </c:pt>
                <c:pt idx="2">
                  <c:v>0.242962024</c:v>
                </c:pt>
                <c:pt idx="3">
                  <c:v>0.25364188199999999</c:v>
                </c:pt>
                <c:pt idx="4">
                  <c:v>0.25618342300000002</c:v>
                </c:pt>
                <c:pt idx="5">
                  <c:v>0.25802882700000002</c:v>
                </c:pt>
                <c:pt idx="6">
                  <c:v>0.24631951299999999</c:v>
                </c:pt>
                <c:pt idx="7">
                  <c:v>0.24886359</c:v>
                </c:pt>
                <c:pt idx="8">
                  <c:v>0.23526720700000001</c:v>
                </c:pt>
                <c:pt idx="9">
                  <c:v>0.217131834</c:v>
                </c:pt>
                <c:pt idx="10">
                  <c:v>0.21741023500000001</c:v>
                </c:pt>
                <c:pt idx="11">
                  <c:v>0.197492575</c:v>
                </c:pt>
                <c:pt idx="12">
                  <c:v>0.19106500500000001</c:v>
                </c:pt>
                <c:pt idx="13">
                  <c:v>0.17826720700000001</c:v>
                </c:pt>
                <c:pt idx="14">
                  <c:v>0.128227918</c:v>
                </c:pt>
                <c:pt idx="15">
                  <c:v>0.108278308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8096"/>
        <c:axId val="123349632"/>
      </c:lineChart>
      <c:catAx>
        <c:axId val="1233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49632"/>
        <c:crosses val="autoZero"/>
        <c:auto val="1"/>
        <c:lblAlgn val="ctr"/>
        <c:lblOffset val="100"/>
        <c:noMultiLvlLbl val="0"/>
      </c:catAx>
      <c:valAx>
        <c:axId val="1233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Datos_BTO_conRampas!$Q$105:$Q$120</c:f>
              <c:numCache>
                <c:formatCode>General</c:formatCode>
                <c:ptCount val="16"/>
                <c:pt idx="0">
                  <c:v>1</c:v>
                </c:pt>
                <c:pt idx="1">
                  <c:v>0.766855203619909</c:v>
                </c:pt>
                <c:pt idx="2">
                  <c:v>0.69205581586480691</c:v>
                </c:pt>
                <c:pt idx="3">
                  <c:v>0.73768853172037985</c:v>
                </c:pt>
                <c:pt idx="4">
                  <c:v>0.76400361806260908</c:v>
                </c:pt>
                <c:pt idx="5">
                  <c:v>0.71690785668113333</c:v>
                </c:pt>
                <c:pt idx="6">
                  <c:v>0.63841492104534059</c:v>
                </c:pt>
                <c:pt idx="7">
                  <c:v>0.68551068242681634</c:v>
                </c:pt>
                <c:pt idx="8">
                  <c:v>0.63841492104534059</c:v>
                </c:pt>
                <c:pt idx="9">
                  <c:v>0.68551068242681634</c:v>
                </c:pt>
                <c:pt idx="10">
                  <c:v>0.60701774679102349</c:v>
                </c:pt>
                <c:pt idx="11">
                  <c:v>0.60701774679102349</c:v>
                </c:pt>
                <c:pt idx="12">
                  <c:v>0.63841492104534059</c:v>
                </c:pt>
                <c:pt idx="13">
                  <c:v>0.60701774679102349</c:v>
                </c:pt>
                <c:pt idx="14">
                  <c:v>0.60701774679102349</c:v>
                </c:pt>
                <c:pt idx="15">
                  <c:v>0.52852481115523076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Datos_BTO_conRampas!$P$105:$P$120</c:f>
              <c:numCache>
                <c:formatCode>General</c:formatCode>
                <c:ptCount val="16"/>
                <c:pt idx="0">
                  <c:v>1</c:v>
                </c:pt>
                <c:pt idx="1">
                  <c:v>0.99829999999999997</c:v>
                </c:pt>
                <c:pt idx="2">
                  <c:v>0.98819999999999997</c:v>
                </c:pt>
                <c:pt idx="3">
                  <c:v>0.97829999999999995</c:v>
                </c:pt>
                <c:pt idx="4">
                  <c:v>0.96870000000000001</c:v>
                </c:pt>
                <c:pt idx="5">
                  <c:v>0.95920000000000005</c:v>
                </c:pt>
                <c:pt idx="6">
                  <c:v>0.94989999999999997</c:v>
                </c:pt>
                <c:pt idx="7">
                  <c:v>0.94089999999999996</c:v>
                </c:pt>
                <c:pt idx="8">
                  <c:v>0.93200000000000005</c:v>
                </c:pt>
                <c:pt idx="9">
                  <c:v>0.92330000000000001</c:v>
                </c:pt>
                <c:pt idx="10">
                  <c:v>0.91479999999999995</c:v>
                </c:pt>
                <c:pt idx="11">
                  <c:v>0.90620000000000001</c:v>
                </c:pt>
                <c:pt idx="12">
                  <c:v>0.89800000000000002</c:v>
                </c:pt>
                <c:pt idx="13">
                  <c:v>0.88980000000000004</c:v>
                </c:pt>
                <c:pt idx="14">
                  <c:v>0.88170000000000004</c:v>
                </c:pt>
                <c:pt idx="15">
                  <c:v>0.87370000000000003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Datos_BTO_conRampas!$L$105:$L$120</c:f>
              <c:numCache>
                <c:formatCode>General</c:formatCode>
                <c:ptCount val="16"/>
                <c:pt idx="0">
                  <c:v>1</c:v>
                </c:pt>
                <c:pt idx="1">
                  <c:v>0.96036538500000002</c:v>
                </c:pt>
                <c:pt idx="2">
                  <c:v>0.88556599700000005</c:v>
                </c:pt>
                <c:pt idx="3">
                  <c:v>0.93119871300000001</c:v>
                </c:pt>
                <c:pt idx="4">
                  <c:v>0.957513799</c:v>
                </c:pt>
                <c:pt idx="5">
                  <c:v>0.91041803799999999</c:v>
                </c:pt>
                <c:pt idx="6">
                  <c:v>0.83192510200000003</c:v>
                </c:pt>
                <c:pt idx="7">
                  <c:v>0.87902086300000004</c:v>
                </c:pt>
                <c:pt idx="8">
                  <c:v>0.83192510200000003</c:v>
                </c:pt>
                <c:pt idx="9">
                  <c:v>0.87902086300000004</c:v>
                </c:pt>
                <c:pt idx="10">
                  <c:v>0.80052792800000006</c:v>
                </c:pt>
                <c:pt idx="11">
                  <c:v>0.80052792800000006</c:v>
                </c:pt>
                <c:pt idx="12">
                  <c:v>0.83192510200000003</c:v>
                </c:pt>
                <c:pt idx="13">
                  <c:v>0.80052792800000006</c:v>
                </c:pt>
                <c:pt idx="14">
                  <c:v>0.80052792800000006</c:v>
                </c:pt>
                <c:pt idx="15">
                  <c:v>0.72203499199999999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80096"/>
        <c:axId val="123381632"/>
      </c:lineChart>
      <c:catAx>
        <c:axId val="1233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81632"/>
        <c:crosses val="autoZero"/>
        <c:auto val="1"/>
        <c:lblAlgn val="ctr"/>
        <c:lblOffset val="100"/>
        <c:noMultiLvlLbl val="0"/>
      </c:catAx>
      <c:valAx>
        <c:axId val="1233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Datos_BTO_conRampas!$H$105:$H$120</c:f>
              <c:numCache>
                <c:formatCode>General</c:formatCode>
                <c:ptCount val="16"/>
                <c:pt idx="0">
                  <c:v>6.3700000000000007E-2</c:v>
                </c:pt>
                <c:pt idx="1">
                  <c:v>6.1175275000000001E-2</c:v>
                </c:pt>
                <c:pt idx="2">
                  <c:v>5.6410554000000002E-2</c:v>
                </c:pt>
                <c:pt idx="3">
                  <c:v>5.9317358000000001E-2</c:v>
                </c:pt>
                <c:pt idx="4">
                  <c:v>6.0993629000000001E-2</c:v>
                </c:pt>
                <c:pt idx="5">
                  <c:v>5.7993628999999998E-2</c:v>
                </c:pt>
                <c:pt idx="6">
                  <c:v>5.2993629E-2</c:v>
                </c:pt>
                <c:pt idx="7">
                  <c:v>5.5993629000000003E-2</c:v>
                </c:pt>
                <c:pt idx="8">
                  <c:v>5.2993629E-2</c:v>
                </c:pt>
                <c:pt idx="9">
                  <c:v>5.5993629000000003E-2</c:v>
                </c:pt>
                <c:pt idx="10">
                  <c:v>5.0993628999999999E-2</c:v>
                </c:pt>
                <c:pt idx="11">
                  <c:v>5.0993628999999999E-2</c:v>
                </c:pt>
                <c:pt idx="12">
                  <c:v>5.2993629E-2</c:v>
                </c:pt>
                <c:pt idx="13">
                  <c:v>5.0993628999999999E-2</c:v>
                </c:pt>
                <c:pt idx="14">
                  <c:v>5.0993628999999999E-2</c:v>
                </c:pt>
                <c:pt idx="15">
                  <c:v>4.5993629000000001E-2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09920"/>
        <c:axId val="123411456"/>
      </c:lineChart>
      <c:catAx>
        <c:axId val="1234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11456"/>
        <c:crosses val="autoZero"/>
        <c:auto val="1"/>
        <c:lblAlgn val="ctr"/>
        <c:lblOffset val="100"/>
        <c:noMultiLvlLbl val="0"/>
      </c:catAx>
      <c:valAx>
        <c:axId val="1234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0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Datos_BTO_conRampas!$Q$121:$Q$136</c:f>
              <c:numCache>
                <c:formatCode>General</c:formatCode>
                <c:ptCount val="16"/>
                <c:pt idx="0">
                  <c:v>1</c:v>
                </c:pt>
                <c:pt idx="1">
                  <c:v>0.79313637086935762</c:v>
                </c:pt>
                <c:pt idx="2">
                  <c:v>0.74805070811011498</c:v>
                </c:pt>
                <c:pt idx="3">
                  <c:v>0.74805070811011498</c:v>
                </c:pt>
                <c:pt idx="4">
                  <c:v>0.73903357555826654</c:v>
                </c:pt>
                <c:pt idx="5">
                  <c:v>0.70837532488198163</c:v>
                </c:pt>
                <c:pt idx="6">
                  <c:v>0.69484962605420886</c:v>
                </c:pt>
                <c:pt idx="7">
                  <c:v>0.7300164430064181</c:v>
                </c:pt>
                <c:pt idx="8">
                  <c:v>0.74805070811011498</c:v>
                </c:pt>
                <c:pt idx="9">
                  <c:v>0.67591364769532691</c:v>
                </c:pt>
                <c:pt idx="10">
                  <c:v>0.6939479127990239</c:v>
                </c:pt>
                <c:pt idx="11">
                  <c:v>0.67643891755271612</c:v>
                </c:pt>
                <c:pt idx="12">
                  <c:v>0.63135325479347348</c:v>
                </c:pt>
                <c:pt idx="13">
                  <c:v>0.63135325479347348</c:v>
                </c:pt>
                <c:pt idx="14">
                  <c:v>0.63135325479347348</c:v>
                </c:pt>
                <c:pt idx="15">
                  <c:v>0.60430185713792794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Datos_BTO_conRampas!$P$121:$P$136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0.98619999999999997</c:v>
                </c:pt>
                <c:pt idx="3">
                  <c:v>0.97470000000000001</c:v>
                </c:pt>
                <c:pt idx="4">
                  <c:v>0.96350000000000002</c:v>
                </c:pt>
                <c:pt idx="5">
                  <c:v>0.95250000000000001</c:v>
                </c:pt>
                <c:pt idx="6">
                  <c:v>0.94179999999999997</c:v>
                </c:pt>
                <c:pt idx="7">
                  <c:v>0.93149999999999999</c:v>
                </c:pt>
                <c:pt idx="8">
                  <c:v>0.9214</c:v>
                </c:pt>
                <c:pt idx="9">
                  <c:v>0.91149999999999998</c:v>
                </c:pt>
                <c:pt idx="10">
                  <c:v>0.90190000000000003</c:v>
                </c:pt>
                <c:pt idx="11">
                  <c:v>0.89219999999999999</c:v>
                </c:pt>
                <c:pt idx="12">
                  <c:v>0.88290000000000002</c:v>
                </c:pt>
                <c:pt idx="13">
                  <c:v>0.87380000000000002</c:v>
                </c:pt>
                <c:pt idx="14">
                  <c:v>0.86480000000000001</c:v>
                </c:pt>
                <c:pt idx="15">
                  <c:v>0.85589999999999999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Datos_BTO_conRampas!$L$121:$L$136</c:f>
              <c:numCache>
                <c:formatCode>General</c:formatCode>
                <c:ptCount val="16"/>
                <c:pt idx="0">
                  <c:v>1</c:v>
                </c:pt>
                <c:pt idx="1">
                  <c:v>0.96483318299999998</c:v>
                </c:pt>
                <c:pt idx="2">
                  <c:v>0.91974752000000004</c:v>
                </c:pt>
                <c:pt idx="3">
                  <c:v>0.91974752000000004</c:v>
                </c:pt>
                <c:pt idx="4">
                  <c:v>0.91073038799999995</c:v>
                </c:pt>
                <c:pt idx="5">
                  <c:v>0.88007213699999998</c:v>
                </c:pt>
                <c:pt idx="6">
                  <c:v>0.86654643799999997</c:v>
                </c:pt>
                <c:pt idx="7">
                  <c:v>0.90171325499999999</c:v>
                </c:pt>
                <c:pt idx="8">
                  <c:v>0.91974752000000004</c:v>
                </c:pt>
                <c:pt idx="9">
                  <c:v>0.84761045999999995</c:v>
                </c:pt>
                <c:pt idx="10">
                  <c:v>0.865644725</c:v>
                </c:pt>
                <c:pt idx="11">
                  <c:v>0.84761045999999995</c:v>
                </c:pt>
                <c:pt idx="12">
                  <c:v>0.80252479700000001</c:v>
                </c:pt>
                <c:pt idx="13">
                  <c:v>0.80252479700000001</c:v>
                </c:pt>
                <c:pt idx="14">
                  <c:v>0.80252479700000001</c:v>
                </c:pt>
                <c:pt idx="15">
                  <c:v>0.77547339900000001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37824"/>
        <c:axId val="123439360"/>
      </c:lineChart>
      <c:catAx>
        <c:axId val="1234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39360"/>
        <c:crosses val="autoZero"/>
        <c:auto val="1"/>
        <c:lblAlgn val="ctr"/>
        <c:lblOffset val="100"/>
        <c:noMultiLvlLbl val="0"/>
      </c:catAx>
      <c:valAx>
        <c:axId val="1234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Datos_BTO_conRampas!$H$121:$H$136</c:f>
              <c:numCache>
                <c:formatCode>General</c:formatCode>
                <c:ptCount val="16"/>
                <c:pt idx="0">
                  <c:v>0.1109</c:v>
                </c:pt>
                <c:pt idx="1">
                  <c:v>0.107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0.10100000000000001</c:v>
                </c:pt>
                <c:pt idx="5">
                  <c:v>9.7600000000000006E-2</c:v>
                </c:pt>
                <c:pt idx="6">
                  <c:v>9.6100000000000005E-2</c:v>
                </c:pt>
                <c:pt idx="7">
                  <c:v>0.1</c:v>
                </c:pt>
                <c:pt idx="8">
                  <c:v>0.10199999999999999</c:v>
                </c:pt>
                <c:pt idx="9">
                  <c:v>9.4E-2</c:v>
                </c:pt>
                <c:pt idx="10">
                  <c:v>9.6000000000000002E-2</c:v>
                </c:pt>
                <c:pt idx="11">
                  <c:v>9.4E-2</c:v>
                </c:pt>
                <c:pt idx="12">
                  <c:v>8.8999999999999996E-2</c:v>
                </c:pt>
                <c:pt idx="13">
                  <c:v>8.8999999999999996E-2</c:v>
                </c:pt>
                <c:pt idx="14">
                  <c:v>8.8999999999999996E-2</c:v>
                </c:pt>
                <c:pt idx="15">
                  <c:v>8.5999999999999993E-2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9456"/>
        <c:axId val="123460992"/>
      </c:lineChart>
      <c:catAx>
        <c:axId val="1234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60992"/>
        <c:crosses val="autoZero"/>
        <c:auto val="1"/>
        <c:lblAlgn val="ctr"/>
        <c:lblOffset val="100"/>
        <c:noMultiLvlLbl val="0"/>
      </c:catAx>
      <c:valAx>
        <c:axId val="1234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Datos_BTO_conRampas!$Q$137:$Q$152</c:f>
              <c:numCache>
                <c:formatCode>General</c:formatCode>
                <c:ptCount val="16"/>
                <c:pt idx="0">
                  <c:v>1</c:v>
                </c:pt>
                <c:pt idx="1">
                  <c:v>0.9629843413421707</c:v>
                </c:pt>
                <c:pt idx="2">
                  <c:v>0.99060494104099261</c:v>
                </c:pt>
                <c:pt idx="3">
                  <c:v>0.99451413765369068</c:v>
                </c:pt>
                <c:pt idx="4">
                  <c:v>0.99070069813809236</c:v>
                </c:pt>
                <c:pt idx="5">
                  <c:v>0.99021758625927225</c:v>
                </c:pt>
                <c:pt idx="6">
                  <c:v>0.9808728975663672</c:v>
                </c:pt>
                <c:pt idx="7">
                  <c:v>0.97648739451691779</c:v>
                </c:pt>
                <c:pt idx="8">
                  <c:v>0.98043664600066305</c:v>
                </c:pt>
                <c:pt idx="9">
                  <c:v>0.96822035009438423</c:v>
                </c:pt>
                <c:pt idx="10">
                  <c:v>0.95944495629858761</c:v>
                </c:pt>
                <c:pt idx="11">
                  <c:v>0.95086456388119012</c:v>
                </c:pt>
                <c:pt idx="12">
                  <c:v>0.94629294789242258</c:v>
                </c:pt>
                <c:pt idx="13">
                  <c:v>0.92488712103094228</c:v>
                </c:pt>
                <c:pt idx="14">
                  <c:v>0.90680543974827776</c:v>
                </c:pt>
                <c:pt idx="15">
                  <c:v>0.88460493077543756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Datos_BTO_conRampas!$P$137:$P$152</c:f>
              <c:numCache>
                <c:formatCode>General</c:formatCode>
                <c:ptCount val="16"/>
                <c:pt idx="0">
                  <c:v>1</c:v>
                </c:pt>
                <c:pt idx="1">
                  <c:v>0.99419999999999997</c:v>
                </c:pt>
                <c:pt idx="2">
                  <c:v>0.95920000000000005</c:v>
                </c:pt>
                <c:pt idx="3">
                  <c:v>0.92600000000000005</c:v>
                </c:pt>
                <c:pt idx="4">
                  <c:v>0.89470000000000005</c:v>
                </c:pt>
                <c:pt idx="5">
                  <c:v>0.86550000000000005</c:v>
                </c:pt>
                <c:pt idx="6">
                  <c:v>0.83760000000000001</c:v>
                </c:pt>
                <c:pt idx="7">
                  <c:v>0.81120000000000003</c:v>
                </c:pt>
                <c:pt idx="8">
                  <c:v>0.78639999999999999</c:v>
                </c:pt>
                <c:pt idx="9">
                  <c:v>0.76270000000000004</c:v>
                </c:pt>
                <c:pt idx="10">
                  <c:v>0.74019999999999997</c:v>
                </c:pt>
                <c:pt idx="11">
                  <c:v>0.71899999999999997</c:v>
                </c:pt>
                <c:pt idx="12">
                  <c:v>0.6986</c:v>
                </c:pt>
                <c:pt idx="13">
                  <c:v>0.67930000000000001</c:v>
                </c:pt>
                <c:pt idx="14">
                  <c:v>0.66100000000000003</c:v>
                </c:pt>
                <c:pt idx="15">
                  <c:v>0.64339999999999997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Datos_BTO_conRampas!$L$137:$L$152</c:f>
              <c:numCache>
                <c:formatCode>General</c:formatCode>
                <c:ptCount val="16"/>
                <c:pt idx="0">
                  <c:v>1</c:v>
                </c:pt>
                <c:pt idx="1">
                  <c:v>0.993707338</c:v>
                </c:pt>
                <c:pt idx="2">
                  <c:v>1.022985174</c:v>
                </c:pt>
                <c:pt idx="3">
                  <c:v>1.0271680139999999</c:v>
                </c:pt>
                <c:pt idx="4">
                  <c:v>1.0230876339999999</c:v>
                </c:pt>
                <c:pt idx="5">
                  <c:v>1.0225755350000001</c:v>
                </c:pt>
                <c:pt idx="6">
                  <c:v>1.012576718</c:v>
                </c:pt>
                <c:pt idx="7">
                  <c:v>1.0078842299999999</c:v>
                </c:pt>
                <c:pt idx="8">
                  <c:v>1.012070437</c:v>
                </c:pt>
                <c:pt idx="9">
                  <c:v>0.99899899999999997</c:v>
                </c:pt>
                <c:pt idx="10">
                  <c:v>0.98960932899999998</c:v>
                </c:pt>
                <c:pt idx="11">
                  <c:v>0.98051411300000002</c:v>
                </c:pt>
                <c:pt idx="12">
                  <c:v>0.97562248399999996</c:v>
                </c:pt>
                <c:pt idx="13">
                  <c:v>0.95271824900000002</c:v>
                </c:pt>
                <c:pt idx="14">
                  <c:v>0.93355166700000003</c:v>
                </c:pt>
                <c:pt idx="15">
                  <c:v>0.90979712199999996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22496"/>
        <c:axId val="126524032"/>
      </c:lineChart>
      <c:catAx>
        <c:axId val="1265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24032"/>
        <c:crosses val="autoZero"/>
        <c:auto val="1"/>
        <c:lblAlgn val="ctr"/>
        <c:lblOffset val="100"/>
        <c:noMultiLvlLbl val="0"/>
      </c:catAx>
      <c:valAx>
        <c:axId val="1265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Datos_BTO_conRampas!$H$137:$H$152</c:f>
              <c:numCache>
                <c:formatCode>General</c:formatCode>
                <c:ptCount val="16"/>
                <c:pt idx="0">
                  <c:v>0.21299999999999999</c:v>
                </c:pt>
                <c:pt idx="1">
                  <c:v>0.211659663</c:v>
                </c:pt>
                <c:pt idx="2">
                  <c:v>0.21789584200000001</c:v>
                </c:pt>
                <c:pt idx="3">
                  <c:v>0.21878678700000001</c:v>
                </c:pt>
                <c:pt idx="4">
                  <c:v>0.21791766600000001</c:v>
                </c:pt>
                <c:pt idx="5">
                  <c:v>0.217808589</c:v>
                </c:pt>
                <c:pt idx="6">
                  <c:v>0.21567884100000001</c:v>
                </c:pt>
                <c:pt idx="7">
                  <c:v>0.214679341</c:v>
                </c:pt>
                <c:pt idx="8">
                  <c:v>0.21557100300000001</c:v>
                </c:pt>
                <c:pt idx="9">
                  <c:v>0.21278678700000001</c:v>
                </c:pt>
                <c:pt idx="10">
                  <c:v>0.210786787</c:v>
                </c:pt>
                <c:pt idx="11">
                  <c:v>0.20884950599999999</c:v>
                </c:pt>
                <c:pt idx="12">
                  <c:v>0.20780758899999999</c:v>
                </c:pt>
                <c:pt idx="13">
                  <c:v>0.20292898700000001</c:v>
                </c:pt>
                <c:pt idx="14">
                  <c:v>0.19884650500000001</c:v>
                </c:pt>
                <c:pt idx="15">
                  <c:v>0.19378678699999999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8224"/>
        <c:axId val="126615552"/>
      </c:lineChart>
      <c:catAx>
        <c:axId val="126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15552"/>
        <c:crosses val="autoZero"/>
        <c:auto val="1"/>
        <c:lblAlgn val="ctr"/>
        <c:lblOffset val="100"/>
        <c:noMultiLvlLbl val="0"/>
      </c:catAx>
      <c:valAx>
        <c:axId val="1266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Datos_BTO_conRampas!$Q$153:$Q$168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1.0138057984353428</c:v>
                </c:pt>
                <c:pt idx="3">
                  <c:v>1.0042650507717914</c:v>
                </c:pt>
                <c:pt idx="4">
                  <c:v>1.0267267740450989</c:v>
                </c:pt>
                <c:pt idx="5">
                  <c:v>1.0460083479061206</c:v>
                </c:pt>
                <c:pt idx="6">
                  <c:v>1.0551271078787672</c:v>
                </c:pt>
                <c:pt idx="7">
                  <c:v>1.0410114023852637</c:v>
                </c:pt>
                <c:pt idx="8">
                  <c:v>1.059638093595572</c:v>
                </c:pt>
                <c:pt idx="9">
                  <c:v>1.0780980890366481</c:v>
                </c:pt>
                <c:pt idx="10">
                  <c:v>1.0827710227043024</c:v>
                </c:pt>
                <c:pt idx="11">
                  <c:v>1.0689624631092725</c:v>
                </c:pt>
                <c:pt idx="12">
                  <c:v>1.0826419707454702</c:v>
                </c:pt>
                <c:pt idx="13">
                  <c:v>1.0826419707454702</c:v>
                </c:pt>
                <c:pt idx="14">
                  <c:v>1.0784959928347477</c:v>
                </c:pt>
                <c:pt idx="15">
                  <c:v>1.0870490541522768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Datos_BTO_conRampas!$P$153:$P$168</c:f>
              <c:numCache>
                <c:formatCode>General</c:formatCode>
                <c:ptCount val="16"/>
                <c:pt idx="0">
                  <c:v>1</c:v>
                </c:pt>
                <c:pt idx="1">
                  <c:v>0.99470000000000003</c:v>
                </c:pt>
                <c:pt idx="2">
                  <c:v>0.9627</c:v>
                </c:pt>
                <c:pt idx="3">
                  <c:v>0.93210000000000004</c:v>
                </c:pt>
                <c:pt idx="4">
                  <c:v>0.9032</c:v>
                </c:pt>
                <c:pt idx="5">
                  <c:v>0.876</c:v>
                </c:pt>
                <c:pt idx="6">
                  <c:v>0.85</c:v>
                </c:pt>
                <c:pt idx="7">
                  <c:v>0.82520000000000004</c:v>
                </c:pt>
                <c:pt idx="8">
                  <c:v>0.80189999999999995</c:v>
                </c:pt>
                <c:pt idx="9">
                  <c:v>0.77949999999999997</c:v>
                </c:pt>
                <c:pt idx="10">
                  <c:v>0.75819999999999999</c:v>
                </c:pt>
                <c:pt idx="11">
                  <c:v>0.7379</c:v>
                </c:pt>
                <c:pt idx="12">
                  <c:v>0.71850000000000003</c:v>
                </c:pt>
                <c:pt idx="13">
                  <c:v>0.69989999999999997</c:v>
                </c:pt>
                <c:pt idx="14">
                  <c:v>0.68230000000000002</c:v>
                </c:pt>
                <c:pt idx="15">
                  <c:v>0.66520000000000001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Datos_BTO_conRampas!$L$153:$L$168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1.0146341459999999</c:v>
                </c:pt>
                <c:pt idx="3">
                  <c:v>1.004425546</c:v>
                </c:pt>
                <c:pt idx="4">
                  <c:v>1.02845959</c:v>
                </c:pt>
                <c:pt idx="5">
                  <c:v>1.0488980590000001</c:v>
                </c:pt>
                <c:pt idx="6">
                  <c:v>1.0586551319999999</c:v>
                </c:pt>
                <c:pt idx="7">
                  <c:v>1.0435513270000001</c:v>
                </c:pt>
                <c:pt idx="8">
                  <c:v>1.0632956200000001</c:v>
                </c:pt>
                <c:pt idx="9">
                  <c:v>1.083047815</c:v>
                </c:pt>
                <c:pt idx="10">
                  <c:v>1.088047854</c:v>
                </c:pt>
                <c:pt idx="11">
                  <c:v>1.0734107799999999</c:v>
                </c:pt>
                <c:pt idx="12">
                  <c:v>1.088047854</c:v>
                </c:pt>
                <c:pt idx="13">
                  <c:v>1.088047854</c:v>
                </c:pt>
                <c:pt idx="14">
                  <c:v>1.0836531170000001</c:v>
                </c:pt>
                <c:pt idx="15">
                  <c:v>1.0928048930000001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7568"/>
        <c:axId val="126639104"/>
      </c:lineChart>
      <c:catAx>
        <c:axId val="126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39104"/>
        <c:crosses val="autoZero"/>
        <c:auto val="1"/>
        <c:lblAlgn val="ctr"/>
        <c:lblOffset val="100"/>
        <c:noMultiLvlLbl val="0"/>
      </c:catAx>
      <c:valAx>
        <c:axId val="1266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Datos_BTO_conRampas!$H$2:$H$12</c:f>
              <c:numCache>
                <c:formatCode>General</c:formatCode>
                <c:ptCount val="11"/>
                <c:pt idx="0">
                  <c:v>0.08</c:v>
                </c:pt>
                <c:pt idx="1">
                  <c:v>7.7431535999999995E-2</c:v>
                </c:pt>
                <c:pt idx="2">
                  <c:v>7.7836994000000007E-2</c:v>
                </c:pt>
                <c:pt idx="3">
                  <c:v>7.5088403999999997E-2</c:v>
                </c:pt>
                <c:pt idx="4">
                  <c:v>7.0573740999999995E-2</c:v>
                </c:pt>
                <c:pt idx="5">
                  <c:v>6.8573740999999994E-2</c:v>
                </c:pt>
                <c:pt idx="6">
                  <c:v>7.3573740999999998E-2</c:v>
                </c:pt>
                <c:pt idx="7">
                  <c:v>7.3573740999999998E-2</c:v>
                </c:pt>
                <c:pt idx="8">
                  <c:v>6.8573740999999994E-2</c:v>
                </c:pt>
                <c:pt idx="9">
                  <c:v>6.8573740999999994E-2</c:v>
                </c:pt>
                <c:pt idx="10">
                  <c:v>6.5573741000000005E-2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23872"/>
        <c:axId val="119345920"/>
      </c:lineChart>
      <c:catAx>
        <c:axId val="990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45920"/>
        <c:crosses val="autoZero"/>
        <c:auto val="1"/>
        <c:lblAlgn val="ctr"/>
        <c:lblOffset val="100"/>
        <c:noMultiLvlLbl val="0"/>
      </c:catAx>
      <c:valAx>
        <c:axId val="1193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Datos_BTO_conRampas!$H$153:$H$168</c:f>
              <c:numCache>
                <c:formatCode>General</c:formatCode>
                <c:ptCount val="16"/>
                <c:pt idx="0">
                  <c:v>0.20499999999999999</c:v>
                </c:pt>
                <c:pt idx="1">
                  <c:v>0.20499999999999999</c:v>
                </c:pt>
                <c:pt idx="2">
                  <c:v>0.20799999999999999</c:v>
                </c:pt>
                <c:pt idx="3">
                  <c:v>0.20590723699999999</c:v>
                </c:pt>
                <c:pt idx="4">
                  <c:v>0.21083421599999999</c:v>
                </c:pt>
                <c:pt idx="5">
                  <c:v>0.21502410199999999</c:v>
                </c:pt>
                <c:pt idx="6">
                  <c:v>0.217024302</c:v>
                </c:pt>
                <c:pt idx="7">
                  <c:v>0.213928022</c:v>
                </c:pt>
                <c:pt idx="8">
                  <c:v>0.21797560199999999</c:v>
                </c:pt>
                <c:pt idx="9">
                  <c:v>0.22202480199999999</c:v>
                </c:pt>
                <c:pt idx="10">
                  <c:v>0.22304980999999999</c:v>
                </c:pt>
                <c:pt idx="11">
                  <c:v>0.22004921</c:v>
                </c:pt>
                <c:pt idx="12">
                  <c:v>0.22304980999999999</c:v>
                </c:pt>
                <c:pt idx="13">
                  <c:v>0.22304980999999999</c:v>
                </c:pt>
                <c:pt idx="14">
                  <c:v>0.22214888899999999</c:v>
                </c:pt>
                <c:pt idx="15">
                  <c:v>0.224025003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7392"/>
        <c:axId val="126669184"/>
      </c:lineChart>
      <c:catAx>
        <c:axId val="1266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669184"/>
        <c:crosses val="autoZero"/>
        <c:auto val="1"/>
        <c:lblAlgn val="ctr"/>
        <c:lblOffset val="100"/>
        <c:noMultiLvlLbl val="0"/>
      </c:catAx>
      <c:valAx>
        <c:axId val="1266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Datos_BTO_conRampas!$Q$169:$Q$184</c:f>
              <c:numCache>
                <c:formatCode>General</c:formatCode>
                <c:ptCount val="16"/>
                <c:pt idx="0">
                  <c:v>1</c:v>
                </c:pt>
                <c:pt idx="1">
                  <c:v>1.1256018421603506</c:v>
                </c:pt>
                <c:pt idx="2">
                  <c:v>1.1860329171620294</c:v>
                </c:pt>
                <c:pt idx="3">
                  <c:v>1.2192919719396926</c:v>
                </c:pt>
                <c:pt idx="4">
                  <c:v>1.2359214993285244</c:v>
                </c:pt>
                <c:pt idx="5">
                  <c:v>1.2459933451621374</c:v>
                </c:pt>
                <c:pt idx="6">
                  <c:v>1.2526451561176701</c:v>
                </c:pt>
                <c:pt idx="7">
                  <c:v>1.2060824794289415</c:v>
                </c:pt>
                <c:pt idx="8">
                  <c:v>1.1725096599835645</c:v>
                </c:pt>
                <c:pt idx="9">
                  <c:v>1.1558801325947328</c:v>
                </c:pt>
                <c:pt idx="10">
                  <c:v>1.1459024161614337</c:v>
                </c:pt>
                <c:pt idx="11">
                  <c:v>1.1257587244942076</c:v>
                </c:pt>
                <c:pt idx="12">
                  <c:v>1.0858478587610119</c:v>
                </c:pt>
                <c:pt idx="13">
                  <c:v>1.055914709461115</c:v>
                </c:pt>
                <c:pt idx="14">
                  <c:v>1.0525574275165772</c:v>
                </c:pt>
                <c:pt idx="15">
                  <c:v>1.0326019946499794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Datos_BTO_conRampas!$P$169:$P$184</c:f>
              <c:numCache>
                <c:formatCode>General</c:formatCode>
                <c:ptCount val="16"/>
                <c:pt idx="0">
                  <c:v>1</c:v>
                </c:pt>
                <c:pt idx="1">
                  <c:v>0.99139999999999995</c:v>
                </c:pt>
                <c:pt idx="2">
                  <c:v>0.93969999999999998</c:v>
                </c:pt>
                <c:pt idx="3">
                  <c:v>0.89070000000000005</c:v>
                </c:pt>
                <c:pt idx="4">
                  <c:v>0.84460000000000002</c:v>
                </c:pt>
                <c:pt idx="5">
                  <c:v>0.80159999999999998</c:v>
                </c:pt>
                <c:pt idx="6">
                  <c:v>0.76060000000000005</c:v>
                </c:pt>
                <c:pt idx="7">
                  <c:v>0.72189999999999999</c:v>
                </c:pt>
                <c:pt idx="8">
                  <c:v>0.68569999999999998</c:v>
                </c:pt>
                <c:pt idx="9">
                  <c:v>0.65110000000000001</c:v>
                </c:pt>
                <c:pt idx="10">
                  <c:v>0.61850000000000005</c:v>
                </c:pt>
                <c:pt idx="11">
                  <c:v>0.58809999999999996</c:v>
                </c:pt>
                <c:pt idx="12">
                  <c:v>0.55910000000000004</c:v>
                </c:pt>
                <c:pt idx="13">
                  <c:v>0.53169999999999995</c:v>
                </c:pt>
                <c:pt idx="14">
                  <c:v>0.50629999999999997</c:v>
                </c:pt>
                <c:pt idx="15">
                  <c:v>0.48199999999999998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Datos_BTO_conRampas!$L$169:$L$184</c:f>
              <c:numCache>
                <c:formatCode>General</c:formatCode>
                <c:ptCount val="16"/>
                <c:pt idx="0">
                  <c:v>1</c:v>
                </c:pt>
                <c:pt idx="1">
                  <c:v>1.021352313</c:v>
                </c:pt>
                <c:pt idx="2">
                  <c:v>1.0854092529999999</c:v>
                </c:pt>
                <c:pt idx="3">
                  <c:v>1.120996441</c:v>
                </c:pt>
                <c:pt idx="4">
                  <c:v>1.1387900360000001</c:v>
                </c:pt>
                <c:pt idx="5">
                  <c:v>1.149466192</c:v>
                </c:pt>
                <c:pt idx="6">
                  <c:v>1.1565836300000001</c:v>
                </c:pt>
                <c:pt idx="7">
                  <c:v>1.1067615660000001</c:v>
                </c:pt>
                <c:pt idx="8">
                  <c:v>1.071174377</c:v>
                </c:pt>
                <c:pt idx="9">
                  <c:v>1.0533807829999999</c:v>
                </c:pt>
                <c:pt idx="10">
                  <c:v>1.0427046259999999</c:v>
                </c:pt>
                <c:pt idx="11">
                  <c:v>1.021352313</c:v>
                </c:pt>
                <c:pt idx="12">
                  <c:v>0.97864768700000004</c:v>
                </c:pt>
                <c:pt idx="13">
                  <c:v>0.94661921699999996</c:v>
                </c:pt>
                <c:pt idx="14">
                  <c:v>0.94306049800000002</c:v>
                </c:pt>
                <c:pt idx="15">
                  <c:v>0.92170818499999996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03872"/>
        <c:axId val="126705664"/>
      </c:lineChart>
      <c:catAx>
        <c:axId val="1267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05664"/>
        <c:crosses val="autoZero"/>
        <c:auto val="1"/>
        <c:lblAlgn val="ctr"/>
        <c:lblOffset val="100"/>
        <c:noMultiLvlLbl val="0"/>
      </c:catAx>
      <c:valAx>
        <c:axId val="1267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Datos_BTO_conRampas!$H$169:$H$184</c:f>
              <c:numCache>
                <c:formatCode>General</c:formatCode>
                <c:ptCount val="16"/>
                <c:pt idx="0">
                  <c:v>0.28100000000000003</c:v>
                </c:pt>
                <c:pt idx="1">
                  <c:v>0.28699999999999998</c:v>
                </c:pt>
                <c:pt idx="2">
                  <c:v>0.30499999999999999</c:v>
                </c:pt>
                <c:pt idx="3">
                  <c:v>0.315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0.32500000000000001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0.29599999999999999</c:v>
                </c:pt>
                <c:pt idx="10">
                  <c:v>0.29299999999999998</c:v>
                </c:pt>
                <c:pt idx="11">
                  <c:v>0.28699999999999998</c:v>
                </c:pt>
                <c:pt idx="12">
                  <c:v>0.27500000000000002</c:v>
                </c:pt>
                <c:pt idx="13">
                  <c:v>0.26600000000000001</c:v>
                </c:pt>
                <c:pt idx="14">
                  <c:v>0.26500000000000001</c:v>
                </c:pt>
                <c:pt idx="15">
                  <c:v>0.25900000000000001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22048"/>
        <c:axId val="126723584"/>
      </c:lineChart>
      <c:catAx>
        <c:axId val="1267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23584"/>
        <c:crosses val="autoZero"/>
        <c:auto val="1"/>
        <c:lblAlgn val="ctr"/>
        <c:lblOffset val="100"/>
        <c:noMultiLvlLbl val="0"/>
      </c:catAx>
      <c:valAx>
        <c:axId val="126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Datos_BTO_conRampas!$Q$185:$Q$200</c:f>
              <c:numCache>
                <c:formatCode>General</c:formatCode>
                <c:ptCount val="16"/>
                <c:pt idx="0">
                  <c:v>1</c:v>
                </c:pt>
                <c:pt idx="1">
                  <c:v>0.98698594482040602</c:v>
                </c:pt>
                <c:pt idx="2">
                  <c:v>1.0458438509817016</c:v>
                </c:pt>
                <c:pt idx="3">
                  <c:v>1.0574227112910226</c:v>
                </c:pt>
                <c:pt idx="4">
                  <c:v>1.1219335044429537</c:v>
                </c:pt>
                <c:pt idx="5">
                  <c:v>1.1578326528817582</c:v>
                </c:pt>
                <c:pt idx="6">
                  <c:v>1.1995992561403803</c:v>
                </c:pt>
                <c:pt idx="7">
                  <c:v>1.2277193454630169</c:v>
                </c:pt>
                <c:pt idx="8">
                  <c:v>1.3041093938851243</c:v>
                </c:pt>
                <c:pt idx="9">
                  <c:v>1.2759893045624875</c:v>
                </c:pt>
                <c:pt idx="10">
                  <c:v>1.220162656642547</c:v>
                </c:pt>
                <c:pt idx="11">
                  <c:v>1.2447911421994013</c:v>
                </c:pt>
                <c:pt idx="12">
                  <c:v>1.2443776114740686</c:v>
                </c:pt>
                <c:pt idx="13">
                  <c:v>1.1687014887381493</c:v>
                </c:pt>
                <c:pt idx="14">
                  <c:v>1.1853987670817794</c:v>
                </c:pt>
                <c:pt idx="15">
                  <c:v>1.1647222308151348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Datos_BTO_conRampas!$P$185:$P$200</c:f>
              <c:numCache>
                <c:formatCode>General</c:formatCode>
                <c:ptCount val="16"/>
                <c:pt idx="0">
                  <c:v>1</c:v>
                </c:pt>
                <c:pt idx="1">
                  <c:v>0.99270000000000003</c:v>
                </c:pt>
                <c:pt idx="2">
                  <c:v>0.94950000000000001</c:v>
                </c:pt>
                <c:pt idx="3">
                  <c:v>0.90880000000000005</c:v>
                </c:pt>
                <c:pt idx="4">
                  <c:v>0.87090000000000001</c:v>
                </c:pt>
                <c:pt idx="5">
                  <c:v>0.83579999999999999</c:v>
                </c:pt>
                <c:pt idx="6">
                  <c:v>0.80259999999999998</c:v>
                </c:pt>
                <c:pt idx="7">
                  <c:v>0.77149999999999996</c:v>
                </c:pt>
                <c:pt idx="8">
                  <c:v>0.74239999999999995</c:v>
                </c:pt>
                <c:pt idx="9">
                  <c:v>0.7147</c:v>
                </c:pt>
                <c:pt idx="10">
                  <c:v>0.6885</c:v>
                </c:pt>
                <c:pt idx="11">
                  <c:v>0.66390000000000005</c:v>
                </c:pt>
                <c:pt idx="12">
                  <c:v>0.64029999999999998</c:v>
                </c:pt>
                <c:pt idx="13">
                  <c:v>0.6179</c:v>
                </c:pt>
                <c:pt idx="14">
                  <c:v>0.59670000000000001</c:v>
                </c:pt>
                <c:pt idx="15">
                  <c:v>0.57620000000000005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Datos_BTO_conRampas!$L$185:$L$200</c:f>
              <c:numCache>
                <c:formatCode>General</c:formatCode>
                <c:ptCount val="16"/>
                <c:pt idx="0">
                  <c:v>1</c:v>
                </c:pt>
                <c:pt idx="1">
                  <c:v>0.99778761100000002</c:v>
                </c:pt>
                <c:pt idx="2">
                  <c:v>1.0601769910000001</c:v>
                </c:pt>
                <c:pt idx="3">
                  <c:v>1.072566372</c:v>
                </c:pt>
                <c:pt idx="4">
                  <c:v>1.1415929199999999</c:v>
                </c:pt>
                <c:pt idx="5">
                  <c:v>1.1796460179999999</c:v>
                </c:pt>
                <c:pt idx="6">
                  <c:v>1.224336283</c:v>
                </c:pt>
                <c:pt idx="7">
                  <c:v>1.254424779</c:v>
                </c:pt>
                <c:pt idx="8">
                  <c:v>1.33539823</c:v>
                </c:pt>
                <c:pt idx="9">
                  <c:v>1.305309735</c:v>
                </c:pt>
                <c:pt idx="10">
                  <c:v>1.245575221</c:v>
                </c:pt>
                <c:pt idx="11">
                  <c:v>1.2716814160000001</c:v>
                </c:pt>
                <c:pt idx="12">
                  <c:v>1.271238938</c:v>
                </c:pt>
                <c:pt idx="13">
                  <c:v>1.190265487</c:v>
                </c:pt>
                <c:pt idx="14">
                  <c:v>1.2079646020000001</c:v>
                </c:pt>
                <c:pt idx="15">
                  <c:v>1.185840708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45600"/>
        <c:axId val="126948096"/>
      </c:lineChart>
      <c:catAx>
        <c:axId val="1267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48096"/>
        <c:crosses val="autoZero"/>
        <c:auto val="1"/>
        <c:lblAlgn val="ctr"/>
        <c:lblOffset val="100"/>
        <c:noMultiLvlLbl val="0"/>
      </c:catAx>
      <c:valAx>
        <c:axId val="1269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Datos_BTO_conRampas!$H$185:$H$200</c:f>
              <c:numCache>
                <c:formatCode>General</c:formatCode>
                <c:ptCount val="16"/>
                <c:pt idx="0">
                  <c:v>0.22600000000000001</c:v>
                </c:pt>
                <c:pt idx="1">
                  <c:v>0.22550000000000001</c:v>
                </c:pt>
                <c:pt idx="2">
                  <c:v>0.23960000000000001</c:v>
                </c:pt>
                <c:pt idx="3">
                  <c:v>0.2424</c:v>
                </c:pt>
                <c:pt idx="4">
                  <c:v>0.25800000000000001</c:v>
                </c:pt>
                <c:pt idx="5">
                  <c:v>0.2666</c:v>
                </c:pt>
                <c:pt idx="6">
                  <c:v>0.2767</c:v>
                </c:pt>
                <c:pt idx="7">
                  <c:v>0.28349999999999997</c:v>
                </c:pt>
                <c:pt idx="8">
                  <c:v>0.30180000000000001</c:v>
                </c:pt>
                <c:pt idx="9">
                  <c:v>0.29499999999999998</c:v>
                </c:pt>
                <c:pt idx="10">
                  <c:v>0.28149999999999997</c:v>
                </c:pt>
                <c:pt idx="11">
                  <c:v>0.28739999999999999</c:v>
                </c:pt>
                <c:pt idx="12">
                  <c:v>0.2873</c:v>
                </c:pt>
                <c:pt idx="13">
                  <c:v>0.26900000000000002</c:v>
                </c:pt>
                <c:pt idx="14">
                  <c:v>0.27300000000000002</c:v>
                </c:pt>
                <c:pt idx="15">
                  <c:v>0.26800000000000002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2288"/>
        <c:axId val="126973824"/>
      </c:lineChart>
      <c:catAx>
        <c:axId val="1269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73824"/>
        <c:crosses val="autoZero"/>
        <c:auto val="1"/>
        <c:lblAlgn val="ctr"/>
        <c:lblOffset val="100"/>
        <c:noMultiLvlLbl val="0"/>
      </c:catAx>
      <c:valAx>
        <c:axId val="1269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Datos_BTO_conRampas!$Q$201:$Q$218</c:f>
              <c:numCache>
                <c:formatCode>General</c:formatCode>
                <c:ptCount val="18"/>
                <c:pt idx="0">
                  <c:v>1</c:v>
                </c:pt>
                <c:pt idx="1">
                  <c:v>0.48125833437081733</c:v>
                </c:pt>
                <c:pt idx="2">
                  <c:v>-7.2224666182665764E-2</c:v>
                </c:pt>
                <c:pt idx="3">
                  <c:v>-7.2224666182665764E-2</c:v>
                </c:pt>
                <c:pt idx="4">
                  <c:v>0.42777533281733432</c:v>
                </c:pt>
                <c:pt idx="5">
                  <c:v>-7.2224667682666055E-2</c:v>
                </c:pt>
                <c:pt idx="6">
                  <c:v>-0.73889133501599957</c:v>
                </c:pt>
                <c:pt idx="7">
                  <c:v>3.2079996775391195E-2</c:v>
                </c:pt>
                <c:pt idx="8">
                  <c:v>0.42777533050441985</c:v>
                </c:pt>
                <c:pt idx="9">
                  <c:v>-0.73889133732891321</c:v>
                </c:pt>
                <c:pt idx="10">
                  <c:v>0.42777532700442134</c:v>
                </c:pt>
                <c:pt idx="11">
                  <c:v>-0.29787500705456238</c:v>
                </c:pt>
                <c:pt idx="12">
                  <c:v>0.14831899339163163</c:v>
                </c:pt>
                <c:pt idx="13">
                  <c:v>-0.15340983933824398</c:v>
                </c:pt>
                <c:pt idx="14">
                  <c:v>-7.2224672590392044E-2</c:v>
                </c:pt>
                <c:pt idx="15">
                  <c:v>-1.2388913404237267</c:v>
                </c:pt>
                <c:pt idx="16">
                  <c:v>-2.2593708383827655</c:v>
                </c:pt>
                <c:pt idx="17">
                  <c:v>-2.2593708383827655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Datos_BTO_conRampas!$L$201:$L$218</c:f>
              <c:numCache>
                <c:formatCode>General</c:formatCode>
                <c:ptCount val="18"/>
                <c:pt idx="0">
                  <c:v>1</c:v>
                </c:pt>
                <c:pt idx="1">
                  <c:v>0.91354305599999996</c:v>
                </c:pt>
                <c:pt idx="2">
                  <c:v>0.72904872200000004</c:v>
                </c:pt>
                <c:pt idx="3">
                  <c:v>0.72904872200000004</c:v>
                </c:pt>
                <c:pt idx="4">
                  <c:v>0.89571538900000003</c:v>
                </c:pt>
                <c:pt idx="5">
                  <c:v>0.72904872200000004</c:v>
                </c:pt>
                <c:pt idx="6">
                  <c:v>0.50682649999999996</c:v>
                </c:pt>
                <c:pt idx="7">
                  <c:v>0.763816944</c:v>
                </c:pt>
                <c:pt idx="8">
                  <c:v>0.89571538900000003</c:v>
                </c:pt>
                <c:pt idx="9">
                  <c:v>0.50682649999999996</c:v>
                </c:pt>
                <c:pt idx="10">
                  <c:v>0.89571538900000003</c:v>
                </c:pt>
                <c:pt idx="11">
                  <c:v>0.653831944</c:v>
                </c:pt>
                <c:pt idx="12">
                  <c:v>0.80256327800000005</c:v>
                </c:pt>
                <c:pt idx="13">
                  <c:v>0.70198700000000003</c:v>
                </c:pt>
                <c:pt idx="14">
                  <c:v>0.72904872200000004</c:v>
                </c:pt>
                <c:pt idx="15">
                  <c:v>0.34015983300000002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07744"/>
        <c:axId val="127083264"/>
      </c:lineChart>
      <c:catAx>
        <c:axId val="1270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83264"/>
        <c:crosses val="autoZero"/>
        <c:auto val="1"/>
        <c:lblAlgn val="ctr"/>
        <c:lblOffset val="100"/>
        <c:noMultiLvlLbl val="0"/>
      </c:catAx>
      <c:valAx>
        <c:axId val="1270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Datos_BTO_conRampas!$H$201:$H$218</c:f>
              <c:numCache>
                <c:formatCode>General</c:formatCode>
                <c:ptCount val="18"/>
                <c:pt idx="0">
                  <c:v>1.7999999999999999E-2</c:v>
                </c:pt>
                <c:pt idx="1">
                  <c:v>1.6443775000000001E-2</c:v>
                </c:pt>
                <c:pt idx="2">
                  <c:v>1.3122877E-2</c:v>
                </c:pt>
                <c:pt idx="3">
                  <c:v>1.3122877E-2</c:v>
                </c:pt>
                <c:pt idx="4">
                  <c:v>1.6122877000000001E-2</c:v>
                </c:pt>
                <c:pt idx="5">
                  <c:v>1.3122877E-2</c:v>
                </c:pt>
                <c:pt idx="6">
                  <c:v>9.1228769999999997E-3</c:v>
                </c:pt>
                <c:pt idx="7">
                  <c:v>1.3748705E-2</c:v>
                </c:pt>
                <c:pt idx="8">
                  <c:v>1.6122877000000001E-2</c:v>
                </c:pt>
                <c:pt idx="9">
                  <c:v>9.1228769999999997E-3</c:v>
                </c:pt>
                <c:pt idx="10">
                  <c:v>1.6122877000000001E-2</c:v>
                </c:pt>
                <c:pt idx="11">
                  <c:v>1.1768974999999999E-2</c:v>
                </c:pt>
                <c:pt idx="12">
                  <c:v>1.4446139E-2</c:v>
                </c:pt>
                <c:pt idx="13">
                  <c:v>1.2635766E-2</c:v>
                </c:pt>
                <c:pt idx="14">
                  <c:v>1.3122877E-2</c:v>
                </c:pt>
                <c:pt idx="15">
                  <c:v>6.1228769999999997E-3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9264"/>
        <c:axId val="127100800"/>
      </c:lineChart>
      <c:catAx>
        <c:axId val="1270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0800"/>
        <c:crosses val="autoZero"/>
        <c:auto val="1"/>
        <c:lblAlgn val="ctr"/>
        <c:lblOffset val="100"/>
        <c:noMultiLvlLbl val="0"/>
      </c:catAx>
      <c:valAx>
        <c:axId val="1271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Datos_BTO_conRampas!$Q$219:$Q$236</c:f>
              <c:numCache>
                <c:formatCode>General</c:formatCode>
                <c:ptCount val="18"/>
                <c:pt idx="0">
                  <c:v>1</c:v>
                </c:pt>
                <c:pt idx="1">
                  <c:v>0.89389375021221285</c:v>
                </c:pt>
                <c:pt idx="2">
                  <c:v>0.78068131828081855</c:v>
                </c:pt>
                <c:pt idx="3">
                  <c:v>0.78068131828081855</c:v>
                </c:pt>
                <c:pt idx="4">
                  <c:v>0.88295404534900046</c:v>
                </c:pt>
                <c:pt idx="5">
                  <c:v>0.78068131797400031</c:v>
                </c:pt>
                <c:pt idx="6">
                  <c:v>0.64431768147400015</c:v>
                </c:pt>
                <c:pt idx="7">
                  <c:v>0.80201636297678502</c:v>
                </c:pt>
                <c:pt idx="8">
                  <c:v>0.88295404487590434</c:v>
                </c:pt>
                <c:pt idx="9">
                  <c:v>0.64431768100090414</c:v>
                </c:pt>
                <c:pt idx="10">
                  <c:v>0.88295404415999545</c:v>
                </c:pt>
                <c:pt idx="11">
                  <c:v>0.73452556673883951</c:v>
                </c:pt>
                <c:pt idx="12">
                  <c:v>0.82579252137556125</c:v>
                </c:pt>
                <c:pt idx="13">
                  <c:v>0.76407526013535931</c:v>
                </c:pt>
                <c:pt idx="14">
                  <c:v>0.7806813169701472</c:v>
                </c:pt>
                <c:pt idx="15">
                  <c:v>0.54204495309514722</c:v>
                </c:pt>
                <c:pt idx="16">
                  <c:v>0.30340858993605657</c:v>
                </c:pt>
                <c:pt idx="17">
                  <c:v>0.30340858993605657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Datos_BTO_conRampas!$L$219:$L$236</c:f>
              <c:numCache>
                <c:formatCode>General</c:formatCode>
                <c:ptCount val="18"/>
                <c:pt idx="0">
                  <c:v>1</c:v>
                </c:pt>
                <c:pt idx="1">
                  <c:v>0.98231562500000003</c:v>
                </c:pt>
                <c:pt idx="2">
                  <c:v>0.94457814799999995</c:v>
                </c:pt>
                <c:pt idx="3">
                  <c:v>0.94457814799999995</c:v>
                </c:pt>
                <c:pt idx="4">
                  <c:v>0.97866905699999995</c:v>
                </c:pt>
                <c:pt idx="5">
                  <c:v>0.94457814799999995</c:v>
                </c:pt>
                <c:pt idx="6">
                  <c:v>0.89912360199999997</c:v>
                </c:pt>
                <c:pt idx="7">
                  <c:v>0.95168982999999996</c:v>
                </c:pt>
                <c:pt idx="8">
                  <c:v>0.97866905699999995</c:v>
                </c:pt>
                <c:pt idx="9">
                  <c:v>0.89912360199999997</c:v>
                </c:pt>
                <c:pt idx="10">
                  <c:v>0.97866905699999995</c:v>
                </c:pt>
                <c:pt idx="11">
                  <c:v>0.92919289800000004</c:v>
                </c:pt>
                <c:pt idx="12">
                  <c:v>0.95961521599999999</c:v>
                </c:pt>
                <c:pt idx="13">
                  <c:v>0.93904279499999999</c:v>
                </c:pt>
                <c:pt idx="14">
                  <c:v>0.94457814799999995</c:v>
                </c:pt>
                <c:pt idx="15">
                  <c:v>0.86503269299999996</c:v>
                </c:pt>
                <c:pt idx="16">
                  <c:v>0.78548723899999995</c:v>
                </c:pt>
                <c:pt idx="17">
                  <c:v>0.78548723899999995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0528"/>
        <c:axId val="127136896"/>
      </c:lineChart>
      <c:catAx>
        <c:axId val="1271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36896"/>
        <c:crosses val="autoZero"/>
        <c:auto val="1"/>
        <c:lblAlgn val="ctr"/>
        <c:lblOffset val="100"/>
        <c:noMultiLvlLbl val="0"/>
      </c:catAx>
      <c:valAx>
        <c:axId val="1271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Datos_BTO_conRampas!$H$219:$H$236</c:f>
              <c:numCache>
                <c:formatCode>General</c:formatCode>
                <c:ptCount val="18"/>
                <c:pt idx="0">
                  <c:v>8.7999999999999995E-2</c:v>
                </c:pt>
                <c:pt idx="1">
                  <c:v>8.6443775E-2</c:v>
                </c:pt>
                <c:pt idx="2">
                  <c:v>8.3122876999999998E-2</c:v>
                </c:pt>
                <c:pt idx="3">
                  <c:v>8.3122876999999998E-2</c:v>
                </c:pt>
                <c:pt idx="4">
                  <c:v>8.6122877E-2</c:v>
                </c:pt>
                <c:pt idx="5">
                  <c:v>8.3122876999999998E-2</c:v>
                </c:pt>
                <c:pt idx="6">
                  <c:v>7.9122876999999994E-2</c:v>
                </c:pt>
                <c:pt idx="7">
                  <c:v>8.3748705000000007E-2</c:v>
                </c:pt>
                <c:pt idx="8">
                  <c:v>8.6122877E-2</c:v>
                </c:pt>
                <c:pt idx="9">
                  <c:v>7.9122876999999994E-2</c:v>
                </c:pt>
                <c:pt idx="10">
                  <c:v>8.6122877E-2</c:v>
                </c:pt>
                <c:pt idx="11">
                  <c:v>8.1768974999999994E-2</c:v>
                </c:pt>
                <c:pt idx="12">
                  <c:v>8.4446139000000003E-2</c:v>
                </c:pt>
                <c:pt idx="13">
                  <c:v>8.2635765999999999E-2</c:v>
                </c:pt>
                <c:pt idx="14">
                  <c:v>8.3122876999999998E-2</c:v>
                </c:pt>
                <c:pt idx="15">
                  <c:v>7.6122877000000005E-2</c:v>
                </c:pt>
                <c:pt idx="16">
                  <c:v>6.9122876999999999E-2</c:v>
                </c:pt>
                <c:pt idx="17">
                  <c:v>6.9122876999999999E-2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2896"/>
        <c:axId val="127154432"/>
      </c:lineChart>
      <c:catAx>
        <c:axId val="127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54432"/>
        <c:crosses val="autoZero"/>
        <c:auto val="1"/>
        <c:lblAlgn val="ctr"/>
        <c:lblOffset val="100"/>
        <c:noMultiLvlLbl val="0"/>
      </c:catAx>
      <c:valAx>
        <c:axId val="1271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Datos_BTO_conRampas!$Q$237:$Q$254</c:f>
              <c:numCache>
                <c:formatCode>General</c:formatCode>
                <c:ptCount val="18"/>
                <c:pt idx="0">
                  <c:v>1</c:v>
                </c:pt>
                <c:pt idx="1">
                  <c:v>0.94596685010806647</c:v>
                </c:pt>
                <c:pt idx="2">
                  <c:v>0.87298342503508319</c:v>
                </c:pt>
                <c:pt idx="3">
                  <c:v>0.87298342503508319</c:v>
                </c:pt>
                <c:pt idx="4">
                  <c:v>0.79798342518508314</c:v>
                </c:pt>
                <c:pt idx="5">
                  <c:v>0.87298342526008321</c:v>
                </c:pt>
                <c:pt idx="6">
                  <c:v>0.79798342518508314</c:v>
                </c:pt>
                <c:pt idx="7">
                  <c:v>0.88862912500379165</c:v>
                </c:pt>
                <c:pt idx="8">
                  <c:v>0.87298342498814607</c:v>
                </c:pt>
                <c:pt idx="9">
                  <c:v>0.797983424913146</c:v>
                </c:pt>
                <c:pt idx="10">
                  <c:v>0.84798342481314604</c:v>
                </c:pt>
                <c:pt idx="11">
                  <c:v>0.83913587480429841</c:v>
                </c:pt>
                <c:pt idx="12">
                  <c:v>0.84798342481314604</c:v>
                </c:pt>
                <c:pt idx="13">
                  <c:v>0.797983424913146</c:v>
                </c:pt>
                <c:pt idx="14">
                  <c:v>0.77298342488814598</c:v>
                </c:pt>
                <c:pt idx="15">
                  <c:v>0.69798342481314579</c:v>
                </c:pt>
                <c:pt idx="16">
                  <c:v>0.67298342486314577</c:v>
                </c:pt>
                <c:pt idx="17">
                  <c:v>0.66298342485914574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Datos_BTO_conRampas!$P$237:$P$254</c:f>
              <c:numCache>
                <c:formatCode>General</c:formatCode>
                <c:ptCount val="18"/>
                <c:pt idx="0">
                  <c:v>1</c:v>
                </c:pt>
                <c:pt idx="1">
                  <c:v>0.999</c:v>
                </c:pt>
                <c:pt idx="2">
                  <c:v>0.99709999999999999</c:v>
                </c:pt>
                <c:pt idx="3">
                  <c:v>0.99519999999999997</c:v>
                </c:pt>
                <c:pt idx="4">
                  <c:v>0.99329999999999996</c:v>
                </c:pt>
                <c:pt idx="5">
                  <c:v>0.99150000000000005</c:v>
                </c:pt>
                <c:pt idx="6">
                  <c:v>0.98960000000000004</c:v>
                </c:pt>
                <c:pt idx="7">
                  <c:v>0.98770000000000002</c:v>
                </c:pt>
                <c:pt idx="8">
                  <c:v>0.98580000000000001</c:v>
                </c:pt>
                <c:pt idx="9">
                  <c:v>0.98399999999999999</c:v>
                </c:pt>
                <c:pt idx="10">
                  <c:v>0.98209999999999997</c:v>
                </c:pt>
                <c:pt idx="11">
                  <c:v>0.98029999999999995</c:v>
                </c:pt>
                <c:pt idx="12">
                  <c:v>0.97850000000000004</c:v>
                </c:pt>
                <c:pt idx="13">
                  <c:v>0.97660000000000002</c:v>
                </c:pt>
                <c:pt idx="14">
                  <c:v>0.9748</c:v>
                </c:pt>
                <c:pt idx="15">
                  <c:v>0.97299999999999998</c:v>
                </c:pt>
                <c:pt idx="16">
                  <c:v>0.97119999999999995</c:v>
                </c:pt>
                <c:pt idx="17">
                  <c:v>0.9667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Datos_BTO_conRampas!$L$237:$L$254</c:f>
              <c:numCache>
                <c:formatCode>General</c:formatCode>
                <c:ptCount val="18"/>
                <c:pt idx="0">
                  <c:v>1</c:v>
                </c:pt>
                <c:pt idx="1">
                  <c:v>0.99099447500000004</c:v>
                </c:pt>
                <c:pt idx="2">
                  <c:v>0.96666666700000003</c:v>
                </c:pt>
                <c:pt idx="3">
                  <c:v>0.96666666700000003</c:v>
                </c:pt>
                <c:pt idx="4">
                  <c:v>0.94166666700000001</c:v>
                </c:pt>
                <c:pt idx="5">
                  <c:v>0.96666666700000003</c:v>
                </c:pt>
                <c:pt idx="6">
                  <c:v>0.94166666700000001</c:v>
                </c:pt>
                <c:pt idx="7">
                  <c:v>0.97188189999999997</c:v>
                </c:pt>
                <c:pt idx="8">
                  <c:v>0.96666666700000003</c:v>
                </c:pt>
                <c:pt idx="9">
                  <c:v>0.94166666700000001</c:v>
                </c:pt>
                <c:pt idx="10">
                  <c:v>0.95833333300000001</c:v>
                </c:pt>
                <c:pt idx="11">
                  <c:v>0.95538414999999999</c:v>
                </c:pt>
                <c:pt idx="12">
                  <c:v>0.95833333300000001</c:v>
                </c:pt>
                <c:pt idx="13">
                  <c:v>0.94166666700000001</c:v>
                </c:pt>
                <c:pt idx="14">
                  <c:v>0.93333333299999999</c:v>
                </c:pt>
                <c:pt idx="15">
                  <c:v>0.90833333299999997</c:v>
                </c:pt>
                <c:pt idx="16">
                  <c:v>0.9</c:v>
                </c:pt>
                <c:pt idx="17">
                  <c:v>0.89166666699999997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93088"/>
        <c:axId val="127194624"/>
      </c:lineChart>
      <c:catAx>
        <c:axId val="1271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4624"/>
        <c:crosses val="autoZero"/>
        <c:auto val="1"/>
        <c:lblAlgn val="ctr"/>
        <c:lblOffset val="100"/>
        <c:noMultiLvlLbl val="0"/>
      </c:catAx>
      <c:valAx>
        <c:axId val="1271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Datos_BTO_conRampas!$Q$13:$Q$32</c:f>
              <c:numCache>
                <c:formatCode>General</c:formatCode>
                <c:ptCount val="20"/>
                <c:pt idx="0">
                  <c:v>1</c:v>
                </c:pt>
                <c:pt idx="1">
                  <c:v>1.0571428570285715</c:v>
                </c:pt>
                <c:pt idx="2">
                  <c:v>1.0704866217501525</c:v>
                </c:pt>
                <c:pt idx="3">
                  <c:v>1.1351580006883759</c:v>
                </c:pt>
                <c:pt idx="4">
                  <c:v>1.1502022513149424</c:v>
                </c:pt>
                <c:pt idx="5">
                  <c:v>1.1192970299018234</c:v>
                </c:pt>
                <c:pt idx="6">
                  <c:v>1.1143020334720033</c:v>
                </c:pt>
                <c:pt idx="7">
                  <c:v>1.0915452870377427</c:v>
                </c:pt>
                <c:pt idx="8">
                  <c:v>1.0514491513435049</c:v>
                </c:pt>
                <c:pt idx="9">
                  <c:v>1.0465705013422852</c:v>
                </c:pt>
                <c:pt idx="10">
                  <c:v>1.0194301929522624</c:v>
                </c:pt>
                <c:pt idx="11">
                  <c:v>0.9926628315762337</c:v>
                </c:pt>
                <c:pt idx="12">
                  <c:v>0.96910786735529553</c:v>
                </c:pt>
                <c:pt idx="13">
                  <c:v>0.94967920302100961</c:v>
                </c:pt>
                <c:pt idx="14">
                  <c:v>0.92560234224653171</c:v>
                </c:pt>
                <c:pt idx="15">
                  <c:v>0.89599550668028016</c:v>
                </c:pt>
                <c:pt idx="16">
                  <c:v>0.86975835304325866</c:v>
                </c:pt>
                <c:pt idx="17">
                  <c:v>0.85220895299938515</c:v>
                </c:pt>
                <c:pt idx="18">
                  <c:v>0.83751934592997612</c:v>
                </c:pt>
                <c:pt idx="19">
                  <c:v>0.8159312101617201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Datos_BTO_conRampas!$P$13:$P$32</c:f>
              <c:numCache>
                <c:formatCode>General</c:formatCode>
                <c:ptCount val="20"/>
                <c:pt idx="0">
                  <c:v>1</c:v>
                </c:pt>
                <c:pt idx="1">
                  <c:v>0.99080000000000001</c:v>
                </c:pt>
                <c:pt idx="2">
                  <c:v>0.97550000000000003</c:v>
                </c:pt>
                <c:pt idx="3">
                  <c:v>0.95550000000000002</c:v>
                </c:pt>
                <c:pt idx="4">
                  <c:v>0.90890000000000004</c:v>
                </c:pt>
                <c:pt idx="5">
                  <c:v>0.85</c:v>
                </c:pt>
                <c:pt idx="6">
                  <c:v>0.79720000000000002</c:v>
                </c:pt>
                <c:pt idx="7">
                  <c:v>0.74980000000000002</c:v>
                </c:pt>
                <c:pt idx="8">
                  <c:v>0.70709999999999995</c:v>
                </c:pt>
                <c:pt idx="9">
                  <c:v>0.66839999999999999</c:v>
                </c:pt>
                <c:pt idx="10">
                  <c:v>0.64039999999999997</c:v>
                </c:pt>
                <c:pt idx="11">
                  <c:v>0.63319999999999999</c:v>
                </c:pt>
                <c:pt idx="12">
                  <c:v>0.60119999999999996</c:v>
                </c:pt>
                <c:pt idx="13">
                  <c:v>0.57179999999999997</c:v>
                </c:pt>
                <c:pt idx="14">
                  <c:v>0.54490000000000005</c:v>
                </c:pt>
                <c:pt idx="15">
                  <c:v>0.5202</c:v>
                </c:pt>
                <c:pt idx="16">
                  <c:v>0.49730000000000002</c:v>
                </c:pt>
                <c:pt idx="17">
                  <c:v>0.47610000000000002</c:v>
                </c:pt>
                <c:pt idx="18">
                  <c:v>0.45650000000000002</c:v>
                </c:pt>
                <c:pt idx="19">
                  <c:v>0.43830000000000002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Datos_BTO_conRampas!$G$13:$G$32</c:f>
              <c:numCache>
                <c:formatCode>General</c:formatCode>
                <c:ptCount val="20"/>
                <c:pt idx="0">
                  <c:v>1</c:v>
                </c:pt>
                <c:pt idx="1">
                  <c:v>1.0095238095238095</c:v>
                </c:pt>
                <c:pt idx="2">
                  <c:v>1.013304542857143</c:v>
                </c:pt>
                <c:pt idx="3">
                  <c:v>1.0380952380952382</c:v>
                </c:pt>
                <c:pt idx="4">
                  <c:v>1.0523872761904762</c:v>
                </c:pt>
                <c:pt idx="5">
                  <c:v>1.0111803142857143</c:v>
                </c:pt>
                <c:pt idx="6">
                  <c:v>1.0045203190476191</c:v>
                </c:pt>
                <c:pt idx="7">
                  <c:v>0.97417799047619058</c:v>
                </c:pt>
                <c:pt idx="8">
                  <c:v>0.92071647619047625</c:v>
                </c:pt>
                <c:pt idx="9">
                  <c:v>0.91421160952380964</c:v>
                </c:pt>
                <c:pt idx="10">
                  <c:v>0.88571428571428579</c:v>
                </c:pt>
                <c:pt idx="11">
                  <c:v>0.87813020000000008</c:v>
                </c:pt>
                <c:pt idx="12">
                  <c:v>0.84672358095238098</c:v>
                </c:pt>
                <c:pt idx="13">
                  <c:v>0.82081869523809536</c:v>
                </c:pt>
                <c:pt idx="14">
                  <c:v>0.78871621428571437</c:v>
                </c:pt>
                <c:pt idx="15">
                  <c:v>0.74924043333333334</c:v>
                </c:pt>
                <c:pt idx="16">
                  <c:v>0.71425756190476197</c:v>
                </c:pt>
                <c:pt idx="17">
                  <c:v>0.69085836190476191</c:v>
                </c:pt>
                <c:pt idx="18">
                  <c:v>0.67127221904761913</c:v>
                </c:pt>
                <c:pt idx="19">
                  <c:v>0.64248803809523813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72032"/>
        <c:axId val="119377920"/>
      </c:lineChart>
      <c:catAx>
        <c:axId val="1193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77920"/>
        <c:crosses val="autoZero"/>
        <c:auto val="1"/>
        <c:lblAlgn val="ctr"/>
        <c:lblOffset val="100"/>
        <c:noMultiLvlLbl val="0"/>
      </c:catAx>
      <c:valAx>
        <c:axId val="1193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Datos_BTO_conRampas!$H$237:$H$254</c:f>
              <c:numCache>
                <c:formatCode>General</c:formatCode>
                <c:ptCount val="18"/>
                <c:pt idx="0">
                  <c:v>0.12</c:v>
                </c:pt>
                <c:pt idx="1">
                  <c:v>0.118919337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0.113</c:v>
                </c:pt>
                <c:pt idx="5">
                  <c:v>0.11600000000000001</c:v>
                </c:pt>
                <c:pt idx="6">
                  <c:v>0.113</c:v>
                </c:pt>
                <c:pt idx="7">
                  <c:v>0.116625828</c:v>
                </c:pt>
                <c:pt idx="8">
                  <c:v>0.11600000000000001</c:v>
                </c:pt>
                <c:pt idx="9">
                  <c:v>0.113</c:v>
                </c:pt>
                <c:pt idx="10">
                  <c:v>0.115</c:v>
                </c:pt>
                <c:pt idx="11">
                  <c:v>0.114646098</c:v>
                </c:pt>
                <c:pt idx="12">
                  <c:v>0.115</c:v>
                </c:pt>
                <c:pt idx="13">
                  <c:v>0.113</c:v>
                </c:pt>
                <c:pt idx="14">
                  <c:v>0.112</c:v>
                </c:pt>
                <c:pt idx="15">
                  <c:v>0.109</c:v>
                </c:pt>
                <c:pt idx="16">
                  <c:v>0.108</c:v>
                </c:pt>
                <c:pt idx="17">
                  <c:v>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22912"/>
        <c:axId val="127224448"/>
      </c:lineChart>
      <c:catAx>
        <c:axId val="1272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24448"/>
        <c:crosses val="autoZero"/>
        <c:auto val="1"/>
        <c:lblAlgn val="ctr"/>
        <c:lblOffset val="100"/>
        <c:noMultiLvlLbl val="0"/>
      </c:catAx>
      <c:valAx>
        <c:axId val="1272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Datos_BTO_conRampas!$Q$255:$Q$281</c:f>
              <c:numCache>
                <c:formatCode>General</c:formatCode>
                <c:ptCount val="27"/>
                <c:pt idx="0">
                  <c:v>1</c:v>
                </c:pt>
                <c:pt idx="1">
                  <c:v>1.0724302743299043</c:v>
                </c:pt>
                <c:pt idx="2">
                  <c:v>0.9326166925089987</c:v>
                </c:pt>
                <c:pt idx="3">
                  <c:v>1.0573543755358443</c:v>
                </c:pt>
                <c:pt idx="4">
                  <c:v>1.0959018360701698</c:v>
                </c:pt>
                <c:pt idx="5">
                  <c:v>1.0959018360701698</c:v>
                </c:pt>
                <c:pt idx="6">
                  <c:v>1.1455538812236199</c:v>
                </c:pt>
                <c:pt idx="7">
                  <c:v>1.1551330355504206</c:v>
                </c:pt>
                <c:pt idx="8">
                  <c:v>1.1551330355504206</c:v>
                </c:pt>
                <c:pt idx="9">
                  <c:v>1.1767258667888276</c:v>
                </c:pt>
                <c:pt idx="10">
                  <c:v>1.1543019234672398</c:v>
                </c:pt>
                <c:pt idx="11">
                  <c:v>1.1983810311030361</c:v>
                </c:pt>
                <c:pt idx="12">
                  <c:v>1.178407662211558</c:v>
                </c:pt>
                <c:pt idx="13">
                  <c:v>1.0985141866456458</c:v>
                </c:pt>
                <c:pt idx="14">
                  <c:v>1.0844646384429806</c:v>
                </c:pt>
                <c:pt idx="15">
                  <c:v>1.0048525858193789</c:v>
                </c:pt>
                <c:pt idx="16">
                  <c:v>1.0048525858193789</c:v>
                </c:pt>
                <c:pt idx="17">
                  <c:v>1.0148392702651179</c:v>
                </c:pt>
                <c:pt idx="18">
                  <c:v>0.95491916404008481</c:v>
                </c:pt>
                <c:pt idx="19">
                  <c:v>0.91497242625712871</c:v>
                </c:pt>
                <c:pt idx="20">
                  <c:v>0.91497242625712871</c:v>
                </c:pt>
                <c:pt idx="21">
                  <c:v>0.90230106128354415</c:v>
                </c:pt>
                <c:pt idx="22">
                  <c:v>0.8387299530794291</c:v>
                </c:pt>
                <c:pt idx="23">
                  <c:v>0.798783215296473</c:v>
                </c:pt>
                <c:pt idx="24">
                  <c:v>0.798783215296473</c:v>
                </c:pt>
                <c:pt idx="25">
                  <c:v>0.798783215296473</c:v>
                </c:pt>
                <c:pt idx="26">
                  <c:v>0.78546763606877679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Datos_BTO_conRampas!$L$255:$L$281</c:f>
              <c:numCache>
                <c:formatCode>General</c:formatCode>
                <c:ptCount val="27"/>
                <c:pt idx="0">
                  <c:v>1</c:v>
                </c:pt>
                <c:pt idx="1">
                  <c:v>1.060358562</c:v>
                </c:pt>
                <c:pt idx="2">
                  <c:v>0.96714950700000002</c:v>
                </c:pt>
                <c:pt idx="3">
                  <c:v>1.0503079630000001</c:v>
                </c:pt>
                <c:pt idx="4">
                  <c:v>1.140252037</c:v>
                </c:pt>
                <c:pt idx="5">
                  <c:v>1.140252037</c:v>
                </c:pt>
                <c:pt idx="6">
                  <c:v>1.2577618770000001</c:v>
                </c:pt>
                <c:pt idx="7">
                  <c:v>1.27340783</c:v>
                </c:pt>
                <c:pt idx="8">
                  <c:v>1.27340783</c:v>
                </c:pt>
                <c:pt idx="9">
                  <c:v>1.3000389880000001</c:v>
                </c:pt>
                <c:pt idx="10">
                  <c:v>1.267898003</c:v>
                </c:pt>
                <c:pt idx="11">
                  <c:v>1.3266701460000001</c:v>
                </c:pt>
                <c:pt idx="12">
                  <c:v>1.3000389880000001</c:v>
                </c:pt>
                <c:pt idx="13">
                  <c:v>1.1935143539999999</c:v>
                </c:pt>
                <c:pt idx="14">
                  <c:v>1.182181052</c:v>
                </c:pt>
                <c:pt idx="15">
                  <c:v>1.140252037</c:v>
                </c:pt>
                <c:pt idx="16">
                  <c:v>1.140252037</c:v>
                </c:pt>
                <c:pt idx="17">
                  <c:v>1.153567617</c:v>
                </c:pt>
                <c:pt idx="18">
                  <c:v>1.0736741409999999</c:v>
                </c:pt>
                <c:pt idx="19">
                  <c:v>1.020411824</c:v>
                </c:pt>
                <c:pt idx="20">
                  <c:v>1.020411824</c:v>
                </c:pt>
                <c:pt idx="21">
                  <c:v>1.011964248</c:v>
                </c:pt>
                <c:pt idx="22">
                  <c:v>0.92720276999999995</c:v>
                </c:pt>
                <c:pt idx="23">
                  <c:v>0.87394045300000001</c:v>
                </c:pt>
                <c:pt idx="24">
                  <c:v>0.87394045300000001</c:v>
                </c:pt>
                <c:pt idx="25">
                  <c:v>0.87394045300000001</c:v>
                </c:pt>
                <c:pt idx="26">
                  <c:v>0.86062487399999998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42624"/>
        <c:axId val="127244160"/>
      </c:lineChart>
      <c:catAx>
        <c:axId val="127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44160"/>
        <c:crosses val="autoZero"/>
        <c:auto val="1"/>
        <c:lblAlgn val="ctr"/>
        <c:lblOffset val="100"/>
        <c:noMultiLvlLbl val="0"/>
      </c:catAx>
      <c:valAx>
        <c:axId val="1272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4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Datos_BTO_conRampas!$H$255:$H$281</c:f>
              <c:numCache>
                <c:formatCode>General</c:formatCode>
                <c:ptCount val="27"/>
                <c:pt idx="0">
                  <c:v>7.51E-2</c:v>
                </c:pt>
                <c:pt idx="1">
                  <c:v>7.9632928000000006E-2</c:v>
                </c:pt>
                <c:pt idx="2">
                  <c:v>7.2632927999999999E-2</c:v>
                </c:pt>
                <c:pt idx="3">
                  <c:v>7.8878128000000006E-2</c:v>
                </c:pt>
                <c:pt idx="4">
                  <c:v>8.5632927999999997E-2</c:v>
                </c:pt>
                <c:pt idx="5">
                  <c:v>8.5632927999999997E-2</c:v>
                </c:pt>
                <c:pt idx="6">
                  <c:v>9.4457917000000002E-2</c:v>
                </c:pt>
                <c:pt idx="7">
                  <c:v>9.5632928000000006E-2</c:v>
                </c:pt>
                <c:pt idx="8">
                  <c:v>9.5632928000000006E-2</c:v>
                </c:pt>
                <c:pt idx="9">
                  <c:v>9.7632927999999994E-2</c:v>
                </c:pt>
                <c:pt idx="10">
                  <c:v>9.5219139999999994E-2</c:v>
                </c:pt>
                <c:pt idx="11">
                  <c:v>9.9632927999999996E-2</c:v>
                </c:pt>
                <c:pt idx="12">
                  <c:v>9.7632927999999994E-2</c:v>
                </c:pt>
                <c:pt idx="13">
                  <c:v>8.9632928000000001E-2</c:v>
                </c:pt>
                <c:pt idx="14">
                  <c:v>8.8781796999999996E-2</c:v>
                </c:pt>
                <c:pt idx="15">
                  <c:v>8.5632927999999997E-2</c:v>
                </c:pt>
                <c:pt idx="16">
                  <c:v>8.5632927999999997E-2</c:v>
                </c:pt>
                <c:pt idx="17">
                  <c:v>8.6632927999999998E-2</c:v>
                </c:pt>
                <c:pt idx="18">
                  <c:v>8.0632928000000006E-2</c:v>
                </c:pt>
                <c:pt idx="19">
                  <c:v>7.6632928000000003E-2</c:v>
                </c:pt>
                <c:pt idx="20">
                  <c:v>7.6632928000000003E-2</c:v>
                </c:pt>
                <c:pt idx="21">
                  <c:v>7.5998515000000003E-2</c:v>
                </c:pt>
                <c:pt idx="22">
                  <c:v>6.9632927999999997E-2</c:v>
                </c:pt>
                <c:pt idx="23">
                  <c:v>6.5632927999999993E-2</c:v>
                </c:pt>
                <c:pt idx="24">
                  <c:v>6.5632927999999993E-2</c:v>
                </c:pt>
                <c:pt idx="25">
                  <c:v>6.5632927999999993E-2</c:v>
                </c:pt>
                <c:pt idx="26">
                  <c:v>6.4632928000000006E-2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50272"/>
        <c:axId val="127351808"/>
      </c:lineChart>
      <c:catAx>
        <c:axId val="1273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51808"/>
        <c:crosses val="autoZero"/>
        <c:auto val="1"/>
        <c:lblAlgn val="ctr"/>
        <c:lblOffset val="100"/>
        <c:noMultiLvlLbl val="0"/>
      </c:catAx>
      <c:valAx>
        <c:axId val="1273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Datos_BTO_conRampas!$Q$282:$Q$308</c:f>
              <c:numCache>
                <c:formatCode>General</c:formatCode>
                <c:ptCount val="27"/>
                <c:pt idx="0">
                  <c:v>1</c:v>
                </c:pt>
                <c:pt idx="1">
                  <c:v>1.0275725064626418</c:v>
                </c:pt>
                <c:pt idx="2">
                  <c:v>1.0336208935563918</c:v>
                </c:pt>
                <c:pt idx="3">
                  <c:v>1.0351039580717794</c:v>
                </c:pt>
                <c:pt idx="4">
                  <c:v>1.0467769995481013</c:v>
                </c:pt>
                <c:pt idx="5">
                  <c:v>1.0467769995481013</c:v>
                </c:pt>
                <c:pt idx="6">
                  <c:v>1.0569996256257166</c:v>
                </c:pt>
                <c:pt idx="7">
                  <c:v>1.066874543336751</c:v>
                </c:pt>
                <c:pt idx="8">
                  <c:v>1.066874543336751</c:v>
                </c:pt>
                <c:pt idx="9">
                  <c:v>1.073413340215801</c:v>
                </c:pt>
                <c:pt idx="10">
                  <c:v>1.066622863830917</c:v>
                </c:pt>
                <c:pt idx="11">
                  <c:v>1.06787423882466</c:v>
                </c:pt>
                <c:pt idx="12">
                  <c:v>1.0557774646008697</c:v>
                </c:pt>
                <c:pt idx="13">
                  <c:v>1.0497290774889745</c:v>
                </c:pt>
                <c:pt idx="14">
                  <c:v>1.0454745570453448</c:v>
                </c:pt>
                <c:pt idx="15">
                  <c:v>1.0213662298194073</c:v>
                </c:pt>
                <c:pt idx="16">
                  <c:v>1.0213662298194073</c:v>
                </c:pt>
                <c:pt idx="17">
                  <c:v>1.015317842707512</c:v>
                </c:pt>
                <c:pt idx="18">
                  <c:v>1.0062452621077136</c:v>
                </c:pt>
                <c:pt idx="19">
                  <c:v>0.99414848788392329</c:v>
                </c:pt>
                <c:pt idx="20">
                  <c:v>0.99414848788392329</c:v>
                </c:pt>
                <c:pt idx="21">
                  <c:v>0.96995493925489107</c:v>
                </c:pt>
                <c:pt idx="22">
                  <c:v>0.96088235865509275</c:v>
                </c:pt>
                <c:pt idx="23">
                  <c:v>0.94878558443130245</c:v>
                </c:pt>
                <c:pt idx="24">
                  <c:v>0.94878558443130245</c:v>
                </c:pt>
                <c:pt idx="25">
                  <c:v>0.94878558443130245</c:v>
                </c:pt>
                <c:pt idx="26">
                  <c:v>0.94475332636678633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Datos_BTO_conRampas!$P$282:$P$308</c:f>
              <c:numCache>
                <c:formatCode>General</c:formatCode>
                <c:ptCount val="27"/>
                <c:pt idx="0">
                  <c:v>1</c:v>
                </c:pt>
                <c:pt idx="1">
                  <c:v>0.98950000000000005</c:v>
                </c:pt>
                <c:pt idx="2">
                  <c:v>0.98119999999999996</c:v>
                </c:pt>
                <c:pt idx="3">
                  <c:v>0.97299999999999998</c:v>
                </c:pt>
                <c:pt idx="4">
                  <c:v>0.94530000000000003</c:v>
                </c:pt>
                <c:pt idx="5">
                  <c:v>0.9415</c:v>
                </c:pt>
                <c:pt idx="6">
                  <c:v>0.91490000000000005</c:v>
                </c:pt>
                <c:pt idx="7">
                  <c:v>0.89729999999999999</c:v>
                </c:pt>
                <c:pt idx="8">
                  <c:v>0.88339999999999996</c:v>
                </c:pt>
                <c:pt idx="9">
                  <c:v>0.87080000000000002</c:v>
                </c:pt>
                <c:pt idx="10">
                  <c:v>0.85660000000000003</c:v>
                </c:pt>
                <c:pt idx="11">
                  <c:v>0.84370000000000001</c:v>
                </c:pt>
                <c:pt idx="12">
                  <c:v>0.83109999999999995</c:v>
                </c:pt>
                <c:pt idx="13">
                  <c:v>0.81879999999999997</c:v>
                </c:pt>
                <c:pt idx="14">
                  <c:v>0.81159999999999999</c:v>
                </c:pt>
                <c:pt idx="15">
                  <c:v>0.80689999999999995</c:v>
                </c:pt>
                <c:pt idx="16">
                  <c:v>0.79530000000000001</c:v>
                </c:pt>
                <c:pt idx="17">
                  <c:v>0.78390000000000004</c:v>
                </c:pt>
                <c:pt idx="18">
                  <c:v>0.77290000000000003</c:v>
                </c:pt>
                <c:pt idx="19">
                  <c:v>0.76219999999999999</c:v>
                </c:pt>
                <c:pt idx="20">
                  <c:v>0.75690000000000002</c:v>
                </c:pt>
                <c:pt idx="21">
                  <c:v>0.75180000000000002</c:v>
                </c:pt>
                <c:pt idx="22">
                  <c:v>0.74160000000000004</c:v>
                </c:pt>
                <c:pt idx="23">
                  <c:v>0.73160000000000003</c:v>
                </c:pt>
                <c:pt idx="24">
                  <c:v>0.72670000000000001</c:v>
                </c:pt>
                <c:pt idx="25">
                  <c:v>0.71699999999999997</c:v>
                </c:pt>
                <c:pt idx="26">
                  <c:v>0.70979999999999999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Datos_BTO_conRampas!$L$282:$L$308</c:f>
              <c:numCache>
                <c:formatCode>General</c:formatCode>
                <c:ptCount val="27"/>
                <c:pt idx="0">
                  <c:v>1</c:v>
                </c:pt>
                <c:pt idx="1">
                  <c:v>1.0229770890000001</c:v>
                </c:pt>
                <c:pt idx="2">
                  <c:v>1.0270093469999999</c:v>
                </c:pt>
                <c:pt idx="3">
                  <c:v>1.0279980559999999</c:v>
                </c:pt>
                <c:pt idx="4">
                  <c:v>1.0552351529999999</c:v>
                </c:pt>
                <c:pt idx="5">
                  <c:v>1.0552351529999999</c:v>
                </c:pt>
                <c:pt idx="6">
                  <c:v>1.079428702</c:v>
                </c:pt>
                <c:pt idx="7">
                  <c:v>1.095557734</c:v>
                </c:pt>
                <c:pt idx="8">
                  <c:v>1.095557734</c:v>
                </c:pt>
                <c:pt idx="9">
                  <c:v>1.1036222499999999</c:v>
                </c:pt>
                <c:pt idx="10">
                  <c:v>1.0938892339999999</c:v>
                </c:pt>
                <c:pt idx="11">
                  <c:v>1.095557734</c:v>
                </c:pt>
                <c:pt idx="12">
                  <c:v>1.079428702</c:v>
                </c:pt>
                <c:pt idx="13">
                  <c:v>1.071364185</c:v>
                </c:pt>
                <c:pt idx="14">
                  <c:v>1.0679322060000001</c:v>
                </c:pt>
                <c:pt idx="15">
                  <c:v>1.0552351529999999</c:v>
                </c:pt>
                <c:pt idx="16">
                  <c:v>1.0552351529999999</c:v>
                </c:pt>
                <c:pt idx="17">
                  <c:v>1.047170637</c:v>
                </c:pt>
                <c:pt idx="18">
                  <c:v>1.035073863</c:v>
                </c:pt>
                <c:pt idx="19">
                  <c:v>1.018944831</c:v>
                </c:pt>
                <c:pt idx="20">
                  <c:v>1.018944831</c:v>
                </c:pt>
                <c:pt idx="21">
                  <c:v>1.0028157980000001</c:v>
                </c:pt>
                <c:pt idx="22">
                  <c:v>0.990719024</c:v>
                </c:pt>
                <c:pt idx="23">
                  <c:v>0.97458999199999996</c:v>
                </c:pt>
                <c:pt idx="24">
                  <c:v>0.97458999199999996</c:v>
                </c:pt>
                <c:pt idx="25">
                  <c:v>0.97458999199999996</c:v>
                </c:pt>
                <c:pt idx="26">
                  <c:v>0.97055773400000001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9984"/>
        <c:axId val="127371520"/>
      </c:lineChart>
      <c:catAx>
        <c:axId val="1273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71520"/>
        <c:crosses val="autoZero"/>
        <c:auto val="1"/>
        <c:lblAlgn val="ctr"/>
        <c:lblOffset val="100"/>
        <c:noMultiLvlLbl val="0"/>
      </c:catAx>
      <c:valAx>
        <c:axId val="1273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6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Datos_BTO_conRampas!$H$282:$H$308</c:f>
              <c:numCache>
                <c:formatCode>General</c:formatCode>
                <c:ptCount val="27"/>
                <c:pt idx="0">
                  <c:v>0.248</c:v>
                </c:pt>
                <c:pt idx="1">
                  <c:v>0.25369831799999998</c:v>
                </c:pt>
                <c:pt idx="2">
                  <c:v>0.25469831799999998</c:v>
                </c:pt>
                <c:pt idx="3">
                  <c:v>0.25494351799999998</c:v>
                </c:pt>
                <c:pt idx="4">
                  <c:v>0.26169831799999999</c:v>
                </c:pt>
                <c:pt idx="5">
                  <c:v>0.26169831799999999</c:v>
                </c:pt>
                <c:pt idx="6">
                  <c:v>0.26769831799999999</c:v>
                </c:pt>
                <c:pt idx="7">
                  <c:v>0.27169831799999999</c:v>
                </c:pt>
                <c:pt idx="8">
                  <c:v>0.27169831799999999</c:v>
                </c:pt>
                <c:pt idx="9">
                  <c:v>0.273698318</c:v>
                </c:pt>
                <c:pt idx="10">
                  <c:v>0.27128453000000002</c:v>
                </c:pt>
                <c:pt idx="11">
                  <c:v>0.27169831799999999</c:v>
                </c:pt>
                <c:pt idx="12">
                  <c:v>0.26769831799999999</c:v>
                </c:pt>
                <c:pt idx="13">
                  <c:v>0.26569831799999999</c:v>
                </c:pt>
                <c:pt idx="14">
                  <c:v>0.26484718699999998</c:v>
                </c:pt>
                <c:pt idx="15">
                  <c:v>0.26169831799999999</c:v>
                </c:pt>
                <c:pt idx="16">
                  <c:v>0.26169831799999999</c:v>
                </c:pt>
                <c:pt idx="17">
                  <c:v>0.25969831799999998</c:v>
                </c:pt>
                <c:pt idx="18">
                  <c:v>0.25669831799999998</c:v>
                </c:pt>
                <c:pt idx="19">
                  <c:v>0.25269831799999998</c:v>
                </c:pt>
                <c:pt idx="20">
                  <c:v>0.25269831799999998</c:v>
                </c:pt>
                <c:pt idx="21">
                  <c:v>0.248698318</c:v>
                </c:pt>
                <c:pt idx="22">
                  <c:v>0.245698318</c:v>
                </c:pt>
                <c:pt idx="23">
                  <c:v>0.241698318</c:v>
                </c:pt>
                <c:pt idx="24">
                  <c:v>0.241698318</c:v>
                </c:pt>
                <c:pt idx="25">
                  <c:v>0.241698318</c:v>
                </c:pt>
                <c:pt idx="26">
                  <c:v>0.24069831799999999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9440"/>
        <c:axId val="127470976"/>
      </c:lineChart>
      <c:catAx>
        <c:axId val="12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976"/>
        <c:crosses val="autoZero"/>
        <c:auto val="1"/>
        <c:lblAlgn val="ctr"/>
        <c:lblOffset val="100"/>
        <c:noMultiLvlLbl val="0"/>
      </c:catAx>
      <c:valAx>
        <c:axId val="1274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Datos_BTO_conRampas!$Q$309:$Q$324</c:f>
              <c:numCache>
                <c:formatCode>General</c:formatCode>
                <c:ptCount val="16"/>
                <c:pt idx="0">
                  <c:v>1</c:v>
                </c:pt>
                <c:pt idx="1">
                  <c:v>0.80030290159264283</c:v>
                </c:pt>
                <c:pt idx="2">
                  <c:v>0.61710564646545729</c:v>
                </c:pt>
                <c:pt idx="3">
                  <c:v>0.67115240497866968</c:v>
                </c:pt>
                <c:pt idx="4">
                  <c:v>0.72471770118673506</c:v>
                </c:pt>
                <c:pt idx="5">
                  <c:v>0.78609890155576523</c:v>
                </c:pt>
                <c:pt idx="6">
                  <c:v>0.86009308343132074</c:v>
                </c:pt>
                <c:pt idx="7">
                  <c:v>0.92368131490803218</c:v>
                </c:pt>
                <c:pt idx="8">
                  <c:v>1.0074485122037671</c:v>
                </c:pt>
                <c:pt idx="9">
                  <c:v>1.0913684641720629</c:v>
                </c:pt>
                <c:pt idx="10">
                  <c:v>1.1588430001013805</c:v>
                </c:pt>
                <c:pt idx="11">
                  <c:v>1.2149024420014733</c:v>
                </c:pt>
                <c:pt idx="12">
                  <c:v>1.2586930608611389</c:v>
                </c:pt>
                <c:pt idx="13">
                  <c:v>1.3092879732495617</c:v>
                </c:pt>
                <c:pt idx="14">
                  <c:v>1.3458380237497416</c:v>
                </c:pt>
                <c:pt idx="15">
                  <c:v>1.3461159587534215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Datos_BTO_conRampas!$P$309:$P$324</c:f>
              <c:numCache>
                <c:formatCode>General</c:formatCode>
                <c:ptCount val="16"/>
                <c:pt idx="0">
                  <c:v>1</c:v>
                </c:pt>
                <c:pt idx="1">
                  <c:v>0.9395</c:v>
                </c:pt>
                <c:pt idx="2">
                  <c:v>0.85880000000000001</c:v>
                </c:pt>
                <c:pt idx="3">
                  <c:v>0.78659999999999997</c:v>
                </c:pt>
                <c:pt idx="4">
                  <c:v>0.72409999999999997</c:v>
                </c:pt>
                <c:pt idx="5">
                  <c:v>0.66990000000000005</c:v>
                </c:pt>
                <c:pt idx="6">
                  <c:v>0.622</c:v>
                </c:pt>
                <c:pt idx="7">
                  <c:v>0.57940000000000003</c:v>
                </c:pt>
                <c:pt idx="8">
                  <c:v>0.54169999999999996</c:v>
                </c:pt>
                <c:pt idx="9">
                  <c:v>0.50760000000000005</c:v>
                </c:pt>
                <c:pt idx="10">
                  <c:v>0.47689999999999999</c:v>
                </c:pt>
                <c:pt idx="11">
                  <c:v>0.44919999999999999</c:v>
                </c:pt>
                <c:pt idx="12">
                  <c:v>0.42380000000000001</c:v>
                </c:pt>
                <c:pt idx="13">
                  <c:v>0.40050000000000002</c:v>
                </c:pt>
                <c:pt idx="14">
                  <c:v>0.37930000000000003</c:v>
                </c:pt>
                <c:pt idx="15">
                  <c:v>0.35959999999999998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Datos_BTO_conRampas!$L$309:$L$324</c:f>
              <c:numCache>
                <c:formatCode>General</c:formatCode>
                <c:ptCount val="16"/>
                <c:pt idx="0">
                  <c:v>1</c:v>
                </c:pt>
                <c:pt idx="1">
                  <c:v>0.65652099100000005</c:v>
                </c:pt>
                <c:pt idx="2">
                  <c:v>0.343253684</c:v>
                </c:pt>
                <c:pt idx="3">
                  <c:v>0.43621410900000002</c:v>
                </c:pt>
                <c:pt idx="4">
                  <c:v>0.52834641900000001</c:v>
                </c:pt>
                <c:pt idx="5">
                  <c:v>0.63330827099999998</c:v>
                </c:pt>
                <c:pt idx="6">
                  <c:v>0.76057826399999995</c:v>
                </c:pt>
                <c:pt idx="7">
                  <c:v>0.86995002200000004</c:v>
                </c:pt>
                <c:pt idx="8">
                  <c:v>1.0131919300000001</c:v>
                </c:pt>
                <c:pt idx="9">
                  <c:v>1.1575342470000001</c:v>
                </c:pt>
                <c:pt idx="10">
                  <c:v>1.2735904490000001</c:v>
                </c:pt>
                <c:pt idx="11">
                  <c:v>1.3694520939999999</c:v>
                </c:pt>
                <c:pt idx="12">
                  <c:v>1.4447719590000001</c:v>
                </c:pt>
                <c:pt idx="13">
                  <c:v>1.5317952079999999</c:v>
                </c:pt>
                <c:pt idx="14">
                  <c:v>1.5942957950000001</c:v>
                </c:pt>
                <c:pt idx="15">
                  <c:v>1.594773843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3248"/>
        <c:axId val="127494784"/>
      </c:lineChart>
      <c:catAx>
        <c:axId val="1274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94784"/>
        <c:crosses val="autoZero"/>
        <c:auto val="1"/>
        <c:lblAlgn val="ctr"/>
        <c:lblOffset val="100"/>
        <c:noMultiLvlLbl val="0"/>
      </c:catAx>
      <c:valAx>
        <c:axId val="1274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Datos_BTO_conRampas!$H$309:$H$324</c:f>
              <c:numCache>
                <c:formatCode>General</c:formatCode>
                <c:ptCount val="16"/>
                <c:pt idx="0">
                  <c:v>0.14602920599999999</c:v>
                </c:pt>
                <c:pt idx="1">
                  <c:v>9.5871238999999997E-2</c:v>
                </c:pt>
                <c:pt idx="2">
                  <c:v>5.0125062999999997E-2</c:v>
                </c:pt>
                <c:pt idx="3">
                  <c:v>6.3700000000000007E-2</c:v>
                </c:pt>
                <c:pt idx="4">
                  <c:v>7.7154007999999996E-2</c:v>
                </c:pt>
                <c:pt idx="5">
                  <c:v>9.2481504000000006E-2</c:v>
                </c:pt>
                <c:pt idx="6">
                  <c:v>0.11106663999999999</c:v>
                </c:pt>
                <c:pt idx="7">
                  <c:v>0.12703811100000001</c:v>
                </c:pt>
                <c:pt idx="8">
                  <c:v>0.14795561300000001</c:v>
                </c:pt>
                <c:pt idx="9">
                  <c:v>0.16903380700000001</c:v>
                </c:pt>
                <c:pt idx="10">
                  <c:v>0.18598140199999999</c:v>
                </c:pt>
                <c:pt idx="11">
                  <c:v>0.19998000199999999</c:v>
                </c:pt>
                <c:pt idx="12">
                  <c:v>0.210978902</c:v>
                </c:pt>
                <c:pt idx="13">
                  <c:v>0.223686838</c:v>
                </c:pt>
                <c:pt idx="14">
                  <c:v>0.23281374899999999</c:v>
                </c:pt>
                <c:pt idx="15">
                  <c:v>0.23288355799999999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18592"/>
        <c:axId val="127520128"/>
      </c:lineChart>
      <c:catAx>
        <c:axId val="1275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20128"/>
        <c:crosses val="autoZero"/>
        <c:auto val="1"/>
        <c:lblAlgn val="ctr"/>
        <c:lblOffset val="100"/>
        <c:noMultiLvlLbl val="0"/>
      </c:catAx>
      <c:valAx>
        <c:axId val="1275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Datos_BTO_conRampas!$Q$325:$Q$340</c:f>
              <c:numCache>
                <c:formatCode>General</c:formatCode>
                <c:ptCount val="16"/>
                <c:pt idx="0">
                  <c:v>1</c:v>
                </c:pt>
                <c:pt idx="1">
                  <c:v>1.4017635551391472</c:v>
                </c:pt>
                <c:pt idx="2">
                  <c:v>1.4763196057518144</c:v>
                </c:pt>
                <c:pt idx="3">
                  <c:v>1.1222599655959615</c:v>
                </c:pt>
                <c:pt idx="4">
                  <c:v>0.94535124360132605</c:v>
                </c:pt>
                <c:pt idx="5">
                  <c:v>0.84041869203488229</c:v>
                </c:pt>
                <c:pt idx="6">
                  <c:v>0.84436098963280382</c:v>
                </c:pt>
                <c:pt idx="7">
                  <c:v>0.89805618122092257</c:v>
                </c:pt>
                <c:pt idx="8">
                  <c:v>0.94353967309662135</c:v>
                </c:pt>
                <c:pt idx="9">
                  <c:v>0.99984417071850074</c:v>
                </c:pt>
                <c:pt idx="10">
                  <c:v>1.0507943872419121</c:v>
                </c:pt>
                <c:pt idx="11">
                  <c:v>1.0823319468970818</c:v>
                </c:pt>
                <c:pt idx="12">
                  <c:v>1.1190171053131439</c:v>
                </c:pt>
                <c:pt idx="13">
                  <c:v>1.1286071591053151</c:v>
                </c:pt>
                <c:pt idx="14">
                  <c:v>1.1639990242907083</c:v>
                </c:pt>
                <c:pt idx="15">
                  <c:v>1.160149062072775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Datos_BTO_conRampas!$P$325:$P$340</c:f>
              <c:numCache>
                <c:formatCode>General</c:formatCode>
                <c:ptCount val="16"/>
                <c:pt idx="0">
                  <c:v>1</c:v>
                </c:pt>
                <c:pt idx="1">
                  <c:v>0.98809999999999998</c:v>
                </c:pt>
                <c:pt idx="2">
                  <c:v>0.97209999999999996</c:v>
                </c:pt>
                <c:pt idx="3">
                  <c:v>0.95279999999999998</c:v>
                </c:pt>
                <c:pt idx="4">
                  <c:v>0.93179999999999996</c:v>
                </c:pt>
                <c:pt idx="5">
                  <c:v>0.90080000000000005</c:v>
                </c:pt>
                <c:pt idx="6">
                  <c:v>0.84399999999999997</c:v>
                </c:pt>
                <c:pt idx="7">
                  <c:v>0.74729999999999996</c:v>
                </c:pt>
                <c:pt idx="8">
                  <c:v>0.71199999999999997</c:v>
                </c:pt>
                <c:pt idx="9">
                  <c:v>0.62070000000000003</c:v>
                </c:pt>
                <c:pt idx="10">
                  <c:v>0.59530000000000005</c:v>
                </c:pt>
                <c:pt idx="11">
                  <c:v>0.54930000000000001</c:v>
                </c:pt>
                <c:pt idx="12">
                  <c:v>0.52829999999999999</c:v>
                </c:pt>
                <c:pt idx="13">
                  <c:v>0.50180000000000002</c:v>
                </c:pt>
                <c:pt idx="14">
                  <c:v>0.49049999999999999</c:v>
                </c:pt>
                <c:pt idx="15">
                  <c:v>0.47310000000000002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Datos_BTO_conRampas!$L$325:$L$340</c:f>
              <c:numCache>
                <c:formatCode>General</c:formatCode>
                <c:ptCount val="16"/>
                <c:pt idx="0">
                  <c:v>1</c:v>
                </c:pt>
                <c:pt idx="1">
                  <c:v>1.2691815820000001</c:v>
                </c:pt>
                <c:pt idx="2">
                  <c:v>1.318388575</c:v>
                </c:pt>
                <c:pt idx="3">
                  <c:v>1.081168616</c:v>
                </c:pt>
                <c:pt idx="4">
                  <c:v>0.96440886000000003</c:v>
                </c:pt>
                <c:pt idx="5">
                  <c:v>0.85947630799999997</c:v>
                </c:pt>
                <c:pt idx="6">
                  <c:v>0.86736090399999999</c:v>
                </c:pt>
                <c:pt idx="7">
                  <c:v>1.0821416699999999</c:v>
                </c:pt>
                <c:pt idx="8">
                  <c:v>1.1580991009999999</c:v>
                </c:pt>
                <c:pt idx="9">
                  <c:v>1.4429998589999999</c:v>
                </c:pt>
                <c:pt idx="10">
                  <c:v>1.5250297079999999</c:v>
                </c:pt>
                <c:pt idx="11">
                  <c:v>1.62658065</c:v>
                </c:pt>
                <c:pt idx="12">
                  <c:v>1.6856437550000001</c:v>
                </c:pt>
                <c:pt idx="13">
                  <c:v>1.7064541719999999</c:v>
                </c:pt>
                <c:pt idx="14">
                  <c:v>1.7411382</c:v>
                </c:pt>
                <c:pt idx="15">
                  <c:v>1.7350552589999999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4704"/>
        <c:axId val="127626240"/>
      </c:lineChart>
      <c:catAx>
        <c:axId val="1276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26240"/>
        <c:crosses val="autoZero"/>
        <c:auto val="1"/>
        <c:lblAlgn val="ctr"/>
        <c:lblOffset val="100"/>
        <c:noMultiLvlLbl val="0"/>
      </c:catAx>
      <c:valAx>
        <c:axId val="1276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2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Datos_BTO_conRampas!$H$325:$H$340</c:f>
              <c:numCache>
                <c:formatCode>General</c:formatCode>
                <c:ptCount val="16"/>
                <c:pt idx="0">
                  <c:v>0.14415857400000001</c:v>
                </c:pt>
                <c:pt idx="1">
                  <c:v>0.18296340699999999</c:v>
                </c:pt>
                <c:pt idx="2">
                  <c:v>0.19005701699999999</c:v>
                </c:pt>
                <c:pt idx="3">
                  <c:v>0.155859726</c:v>
                </c:pt>
                <c:pt idx="4">
                  <c:v>0.139027806</c:v>
                </c:pt>
                <c:pt idx="5">
                  <c:v>0.12390087900000001</c:v>
                </c:pt>
                <c:pt idx="6">
                  <c:v>0.12503751099999999</c:v>
                </c:pt>
                <c:pt idx="7">
                  <c:v>0.156</c:v>
                </c:pt>
                <c:pt idx="8">
                  <c:v>0.166949915</c:v>
                </c:pt>
                <c:pt idx="9">
                  <c:v>0.208020802</c:v>
                </c:pt>
                <c:pt idx="10">
                  <c:v>0.21984610800000001</c:v>
                </c:pt>
                <c:pt idx="11">
                  <c:v>0.23448554699999999</c:v>
                </c:pt>
                <c:pt idx="12">
                  <c:v>0.24299999999999999</c:v>
                </c:pt>
                <c:pt idx="13">
                  <c:v>0.246</c:v>
                </c:pt>
                <c:pt idx="14">
                  <c:v>0.251</c:v>
                </c:pt>
                <c:pt idx="15">
                  <c:v>0.25012309199999999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38144"/>
        <c:axId val="127656320"/>
      </c:lineChart>
      <c:catAx>
        <c:axId val="1276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656320"/>
        <c:crosses val="autoZero"/>
        <c:auto val="1"/>
        <c:lblAlgn val="ctr"/>
        <c:lblOffset val="100"/>
        <c:noMultiLvlLbl val="0"/>
      </c:catAx>
      <c:valAx>
        <c:axId val="1276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Datos_BTO_conRampas!$Q$341:$Q$356</c:f>
              <c:numCache>
                <c:formatCode>General</c:formatCode>
                <c:ptCount val="16"/>
                <c:pt idx="0">
                  <c:v>1</c:v>
                </c:pt>
                <c:pt idx="1">
                  <c:v>1.28884812053554</c:v>
                </c:pt>
                <c:pt idx="2">
                  <c:v>1.2339073780506487</c:v>
                </c:pt>
                <c:pt idx="3">
                  <c:v>1.2651342018923286</c:v>
                </c:pt>
                <c:pt idx="4">
                  <c:v>1.3314912025558987</c:v>
                </c:pt>
                <c:pt idx="5">
                  <c:v>1.3550372350494235</c:v>
                </c:pt>
                <c:pt idx="6">
                  <c:v>1.4174908827327835</c:v>
                </c:pt>
                <c:pt idx="7">
                  <c:v>1.4487177065744634</c:v>
                </c:pt>
                <c:pt idx="8">
                  <c:v>1.4801124165658299</c:v>
                </c:pt>
                <c:pt idx="9">
                  <c:v>1.4957258284866699</c:v>
                </c:pt>
                <c:pt idx="10">
                  <c:v>1.5152425933877198</c:v>
                </c:pt>
                <c:pt idx="11">
                  <c:v>1.5505616421280071</c:v>
                </c:pt>
                <c:pt idx="12">
                  <c:v>1.5661750540488468</c:v>
                </c:pt>
                <c:pt idx="13">
                  <c:v>1.5739817600092669</c:v>
                </c:pt>
                <c:pt idx="14">
                  <c:v>1.593603453753871</c:v>
                </c:pt>
                <c:pt idx="15">
                  <c:v>1.581893394813241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Datos_BTO_conRampas!$P$341:$P$356</c:f>
              <c:numCache>
                <c:formatCode>General</c:formatCode>
                <c:ptCount val="16"/>
                <c:pt idx="0">
                  <c:v>1</c:v>
                </c:pt>
                <c:pt idx="1">
                  <c:v>0.98150000000000004</c:v>
                </c:pt>
                <c:pt idx="2">
                  <c:v>0.9587</c:v>
                </c:pt>
                <c:pt idx="3">
                  <c:v>0.93630000000000002</c:v>
                </c:pt>
                <c:pt idx="4">
                  <c:v>0.91469999999999996</c:v>
                </c:pt>
                <c:pt idx="5">
                  <c:v>0.89400000000000002</c:v>
                </c:pt>
                <c:pt idx="6">
                  <c:v>0.87390000000000001</c:v>
                </c:pt>
                <c:pt idx="7">
                  <c:v>0.85450000000000004</c:v>
                </c:pt>
                <c:pt idx="8">
                  <c:v>0.83589999999999998</c:v>
                </c:pt>
                <c:pt idx="9">
                  <c:v>0.81769999999999998</c:v>
                </c:pt>
                <c:pt idx="10">
                  <c:v>0.80020000000000002</c:v>
                </c:pt>
                <c:pt idx="11">
                  <c:v>0.7833</c:v>
                </c:pt>
                <c:pt idx="12">
                  <c:v>0.76680000000000004</c:v>
                </c:pt>
                <c:pt idx="13">
                  <c:v>0.75090000000000001</c:v>
                </c:pt>
                <c:pt idx="14">
                  <c:v>0.73560000000000003</c:v>
                </c:pt>
                <c:pt idx="15">
                  <c:v>0.72060000000000002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Datos_BTO_conRampas!$L$341:$L$356</c:f>
              <c:numCache>
                <c:formatCode>General</c:formatCode>
                <c:ptCount val="16"/>
                <c:pt idx="0">
                  <c:v>1</c:v>
                </c:pt>
                <c:pt idx="1">
                  <c:v>1.5401459850000001</c:v>
                </c:pt>
                <c:pt idx="2">
                  <c:v>1.437956204</c:v>
                </c:pt>
                <c:pt idx="3">
                  <c:v>1.4963503650000001</c:v>
                </c:pt>
                <c:pt idx="4">
                  <c:v>1.620437956</c:v>
                </c:pt>
                <c:pt idx="5">
                  <c:v>1.6642335770000001</c:v>
                </c:pt>
                <c:pt idx="6">
                  <c:v>1.7810218980000001</c:v>
                </c:pt>
                <c:pt idx="7">
                  <c:v>1.8394160580000001</c:v>
                </c:pt>
                <c:pt idx="8">
                  <c:v>1.8978102189999999</c:v>
                </c:pt>
                <c:pt idx="9">
                  <c:v>1.927007299</c:v>
                </c:pt>
                <c:pt idx="10">
                  <c:v>1.96350365</c:v>
                </c:pt>
                <c:pt idx="11">
                  <c:v>2.0291970799999999</c:v>
                </c:pt>
                <c:pt idx="12">
                  <c:v>2.0583941609999998</c:v>
                </c:pt>
                <c:pt idx="13">
                  <c:v>2.072992701</c:v>
                </c:pt>
                <c:pt idx="14">
                  <c:v>2.1094890510000002</c:v>
                </c:pt>
                <c:pt idx="15">
                  <c:v>2.0875912410000002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2768"/>
        <c:axId val="127954304"/>
      </c:lineChart>
      <c:catAx>
        <c:axId val="1279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54304"/>
        <c:crosses val="autoZero"/>
        <c:auto val="1"/>
        <c:lblAlgn val="ctr"/>
        <c:lblOffset val="100"/>
        <c:noMultiLvlLbl val="0"/>
      </c:catAx>
      <c:valAx>
        <c:axId val="1279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Datos_BTO_conRampas!$H$13:$H$32</c:f>
              <c:numCache>
                <c:formatCode>General</c:formatCode>
                <c:ptCount val="20"/>
                <c:pt idx="0">
                  <c:v>0.21</c:v>
                </c:pt>
                <c:pt idx="1">
                  <c:v>0.21199999999999999</c:v>
                </c:pt>
                <c:pt idx="2">
                  <c:v>0.21279395400000001</c:v>
                </c:pt>
                <c:pt idx="3">
                  <c:v>0.218</c:v>
                </c:pt>
                <c:pt idx="4">
                  <c:v>0.221001328</c:v>
                </c:pt>
                <c:pt idx="5">
                  <c:v>0.212347866</c:v>
                </c:pt>
                <c:pt idx="6">
                  <c:v>0.210949267</c:v>
                </c:pt>
                <c:pt idx="7">
                  <c:v>0.204577378</c:v>
                </c:pt>
                <c:pt idx="8">
                  <c:v>0.19335046</c:v>
                </c:pt>
                <c:pt idx="9">
                  <c:v>0.19198443800000001</c:v>
                </c:pt>
                <c:pt idx="10">
                  <c:v>0.186</c:v>
                </c:pt>
                <c:pt idx="11">
                  <c:v>0.184407342</c:v>
                </c:pt>
                <c:pt idx="12">
                  <c:v>0.177811952</c:v>
                </c:pt>
                <c:pt idx="13">
                  <c:v>0.17237192600000001</c:v>
                </c:pt>
                <c:pt idx="14">
                  <c:v>0.16563040500000001</c:v>
                </c:pt>
                <c:pt idx="15">
                  <c:v>0.157340491</c:v>
                </c:pt>
                <c:pt idx="16">
                  <c:v>0.149994088</c:v>
                </c:pt>
                <c:pt idx="17">
                  <c:v>0.14508025599999999</c:v>
                </c:pt>
                <c:pt idx="18">
                  <c:v>0.140967166</c:v>
                </c:pt>
                <c:pt idx="19">
                  <c:v>0.13492248800000001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3664"/>
        <c:axId val="119399552"/>
      </c:lineChart>
      <c:catAx>
        <c:axId val="1193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99552"/>
        <c:crosses val="autoZero"/>
        <c:auto val="1"/>
        <c:lblAlgn val="ctr"/>
        <c:lblOffset val="100"/>
        <c:noMultiLvlLbl val="0"/>
      </c:catAx>
      <c:valAx>
        <c:axId val="1193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Datos_BTO_conRampas!$H$341:$H$356</c:f>
              <c:numCache>
                <c:formatCode>General</c:formatCode>
                <c:ptCount val="16"/>
                <c:pt idx="0">
                  <c:v>0.13700000000000001</c:v>
                </c:pt>
                <c:pt idx="1">
                  <c:v>0.21099999999999999</c:v>
                </c:pt>
                <c:pt idx="2">
                  <c:v>0.19700000000000001</c:v>
                </c:pt>
                <c:pt idx="3">
                  <c:v>0.20499999999999999</c:v>
                </c:pt>
                <c:pt idx="4">
                  <c:v>0.222</c:v>
                </c:pt>
                <c:pt idx="5">
                  <c:v>0.22800000000000001</c:v>
                </c:pt>
                <c:pt idx="6">
                  <c:v>0.24399999999999999</c:v>
                </c:pt>
                <c:pt idx="7">
                  <c:v>0.252</c:v>
                </c:pt>
                <c:pt idx="8">
                  <c:v>0.26</c:v>
                </c:pt>
                <c:pt idx="9">
                  <c:v>0.26400000000000001</c:v>
                </c:pt>
                <c:pt idx="10">
                  <c:v>0.26900000000000002</c:v>
                </c:pt>
                <c:pt idx="11">
                  <c:v>0.27800000000000002</c:v>
                </c:pt>
                <c:pt idx="12">
                  <c:v>0.28199999999999997</c:v>
                </c:pt>
                <c:pt idx="13">
                  <c:v>0.28399999999999997</c:v>
                </c:pt>
                <c:pt idx="14">
                  <c:v>0.28899999999999998</c:v>
                </c:pt>
                <c:pt idx="15">
                  <c:v>0.28599999999999998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78496"/>
        <c:axId val="127980288"/>
      </c:lineChart>
      <c:catAx>
        <c:axId val="1279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80288"/>
        <c:crosses val="autoZero"/>
        <c:auto val="1"/>
        <c:lblAlgn val="ctr"/>
        <c:lblOffset val="100"/>
        <c:noMultiLvlLbl val="0"/>
      </c:catAx>
      <c:valAx>
        <c:axId val="1279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Datos_BTO_conRampas!$Q$357:$Q$375</c:f>
              <c:numCache>
                <c:formatCode>General</c:formatCode>
                <c:ptCount val="19"/>
                <c:pt idx="0">
                  <c:v>1</c:v>
                </c:pt>
                <c:pt idx="1">
                  <c:v>1.8547748034884126</c:v>
                </c:pt>
                <c:pt idx="2">
                  <c:v>4.4871037673169836</c:v>
                </c:pt>
                <c:pt idx="3">
                  <c:v>7.2979115686990585</c:v>
                </c:pt>
                <c:pt idx="4">
                  <c:v>10.699284255381031</c:v>
                </c:pt>
                <c:pt idx="5">
                  <c:v>13.257798199818465</c:v>
                </c:pt>
                <c:pt idx="6">
                  <c:v>17.194987106695031</c:v>
                </c:pt>
                <c:pt idx="7">
                  <c:v>20.593411308341498</c:v>
                </c:pt>
                <c:pt idx="8">
                  <c:v>21.376570788367513</c:v>
                </c:pt>
                <c:pt idx="9">
                  <c:v>20.734528485335723</c:v>
                </c:pt>
                <c:pt idx="10">
                  <c:v>19.983103434103793</c:v>
                </c:pt>
                <c:pt idx="11">
                  <c:v>18.982327591649732</c:v>
                </c:pt>
                <c:pt idx="12">
                  <c:v>18.374769411911377</c:v>
                </c:pt>
                <c:pt idx="13">
                  <c:v>18.173045850085494</c:v>
                </c:pt>
                <c:pt idx="14">
                  <c:v>17.712877133367193</c:v>
                </c:pt>
                <c:pt idx="15">
                  <c:v>17.206691545736344</c:v>
                </c:pt>
                <c:pt idx="16">
                  <c:v>16.976607187722323</c:v>
                </c:pt>
                <c:pt idx="17">
                  <c:v>16.286354112644876</c:v>
                </c:pt>
                <c:pt idx="18">
                  <c:v>15.856863310803957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Datos_BTO_conRampas!$P$357:$P$375</c:f>
              <c:numCache>
                <c:formatCode>General</c:formatCode>
                <c:ptCount val="19"/>
                <c:pt idx="0">
                  <c:v>1</c:v>
                </c:pt>
                <c:pt idx="1">
                  <c:v>0.99399999999999999</c:v>
                </c:pt>
                <c:pt idx="2">
                  <c:v>0.98470000000000002</c:v>
                </c:pt>
                <c:pt idx="3">
                  <c:v>0.97099999999999997</c:v>
                </c:pt>
                <c:pt idx="4">
                  <c:v>0.95220000000000005</c:v>
                </c:pt>
                <c:pt idx="5">
                  <c:v>0.92810000000000004</c:v>
                </c:pt>
                <c:pt idx="6">
                  <c:v>0.89939999999999998</c:v>
                </c:pt>
                <c:pt idx="7">
                  <c:v>0.86780000000000002</c:v>
                </c:pt>
                <c:pt idx="8">
                  <c:v>0.83579999999999999</c:v>
                </c:pt>
                <c:pt idx="9">
                  <c:v>0.80510000000000004</c:v>
                </c:pt>
                <c:pt idx="10">
                  <c:v>0.77549999999999997</c:v>
                </c:pt>
                <c:pt idx="11">
                  <c:v>0.74719999999999998</c:v>
                </c:pt>
                <c:pt idx="12">
                  <c:v>0.72009999999999996</c:v>
                </c:pt>
                <c:pt idx="13">
                  <c:v>0.6694</c:v>
                </c:pt>
                <c:pt idx="14">
                  <c:v>0.62290000000000001</c:v>
                </c:pt>
                <c:pt idx="15">
                  <c:v>0.58050000000000002</c:v>
                </c:pt>
                <c:pt idx="16">
                  <c:v>0.54179999999999995</c:v>
                </c:pt>
                <c:pt idx="17">
                  <c:v>0.50660000000000005</c:v>
                </c:pt>
                <c:pt idx="18">
                  <c:v>0.48220000000000002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Datos_BTO_conRampas!$L$357:$L$375</c:f>
              <c:numCache>
                <c:formatCode>General</c:formatCode>
                <c:ptCount val="19"/>
                <c:pt idx="0">
                  <c:v>1</c:v>
                </c:pt>
                <c:pt idx="1">
                  <c:v>1.284924934</c:v>
                </c:pt>
                <c:pt idx="2">
                  <c:v>2.1623679240000002</c:v>
                </c:pt>
                <c:pt idx="3">
                  <c:v>3.0993038570000002</c:v>
                </c:pt>
                <c:pt idx="4">
                  <c:v>4.2330947510000003</c:v>
                </c:pt>
                <c:pt idx="5">
                  <c:v>5.085932734</c:v>
                </c:pt>
                <c:pt idx="6">
                  <c:v>6.3983290349999997</c:v>
                </c:pt>
                <c:pt idx="7">
                  <c:v>7.5311371009999997</c:v>
                </c:pt>
                <c:pt idx="8">
                  <c:v>7.7921902620000001</c:v>
                </c:pt>
                <c:pt idx="9">
                  <c:v>7.578176161</c:v>
                </c:pt>
                <c:pt idx="10">
                  <c:v>7.3277011439999997</c:v>
                </c:pt>
                <c:pt idx="11">
                  <c:v>6.9941091960000001</c:v>
                </c:pt>
                <c:pt idx="12">
                  <c:v>6.7915898029999999</c:v>
                </c:pt>
                <c:pt idx="13">
                  <c:v>6.6571074289999999</c:v>
                </c:pt>
                <c:pt idx="14">
                  <c:v>6.3503282839999997</c:v>
                </c:pt>
                <c:pt idx="15">
                  <c:v>6.0128712259999997</c:v>
                </c:pt>
                <c:pt idx="16">
                  <c:v>5.8594816539999997</c:v>
                </c:pt>
                <c:pt idx="17">
                  <c:v>5.3993129370000004</c:v>
                </c:pt>
                <c:pt idx="18">
                  <c:v>5.1845675370000004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84224"/>
        <c:axId val="128086016"/>
      </c:lineChart>
      <c:catAx>
        <c:axId val="1280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86016"/>
        <c:crosses val="autoZero"/>
        <c:auto val="1"/>
        <c:lblAlgn val="ctr"/>
        <c:lblOffset val="100"/>
        <c:noMultiLvlLbl val="0"/>
      </c:catAx>
      <c:valAx>
        <c:axId val="1280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Datos_BTO_conRampas!$H$357:$H$375</c:f>
              <c:numCache>
                <c:formatCode>General</c:formatCode>
                <c:ptCount val="19"/>
                <c:pt idx="0">
                  <c:v>3.2596739999999999E-2</c:v>
                </c:pt>
                <c:pt idx="1">
                  <c:v>4.1884364E-2</c:v>
                </c:pt>
                <c:pt idx="2">
                  <c:v>7.0486145E-2</c:v>
                </c:pt>
                <c:pt idx="3">
                  <c:v>0.101027202</c:v>
                </c:pt>
                <c:pt idx="4">
                  <c:v>0.13798508900000001</c:v>
                </c:pt>
                <c:pt idx="5">
                  <c:v>0.165784827</c:v>
                </c:pt>
                <c:pt idx="6">
                  <c:v>0.20856466800000001</c:v>
                </c:pt>
                <c:pt idx="7">
                  <c:v>0.24549051799999999</c:v>
                </c:pt>
                <c:pt idx="8">
                  <c:v>0.254</c:v>
                </c:pt>
                <c:pt idx="9">
                  <c:v>0.247023838</c:v>
                </c:pt>
                <c:pt idx="10">
                  <c:v>0.23885916900000001</c:v>
                </c:pt>
                <c:pt idx="11">
                  <c:v>0.22798515899999999</c:v>
                </c:pt>
                <c:pt idx="12">
                  <c:v>0.221383687</c:v>
                </c:pt>
                <c:pt idx="13">
                  <c:v>0.217</c:v>
                </c:pt>
                <c:pt idx="14">
                  <c:v>0.20699999999999999</c:v>
                </c:pt>
                <c:pt idx="15">
                  <c:v>0.19600000000000001</c:v>
                </c:pt>
                <c:pt idx="16">
                  <c:v>0.191</c:v>
                </c:pt>
                <c:pt idx="17">
                  <c:v>0.17599999999999999</c:v>
                </c:pt>
                <c:pt idx="18">
                  <c:v>0.16900000000000001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3568"/>
        <c:axId val="128107648"/>
      </c:lineChart>
      <c:catAx>
        <c:axId val="1280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07648"/>
        <c:crosses val="autoZero"/>
        <c:auto val="1"/>
        <c:lblAlgn val="ctr"/>
        <c:lblOffset val="100"/>
        <c:noMultiLvlLbl val="0"/>
      </c:catAx>
      <c:valAx>
        <c:axId val="1281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9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Datos_BTO_conRampas!$Q$376:$Q$386</c:f>
              <c:numCache>
                <c:formatCode>General</c:formatCode>
                <c:ptCount val="11"/>
                <c:pt idx="0">
                  <c:v>1</c:v>
                </c:pt>
                <c:pt idx="1">
                  <c:v>1.8359375794412158</c:v>
                </c:pt>
                <c:pt idx="2">
                  <c:v>3.156506251401896</c:v>
                </c:pt>
                <c:pt idx="3">
                  <c:v>4.2884222593353698</c:v>
                </c:pt>
                <c:pt idx="4">
                  <c:v>6.2010065261062381</c:v>
                </c:pt>
                <c:pt idx="5">
                  <c:v>7.8639723062171045</c:v>
                </c:pt>
                <c:pt idx="6">
                  <c:v>9.5576835712296955</c:v>
                </c:pt>
                <c:pt idx="7">
                  <c:v>10.757129122238474</c:v>
                </c:pt>
                <c:pt idx="8">
                  <c:v>12.023181638093718</c:v>
                </c:pt>
                <c:pt idx="9">
                  <c:v>13.527373438992207</c:v>
                </c:pt>
                <c:pt idx="10">
                  <c:v>14.43416210614979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Datos_BTO_conRampas!$P$376:$P$386</c:f>
              <c:numCache>
                <c:formatCode>General</c:formatCode>
                <c:ptCount val="11"/>
                <c:pt idx="0">
                  <c:v>1</c:v>
                </c:pt>
                <c:pt idx="1">
                  <c:v>0.99409999999999998</c:v>
                </c:pt>
                <c:pt idx="2">
                  <c:v>0.98619999999999997</c:v>
                </c:pt>
                <c:pt idx="3">
                  <c:v>0.97570000000000001</c:v>
                </c:pt>
                <c:pt idx="4">
                  <c:v>0.96250000000000002</c:v>
                </c:pt>
                <c:pt idx="5">
                  <c:v>0.94669999999999999</c:v>
                </c:pt>
                <c:pt idx="6">
                  <c:v>0.9284</c:v>
                </c:pt>
                <c:pt idx="7">
                  <c:v>0.9083</c:v>
                </c:pt>
                <c:pt idx="8">
                  <c:v>0.88690000000000002</c:v>
                </c:pt>
                <c:pt idx="9">
                  <c:v>0.86480000000000001</c:v>
                </c:pt>
                <c:pt idx="10">
                  <c:v>0.84250000000000003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Datos_BTO_conRampas!$L$376:$L$386</c:f>
              <c:numCache>
                <c:formatCode>General</c:formatCode>
                <c:ptCount val="11"/>
                <c:pt idx="0">
                  <c:v>1</c:v>
                </c:pt>
                <c:pt idx="1">
                  <c:v>1.2786458599999999</c:v>
                </c:pt>
                <c:pt idx="2">
                  <c:v>1.7188354180000001</c:v>
                </c:pt>
                <c:pt idx="3">
                  <c:v>2.0961407529999998</c:v>
                </c:pt>
                <c:pt idx="4">
                  <c:v>2.7336688420000002</c:v>
                </c:pt>
                <c:pt idx="5">
                  <c:v>3.2879907689999999</c:v>
                </c:pt>
                <c:pt idx="6">
                  <c:v>3.8525611909999999</c:v>
                </c:pt>
                <c:pt idx="7">
                  <c:v>4.2523763739999998</c:v>
                </c:pt>
                <c:pt idx="8">
                  <c:v>4.6743938800000002</c:v>
                </c:pt>
                <c:pt idx="9">
                  <c:v>5.1757911459999999</c:v>
                </c:pt>
                <c:pt idx="10">
                  <c:v>5.4780540350000004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5904"/>
        <c:axId val="128409984"/>
      </c:lineChart>
      <c:catAx>
        <c:axId val="1283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09984"/>
        <c:crosses val="autoZero"/>
        <c:auto val="1"/>
        <c:lblAlgn val="ctr"/>
        <c:lblOffset val="100"/>
        <c:noMultiLvlLbl val="0"/>
      </c:catAx>
      <c:valAx>
        <c:axId val="1284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Datos_BTO_conRampas!$H$376:$H$386</c:f>
              <c:numCache>
                <c:formatCode>General</c:formatCode>
                <c:ptCount val="11"/>
                <c:pt idx="0">
                  <c:v>4.7706720000000001E-2</c:v>
                </c:pt>
                <c:pt idx="1">
                  <c:v>6.0999999999999999E-2</c:v>
                </c:pt>
                <c:pt idx="2">
                  <c:v>8.2000000000000003E-2</c:v>
                </c:pt>
                <c:pt idx="3">
                  <c:v>0.1</c:v>
                </c:pt>
                <c:pt idx="4">
                  <c:v>0.130414374</c:v>
                </c:pt>
                <c:pt idx="5">
                  <c:v>0.156859255</c:v>
                </c:pt>
                <c:pt idx="6">
                  <c:v>0.18379305800000001</c:v>
                </c:pt>
                <c:pt idx="7">
                  <c:v>0.202866929</c:v>
                </c:pt>
                <c:pt idx="8">
                  <c:v>0.223</c:v>
                </c:pt>
                <c:pt idx="9">
                  <c:v>0.24692001899999999</c:v>
                </c:pt>
                <c:pt idx="10">
                  <c:v>0.26133999000000002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25984"/>
        <c:axId val="128427520"/>
      </c:lineChart>
      <c:catAx>
        <c:axId val="1284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27520"/>
        <c:crosses val="autoZero"/>
        <c:auto val="1"/>
        <c:lblAlgn val="ctr"/>
        <c:lblOffset val="100"/>
        <c:noMultiLvlLbl val="0"/>
      </c:catAx>
      <c:valAx>
        <c:axId val="1284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Datos_BTO_conRampas!$Q$408:$Q$439</c:f>
              <c:numCache>
                <c:formatCode>General</c:formatCode>
                <c:ptCount val="32"/>
                <c:pt idx="0">
                  <c:v>1</c:v>
                </c:pt>
                <c:pt idx="1">
                  <c:v>1.5427027513942626</c:v>
                </c:pt>
                <c:pt idx="2">
                  <c:v>2.4971404661520293</c:v>
                </c:pt>
                <c:pt idx="3">
                  <c:v>3.3498006410903693</c:v>
                </c:pt>
                <c:pt idx="4">
                  <c:v>4.4236126542335246</c:v>
                </c:pt>
                <c:pt idx="5">
                  <c:v>4.7832311706456139</c:v>
                </c:pt>
                <c:pt idx="6">
                  <c:v>4.9023866570344969</c:v>
                </c:pt>
                <c:pt idx="7">
                  <c:v>4.516498584943073</c:v>
                </c:pt>
                <c:pt idx="8">
                  <c:v>3.906699540306267</c:v>
                </c:pt>
                <c:pt idx="9">
                  <c:v>3.9292288612561816</c:v>
                </c:pt>
                <c:pt idx="10">
                  <c:v>3.9231589034270082</c:v>
                </c:pt>
                <c:pt idx="11">
                  <c:v>4.1473456452713489</c:v>
                </c:pt>
                <c:pt idx="12">
                  <c:v>4.4479259075483064</c:v>
                </c:pt>
                <c:pt idx="13">
                  <c:v>4.5884428498363885</c:v>
                </c:pt>
                <c:pt idx="14">
                  <c:v>4.8568259412541446</c:v>
                </c:pt>
                <c:pt idx="15">
                  <c:v>5.0743355545168134</c:v>
                </c:pt>
                <c:pt idx="16">
                  <c:v>5.2686584682828963</c:v>
                </c:pt>
                <c:pt idx="17">
                  <c:v>5.4670158109507074</c:v>
                </c:pt>
                <c:pt idx="18">
                  <c:v>5.6394042842228513</c:v>
                </c:pt>
                <c:pt idx="19">
                  <c:v>5.705908832163165</c:v>
                </c:pt>
                <c:pt idx="20">
                  <c:v>5.8404388492138173</c:v>
                </c:pt>
                <c:pt idx="21">
                  <c:v>5.9788303105290854</c:v>
                </c:pt>
                <c:pt idx="22">
                  <c:v>5.9995010780102485</c:v>
                </c:pt>
                <c:pt idx="23">
                  <c:v>6.1351707968447764</c:v>
                </c:pt>
                <c:pt idx="24">
                  <c:v>6.2138770880736214</c:v>
                </c:pt>
                <c:pt idx="25">
                  <c:v>6.2278127604315268</c:v>
                </c:pt>
                <c:pt idx="26">
                  <c:v>6.2420828198441063</c:v>
                </c:pt>
                <c:pt idx="27">
                  <c:v>6.2278413702765727</c:v>
                </c:pt>
                <c:pt idx="28">
                  <c:v>6.2430475978083679</c:v>
                </c:pt>
                <c:pt idx="29">
                  <c:v>6.1980420918093655</c:v>
                </c:pt>
                <c:pt idx="30">
                  <c:v>6.1285692215634127</c:v>
                </c:pt>
                <c:pt idx="31">
                  <c:v>6.0816278366467849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Datos_BTO_conRampas!$P$408:$P$439</c:f>
              <c:numCache>
                <c:formatCode>General</c:formatCode>
                <c:ptCount val="32"/>
                <c:pt idx="0">
                  <c:v>1</c:v>
                </c:pt>
                <c:pt idx="1">
                  <c:v>0.99350000000000005</c:v>
                </c:pt>
                <c:pt idx="2">
                  <c:v>0.9849</c:v>
                </c:pt>
                <c:pt idx="3">
                  <c:v>0.97409999999999997</c:v>
                </c:pt>
                <c:pt idx="4">
                  <c:v>0.96099999999999997</c:v>
                </c:pt>
                <c:pt idx="5">
                  <c:v>0.94610000000000005</c:v>
                </c:pt>
                <c:pt idx="6">
                  <c:v>0.92959999999999998</c:v>
                </c:pt>
                <c:pt idx="7">
                  <c:v>0.91220000000000001</c:v>
                </c:pt>
                <c:pt idx="8">
                  <c:v>0.89390000000000003</c:v>
                </c:pt>
                <c:pt idx="9">
                  <c:v>0.875</c:v>
                </c:pt>
                <c:pt idx="10">
                  <c:v>0.85550000000000004</c:v>
                </c:pt>
                <c:pt idx="11">
                  <c:v>0.83630000000000004</c:v>
                </c:pt>
                <c:pt idx="12">
                  <c:v>0.81779999999999997</c:v>
                </c:pt>
                <c:pt idx="13">
                  <c:v>0.78269999999999995</c:v>
                </c:pt>
                <c:pt idx="14">
                  <c:v>0.75</c:v>
                </c:pt>
                <c:pt idx="15">
                  <c:v>0.71940000000000004</c:v>
                </c:pt>
                <c:pt idx="16">
                  <c:v>0.69069999999999998</c:v>
                </c:pt>
                <c:pt idx="17">
                  <c:v>0.66369999999999996</c:v>
                </c:pt>
                <c:pt idx="18">
                  <c:v>0.64439999999999997</c:v>
                </c:pt>
                <c:pt idx="19">
                  <c:v>0.62</c:v>
                </c:pt>
                <c:pt idx="20">
                  <c:v>0.59689999999999999</c:v>
                </c:pt>
                <c:pt idx="21">
                  <c:v>0.57499999999999996</c:v>
                </c:pt>
                <c:pt idx="22">
                  <c:v>0.55410000000000004</c:v>
                </c:pt>
                <c:pt idx="23">
                  <c:v>0.5343</c:v>
                </c:pt>
                <c:pt idx="24">
                  <c:v>0.51539999999999997</c:v>
                </c:pt>
                <c:pt idx="25">
                  <c:v>0.49730000000000002</c:v>
                </c:pt>
                <c:pt idx="26">
                  <c:v>0.48</c:v>
                </c:pt>
                <c:pt idx="27">
                  <c:v>0.46339999999999998</c:v>
                </c:pt>
                <c:pt idx="28">
                  <c:v>0.4476</c:v>
                </c:pt>
                <c:pt idx="29">
                  <c:v>0.43230000000000002</c:v>
                </c:pt>
                <c:pt idx="30">
                  <c:v>0.41770000000000002</c:v>
                </c:pt>
                <c:pt idx="31">
                  <c:v>0.40360000000000001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Datos_BTO_conRampas!$L$408:$L$439</c:f>
              <c:numCache>
                <c:formatCode>General</c:formatCode>
                <c:ptCount val="32"/>
                <c:pt idx="0">
                  <c:v>1</c:v>
                </c:pt>
                <c:pt idx="1">
                  <c:v>1.180900917</c:v>
                </c:pt>
                <c:pt idx="2">
                  <c:v>1.499046823</c:v>
                </c:pt>
                <c:pt idx="3">
                  <c:v>1.7832668810000001</c:v>
                </c:pt>
                <c:pt idx="4">
                  <c:v>2.1412042179999999</c:v>
                </c:pt>
                <c:pt idx="5">
                  <c:v>2.2610770570000001</c:v>
                </c:pt>
                <c:pt idx="6">
                  <c:v>2.3007955519999999</c:v>
                </c:pt>
                <c:pt idx="7">
                  <c:v>2.172166195</c:v>
                </c:pt>
                <c:pt idx="8">
                  <c:v>1.9688998470000001</c:v>
                </c:pt>
                <c:pt idx="9">
                  <c:v>1.9764096200000001</c:v>
                </c:pt>
                <c:pt idx="10">
                  <c:v>1.974386301</c:v>
                </c:pt>
                <c:pt idx="11">
                  <c:v>2.049115215</c:v>
                </c:pt>
                <c:pt idx="12">
                  <c:v>2.1493086360000002</c:v>
                </c:pt>
                <c:pt idx="13">
                  <c:v>2.2429865969999998</c:v>
                </c:pt>
                <c:pt idx="14">
                  <c:v>2.421908658</c:v>
                </c:pt>
                <c:pt idx="15">
                  <c:v>2.5669150670000001</c:v>
                </c:pt>
                <c:pt idx="16">
                  <c:v>2.696463676</c:v>
                </c:pt>
                <c:pt idx="17">
                  <c:v>2.8287019039999999</c:v>
                </c:pt>
                <c:pt idx="18">
                  <c:v>2.9148961409999998</c:v>
                </c:pt>
                <c:pt idx="19">
                  <c:v>2.9592325060000002</c:v>
                </c:pt>
                <c:pt idx="20">
                  <c:v>3.0489191839999998</c:v>
                </c:pt>
                <c:pt idx="21">
                  <c:v>3.1411801590000001</c:v>
                </c:pt>
                <c:pt idx="22">
                  <c:v>3.1549606699999999</c:v>
                </c:pt>
                <c:pt idx="23">
                  <c:v>3.2454071500000001</c:v>
                </c:pt>
                <c:pt idx="24">
                  <c:v>3.2978780099999998</c:v>
                </c:pt>
                <c:pt idx="25">
                  <c:v>3.3071684590000001</c:v>
                </c:pt>
                <c:pt idx="26">
                  <c:v>3.3166818309999999</c:v>
                </c:pt>
                <c:pt idx="27">
                  <c:v>3.3071875319999999</c:v>
                </c:pt>
                <c:pt idx="28">
                  <c:v>3.3173250169999999</c:v>
                </c:pt>
                <c:pt idx="29">
                  <c:v>3.2873213460000001</c:v>
                </c:pt>
                <c:pt idx="30">
                  <c:v>3.2410060999999999</c:v>
                </c:pt>
                <c:pt idx="31">
                  <c:v>3.209711843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49536"/>
        <c:axId val="128193280"/>
      </c:lineChart>
      <c:catAx>
        <c:axId val="1284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93280"/>
        <c:crosses val="autoZero"/>
        <c:auto val="1"/>
        <c:lblAlgn val="ctr"/>
        <c:lblOffset val="100"/>
        <c:noMultiLvlLbl val="0"/>
      </c:catAx>
      <c:valAx>
        <c:axId val="1281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Datos_BTO_conRampas!$H$408:$H$439</c:f>
              <c:numCache>
                <c:formatCode>General</c:formatCode>
                <c:ptCount val="32"/>
                <c:pt idx="0">
                  <c:v>8.0426259E-2</c:v>
                </c:pt>
                <c:pt idx="1">
                  <c:v>9.4975443000000007E-2</c:v>
                </c:pt>
                <c:pt idx="2">
                  <c:v>0.12056272799999999</c:v>
                </c:pt>
                <c:pt idx="3">
                  <c:v>0.14342148399999999</c:v>
                </c:pt>
                <c:pt idx="4">
                  <c:v>0.17220904500000001</c:v>
                </c:pt>
                <c:pt idx="5">
                  <c:v>0.181849969</c:v>
                </c:pt>
                <c:pt idx="6">
                  <c:v>0.18504437900000001</c:v>
                </c:pt>
                <c:pt idx="7">
                  <c:v>0.174699201</c:v>
                </c:pt>
                <c:pt idx="8">
                  <c:v>0.158351249</c:v>
                </c:pt>
                <c:pt idx="9">
                  <c:v>0.158955232</c:v>
                </c:pt>
                <c:pt idx="10">
                  <c:v>0.158792504</c:v>
                </c:pt>
                <c:pt idx="11">
                  <c:v>0.16480267100000001</c:v>
                </c:pt>
                <c:pt idx="12">
                  <c:v>0.17286085300000001</c:v>
                </c:pt>
                <c:pt idx="13">
                  <c:v>0.18039502099999999</c:v>
                </c:pt>
                <c:pt idx="14">
                  <c:v>0.19478505300000001</c:v>
                </c:pt>
                <c:pt idx="15">
                  <c:v>0.20644737599999999</c:v>
                </c:pt>
                <c:pt idx="16">
                  <c:v>0.216866486</c:v>
                </c:pt>
                <c:pt idx="17">
                  <c:v>0.227501912</c:v>
                </c:pt>
                <c:pt idx="18">
                  <c:v>0.23443419200000001</c:v>
                </c:pt>
                <c:pt idx="19">
                  <c:v>0.23799999999999999</c:v>
                </c:pt>
                <c:pt idx="20">
                  <c:v>0.24521316400000001</c:v>
                </c:pt>
                <c:pt idx="21">
                  <c:v>0.252633369</c:v>
                </c:pt>
                <c:pt idx="22">
                  <c:v>0.25374168400000002</c:v>
                </c:pt>
                <c:pt idx="23">
                  <c:v>0.26101595599999999</c:v>
                </c:pt>
                <c:pt idx="24">
                  <c:v>0.265235991</c:v>
                </c:pt>
                <c:pt idx="25">
                  <c:v>0.26598318700000001</c:v>
                </c:pt>
                <c:pt idx="26">
                  <c:v>0.26674831199999999</c:v>
                </c:pt>
                <c:pt idx="27">
                  <c:v>0.26598472099999998</c:v>
                </c:pt>
                <c:pt idx="28">
                  <c:v>0.26680004099999999</c:v>
                </c:pt>
                <c:pt idx="29">
                  <c:v>0.26438695800000001</c:v>
                </c:pt>
                <c:pt idx="30">
                  <c:v>0.26066199600000001</c:v>
                </c:pt>
                <c:pt idx="31">
                  <c:v>0.25814511600000001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17856"/>
        <c:axId val="128219392"/>
      </c:lineChart>
      <c:catAx>
        <c:axId val="1282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19392"/>
        <c:crosses val="autoZero"/>
        <c:auto val="1"/>
        <c:lblAlgn val="ctr"/>
        <c:lblOffset val="100"/>
        <c:noMultiLvlLbl val="0"/>
      </c:catAx>
      <c:valAx>
        <c:axId val="1282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1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Datos_BTO_conRampas!$Q$440:$Q$458</c:f>
              <c:numCache>
                <c:formatCode>General</c:formatCode>
                <c:ptCount val="19"/>
                <c:pt idx="0">
                  <c:v>1</c:v>
                </c:pt>
                <c:pt idx="1">
                  <c:v>1.4301485015902602</c:v>
                </c:pt>
                <c:pt idx="2">
                  <c:v>2.6177042461905966</c:v>
                </c:pt>
                <c:pt idx="3">
                  <c:v>3.8890086983150187</c:v>
                </c:pt>
                <c:pt idx="4">
                  <c:v>5.5855439335127688</c:v>
                </c:pt>
                <c:pt idx="5">
                  <c:v>7.4037607923625064</c:v>
                </c:pt>
                <c:pt idx="6">
                  <c:v>8.3600313364956911</c:v>
                </c:pt>
                <c:pt idx="7">
                  <c:v>9.6025295801824182</c:v>
                </c:pt>
                <c:pt idx="8">
                  <c:v>10.708918858878452</c:v>
                </c:pt>
                <c:pt idx="9">
                  <c:v>12.053097513877223</c:v>
                </c:pt>
                <c:pt idx="10">
                  <c:v>12.686991807438272</c:v>
                </c:pt>
                <c:pt idx="11">
                  <c:v>12.685199474929306</c:v>
                </c:pt>
                <c:pt idx="12">
                  <c:v>12.811872190411243</c:v>
                </c:pt>
                <c:pt idx="13">
                  <c:v>12.598225975755403</c:v>
                </c:pt>
                <c:pt idx="14">
                  <c:v>12.306694035208121</c:v>
                </c:pt>
                <c:pt idx="15">
                  <c:v>12.598225976629999</c:v>
                </c:pt>
                <c:pt idx="16">
                  <c:v>12.127315460788498</c:v>
                </c:pt>
                <c:pt idx="17">
                  <c:v>12.598225975217266</c:v>
                </c:pt>
                <c:pt idx="18">
                  <c:v>12.362770717296515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Datos_BTO_conRampas!$P$440:$P$458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0.99039999999999995</c:v>
                </c:pt>
                <c:pt idx="3">
                  <c:v>0.98340000000000005</c:v>
                </c:pt>
                <c:pt idx="4">
                  <c:v>0.9748</c:v>
                </c:pt>
                <c:pt idx="5">
                  <c:v>0.96460000000000001</c:v>
                </c:pt>
                <c:pt idx="6">
                  <c:v>0.95299999999999996</c:v>
                </c:pt>
                <c:pt idx="7">
                  <c:v>0.94020000000000004</c:v>
                </c:pt>
                <c:pt idx="8">
                  <c:v>0.92649999999999999</c:v>
                </c:pt>
                <c:pt idx="9">
                  <c:v>0.91220000000000001</c:v>
                </c:pt>
                <c:pt idx="10">
                  <c:v>0.89749999999999996</c:v>
                </c:pt>
                <c:pt idx="11">
                  <c:v>0.88290000000000002</c:v>
                </c:pt>
                <c:pt idx="12">
                  <c:v>0.86860000000000004</c:v>
                </c:pt>
                <c:pt idx="13">
                  <c:v>0.85460000000000003</c:v>
                </c:pt>
                <c:pt idx="14">
                  <c:v>0.84079999999999999</c:v>
                </c:pt>
                <c:pt idx="15">
                  <c:v>0.82730000000000004</c:v>
                </c:pt>
                <c:pt idx="16">
                  <c:v>0.81410000000000005</c:v>
                </c:pt>
                <c:pt idx="17">
                  <c:v>0.80100000000000005</c:v>
                </c:pt>
                <c:pt idx="18">
                  <c:v>0.78820000000000001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Datos_BTO_conRampas!$L$440:$L$458</c:f>
              <c:numCache>
                <c:formatCode>General</c:formatCode>
                <c:ptCount val="19"/>
                <c:pt idx="0">
                  <c:v>1</c:v>
                </c:pt>
                <c:pt idx="1">
                  <c:v>1.1433828340000001</c:v>
                </c:pt>
                <c:pt idx="2">
                  <c:v>1.539234749</c:v>
                </c:pt>
                <c:pt idx="3">
                  <c:v>1.9630029</c:v>
                </c:pt>
                <c:pt idx="4">
                  <c:v>2.5285146439999999</c:v>
                </c:pt>
                <c:pt idx="5">
                  <c:v>3.1345869319999999</c:v>
                </c:pt>
                <c:pt idx="6">
                  <c:v>3.4533437789999999</c:v>
                </c:pt>
                <c:pt idx="7">
                  <c:v>3.8675098600000002</c:v>
                </c:pt>
                <c:pt idx="8">
                  <c:v>4.2363062869999997</c:v>
                </c:pt>
                <c:pt idx="9">
                  <c:v>4.6843658379999997</c:v>
                </c:pt>
                <c:pt idx="10">
                  <c:v>4.895663936</c:v>
                </c:pt>
                <c:pt idx="11">
                  <c:v>4.8950664919999998</c:v>
                </c:pt>
                <c:pt idx="12">
                  <c:v>4.93729073</c:v>
                </c:pt>
                <c:pt idx="13">
                  <c:v>4.8660753249999997</c:v>
                </c:pt>
                <c:pt idx="14">
                  <c:v>4.7688980120000002</c:v>
                </c:pt>
                <c:pt idx="15">
                  <c:v>4.8660753249999997</c:v>
                </c:pt>
                <c:pt idx="16">
                  <c:v>4.7091051540000004</c:v>
                </c:pt>
                <c:pt idx="17">
                  <c:v>4.8660753249999997</c:v>
                </c:pt>
                <c:pt idx="18">
                  <c:v>4.7875902400000001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5120"/>
        <c:axId val="128246912"/>
      </c:lineChart>
      <c:catAx>
        <c:axId val="1282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46912"/>
        <c:crosses val="autoZero"/>
        <c:auto val="1"/>
        <c:lblAlgn val="ctr"/>
        <c:lblOffset val="100"/>
        <c:noMultiLvlLbl val="0"/>
      </c:catAx>
      <c:valAx>
        <c:axId val="1282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Datos_BTO_conRampas!$H$440:$H$458</c:f>
              <c:numCache>
                <c:formatCode>General</c:formatCode>
                <c:ptCount val="19"/>
                <c:pt idx="0">
                  <c:v>6.3706370999999998E-2</c:v>
                </c:pt>
                <c:pt idx="1">
                  <c:v>7.2840770999999999E-2</c:v>
                </c:pt>
                <c:pt idx="2">
                  <c:v>9.8059060000000003E-2</c:v>
                </c:pt>
                <c:pt idx="3">
                  <c:v>0.125055791</c:v>
                </c:pt>
                <c:pt idx="4">
                  <c:v>0.16108249199999999</c:v>
                </c:pt>
                <c:pt idx="5">
                  <c:v>0.19969315800000001</c:v>
                </c:pt>
                <c:pt idx="6">
                  <c:v>0.22</c:v>
                </c:pt>
                <c:pt idx="7">
                  <c:v>0.24638501800000001</c:v>
                </c:pt>
                <c:pt idx="8">
                  <c:v>0.2698797</c:v>
                </c:pt>
                <c:pt idx="9">
                  <c:v>0.29842394799999999</c:v>
                </c:pt>
                <c:pt idx="10">
                  <c:v>0.311884983</c:v>
                </c:pt>
                <c:pt idx="11">
                  <c:v>0.31184692200000003</c:v>
                </c:pt>
                <c:pt idx="12">
                  <c:v>0.31453687499999999</c:v>
                </c:pt>
                <c:pt idx="13">
                  <c:v>0.31</c:v>
                </c:pt>
                <c:pt idx="14">
                  <c:v>0.30380918600000001</c:v>
                </c:pt>
                <c:pt idx="15">
                  <c:v>0.31</c:v>
                </c:pt>
                <c:pt idx="16">
                  <c:v>0.3</c:v>
                </c:pt>
                <c:pt idx="17">
                  <c:v>0.31</c:v>
                </c:pt>
                <c:pt idx="18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79296"/>
        <c:axId val="128280832"/>
      </c:lineChart>
      <c:catAx>
        <c:axId val="1282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80832"/>
        <c:crosses val="autoZero"/>
        <c:auto val="1"/>
        <c:lblAlgn val="ctr"/>
        <c:lblOffset val="100"/>
        <c:noMultiLvlLbl val="0"/>
      </c:catAx>
      <c:valAx>
        <c:axId val="128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Datos_BTO_conRampas!$Q$459:$Q$472</c:f>
              <c:numCache>
                <c:formatCode>General</c:formatCode>
                <c:ptCount val="14"/>
                <c:pt idx="0">
                  <c:v>1</c:v>
                </c:pt>
                <c:pt idx="1">
                  <c:v>1.3714257578288676</c:v>
                </c:pt>
                <c:pt idx="2">
                  <c:v>1.9740271251228056</c:v>
                </c:pt>
                <c:pt idx="3">
                  <c:v>2.5071309148953285</c:v>
                </c:pt>
                <c:pt idx="4">
                  <c:v>3.4188605737798836</c:v>
                </c:pt>
                <c:pt idx="5">
                  <c:v>3.9444791499580703</c:v>
                </c:pt>
                <c:pt idx="6">
                  <c:v>4.5919358896341071</c:v>
                </c:pt>
                <c:pt idx="7">
                  <c:v>4.8330412701657011</c:v>
                </c:pt>
                <c:pt idx="8">
                  <c:v>4.7644073096595214</c:v>
                </c:pt>
                <c:pt idx="9">
                  <c:v>4.7924822647867682</c:v>
                </c:pt>
                <c:pt idx="10">
                  <c:v>4.5887084183390465</c:v>
                </c:pt>
                <c:pt idx="11">
                  <c:v>4.5301421214079207</c:v>
                </c:pt>
                <c:pt idx="12">
                  <c:v>4.2665937844272088</c:v>
                </c:pt>
                <c:pt idx="13">
                  <c:v>4.1201780416601466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Datos_BTO_conRampas!$P$459:$P$472</c:f>
              <c:numCache>
                <c:formatCode>General</c:formatCode>
                <c:ptCount val="14"/>
                <c:pt idx="0">
                  <c:v>1</c:v>
                </c:pt>
                <c:pt idx="1">
                  <c:v>0.99519999999999997</c:v>
                </c:pt>
                <c:pt idx="2">
                  <c:v>0.98919999999999997</c:v>
                </c:pt>
                <c:pt idx="3">
                  <c:v>0.98180000000000001</c:v>
                </c:pt>
                <c:pt idx="4">
                  <c:v>0.97330000000000005</c:v>
                </c:pt>
                <c:pt idx="5">
                  <c:v>0.96379999999999999</c:v>
                </c:pt>
                <c:pt idx="6">
                  <c:v>0.95350000000000001</c:v>
                </c:pt>
                <c:pt idx="7">
                  <c:v>0.94259999999999999</c:v>
                </c:pt>
                <c:pt idx="8">
                  <c:v>0.93120000000000003</c:v>
                </c:pt>
                <c:pt idx="9">
                  <c:v>0.91949999999999998</c:v>
                </c:pt>
                <c:pt idx="10">
                  <c:v>0.90739999999999998</c:v>
                </c:pt>
                <c:pt idx="11">
                  <c:v>0.89539999999999997</c:v>
                </c:pt>
                <c:pt idx="12">
                  <c:v>0.88360000000000005</c:v>
                </c:pt>
                <c:pt idx="13">
                  <c:v>0.872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Datos_BTO_conRampas!$L$459:$L$472</c:f>
              <c:numCache>
                <c:formatCode>General</c:formatCode>
                <c:ptCount val="14"/>
                <c:pt idx="0">
                  <c:v>1</c:v>
                </c:pt>
                <c:pt idx="1">
                  <c:v>1.123808586</c:v>
                </c:pt>
                <c:pt idx="2">
                  <c:v>1.3246757090000001</c:v>
                </c:pt>
                <c:pt idx="3">
                  <c:v>1.502376972</c:v>
                </c:pt>
                <c:pt idx="4">
                  <c:v>1.806286858</c:v>
                </c:pt>
                <c:pt idx="5">
                  <c:v>1.9814930500000001</c:v>
                </c:pt>
                <c:pt idx="6">
                  <c:v>2.1973119630000002</c:v>
                </c:pt>
                <c:pt idx="7">
                  <c:v>2.2776804230000001</c:v>
                </c:pt>
                <c:pt idx="8">
                  <c:v>2.2548024359999999</c:v>
                </c:pt>
                <c:pt idx="9">
                  <c:v>2.2641607549999998</c:v>
                </c:pt>
                <c:pt idx="10">
                  <c:v>2.1962361389999998</c:v>
                </c:pt>
                <c:pt idx="11">
                  <c:v>2.1767140399999998</c:v>
                </c:pt>
                <c:pt idx="12">
                  <c:v>2.088864595</c:v>
                </c:pt>
                <c:pt idx="13">
                  <c:v>2.0400593470000001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19488"/>
        <c:axId val="128321024"/>
      </c:lineChart>
      <c:catAx>
        <c:axId val="1283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21024"/>
        <c:crosses val="autoZero"/>
        <c:auto val="1"/>
        <c:lblAlgn val="ctr"/>
        <c:lblOffset val="100"/>
        <c:noMultiLvlLbl val="0"/>
      </c:catAx>
      <c:valAx>
        <c:axId val="128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Datos_BTO_conRampas!$Q$33:$Q$43</c:f>
              <c:numCache>
                <c:formatCode>General</c:formatCode>
                <c:ptCount val="11"/>
                <c:pt idx="0">
                  <c:v>1</c:v>
                </c:pt>
                <c:pt idx="1">
                  <c:v>1.0295551939707401</c:v>
                </c:pt>
                <c:pt idx="2">
                  <c:v>0.92946739754043473</c:v>
                </c:pt>
                <c:pt idx="3">
                  <c:v>0.94114812435137074</c:v>
                </c:pt>
                <c:pt idx="4">
                  <c:v>0.92229502144485065</c:v>
                </c:pt>
                <c:pt idx="5">
                  <c:v>0.91632487219410441</c:v>
                </c:pt>
                <c:pt idx="6">
                  <c:v>0.88833979756024251</c:v>
                </c:pt>
                <c:pt idx="7">
                  <c:v>0.86483233486779842</c:v>
                </c:pt>
                <c:pt idx="8">
                  <c:v>0.85363830502264915</c:v>
                </c:pt>
                <c:pt idx="9">
                  <c:v>0.83125024531555969</c:v>
                </c:pt>
                <c:pt idx="10">
                  <c:v>0.8241429247754033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Datos_BTO_conRampas!$P$33:$P$43</c:f>
              <c:numCache>
                <c:formatCode>General</c:formatCode>
                <c:ptCount val="11"/>
                <c:pt idx="0">
                  <c:v>1</c:v>
                </c:pt>
                <c:pt idx="1">
                  <c:v>0.99109999999999998</c:v>
                </c:pt>
                <c:pt idx="2">
                  <c:v>0.97619999999999996</c:v>
                </c:pt>
                <c:pt idx="3">
                  <c:v>0.95669999999999999</c:v>
                </c:pt>
                <c:pt idx="4">
                  <c:v>0.91139999999999999</c:v>
                </c:pt>
                <c:pt idx="5">
                  <c:v>0.85370000000000001</c:v>
                </c:pt>
                <c:pt idx="6">
                  <c:v>0.80189999999999995</c:v>
                </c:pt>
                <c:pt idx="7">
                  <c:v>0.75519999999999998</c:v>
                </c:pt>
                <c:pt idx="8">
                  <c:v>0.71299999999999997</c:v>
                </c:pt>
                <c:pt idx="9">
                  <c:v>0.67469999999999997</c:v>
                </c:pt>
                <c:pt idx="10">
                  <c:v>0.64680000000000004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Datos_BTO_conRampas!$L$33:$L$43</c:f>
              <c:numCache>
                <c:formatCode>General</c:formatCode>
                <c:ptCount val="11"/>
                <c:pt idx="0">
                  <c:v>1</c:v>
                </c:pt>
                <c:pt idx="1">
                  <c:v>1.004925866</c:v>
                </c:pt>
                <c:pt idx="2">
                  <c:v>0.97656765700000003</c:v>
                </c:pt>
                <c:pt idx="3">
                  <c:v>0.981045269</c:v>
                </c:pt>
                <c:pt idx="4">
                  <c:v>0.96313482100000003</c:v>
                </c:pt>
                <c:pt idx="5">
                  <c:v>0.95517462200000003</c:v>
                </c:pt>
                <c:pt idx="6">
                  <c:v>0.91786118900000002</c:v>
                </c:pt>
                <c:pt idx="7">
                  <c:v>0.88651790500000005</c:v>
                </c:pt>
                <c:pt idx="8">
                  <c:v>0.87159253199999998</c:v>
                </c:pt>
                <c:pt idx="9">
                  <c:v>0.84174178600000005</c:v>
                </c:pt>
                <c:pt idx="10">
                  <c:v>0.83427910000000005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56736"/>
        <c:axId val="119566720"/>
      </c:lineChart>
      <c:catAx>
        <c:axId val="1195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66720"/>
        <c:crosses val="autoZero"/>
        <c:auto val="1"/>
        <c:lblAlgn val="ctr"/>
        <c:lblOffset val="100"/>
        <c:noMultiLvlLbl val="0"/>
      </c:catAx>
      <c:valAx>
        <c:axId val="1195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Datos_BTO_conRampas!$H$459:$H$472</c:f>
              <c:numCache>
                <c:formatCode>General</c:formatCode>
                <c:ptCount val="14"/>
                <c:pt idx="0">
                  <c:v>0.102448</c:v>
                </c:pt>
                <c:pt idx="1">
                  <c:v>0.115131942</c:v>
                </c:pt>
                <c:pt idx="2">
                  <c:v>0.13571037699999999</c:v>
                </c:pt>
                <c:pt idx="3">
                  <c:v>0.153915516</c:v>
                </c:pt>
                <c:pt idx="4">
                  <c:v>0.18505047599999999</c:v>
                </c:pt>
                <c:pt idx="5">
                  <c:v>0.20300000000000001</c:v>
                </c:pt>
                <c:pt idx="6">
                  <c:v>0.225110216</c:v>
                </c:pt>
                <c:pt idx="7">
                  <c:v>0.23334380399999999</c:v>
                </c:pt>
                <c:pt idx="8">
                  <c:v>0.23100000000000001</c:v>
                </c:pt>
                <c:pt idx="9">
                  <c:v>0.231958741</c:v>
                </c:pt>
                <c:pt idx="10">
                  <c:v>0.22500000000000001</c:v>
                </c:pt>
                <c:pt idx="11">
                  <c:v>0.223</c:v>
                </c:pt>
                <c:pt idx="12">
                  <c:v>0.214</c:v>
                </c:pt>
                <c:pt idx="13">
                  <c:v>0.20899999999999999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41120"/>
        <c:axId val="128342656"/>
      </c:lineChart>
      <c:catAx>
        <c:axId val="1283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42656"/>
        <c:crosses val="autoZero"/>
        <c:auto val="1"/>
        <c:lblAlgn val="ctr"/>
        <c:lblOffset val="100"/>
        <c:noMultiLvlLbl val="0"/>
      </c:catAx>
      <c:valAx>
        <c:axId val="128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Datos_BTO_conRampas!$Q$478:$Q$493</c:f>
              <c:numCache>
                <c:formatCode>General</c:formatCode>
                <c:ptCount val="16"/>
                <c:pt idx="0">
                  <c:v>1</c:v>
                </c:pt>
                <c:pt idx="1">
                  <c:v>2.0249411996790965</c:v>
                </c:pt>
                <c:pt idx="2">
                  <c:v>2.7825754566247478</c:v>
                </c:pt>
                <c:pt idx="3">
                  <c:v>3.4418924596400529</c:v>
                </c:pt>
                <c:pt idx="4">
                  <c:v>5.3185412107455923</c:v>
                </c:pt>
                <c:pt idx="5">
                  <c:v>6.8937412160382641</c:v>
                </c:pt>
                <c:pt idx="6">
                  <c:v>9.7577412256613059</c:v>
                </c:pt>
                <c:pt idx="7">
                  <c:v>12.192141233840887</c:v>
                </c:pt>
                <c:pt idx="8">
                  <c:v>15.342541244426233</c:v>
                </c:pt>
                <c:pt idx="9">
                  <c:v>18.779341255973883</c:v>
                </c:pt>
                <c:pt idx="10">
                  <c:v>22.072941267040378</c:v>
                </c:pt>
                <c:pt idx="11">
                  <c:v>24.220941274257662</c:v>
                </c:pt>
                <c:pt idx="12">
                  <c:v>28.946541290135674</c:v>
                </c:pt>
                <c:pt idx="13">
                  <c:v>31.667341299277563</c:v>
                </c:pt>
                <c:pt idx="14">
                  <c:v>34.81774130986291</c:v>
                </c:pt>
                <c:pt idx="15">
                  <c:v>38.540941322372852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Datos_BTO_conRampas!$P$478:$P$493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0.99560000000000004</c:v>
                </c:pt>
                <c:pt idx="3">
                  <c:v>0.99229999999999996</c:v>
                </c:pt>
                <c:pt idx="4">
                  <c:v>0.98839999999999995</c:v>
                </c:pt>
                <c:pt idx="5">
                  <c:v>0.98370000000000002</c:v>
                </c:pt>
                <c:pt idx="6">
                  <c:v>0.97799999999999998</c:v>
                </c:pt>
                <c:pt idx="7">
                  <c:v>0.97140000000000004</c:v>
                </c:pt>
                <c:pt idx="8">
                  <c:v>0.96379999999999999</c:v>
                </c:pt>
                <c:pt idx="9">
                  <c:v>0.95520000000000005</c:v>
                </c:pt>
                <c:pt idx="10">
                  <c:v>0.9456</c:v>
                </c:pt>
                <c:pt idx="11">
                  <c:v>0.93510000000000004</c:v>
                </c:pt>
                <c:pt idx="12">
                  <c:v>0.92369999999999997</c:v>
                </c:pt>
                <c:pt idx="13">
                  <c:v>0.91149999999999998</c:v>
                </c:pt>
                <c:pt idx="14">
                  <c:v>0.89870000000000005</c:v>
                </c:pt>
                <c:pt idx="15">
                  <c:v>0.88570000000000004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Datos_BTO_conRampas!$L$478:$L$493</c:f>
              <c:numCache>
                <c:formatCode>General</c:formatCode>
                <c:ptCount val="16"/>
                <c:pt idx="0">
                  <c:v>1</c:v>
                </c:pt>
                <c:pt idx="1">
                  <c:v>1.1742400040000001</c:v>
                </c:pt>
                <c:pt idx="2">
                  <c:v>1.3257668549999999</c:v>
                </c:pt>
                <c:pt idx="3">
                  <c:v>1.4576302560000001</c:v>
                </c:pt>
                <c:pt idx="4">
                  <c:v>1.832960006</c:v>
                </c:pt>
                <c:pt idx="5">
                  <c:v>2.1480000069999998</c:v>
                </c:pt>
                <c:pt idx="6">
                  <c:v>2.720800009</c:v>
                </c:pt>
                <c:pt idx="7">
                  <c:v>3.2076800109999999</c:v>
                </c:pt>
                <c:pt idx="8">
                  <c:v>3.837760013</c:v>
                </c:pt>
                <c:pt idx="9">
                  <c:v>4.5251200149999997</c:v>
                </c:pt>
                <c:pt idx="10">
                  <c:v>5.1838400169999996</c:v>
                </c:pt>
                <c:pt idx="11">
                  <c:v>5.6134400189999996</c:v>
                </c:pt>
                <c:pt idx="12">
                  <c:v>6.558560022</c:v>
                </c:pt>
                <c:pt idx="13">
                  <c:v>7.1027200239999999</c:v>
                </c:pt>
                <c:pt idx="14">
                  <c:v>7.7328000259999996</c:v>
                </c:pt>
                <c:pt idx="15">
                  <c:v>8.4774400280000002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7216"/>
        <c:axId val="128378752"/>
      </c:lineChart>
      <c:catAx>
        <c:axId val="1283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78752"/>
        <c:crosses val="autoZero"/>
        <c:auto val="1"/>
        <c:lblAlgn val="ctr"/>
        <c:lblOffset val="100"/>
        <c:noMultiLvlLbl val="0"/>
      </c:catAx>
      <c:valAx>
        <c:axId val="1283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Datos_BTO_conRampas!$H$478:$H$493</c:f>
              <c:numCache>
                <c:formatCode>General</c:formatCode>
                <c:ptCount val="16"/>
                <c:pt idx="0">
                  <c:v>3.4916201000000001E-2</c:v>
                </c:pt>
                <c:pt idx="1">
                  <c:v>4.1000000000000002E-2</c:v>
                </c:pt>
                <c:pt idx="2">
                  <c:v>4.6290742000000003E-2</c:v>
                </c:pt>
                <c:pt idx="3">
                  <c:v>5.0894911000000001E-2</c:v>
                </c:pt>
                <c:pt idx="4">
                  <c:v>6.4000000000000001E-2</c:v>
                </c:pt>
                <c:pt idx="5">
                  <c:v>7.4999999999999997E-2</c:v>
                </c:pt>
                <c:pt idx="6">
                  <c:v>9.5000000000000001E-2</c:v>
                </c:pt>
                <c:pt idx="7">
                  <c:v>0.112</c:v>
                </c:pt>
                <c:pt idx="8">
                  <c:v>0.13400000000000001</c:v>
                </c:pt>
                <c:pt idx="9">
                  <c:v>0.158</c:v>
                </c:pt>
                <c:pt idx="10">
                  <c:v>0.18099999999999999</c:v>
                </c:pt>
                <c:pt idx="11">
                  <c:v>0.19600000000000001</c:v>
                </c:pt>
                <c:pt idx="12">
                  <c:v>0.22900000000000001</c:v>
                </c:pt>
                <c:pt idx="13">
                  <c:v>0.248</c:v>
                </c:pt>
                <c:pt idx="14">
                  <c:v>0.27</c:v>
                </c:pt>
                <c:pt idx="15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8496"/>
        <c:axId val="129580032"/>
      </c:lineChart>
      <c:catAx>
        <c:axId val="1295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580032"/>
        <c:crosses val="autoZero"/>
        <c:auto val="1"/>
        <c:lblAlgn val="ctr"/>
        <c:lblOffset val="100"/>
        <c:noMultiLvlLbl val="0"/>
      </c:catAx>
      <c:valAx>
        <c:axId val="1295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Datos_BTO_conRampas!$H$33:$H$43</c:f>
              <c:numCache>
                <c:formatCode>General</c:formatCode>
                <c:ptCount val="11"/>
                <c:pt idx="0">
                  <c:v>0.20100000000000001</c:v>
                </c:pt>
                <c:pt idx="1">
                  <c:v>0.20199009900000001</c:v>
                </c:pt>
                <c:pt idx="2">
                  <c:v>0.196290099</c:v>
                </c:pt>
                <c:pt idx="3">
                  <c:v>0.19719009900000001</c:v>
                </c:pt>
                <c:pt idx="4">
                  <c:v>0.19359009899999999</c:v>
                </c:pt>
                <c:pt idx="5">
                  <c:v>0.191990099</c:v>
                </c:pt>
                <c:pt idx="6">
                  <c:v>0.18449009899999999</c:v>
                </c:pt>
                <c:pt idx="7">
                  <c:v>0.17819009899999999</c:v>
                </c:pt>
                <c:pt idx="8">
                  <c:v>0.17519009899999999</c:v>
                </c:pt>
                <c:pt idx="9">
                  <c:v>0.16919009900000001</c:v>
                </c:pt>
                <c:pt idx="10">
                  <c:v>0.16769009900000001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2720"/>
        <c:axId val="119584256"/>
      </c:lineChart>
      <c:catAx>
        <c:axId val="1195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84256"/>
        <c:crosses val="autoZero"/>
        <c:auto val="1"/>
        <c:lblAlgn val="ctr"/>
        <c:lblOffset val="100"/>
        <c:noMultiLvlLbl val="0"/>
      </c:catAx>
      <c:valAx>
        <c:axId val="119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Datos_BTO_conRampas!$Q$53:$Q$66</c:f>
              <c:numCache>
                <c:formatCode>General</c:formatCode>
                <c:ptCount val="14"/>
                <c:pt idx="0">
                  <c:v>1</c:v>
                </c:pt>
                <c:pt idx="1">
                  <c:v>1.0705882351529403</c:v>
                </c:pt>
                <c:pt idx="2">
                  <c:v>0.96678200665711345</c:v>
                </c:pt>
                <c:pt idx="3">
                  <c:v>0.96678200665711345</c:v>
                </c:pt>
                <c:pt idx="4">
                  <c:v>1.0373344215177944</c:v>
                </c:pt>
                <c:pt idx="5">
                  <c:v>1.0444187671024876</c:v>
                </c:pt>
                <c:pt idx="6">
                  <c:v>1.0223599435675612</c:v>
                </c:pt>
                <c:pt idx="7">
                  <c:v>1.0223599435675612</c:v>
                </c:pt>
                <c:pt idx="8">
                  <c:v>1.0223599435675612</c:v>
                </c:pt>
                <c:pt idx="9">
                  <c:v>1.0003011200326348</c:v>
                </c:pt>
                <c:pt idx="10">
                  <c:v>1.0115056018253517</c:v>
                </c:pt>
                <c:pt idx="11">
                  <c:v>0.96998311042702123</c:v>
                </c:pt>
                <c:pt idx="12">
                  <c:v>0.93468899287702123</c:v>
                </c:pt>
                <c:pt idx="13">
                  <c:v>0.90380663985863885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Datos_BTO_conRampas!$P$53:$P$66</c:f>
              <c:numCache>
                <c:formatCode>General</c:formatCode>
                <c:ptCount val="14"/>
                <c:pt idx="0">
                  <c:v>1</c:v>
                </c:pt>
                <c:pt idx="1">
                  <c:v>0.99150000000000005</c:v>
                </c:pt>
                <c:pt idx="2">
                  <c:v>0.97729999999999995</c:v>
                </c:pt>
                <c:pt idx="3">
                  <c:v>0.9587</c:v>
                </c:pt>
                <c:pt idx="4">
                  <c:v>0.9153</c:v>
                </c:pt>
                <c:pt idx="5">
                  <c:v>0.8599</c:v>
                </c:pt>
                <c:pt idx="6">
                  <c:v>0.81</c:v>
                </c:pt>
                <c:pt idx="7">
                  <c:v>0.76470000000000005</c:v>
                </c:pt>
                <c:pt idx="8">
                  <c:v>0.72360000000000002</c:v>
                </c:pt>
                <c:pt idx="9">
                  <c:v>0.68610000000000004</c:v>
                </c:pt>
                <c:pt idx="10">
                  <c:v>0.65880000000000005</c:v>
                </c:pt>
                <c:pt idx="11">
                  <c:v>0.65169999999999995</c:v>
                </c:pt>
                <c:pt idx="12">
                  <c:v>0.62019999999999997</c:v>
                </c:pt>
                <c:pt idx="13">
                  <c:v>0.59119999999999995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Datos_BTO_conRampas!$L$53:$L$66</c:f>
              <c:numCache>
                <c:formatCode>General</c:formatCode>
                <c:ptCount val="14"/>
                <c:pt idx="0">
                  <c:v>1</c:v>
                </c:pt>
                <c:pt idx="1">
                  <c:v>1.0117647059999999</c:v>
                </c:pt>
                <c:pt idx="2">
                  <c:v>0.98235294100000004</c:v>
                </c:pt>
                <c:pt idx="3">
                  <c:v>0.98235294100000004</c:v>
                </c:pt>
                <c:pt idx="4">
                  <c:v>1.049377735</c:v>
                </c:pt>
                <c:pt idx="5">
                  <c:v>1.0588235290000001</c:v>
                </c:pt>
                <c:pt idx="6">
                  <c:v>1.0294117650000001</c:v>
                </c:pt>
                <c:pt idx="7">
                  <c:v>1.0294117650000001</c:v>
                </c:pt>
                <c:pt idx="8">
                  <c:v>1.0294117650000001</c:v>
                </c:pt>
                <c:pt idx="9">
                  <c:v>1</c:v>
                </c:pt>
                <c:pt idx="10">
                  <c:v>1.0117647059999999</c:v>
                </c:pt>
                <c:pt idx="11">
                  <c:v>1</c:v>
                </c:pt>
                <c:pt idx="12">
                  <c:v>0.95294117599999995</c:v>
                </c:pt>
                <c:pt idx="13">
                  <c:v>0.91176470600000004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96640"/>
        <c:axId val="122106624"/>
      </c:lineChart>
      <c:catAx>
        <c:axId val="1220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06624"/>
        <c:crosses val="autoZero"/>
        <c:auto val="1"/>
        <c:lblAlgn val="ctr"/>
        <c:lblOffset val="100"/>
        <c:noMultiLvlLbl val="0"/>
      </c:catAx>
      <c:valAx>
        <c:axId val="1221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Datos_BTO_conRampas!$H$53:$H$66</c:f>
              <c:numCache>
                <c:formatCode>General</c:formatCode>
                <c:ptCount val="14"/>
                <c:pt idx="0">
                  <c:v>0.17</c:v>
                </c:pt>
                <c:pt idx="1">
                  <c:v>0.17199999999999999</c:v>
                </c:pt>
                <c:pt idx="2">
                  <c:v>0.16700000000000001</c:v>
                </c:pt>
                <c:pt idx="3">
                  <c:v>0.16700000000000001</c:v>
                </c:pt>
                <c:pt idx="4">
                  <c:v>0.17839421499999999</c:v>
                </c:pt>
                <c:pt idx="5">
                  <c:v>0.18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0.17199999999999999</c:v>
                </c:pt>
                <c:pt idx="11">
                  <c:v>0.17</c:v>
                </c:pt>
                <c:pt idx="12">
                  <c:v>0.16200000000000001</c:v>
                </c:pt>
                <c:pt idx="1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18528"/>
        <c:axId val="122120064"/>
      </c:lineChart>
      <c:catAx>
        <c:axId val="122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20064"/>
        <c:crosses val="autoZero"/>
        <c:auto val="1"/>
        <c:lblAlgn val="ctr"/>
        <c:lblOffset val="100"/>
        <c:noMultiLvlLbl val="0"/>
      </c:catAx>
      <c:valAx>
        <c:axId val="1221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Datos_BTO_conRampas!$Q$73:$Q$88</c:f>
              <c:numCache>
                <c:formatCode>General</c:formatCode>
                <c:ptCount val="16"/>
                <c:pt idx="0">
                  <c:v>1</c:v>
                </c:pt>
                <c:pt idx="1">
                  <c:v>0.67912676987251519</c:v>
                </c:pt>
                <c:pt idx="2">
                  <c:v>0.63794432367748655</c:v>
                </c:pt>
                <c:pt idx="3">
                  <c:v>0.63043860059305779</c:v>
                </c:pt>
                <c:pt idx="4">
                  <c:v>0.69789470815045351</c:v>
                </c:pt>
                <c:pt idx="5">
                  <c:v>0.6879227542943277</c:v>
                </c:pt>
                <c:pt idx="6">
                  <c:v>0.60601824652011516</c:v>
                </c:pt>
                <c:pt idx="7">
                  <c:v>0.56743026198190682</c:v>
                </c:pt>
                <c:pt idx="8">
                  <c:v>0.45695783879451124</c:v>
                </c:pt>
                <c:pt idx="9">
                  <c:v>0.49262843108436843</c:v>
                </c:pt>
                <c:pt idx="10">
                  <c:v>0.50193920031048223</c:v>
                </c:pt>
                <c:pt idx="11">
                  <c:v>0.46696474642935371</c:v>
                </c:pt>
                <c:pt idx="12">
                  <c:v>0.47583360796338092</c:v>
                </c:pt>
                <c:pt idx="13">
                  <c:v>0.43567326952192265</c:v>
                </c:pt>
                <c:pt idx="14">
                  <c:v>0.43319730028867748</c:v>
                </c:pt>
                <c:pt idx="15">
                  <c:v>0.30263360785042148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Datos_BTO_conRampas!$P$73:$P$88</c:f>
              <c:numCache>
                <c:formatCode>General</c:formatCode>
                <c:ptCount val="16"/>
                <c:pt idx="0">
                  <c:v>1</c:v>
                </c:pt>
                <c:pt idx="1">
                  <c:v>0.98440000000000005</c:v>
                </c:pt>
                <c:pt idx="2">
                  <c:v>0.95440000000000003</c:v>
                </c:pt>
                <c:pt idx="3">
                  <c:v>0.92559999999999998</c:v>
                </c:pt>
                <c:pt idx="4">
                  <c:v>0.8982</c:v>
                </c:pt>
                <c:pt idx="5">
                  <c:v>0.87190000000000001</c:v>
                </c:pt>
                <c:pt idx="6">
                  <c:v>0.84689999999999999</c:v>
                </c:pt>
                <c:pt idx="7">
                  <c:v>0.82289999999999996</c:v>
                </c:pt>
                <c:pt idx="8">
                  <c:v>0.77800000000000002</c:v>
                </c:pt>
                <c:pt idx="9">
                  <c:v>0.73680000000000001</c:v>
                </c:pt>
                <c:pt idx="10">
                  <c:v>0.69879999999999998</c:v>
                </c:pt>
                <c:pt idx="11">
                  <c:v>0.66390000000000005</c:v>
                </c:pt>
                <c:pt idx="12">
                  <c:v>0.63180000000000003</c:v>
                </c:pt>
                <c:pt idx="13">
                  <c:v>0.60199999999999998</c:v>
                </c:pt>
                <c:pt idx="14">
                  <c:v>0.58799999999999997</c:v>
                </c:pt>
                <c:pt idx="15">
                  <c:v>0.57450000000000001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Datos_BTO_conRampas!$L$73:$L$88</c:f>
              <c:numCache>
                <c:formatCode>General</c:formatCode>
                <c:ptCount val="16"/>
                <c:pt idx="0">
                  <c:v>1</c:v>
                </c:pt>
                <c:pt idx="1">
                  <c:v>0.94652112799999999</c:v>
                </c:pt>
                <c:pt idx="2">
                  <c:v>0.93279364600000003</c:v>
                </c:pt>
                <c:pt idx="3">
                  <c:v>0.93029173799999998</c:v>
                </c:pt>
                <c:pt idx="4">
                  <c:v>0.95277710800000004</c:v>
                </c:pt>
                <c:pt idx="5">
                  <c:v>0.94945312299999995</c:v>
                </c:pt>
                <c:pt idx="6">
                  <c:v>0.92215162100000003</c:v>
                </c:pt>
                <c:pt idx="7">
                  <c:v>0.90928895899999995</c:v>
                </c:pt>
                <c:pt idx="8">
                  <c:v>0.835640677</c:v>
                </c:pt>
                <c:pt idx="9">
                  <c:v>0.85942107199999995</c:v>
                </c:pt>
                <c:pt idx="10">
                  <c:v>0.86562825099999996</c:v>
                </c:pt>
                <c:pt idx="11">
                  <c:v>0.84231194899999995</c:v>
                </c:pt>
                <c:pt idx="12">
                  <c:v>0.84822452299999995</c:v>
                </c:pt>
                <c:pt idx="13">
                  <c:v>0.82145096399999995</c:v>
                </c:pt>
                <c:pt idx="14">
                  <c:v>0.82062564100000002</c:v>
                </c:pt>
                <c:pt idx="15">
                  <c:v>0.77710440999999997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58464"/>
        <c:axId val="123208832"/>
      </c:lineChart>
      <c:catAx>
        <c:axId val="12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08832"/>
        <c:crosses val="autoZero"/>
        <c:auto val="1"/>
        <c:lblAlgn val="ctr"/>
        <c:lblOffset val="100"/>
        <c:noMultiLvlLbl val="0"/>
      </c:catAx>
      <c:valAx>
        <c:axId val="1232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0</xdr:row>
      <xdr:rowOff>0</xdr:rowOff>
    </xdr:from>
    <xdr:to>
      <xdr:col>27</xdr:col>
      <xdr:colOff>95250</xdr:colOff>
      <xdr:row>14</xdr:row>
      <xdr:rowOff>76200</xdr:rowOff>
    </xdr:to>
    <xdr:graphicFrame macro="">
      <xdr:nvGraphicFramePr>
        <xdr:cNvPr id="2" name="1 Gráfico" title="E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104775</xdr:colOff>
      <xdr:row>0</xdr:row>
      <xdr:rowOff>0</xdr:rowOff>
    </xdr:from>
    <xdr:to>
      <xdr:col>33</xdr:col>
      <xdr:colOff>104775</xdr:colOff>
      <xdr:row>14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14</xdr:row>
      <xdr:rowOff>123825</xdr:rowOff>
    </xdr:from>
    <xdr:to>
      <xdr:col>27</xdr:col>
      <xdr:colOff>57150</xdr:colOff>
      <xdr:row>29</xdr:row>
      <xdr:rowOff>9525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104775</xdr:colOff>
      <xdr:row>14</xdr:row>
      <xdr:rowOff>114300</xdr:rowOff>
    </xdr:from>
    <xdr:to>
      <xdr:col>33</xdr:col>
      <xdr:colOff>104775</xdr:colOff>
      <xdr:row>29</xdr:row>
      <xdr:rowOff>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33</xdr:row>
      <xdr:rowOff>28575</xdr:rowOff>
    </xdr:from>
    <xdr:to>
      <xdr:col>27</xdr:col>
      <xdr:colOff>85725</xdr:colOff>
      <xdr:row>47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161925</xdr:colOff>
      <xdr:row>33</xdr:row>
      <xdr:rowOff>28575</xdr:rowOff>
    </xdr:from>
    <xdr:to>
      <xdr:col>33</xdr:col>
      <xdr:colOff>161925</xdr:colOff>
      <xdr:row>47</xdr:row>
      <xdr:rowOff>104775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180975</xdr:colOff>
      <xdr:row>52</xdr:row>
      <xdr:rowOff>19050</xdr:rowOff>
    </xdr:from>
    <xdr:to>
      <xdr:col>27</xdr:col>
      <xdr:colOff>180975</xdr:colOff>
      <xdr:row>66</xdr:row>
      <xdr:rowOff>95250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238125</xdr:colOff>
      <xdr:row>52</xdr:row>
      <xdr:rowOff>28575</xdr:rowOff>
    </xdr:from>
    <xdr:to>
      <xdr:col>33</xdr:col>
      <xdr:colOff>238125</xdr:colOff>
      <xdr:row>66</xdr:row>
      <xdr:rowOff>104775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180975</xdr:colOff>
      <xdr:row>72</xdr:row>
      <xdr:rowOff>19050</xdr:rowOff>
    </xdr:from>
    <xdr:to>
      <xdr:col>27</xdr:col>
      <xdr:colOff>180975</xdr:colOff>
      <xdr:row>86</xdr:row>
      <xdr:rowOff>95250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238125</xdr:colOff>
      <xdr:row>72</xdr:row>
      <xdr:rowOff>9525</xdr:rowOff>
    </xdr:from>
    <xdr:to>
      <xdr:col>33</xdr:col>
      <xdr:colOff>238125</xdr:colOff>
      <xdr:row>86</xdr:row>
      <xdr:rowOff>85725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161925</xdr:colOff>
      <xdr:row>88</xdr:row>
      <xdr:rowOff>9525</xdr:rowOff>
    </xdr:from>
    <xdr:to>
      <xdr:col>27</xdr:col>
      <xdr:colOff>161925</xdr:colOff>
      <xdr:row>102</xdr:row>
      <xdr:rowOff>85725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88</xdr:row>
      <xdr:rowOff>9525</xdr:rowOff>
    </xdr:from>
    <xdr:to>
      <xdr:col>33</xdr:col>
      <xdr:colOff>247650</xdr:colOff>
      <xdr:row>102</xdr:row>
      <xdr:rowOff>85725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152400</xdr:colOff>
      <xdr:row>104</xdr:row>
      <xdr:rowOff>19050</xdr:rowOff>
    </xdr:from>
    <xdr:to>
      <xdr:col>27</xdr:col>
      <xdr:colOff>152400</xdr:colOff>
      <xdr:row>118</xdr:row>
      <xdr:rowOff>95250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247650</xdr:colOff>
      <xdr:row>104</xdr:row>
      <xdr:rowOff>0</xdr:rowOff>
    </xdr:from>
    <xdr:to>
      <xdr:col>33</xdr:col>
      <xdr:colOff>247650</xdr:colOff>
      <xdr:row>118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152400</xdr:colOff>
      <xdr:row>119</xdr:row>
      <xdr:rowOff>180975</xdr:rowOff>
    </xdr:from>
    <xdr:to>
      <xdr:col>27</xdr:col>
      <xdr:colOff>152400</xdr:colOff>
      <xdr:row>134</xdr:row>
      <xdr:rowOff>66675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257175</xdr:colOff>
      <xdr:row>119</xdr:row>
      <xdr:rowOff>180975</xdr:rowOff>
    </xdr:from>
    <xdr:to>
      <xdr:col>33</xdr:col>
      <xdr:colOff>257175</xdr:colOff>
      <xdr:row>134</xdr:row>
      <xdr:rowOff>66675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161925</xdr:colOff>
      <xdr:row>136</xdr:row>
      <xdr:rowOff>0</xdr:rowOff>
    </xdr:from>
    <xdr:to>
      <xdr:col>27</xdr:col>
      <xdr:colOff>161925</xdr:colOff>
      <xdr:row>150</xdr:row>
      <xdr:rowOff>76200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276225</xdr:colOff>
      <xdr:row>136</xdr:row>
      <xdr:rowOff>19050</xdr:rowOff>
    </xdr:from>
    <xdr:to>
      <xdr:col>33</xdr:col>
      <xdr:colOff>276225</xdr:colOff>
      <xdr:row>150</xdr:row>
      <xdr:rowOff>95250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171450</xdr:colOff>
      <xdr:row>152</xdr:row>
      <xdr:rowOff>9525</xdr:rowOff>
    </xdr:from>
    <xdr:to>
      <xdr:col>27</xdr:col>
      <xdr:colOff>171450</xdr:colOff>
      <xdr:row>166</xdr:row>
      <xdr:rowOff>85725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285750</xdr:colOff>
      <xdr:row>152</xdr:row>
      <xdr:rowOff>19050</xdr:rowOff>
    </xdr:from>
    <xdr:to>
      <xdr:col>33</xdr:col>
      <xdr:colOff>285750</xdr:colOff>
      <xdr:row>166</xdr:row>
      <xdr:rowOff>95250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180975</xdr:colOff>
      <xdr:row>168</xdr:row>
      <xdr:rowOff>0</xdr:rowOff>
    </xdr:from>
    <xdr:to>
      <xdr:col>27</xdr:col>
      <xdr:colOff>180975</xdr:colOff>
      <xdr:row>182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276225</xdr:colOff>
      <xdr:row>168</xdr:row>
      <xdr:rowOff>9525</xdr:rowOff>
    </xdr:from>
    <xdr:to>
      <xdr:col>33</xdr:col>
      <xdr:colOff>276225</xdr:colOff>
      <xdr:row>182</xdr:row>
      <xdr:rowOff>85725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180975</xdr:colOff>
      <xdr:row>184</xdr:row>
      <xdr:rowOff>9525</xdr:rowOff>
    </xdr:from>
    <xdr:to>
      <xdr:col>27</xdr:col>
      <xdr:colOff>180975</xdr:colOff>
      <xdr:row>198</xdr:row>
      <xdr:rowOff>85725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276225</xdr:colOff>
      <xdr:row>184</xdr:row>
      <xdr:rowOff>9525</xdr:rowOff>
    </xdr:from>
    <xdr:to>
      <xdr:col>33</xdr:col>
      <xdr:colOff>276225</xdr:colOff>
      <xdr:row>198</xdr:row>
      <xdr:rowOff>85725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171450</xdr:colOff>
      <xdr:row>200</xdr:row>
      <xdr:rowOff>9525</xdr:rowOff>
    </xdr:from>
    <xdr:to>
      <xdr:col>27</xdr:col>
      <xdr:colOff>171450</xdr:colOff>
      <xdr:row>214</xdr:row>
      <xdr:rowOff>85725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276225</xdr:colOff>
      <xdr:row>200</xdr:row>
      <xdr:rowOff>0</xdr:rowOff>
    </xdr:from>
    <xdr:to>
      <xdr:col>33</xdr:col>
      <xdr:colOff>276225</xdr:colOff>
      <xdr:row>214</xdr:row>
      <xdr:rowOff>76200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152400</xdr:colOff>
      <xdr:row>218</xdr:row>
      <xdr:rowOff>9525</xdr:rowOff>
    </xdr:from>
    <xdr:to>
      <xdr:col>27</xdr:col>
      <xdr:colOff>152400</xdr:colOff>
      <xdr:row>232</xdr:row>
      <xdr:rowOff>85725</xdr:rowOff>
    </xdr:to>
    <xdr:graphicFrame macro="">
      <xdr:nvGraphicFramePr>
        <xdr:cNvPr id="28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257175</xdr:colOff>
      <xdr:row>218</xdr:row>
      <xdr:rowOff>9525</xdr:rowOff>
    </xdr:from>
    <xdr:to>
      <xdr:col>33</xdr:col>
      <xdr:colOff>257175</xdr:colOff>
      <xdr:row>232</xdr:row>
      <xdr:rowOff>85725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142875</xdr:colOff>
      <xdr:row>236</xdr:row>
      <xdr:rowOff>0</xdr:rowOff>
    </xdr:from>
    <xdr:to>
      <xdr:col>27</xdr:col>
      <xdr:colOff>142875</xdr:colOff>
      <xdr:row>250</xdr:row>
      <xdr:rowOff>76200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27</xdr:col>
      <xdr:colOff>247650</xdr:colOff>
      <xdr:row>236</xdr:row>
      <xdr:rowOff>0</xdr:rowOff>
    </xdr:from>
    <xdr:to>
      <xdr:col>33</xdr:col>
      <xdr:colOff>247650</xdr:colOff>
      <xdr:row>250</xdr:row>
      <xdr:rowOff>76200</xdr:rowOff>
    </xdr:to>
    <xdr:graphicFrame macro="">
      <xdr:nvGraphicFramePr>
        <xdr:cNvPr id="31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152400</xdr:colOff>
      <xdr:row>254</xdr:row>
      <xdr:rowOff>9525</xdr:rowOff>
    </xdr:from>
    <xdr:to>
      <xdr:col>27</xdr:col>
      <xdr:colOff>152400</xdr:colOff>
      <xdr:row>268</xdr:row>
      <xdr:rowOff>85725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247650</xdr:colOff>
      <xdr:row>254</xdr:row>
      <xdr:rowOff>9525</xdr:rowOff>
    </xdr:from>
    <xdr:to>
      <xdr:col>33</xdr:col>
      <xdr:colOff>247650</xdr:colOff>
      <xdr:row>268</xdr:row>
      <xdr:rowOff>85725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161925</xdr:colOff>
      <xdr:row>281</xdr:row>
      <xdr:rowOff>9525</xdr:rowOff>
    </xdr:from>
    <xdr:to>
      <xdr:col>27</xdr:col>
      <xdr:colOff>161925</xdr:colOff>
      <xdr:row>295</xdr:row>
      <xdr:rowOff>85725</xdr:rowOff>
    </xdr:to>
    <xdr:graphicFrame macro="">
      <xdr:nvGraphicFramePr>
        <xdr:cNvPr id="34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27</xdr:col>
      <xdr:colOff>285750</xdr:colOff>
      <xdr:row>281</xdr:row>
      <xdr:rowOff>0</xdr:rowOff>
    </xdr:from>
    <xdr:to>
      <xdr:col>33</xdr:col>
      <xdr:colOff>285750</xdr:colOff>
      <xdr:row>295</xdr:row>
      <xdr:rowOff>76200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161925</xdr:colOff>
      <xdr:row>308</xdr:row>
      <xdr:rowOff>0</xdr:rowOff>
    </xdr:from>
    <xdr:to>
      <xdr:col>27</xdr:col>
      <xdr:colOff>161925</xdr:colOff>
      <xdr:row>322</xdr:row>
      <xdr:rowOff>76200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247650</xdr:colOff>
      <xdr:row>308</xdr:row>
      <xdr:rowOff>9525</xdr:rowOff>
    </xdr:from>
    <xdr:to>
      <xdr:col>33</xdr:col>
      <xdr:colOff>247650</xdr:colOff>
      <xdr:row>322</xdr:row>
      <xdr:rowOff>85725</xdr:rowOff>
    </xdr:to>
    <xdr:graphicFrame macro="">
      <xdr:nvGraphicFramePr>
        <xdr:cNvPr id="37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133350</xdr:colOff>
      <xdr:row>324</xdr:row>
      <xdr:rowOff>9525</xdr:rowOff>
    </xdr:from>
    <xdr:to>
      <xdr:col>27</xdr:col>
      <xdr:colOff>133350</xdr:colOff>
      <xdr:row>338</xdr:row>
      <xdr:rowOff>85725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27</xdr:col>
      <xdr:colOff>247650</xdr:colOff>
      <xdr:row>324</xdr:row>
      <xdr:rowOff>0</xdr:rowOff>
    </xdr:from>
    <xdr:to>
      <xdr:col>33</xdr:col>
      <xdr:colOff>247650</xdr:colOff>
      <xdr:row>338</xdr:row>
      <xdr:rowOff>76200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161925</xdr:colOff>
      <xdr:row>340</xdr:row>
      <xdr:rowOff>0</xdr:rowOff>
    </xdr:from>
    <xdr:to>
      <xdr:col>27</xdr:col>
      <xdr:colOff>161925</xdr:colOff>
      <xdr:row>354</xdr:row>
      <xdr:rowOff>76200</xdr:rowOff>
    </xdr:to>
    <xdr:graphicFrame macro="">
      <xdr:nvGraphicFramePr>
        <xdr:cNvPr id="40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27</xdr:col>
      <xdr:colOff>247650</xdr:colOff>
      <xdr:row>340</xdr:row>
      <xdr:rowOff>0</xdr:rowOff>
    </xdr:from>
    <xdr:to>
      <xdr:col>33</xdr:col>
      <xdr:colOff>247650</xdr:colOff>
      <xdr:row>354</xdr:row>
      <xdr:rowOff>76200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21</xdr:col>
      <xdr:colOff>161925</xdr:colOff>
      <xdr:row>356</xdr:row>
      <xdr:rowOff>19050</xdr:rowOff>
    </xdr:from>
    <xdr:to>
      <xdr:col>27</xdr:col>
      <xdr:colOff>161925</xdr:colOff>
      <xdr:row>370</xdr:row>
      <xdr:rowOff>95250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27</xdr:col>
      <xdr:colOff>247650</xdr:colOff>
      <xdr:row>356</xdr:row>
      <xdr:rowOff>0</xdr:rowOff>
    </xdr:from>
    <xdr:to>
      <xdr:col>33</xdr:col>
      <xdr:colOff>247650</xdr:colOff>
      <xdr:row>370</xdr:row>
      <xdr:rowOff>76200</xdr:rowOff>
    </xdr:to>
    <xdr:graphicFrame macro="">
      <xdr:nvGraphicFramePr>
        <xdr:cNvPr id="43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133350</xdr:colOff>
      <xdr:row>375</xdr:row>
      <xdr:rowOff>0</xdr:rowOff>
    </xdr:from>
    <xdr:to>
      <xdr:col>27</xdr:col>
      <xdr:colOff>133350</xdr:colOff>
      <xdr:row>389</xdr:row>
      <xdr:rowOff>76200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27</xdr:col>
      <xdr:colOff>247650</xdr:colOff>
      <xdr:row>375</xdr:row>
      <xdr:rowOff>0</xdr:rowOff>
    </xdr:from>
    <xdr:to>
      <xdr:col>33</xdr:col>
      <xdr:colOff>247650</xdr:colOff>
      <xdr:row>389</xdr:row>
      <xdr:rowOff>76200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142875</xdr:colOff>
      <xdr:row>407</xdr:row>
      <xdr:rowOff>0</xdr:rowOff>
    </xdr:from>
    <xdr:to>
      <xdr:col>27</xdr:col>
      <xdr:colOff>142875</xdr:colOff>
      <xdr:row>421</xdr:row>
      <xdr:rowOff>76200</xdr:rowOff>
    </xdr:to>
    <xdr:graphicFrame macro="">
      <xdr:nvGraphicFramePr>
        <xdr:cNvPr id="46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27</xdr:col>
      <xdr:colOff>219075</xdr:colOff>
      <xdr:row>407</xdr:row>
      <xdr:rowOff>0</xdr:rowOff>
    </xdr:from>
    <xdr:to>
      <xdr:col>33</xdr:col>
      <xdr:colOff>219075</xdr:colOff>
      <xdr:row>421</xdr:row>
      <xdr:rowOff>76200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</xdr:col>
      <xdr:colOff>142875</xdr:colOff>
      <xdr:row>439</xdr:row>
      <xdr:rowOff>0</xdr:rowOff>
    </xdr:from>
    <xdr:to>
      <xdr:col>27</xdr:col>
      <xdr:colOff>142875</xdr:colOff>
      <xdr:row>453</xdr:row>
      <xdr:rowOff>76200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219075</xdr:colOff>
      <xdr:row>439</xdr:row>
      <xdr:rowOff>9525</xdr:rowOff>
    </xdr:from>
    <xdr:to>
      <xdr:col>33</xdr:col>
      <xdr:colOff>219075</xdr:colOff>
      <xdr:row>453</xdr:row>
      <xdr:rowOff>85725</xdr:rowOff>
    </xdr:to>
    <xdr:graphicFrame macro="">
      <xdr:nvGraphicFramePr>
        <xdr:cNvPr id="49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</xdr:col>
      <xdr:colOff>104775</xdr:colOff>
      <xdr:row>458</xdr:row>
      <xdr:rowOff>9525</xdr:rowOff>
    </xdr:from>
    <xdr:to>
      <xdr:col>27</xdr:col>
      <xdr:colOff>104775</xdr:colOff>
      <xdr:row>472</xdr:row>
      <xdr:rowOff>85725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27</xdr:col>
      <xdr:colOff>180975</xdr:colOff>
      <xdr:row>458</xdr:row>
      <xdr:rowOff>9525</xdr:rowOff>
    </xdr:from>
    <xdr:to>
      <xdr:col>33</xdr:col>
      <xdr:colOff>180975</xdr:colOff>
      <xdr:row>472</xdr:row>
      <xdr:rowOff>85725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21</xdr:col>
      <xdr:colOff>152400</xdr:colOff>
      <xdr:row>477</xdr:row>
      <xdr:rowOff>9525</xdr:rowOff>
    </xdr:from>
    <xdr:to>
      <xdr:col>27</xdr:col>
      <xdr:colOff>152400</xdr:colOff>
      <xdr:row>491</xdr:row>
      <xdr:rowOff>85725</xdr:rowOff>
    </xdr:to>
    <xdr:graphicFrame macro="">
      <xdr:nvGraphicFramePr>
        <xdr:cNvPr id="52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27</xdr:col>
      <xdr:colOff>228600</xdr:colOff>
      <xdr:row>477</xdr:row>
      <xdr:rowOff>0</xdr:rowOff>
    </xdr:from>
    <xdr:to>
      <xdr:col>33</xdr:col>
      <xdr:colOff>228600</xdr:colOff>
      <xdr:row>491</xdr:row>
      <xdr:rowOff>76200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3"/>
  <sheetViews>
    <sheetView zoomScaleNormal="100" workbookViewId="0">
      <pane ySplit="600" topLeftCell="A450" activePane="bottomLeft"/>
      <selection activeCell="H1" sqref="H1:H1048576"/>
      <selection pane="bottomLeft" activeCell="X32" sqref="X32"/>
    </sheetView>
  </sheetViews>
  <sheetFormatPr baseColWidth="10" defaultRowHeight="15" x14ac:dyDescent="0.25"/>
  <cols>
    <col min="9" max="9" width="14.85546875" bestFit="1" customWidth="1"/>
    <col min="13" max="13" width="14.85546875" bestFit="1" customWidth="1"/>
    <col min="14" max="14" width="11.140625" customWidth="1"/>
    <col min="17" max="17" width="12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t="s">
        <v>9</v>
      </c>
      <c r="L1" s="1" t="s">
        <v>10</v>
      </c>
      <c r="M1" s="1"/>
      <c r="N1" s="1" t="s">
        <v>11</v>
      </c>
      <c r="O1" s="2" t="s">
        <v>12</v>
      </c>
      <c r="P1" s="2" t="s">
        <v>13</v>
      </c>
      <c r="Q1" s="3" t="s">
        <v>14</v>
      </c>
      <c r="S1" s="4" t="s">
        <v>15</v>
      </c>
      <c r="T1" s="1" t="s">
        <v>3</v>
      </c>
      <c r="U1" s="3" t="s">
        <v>16</v>
      </c>
    </row>
    <row r="2" spans="1:25" x14ac:dyDescent="0.25">
      <c r="A2">
        <v>8.2100000000000006E-2</v>
      </c>
      <c r="B2">
        <v>573</v>
      </c>
      <c r="C2">
        <v>0.23499999999999999</v>
      </c>
      <c r="D2">
        <v>0</v>
      </c>
      <c r="E2">
        <v>0</v>
      </c>
      <c r="F2">
        <v>573</v>
      </c>
      <c r="G2">
        <f>H2/H2</f>
        <v>1</v>
      </c>
      <c r="H2">
        <v>0.08</v>
      </c>
      <c r="I2" s="5" t="s">
        <v>17</v>
      </c>
      <c r="J2">
        <f>IF(((D2*60*E2)+B2)&lt;F2,(D2*60*E2)+B2,F2)</f>
        <v>573</v>
      </c>
      <c r="K2">
        <v>573</v>
      </c>
      <c r="L2">
        <v>1</v>
      </c>
      <c r="M2" s="5" t="s">
        <v>17</v>
      </c>
      <c r="N2">
        <f>ABS((H3-H2)/(D3-D2))</f>
        <v>1.7123093333333377E-3</v>
      </c>
      <c r="P2">
        <v>1</v>
      </c>
      <c r="Q2">
        <v>1</v>
      </c>
      <c r="S2">
        <v>0</v>
      </c>
      <c r="T2">
        <v>0</v>
      </c>
      <c r="U2">
        <f>H2-H2</f>
        <v>0</v>
      </c>
    </row>
    <row r="3" spans="1:25" x14ac:dyDescent="0.25">
      <c r="A3">
        <v>8.2100000000000006E-2</v>
      </c>
      <c r="B3">
        <v>573</v>
      </c>
      <c r="C3">
        <v>0.23499999999999999</v>
      </c>
      <c r="D3">
        <v>1.5</v>
      </c>
      <c r="E3">
        <v>0</v>
      </c>
      <c r="F3">
        <v>573</v>
      </c>
      <c r="G3">
        <f>H3/H2</f>
        <v>0.96789419999999993</v>
      </c>
      <c r="H3">
        <v>7.7431535999999995E-2</v>
      </c>
      <c r="J3">
        <f t="shared" ref="J3:J66" si="0">IF(((D3*60*E3)+B3)&lt;F3,(D3*60*E3)+B3,F3)</f>
        <v>573</v>
      </c>
      <c r="K3">
        <v>573</v>
      </c>
      <c r="L3">
        <v>0.96789420000000004</v>
      </c>
      <c r="N3">
        <f>O3/$N$2</f>
        <v>1</v>
      </c>
      <c r="O3">
        <f>ABS((H3-H2)/(D3-D2))</f>
        <v>1.7123093333333377E-3</v>
      </c>
      <c r="P3">
        <v>0.9768</v>
      </c>
      <c r="Q3">
        <f>Q2+R3</f>
        <v>0.97859613333333328</v>
      </c>
      <c r="R3">
        <f>(H3-H2)/(H2*(D3-D2))</f>
        <v>-2.1403866666666722E-2</v>
      </c>
      <c r="S3">
        <f>T3-T2</f>
        <v>1.5</v>
      </c>
      <c r="T3">
        <v>1.5</v>
      </c>
      <c r="U3">
        <f>H3-H2</f>
        <v>-2.5684640000000064E-3</v>
      </c>
    </row>
    <row r="4" spans="1:25" x14ac:dyDescent="0.25">
      <c r="A4">
        <v>8.2100000000000006E-2</v>
      </c>
      <c r="B4">
        <v>573</v>
      </c>
      <c r="C4">
        <v>0.23499999999999999</v>
      </c>
      <c r="D4">
        <v>2.8333333330000001</v>
      </c>
      <c r="E4">
        <v>0</v>
      </c>
      <c r="F4">
        <v>573</v>
      </c>
      <c r="G4">
        <f>H4/H2</f>
        <v>0.97296242500000008</v>
      </c>
      <c r="H4">
        <v>7.7836994000000007E-2</v>
      </c>
      <c r="J4">
        <f t="shared" si="0"/>
        <v>573</v>
      </c>
      <c r="K4">
        <v>573</v>
      </c>
      <c r="L4">
        <v>0.97296242499999996</v>
      </c>
      <c r="N4">
        <f t="shared" ref="N4:N12" si="1">O4/$N$2</f>
        <v>0.17759261960223954</v>
      </c>
      <c r="O4">
        <f t="shared" ref="O4:O12" si="2">ABS((H4-H3)/(D4-D3))</f>
        <v>3.0409350007603182E-4</v>
      </c>
      <c r="P4">
        <v>0.95699999999999996</v>
      </c>
      <c r="Q4">
        <f t="shared" ref="Q4:Q12" si="3">Q3+R4</f>
        <v>0.98239730208428366</v>
      </c>
      <c r="R4">
        <f>(H4-H3)/(H2*(D4-D3))</f>
        <v>3.8011687509503975E-3</v>
      </c>
      <c r="S4">
        <f t="shared" ref="S4:S12" si="4">T4-T3</f>
        <v>1.3333333330000001</v>
      </c>
      <c r="T4">
        <v>2.8333333330000001</v>
      </c>
      <c r="U4">
        <f>H4-H2</f>
        <v>-2.1630059999999951E-3</v>
      </c>
    </row>
    <row r="5" spans="1:25" x14ac:dyDescent="0.25">
      <c r="A5">
        <v>8.2100000000000006E-2</v>
      </c>
      <c r="B5">
        <v>573</v>
      </c>
      <c r="C5">
        <v>0.23499999999999999</v>
      </c>
      <c r="D5">
        <v>4.1666666670000003</v>
      </c>
      <c r="E5">
        <v>0</v>
      </c>
      <c r="F5">
        <v>573</v>
      </c>
      <c r="G5">
        <f>H5/H2</f>
        <v>0.93860504999999994</v>
      </c>
      <c r="H5">
        <v>7.5088403999999997E-2</v>
      </c>
      <c r="J5">
        <f t="shared" si="0"/>
        <v>573</v>
      </c>
      <c r="K5">
        <v>573</v>
      </c>
      <c r="L5">
        <v>0.93860505000000005</v>
      </c>
      <c r="N5">
        <f t="shared" si="1"/>
        <v>1.2038960828160021</v>
      </c>
      <c r="O5">
        <f t="shared" si="2"/>
        <v>2.0614424989692853E-3</v>
      </c>
      <c r="P5">
        <v>0.93810000000000004</v>
      </c>
      <c r="Q5">
        <f t="shared" si="3"/>
        <v>0.95662927084716765</v>
      </c>
      <c r="R5">
        <f>(H5-H4)/(H2*(D5-D4))</f>
        <v>-2.5768031237116063E-2</v>
      </c>
      <c r="S5">
        <f t="shared" si="4"/>
        <v>1.3333333340000002</v>
      </c>
      <c r="T5">
        <v>4.1666666670000003</v>
      </c>
      <c r="U5">
        <f>H5-H2</f>
        <v>-4.9115960000000042E-3</v>
      </c>
    </row>
    <row r="6" spans="1:25" x14ac:dyDescent="0.25">
      <c r="A6">
        <v>8.2100000000000006E-2</v>
      </c>
      <c r="B6">
        <v>573</v>
      </c>
      <c r="C6">
        <v>0.23499999999999999</v>
      </c>
      <c r="D6">
        <v>5.5</v>
      </c>
      <c r="E6">
        <v>0</v>
      </c>
      <c r="F6">
        <v>573</v>
      </c>
      <c r="G6">
        <f>H6/H2</f>
        <v>0.88217176249999996</v>
      </c>
      <c r="H6">
        <v>7.0573740999999995E-2</v>
      </c>
      <c r="J6">
        <f t="shared" si="0"/>
        <v>573</v>
      </c>
      <c r="K6">
        <v>573</v>
      </c>
      <c r="L6">
        <v>0.882171763</v>
      </c>
      <c r="N6">
        <f t="shared" si="1"/>
        <v>1.9774448371749573</v>
      </c>
      <c r="O6">
        <f t="shared" si="2"/>
        <v>3.3859972508465015E-3</v>
      </c>
      <c r="P6">
        <v>0.92</v>
      </c>
      <c r="Q6">
        <f t="shared" si="3"/>
        <v>0.91430430521158634</v>
      </c>
      <c r="R6">
        <f>(H6-H5)/(H2*(D6-D5))</f>
        <v>-4.2324965635581267E-2</v>
      </c>
      <c r="S6">
        <f t="shared" si="4"/>
        <v>1.3333333329999997</v>
      </c>
      <c r="T6">
        <v>5.5</v>
      </c>
      <c r="U6">
        <f>H6-H2</f>
        <v>-9.4262590000000063E-3</v>
      </c>
    </row>
    <row r="7" spans="1:25" x14ac:dyDescent="0.25">
      <c r="A7">
        <v>8.2100000000000006E-2</v>
      </c>
      <c r="B7">
        <v>573</v>
      </c>
      <c r="C7">
        <v>0.23499999999999999</v>
      </c>
      <c r="D7">
        <v>6.8333333329999997</v>
      </c>
      <c r="E7">
        <v>0</v>
      </c>
      <c r="F7">
        <v>573</v>
      </c>
      <c r="G7">
        <f>H7/H2</f>
        <v>0.85717176249999993</v>
      </c>
      <c r="H7">
        <v>6.8573740999999994E-2</v>
      </c>
      <c r="J7">
        <f t="shared" si="0"/>
        <v>573</v>
      </c>
      <c r="K7">
        <v>573</v>
      </c>
      <c r="L7">
        <v>0.85717176299999998</v>
      </c>
      <c r="N7">
        <f t="shared" si="1"/>
        <v>0.8760099423478378</v>
      </c>
      <c r="O7">
        <f t="shared" si="2"/>
        <v>1.5000000003750017E-3</v>
      </c>
      <c r="P7">
        <v>0.90259999999999996</v>
      </c>
      <c r="Q7">
        <f t="shared" si="3"/>
        <v>0.89555430520689883</v>
      </c>
      <c r="R7">
        <f>(H7-H6)/(H2*(D7-D6))</f>
        <v>-1.8750000004687521E-2</v>
      </c>
      <c r="S7">
        <f t="shared" si="4"/>
        <v>1.3333333329999997</v>
      </c>
      <c r="T7">
        <v>6.8333333329999997</v>
      </c>
      <c r="U7">
        <f>H7-H2</f>
        <v>-1.1426259000000008E-2</v>
      </c>
    </row>
    <row r="8" spans="1:25" x14ac:dyDescent="0.25">
      <c r="A8">
        <v>8.2100000000000006E-2</v>
      </c>
      <c r="B8">
        <v>573</v>
      </c>
      <c r="C8">
        <v>0.23499999999999999</v>
      </c>
      <c r="D8">
        <v>8.1666666669999994</v>
      </c>
      <c r="E8">
        <v>0</v>
      </c>
      <c r="F8">
        <v>573</v>
      </c>
      <c r="G8">
        <f>H8/H2</f>
        <v>0.91967176249999993</v>
      </c>
      <c r="H8">
        <v>7.3573740999999998E-2</v>
      </c>
      <c r="J8">
        <f t="shared" si="0"/>
        <v>573</v>
      </c>
      <c r="K8">
        <v>573</v>
      </c>
      <c r="L8">
        <v>0.91967176299999998</v>
      </c>
      <c r="N8">
        <f t="shared" si="1"/>
        <v>2.1900248542270755</v>
      </c>
      <c r="O8">
        <f t="shared" si="2"/>
        <v>3.749999998125004E-3</v>
      </c>
      <c r="P8">
        <v>0.88580000000000003</v>
      </c>
      <c r="Q8">
        <f t="shared" si="3"/>
        <v>0.94242930518346135</v>
      </c>
      <c r="R8">
        <f>(H8-H7)/(H2*(D8-D7))</f>
        <v>4.6874999976562547E-2</v>
      </c>
      <c r="S8">
        <f t="shared" si="4"/>
        <v>1.3333333339999998</v>
      </c>
      <c r="T8">
        <v>8.1666666669999994</v>
      </c>
      <c r="U8">
        <f>H8-H2</f>
        <v>-6.4262590000000036E-3</v>
      </c>
    </row>
    <row r="9" spans="1:25" x14ac:dyDescent="0.25">
      <c r="A9">
        <v>8.2100000000000006E-2</v>
      </c>
      <c r="B9">
        <v>573</v>
      </c>
      <c r="C9">
        <v>0.23499999999999999</v>
      </c>
      <c r="D9">
        <v>9.5</v>
      </c>
      <c r="E9">
        <v>0</v>
      </c>
      <c r="F9">
        <v>573</v>
      </c>
      <c r="G9">
        <f>H9/H2</f>
        <v>0.91967176249999993</v>
      </c>
      <c r="H9">
        <v>7.3573740999999998E-2</v>
      </c>
      <c r="J9">
        <f t="shared" si="0"/>
        <v>573</v>
      </c>
      <c r="K9">
        <v>573</v>
      </c>
      <c r="L9">
        <v>0.91967176299999998</v>
      </c>
      <c r="N9">
        <f t="shared" si="1"/>
        <v>0</v>
      </c>
      <c r="O9">
        <f t="shared" si="2"/>
        <v>0</v>
      </c>
      <c r="P9">
        <v>0.86970000000000003</v>
      </c>
      <c r="Q9">
        <f t="shared" si="3"/>
        <v>0.94242930518346135</v>
      </c>
      <c r="R9">
        <f>(H9-H8)/(H2*(D9-D8))</f>
        <v>0</v>
      </c>
      <c r="S9">
        <f t="shared" si="4"/>
        <v>1.3333333330000006</v>
      </c>
      <c r="T9">
        <v>9.5</v>
      </c>
      <c r="U9">
        <f>H9-H2</f>
        <v>-6.4262590000000036E-3</v>
      </c>
    </row>
    <row r="10" spans="1:25" x14ac:dyDescent="0.25">
      <c r="A10">
        <v>8.2100000000000006E-2</v>
      </c>
      <c r="B10">
        <v>573</v>
      </c>
      <c r="C10">
        <v>0.23499999999999999</v>
      </c>
      <c r="D10">
        <v>10.83333333</v>
      </c>
      <c r="E10">
        <v>0</v>
      </c>
      <c r="F10">
        <v>573</v>
      </c>
      <c r="G10">
        <f>H10/H2</f>
        <v>0.85717176249999993</v>
      </c>
      <c r="H10">
        <v>6.8573740999999994E-2</v>
      </c>
      <c r="J10">
        <f t="shared" si="0"/>
        <v>573</v>
      </c>
      <c r="K10">
        <v>573</v>
      </c>
      <c r="L10">
        <v>0.85717176299999998</v>
      </c>
      <c r="N10">
        <f t="shared" si="1"/>
        <v>2.1900248607971493</v>
      </c>
      <c r="O10">
        <f t="shared" si="2"/>
        <v>3.7500000093750024E-3</v>
      </c>
      <c r="P10">
        <v>0.85409999999999997</v>
      </c>
      <c r="Q10">
        <f t="shared" si="3"/>
        <v>0.89555430506627387</v>
      </c>
      <c r="R10">
        <f>(H10-H9)/(H2*(D10-D9))</f>
        <v>-4.6875000117187531E-2</v>
      </c>
      <c r="S10">
        <f t="shared" si="4"/>
        <v>1.3333333300000003</v>
      </c>
      <c r="T10">
        <v>10.83333333</v>
      </c>
      <c r="U10">
        <f>H10-H2</f>
        <v>-1.1426259000000008E-2</v>
      </c>
    </row>
    <row r="11" spans="1:25" x14ac:dyDescent="0.25">
      <c r="A11">
        <v>8.2100000000000006E-2</v>
      </c>
      <c r="B11">
        <v>573</v>
      </c>
      <c r="C11">
        <v>0.23499999999999999</v>
      </c>
      <c r="D11">
        <v>12.16666667</v>
      </c>
      <c r="E11">
        <v>0</v>
      </c>
      <c r="F11">
        <v>573</v>
      </c>
      <c r="G11">
        <f>H11/H2</f>
        <v>0.85717176249999993</v>
      </c>
      <c r="H11">
        <v>6.8573740999999994E-2</v>
      </c>
      <c r="J11">
        <f t="shared" si="0"/>
        <v>573</v>
      </c>
      <c r="K11">
        <v>573</v>
      </c>
      <c r="L11">
        <v>0.85717176299999998</v>
      </c>
      <c r="N11">
        <f t="shared" si="1"/>
        <v>0</v>
      </c>
      <c r="O11">
        <f t="shared" si="2"/>
        <v>0</v>
      </c>
      <c r="P11">
        <v>0.83909999999999996</v>
      </c>
      <c r="Q11">
        <f t="shared" si="3"/>
        <v>0.89555430506627387</v>
      </c>
      <c r="R11">
        <f>(H11-H10)/(H2*(D11-D10))</f>
        <v>0</v>
      </c>
      <c r="S11">
        <f t="shared" si="4"/>
        <v>1.3333333399999994</v>
      </c>
      <c r="T11">
        <v>12.16666667</v>
      </c>
      <c r="U11">
        <f>H11-H2</f>
        <v>-1.1426259000000008E-2</v>
      </c>
    </row>
    <row r="12" spans="1:25" x14ac:dyDescent="0.25">
      <c r="A12">
        <v>8.2100000000000006E-2</v>
      </c>
      <c r="B12">
        <v>573</v>
      </c>
      <c r="C12">
        <v>0.23499999999999999</v>
      </c>
      <c r="D12">
        <v>13.5</v>
      </c>
      <c r="E12">
        <v>0</v>
      </c>
      <c r="F12">
        <v>573</v>
      </c>
      <c r="G12">
        <f>H12/H2</f>
        <v>0.81967176250000007</v>
      </c>
      <c r="H12">
        <v>6.5573741000000005E-2</v>
      </c>
      <c r="J12">
        <f t="shared" si="0"/>
        <v>573</v>
      </c>
      <c r="K12">
        <v>573</v>
      </c>
      <c r="L12">
        <v>0.819671763</v>
      </c>
      <c r="N12">
        <f t="shared" si="1"/>
        <v>1.3140149164782835</v>
      </c>
      <c r="O12">
        <f t="shared" si="2"/>
        <v>2.2500000056249912E-3</v>
      </c>
      <c r="P12">
        <v>0.82450000000000001</v>
      </c>
      <c r="Q12">
        <f t="shared" si="3"/>
        <v>0.86742930499596149</v>
      </c>
      <c r="R12">
        <f>(H12-H11)/(H2*(D12-D11))</f>
        <v>-2.8125000070312389E-2</v>
      </c>
      <c r="S12">
        <f t="shared" si="4"/>
        <v>1.3333333300000003</v>
      </c>
      <c r="T12">
        <v>13.5</v>
      </c>
      <c r="U12">
        <f>H12-H2</f>
        <v>-1.4426258999999997E-2</v>
      </c>
    </row>
    <row r="13" spans="1:25" x14ac:dyDescent="0.25">
      <c r="A13">
        <v>8.2100000000000006E-2</v>
      </c>
      <c r="B13">
        <v>623</v>
      </c>
      <c r="C13">
        <v>0.13200000000000001</v>
      </c>
      <c r="D13">
        <v>0</v>
      </c>
      <c r="E13">
        <v>0</v>
      </c>
      <c r="F13">
        <v>623</v>
      </c>
      <c r="G13">
        <f>H13/H13</f>
        <v>1</v>
      </c>
      <c r="H13">
        <v>0.21</v>
      </c>
      <c r="I13" s="5" t="s">
        <v>18</v>
      </c>
      <c r="J13">
        <f t="shared" si="0"/>
        <v>623</v>
      </c>
      <c r="K13">
        <v>623</v>
      </c>
      <c r="L13">
        <v>1</v>
      </c>
      <c r="M13" s="5" t="s">
        <v>18</v>
      </c>
      <c r="P13">
        <v>1</v>
      </c>
      <c r="Q13">
        <v>1</v>
      </c>
      <c r="S13">
        <v>0</v>
      </c>
      <c r="T13">
        <v>0</v>
      </c>
      <c r="U13">
        <f>H13-H13</f>
        <v>0</v>
      </c>
      <c r="Y13" s="6"/>
    </row>
    <row r="14" spans="1:25" x14ac:dyDescent="0.25">
      <c r="A14">
        <v>8.2100000000000006E-2</v>
      </c>
      <c r="B14">
        <v>623</v>
      </c>
      <c r="C14">
        <v>0.13200000000000001</v>
      </c>
      <c r="D14">
        <v>0.16666666699999999</v>
      </c>
      <c r="E14">
        <v>0</v>
      </c>
      <c r="F14">
        <v>623</v>
      </c>
      <c r="G14">
        <f>H14/H13</f>
        <v>1.0095238095238095</v>
      </c>
      <c r="H14">
        <v>0.21199999999999999</v>
      </c>
      <c r="J14">
        <f t="shared" si="0"/>
        <v>623</v>
      </c>
      <c r="K14">
        <v>623</v>
      </c>
      <c r="L14">
        <v>1.0095238099999999</v>
      </c>
      <c r="P14">
        <v>0.99080000000000001</v>
      </c>
      <c r="Q14">
        <f>Q13+R14</f>
        <v>1.0571428570285715</v>
      </c>
      <c r="R14">
        <f>(H14-H13)/(H13*(D14-D13))</f>
        <v>5.7142857028571491E-2</v>
      </c>
      <c r="S14">
        <f>T14-T13</f>
        <v>0.16666666699999999</v>
      </c>
      <c r="T14">
        <v>0.16666666699999999</v>
      </c>
      <c r="U14">
        <f>H14-H13</f>
        <v>2.0000000000000018E-3</v>
      </c>
      <c r="Y14" s="6"/>
    </row>
    <row r="15" spans="1:25" x14ac:dyDescent="0.25">
      <c r="A15">
        <v>8.2100000000000006E-2</v>
      </c>
      <c r="B15">
        <v>623</v>
      </c>
      <c r="C15">
        <v>0.13200000000000001</v>
      </c>
      <c r="D15">
        <v>0.45</v>
      </c>
      <c r="E15">
        <v>0</v>
      </c>
      <c r="F15">
        <v>623</v>
      </c>
      <c r="G15">
        <f>H15/H13</f>
        <v>1.013304542857143</v>
      </c>
      <c r="H15">
        <v>0.21279395400000001</v>
      </c>
      <c r="J15">
        <f t="shared" si="0"/>
        <v>623</v>
      </c>
      <c r="K15">
        <v>623</v>
      </c>
      <c r="L15">
        <v>1.0133045430000001</v>
      </c>
      <c r="P15">
        <v>0.97550000000000003</v>
      </c>
      <c r="Q15">
        <f t="shared" ref="Q15:Q78" si="5">Q14+R15</f>
        <v>1.0704866217501525</v>
      </c>
      <c r="R15">
        <f>(H15-H14)/(H13*(D15-D14))</f>
        <v>1.3343764721581124E-2</v>
      </c>
      <c r="S15">
        <f t="shared" ref="S15:S32" si="6">T15-T14</f>
        <v>0.28333333300000002</v>
      </c>
      <c r="T15">
        <v>0.45</v>
      </c>
      <c r="U15">
        <f>H15-H13</f>
        <v>2.7939540000000151E-3</v>
      </c>
      <c r="Y15" s="6"/>
    </row>
    <row r="16" spans="1:25" x14ac:dyDescent="0.25">
      <c r="A16">
        <v>8.2100000000000006E-2</v>
      </c>
      <c r="B16">
        <v>623</v>
      </c>
      <c r="C16">
        <v>0.13200000000000001</v>
      </c>
      <c r="D16">
        <v>0.83333333300000001</v>
      </c>
      <c r="E16">
        <v>0</v>
      </c>
      <c r="F16">
        <v>623</v>
      </c>
      <c r="G16">
        <f>H16/H13</f>
        <v>1.0380952380952382</v>
      </c>
      <c r="H16">
        <v>0.218</v>
      </c>
      <c r="J16">
        <f t="shared" si="0"/>
        <v>623</v>
      </c>
      <c r="K16">
        <v>623</v>
      </c>
      <c r="L16">
        <v>1.0380952379999999</v>
      </c>
      <c r="P16">
        <v>0.95550000000000002</v>
      </c>
      <c r="Q16">
        <f t="shared" si="5"/>
        <v>1.1351580006883759</v>
      </c>
      <c r="R16">
        <f>(H16-H15)/(H13*(D16-D15))</f>
        <v>6.4671378938223459E-2</v>
      </c>
      <c r="S16">
        <f t="shared" si="6"/>
        <v>0.383333333</v>
      </c>
      <c r="T16">
        <v>0.83333333300000001</v>
      </c>
      <c r="U16">
        <f>H16-H13</f>
        <v>8.0000000000000071E-3</v>
      </c>
      <c r="Y16" s="6"/>
    </row>
    <row r="17" spans="1:25" x14ac:dyDescent="0.25">
      <c r="A17">
        <v>8.2100000000000006E-2</v>
      </c>
      <c r="B17">
        <v>623</v>
      </c>
      <c r="C17">
        <v>0.13200000000000001</v>
      </c>
      <c r="D17">
        <v>1.7833333330000001</v>
      </c>
      <c r="E17">
        <v>0</v>
      </c>
      <c r="F17">
        <v>623</v>
      </c>
      <c r="G17">
        <f>H17/H13</f>
        <v>1.0523872761904762</v>
      </c>
      <c r="H17">
        <v>0.221001328</v>
      </c>
      <c r="J17">
        <f t="shared" si="0"/>
        <v>623</v>
      </c>
      <c r="K17">
        <v>623</v>
      </c>
      <c r="L17">
        <v>1.0523872759999999</v>
      </c>
      <c r="P17">
        <v>0.90890000000000004</v>
      </c>
      <c r="Q17">
        <f t="shared" si="5"/>
        <v>1.1502022513149424</v>
      </c>
      <c r="R17">
        <f>(H17-H16)/(H13*(D17-D16))</f>
        <v>1.5044250626566403E-2</v>
      </c>
      <c r="S17">
        <f t="shared" si="6"/>
        <v>0.95000000000000007</v>
      </c>
      <c r="T17">
        <v>1.7833333330000001</v>
      </c>
      <c r="U17">
        <f>H17-H13</f>
        <v>1.1001328000000005E-2</v>
      </c>
      <c r="Y17" s="6"/>
    </row>
    <row r="18" spans="1:25" x14ac:dyDescent="0.25">
      <c r="A18">
        <v>8.2100000000000006E-2</v>
      </c>
      <c r="B18">
        <v>623</v>
      </c>
      <c r="C18">
        <v>0.13200000000000001</v>
      </c>
      <c r="D18">
        <v>3.1166666670000001</v>
      </c>
      <c r="E18">
        <v>0</v>
      </c>
      <c r="F18">
        <v>623</v>
      </c>
      <c r="G18">
        <f>H18/H13</f>
        <v>1.0111803142857143</v>
      </c>
      <c r="H18">
        <v>0.212347866</v>
      </c>
      <c r="J18">
        <f t="shared" si="0"/>
        <v>623</v>
      </c>
      <c r="K18">
        <v>623</v>
      </c>
      <c r="L18">
        <v>1.011180314</v>
      </c>
      <c r="P18">
        <v>0.85</v>
      </c>
      <c r="Q18">
        <f t="shared" si="5"/>
        <v>1.1192970299018234</v>
      </c>
      <c r="R18">
        <f>(H18-H17)/(H13*(D18-D17))</f>
        <v>-3.090522141311882E-2</v>
      </c>
      <c r="S18">
        <f t="shared" si="6"/>
        <v>1.333333334</v>
      </c>
      <c r="T18">
        <v>3.1166666670000001</v>
      </c>
      <c r="U18">
        <f>H18-H13</f>
        <v>2.347866000000004E-3</v>
      </c>
      <c r="Y18" s="6"/>
    </row>
    <row r="19" spans="1:25" x14ac:dyDescent="0.25">
      <c r="A19">
        <v>8.2100000000000006E-2</v>
      </c>
      <c r="B19">
        <v>623</v>
      </c>
      <c r="C19">
        <v>0.13200000000000001</v>
      </c>
      <c r="D19">
        <v>4.45</v>
      </c>
      <c r="E19">
        <v>0</v>
      </c>
      <c r="F19">
        <v>623</v>
      </c>
      <c r="G19">
        <f>H19/H13</f>
        <v>1.0045203190476191</v>
      </c>
      <c r="H19">
        <v>0.210949267</v>
      </c>
      <c r="J19">
        <f t="shared" si="0"/>
        <v>623</v>
      </c>
      <c r="K19">
        <v>623</v>
      </c>
      <c r="L19">
        <v>1.0045203190000001</v>
      </c>
      <c r="P19">
        <v>0.79720000000000002</v>
      </c>
      <c r="Q19">
        <f t="shared" si="5"/>
        <v>1.1143020334720033</v>
      </c>
      <c r="R19">
        <f>(H19-H18)/(H13*(D19-D18))</f>
        <v>-4.9949964298201784E-3</v>
      </c>
      <c r="S19">
        <f t="shared" si="6"/>
        <v>1.3333333330000001</v>
      </c>
      <c r="T19">
        <v>4.45</v>
      </c>
      <c r="U19">
        <f>H19-H13</f>
        <v>9.4926700000000364E-4</v>
      </c>
      <c r="Y19" s="6"/>
    </row>
    <row r="20" spans="1:25" x14ac:dyDescent="0.25">
      <c r="A20">
        <v>8.2100000000000006E-2</v>
      </c>
      <c r="B20">
        <v>623</v>
      </c>
      <c r="C20">
        <v>0.13200000000000001</v>
      </c>
      <c r="D20">
        <v>5.7833333329999999</v>
      </c>
      <c r="E20">
        <v>0</v>
      </c>
      <c r="F20">
        <v>623</v>
      </c>
      <c r="G20">
        <f>H20/H13</f>
        <v>0.97417799047619058</v>
      </c>
      <c r="H20">
        <v>0.204577378</v>
      </c>
      <c r="J20">
        <f t="shared" si="0"/>
        <v>623</v>
      </c>
      <c r="K20">
        <v>623</v>
      </c>
      <c r="L20">
        <v>0.97417799000000005</v>
      </c>
      <c r="P20">
        <v>0.74980000000000002</v>
      </c>
      <c r="Q20">
        <f t="shared" si="5"/>
        <v>1.0915452870377427</v>
      </c>
      <c r="R20">
        <f>(H20-H19)/(H13*(D20-D19))</f>
        <v>-2.2756746434260594E-2</v>
      </c>
      <c r="S20">
        <f t="shared" si="6"/>
        <v>1.3333333329999997</v>
      </c>
      <c r="T20">
        <v>5.7833333329999999</v>
      </c>
      <c r="U20">
        <f>H20-H13</f>
        <v>-5.4226219999999881E-3</v>
      </c>
      <c r="Y20" s="6"/>
    </row>
    <row r="21" spans="1:25" x14ac:dyDescent="0.25">
      <c r="A21">
        <v>8.2100000000000006E-2</v>
      </c>
      <c r="B21">
        <v>623</v>
      </c>
      <c r="C21">
        <v>0.13200000000000001</v>
      </c>
      <c r="D21">
        <v>7.1166666669999996</v>
      </c>
      <c r="E21">
        <v>0</v>
      </c>
      <c r="F21">
        <v>623</v>
      </c>
      <c r="G21">
        <f>H21/H13</f>
        <v>0.92071647619047625</v>
      </c>
      <c r="H21">
        <v>0.19335046</v>
      </c>
      <c r="J21">
        <f t="shared" si="0"/>
        <v>623</v>
      </c>
      <c r="K21">
        <v>623</v>
      </c>
      <c r="L21">
        <v>0.92071647599999995</v>
      </c>
      <c r="P21">
        <v>0.70709999999999995</v>
      </c>
      <c r="Q21">
        <f t="shared" si="5"/>
        <v>1.0514491513435049</v>
      </c>
      <c r="R21">
        <f>(H21-H20)/(H13*(D21-D20))</f>
        <v>-4.0096135694237665E-2</v>
      </c>
      <c r="S21">
        <f t="shared" si="6"/>
        <v>1.3333333339999998</v>
      </c>
      <c r="T21">
        <v>7.1166666669999996</v>
      </c>
      <c r="U21">
        <f>H21-H13</f>
        <v>-1.664953999999999E-2</v>
      </c>
      <c r="Y21" s="6"/>
    </row>
    <row r="22" spans="1:25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>
        <v>0</v>
      </c>
      <c r="F22">
        <v>623</v>
      </c>
      <c r="G22">
        <f>H22/H13</f>
        <v>0.91421160952380964</v>
      </c>
      <c r="H22">
        <v>0.19198443800000001</v>
      </c>
      <c r="J22">
        <f t="shared" si="0"/>
        <v>623</v>
      </c>
      <c r="K22">
        <v>623</v>
      </c>
      <c r="L22">
        <v>0.91421160999999995</v>
      </c>
      <c r="P22">
        <v>0.66839999999999999</v>
      </c>
      <c r="Q22">
        <f t="shared" si="5"/>
        <v>1.0465705013422852</v>
      </c>
      <c r="R22">
        <f>(H22-H21)/(H13*(D22-D21))</f>
        <v>-4.8786500012196442E-3</v>
      </c>
      <c r="S22">
        <f t="shared" si="6"/>
        <v>1.3333333329999997</v>
      </c>
      <c r="T22">
        <v>8.4499999999999993</v>
      </c>
      <c r="U22">
        <f>H22-H13</f>
        <v>-1.8015561999999985E-2</v>
      </c>
      <c r="Y22" s="6"/>
    </row>
    <row r="23" spans="1:25" x14ac:dyDescent="0.25">
      <c r="A23">
        <v>8.2100000000000006E-2</v>
      </c>
      <c r="B23">
        <v>623</v>
      </c>
      <c r="C23">
        <v>0.13200000000000001</v>
      </c>
      <c r="D23">
        <v>9.5</v>
      </c>
      <c r="E23">
        <v>0</v>
      </c>
      <c r="F23">
        <v>623</v>
      </c>
      <c r="G23">
        <f>H23/H13</f>
        <v>0.88571428571428579</v>
      </c>
      <c r="H23">
        <v>0.186</v>
      </c>
      <c r="J23">
        <f t="shared" si="0"/>
        <v>623</v>
      </c>
      <c r="K23">
        <v>623</v>
      </c>
      <c r="L23">
        <v>0.88571428600000002</v>
      </c>
      <c r="P23">
        <v>0.64039999999999997</v>
      </c>
      <c r="Q23">
        <f t="shared" si="5"/>
        <v>1.0194301929522624</v>
      </c>
      <c r="R23">
        <f>(H23-H22)/(H13*(D23-D22))</f>
        <v>-2.7140308390022697E-2</v>
      </c>
      <c r="S23">
        <f t="shared" si="6"/>
        <v>1.0500000000000007</v>
      </c>
      <c r="T23">
        <v>9.5</v>
      </c>
      <c r="U23">
        <f>H23-H13</f>
        <v>-2.3999999999999994E-2</v>
      </c>
      <c r="Y23" s="6"/>
    </row>
    <row r="24" spans="1:25" x14ac:dyDescent="0.25">
      <c r="A24">
        <v>8.2100000000000006E-2</v>
      </c>
      <c r="B24">
        <v>623</v>
      </c>
      <c r="C24">
        <v>0.13200000000000001</v>
      </c>
      <c r="D24">
        <v>9.7833333329999999</v>
      </c>
      <c r="E24">
        <v>0</v>
      </c>
      <c r="F24">
        <v>623</v>
      </c>
      <c r="G24">
        <f>H24/H13</f>
        <v>0.87813020000000008</v>
      </c>
      <c r="H24">
        <v>0.184407342</v>
      </c>
      <c r="J24">
        <f t="shared" si="0"/>
        <v>623</v>
      </c>
      <c r="K24">
        <v>623</v>
      </c>
      <c r="L24">
        <v>0.87813019999999997</v>
      </c>
      <c r="P24">
        <v>0.63319999999999999</v>
      </c>
      <c r="Q24">
        <f t="shared" si="5"/>
        <v>0.9926628315762337</v>
      </c>
      <c r="R24">
        <f>(H24-H23)/(H13*(D24-D23))</f>
        <v>-2.6767361376028791E-2</v>
      </c>
      <c r="S24">
        <f t="shared" si="6"/>
        <v>0.28333333299999985</v>
      </c>
      <c r="T24">
        <v>9.7833333329999999</v>
      </c>
      <c r="U24">
        <f>H24-H13</f>
        <v>-2.559265799999999E-2</v>
      </c>
      <c r="Y24" s="6"/>
    </row>
    <row r="25" spans="1:25" x14ac:dyDescent="0.25">
      <c r="A25">
        <v>8.2100000000000006E-2</v>
      </c>
      <c r="B25">
        <v>623</v>
      </c>
      <c r="C25">
        <v>0.13200000000000001</v>
      </c>
      <c r="D25">
        <v>11.116666670000001</v>
      </c>
      <c r="E25">
        <v>0</v>
      </c>
      <c r="F25">
        <v>623</v>
      </c>
      <c r="G25">
        <f>H25/H13</f>
        <v>0.84672358095238098</v>
      </c>
      <c r="H25">
        <v>0.177811952</v>
      </c>
      <c r="J25">
        <f t="shared" si="0"/>
        <v>623</v>
      </c>
      <c r="K25">
        <v>623</v>
      </c>
      <c r="L25">
        <v>0.846723581</v>
      </c>
      <c r="P25">
        <v>0.60119999999999996</v>
      </c>
      <c r="Q25">
        <f t="shared" si="5"/>
        <v>0.96910786735529553</v>
      </c>
      <c r="R25">
        <f>(H25-H24)/(H13*(D25-D24))</f>
        <v>-2.355496422093814E-2</v>
      </c>
      <c r="S25">
        <f t="shared" si="6"/>
        <v>1.3333333370000009</v>
      </c>
      <c r="T25">
        <v>11.116666670000001</v>
      </c>
      <c r="U25">
        <f>H25-H13</f>
        <v>-3.2188047999999997E-2</v>
      </c>
      <c r="Y25" s="6"/>
    </row>
    <row r="26" spans="1:25" x14ac:dyDescent="0.25">
      <c r="A26">
        <v>8.2100000000000006E-2</v>
      </c>
      <c r="B26">
        <v>623</v>
      </c>
      <c r="C26">
        <v>0.13200000000000001</v>
      </c>
      <c r="D26">
        <v>12.45</v>
      </c>
      <c r="E26">
        <v>0</v>
      </c>
      <c r="F26">
        <v>623</v>
      </c>
      <c r="G26">
        <f>H26/H13</f>
        <v>0.82081869523809536</v>
      </c>
      <c r="H26">
        <v>0.17237192600000001</v>
      </c>
      <c r="J26">
        <f t="shared" si="0"/>
        <v>623</v>
      </c>
      <c r="K26">
        <v>623</v>
      </c>
      <c r="L26">
        <v>0.82081869500000004</v>
      </c>
      <c r="P26">
        <v>0.57179999999999997</v>
      </c>
      <c r="Q26">
        <f t="shared" si="5"/>
        <v>0.94967920302100961</v>
      </c>
      <c r="R26">
        <f>(H26-H25)/(H13*(D26-D25))</f>
        <v>-1.942866433428592E-2</v>
      </c>
      <c r="S26">
        <f t="shared" si="6"/>
        <v>1.3333333299999985</v>
      </c>
      <c r="T26">
        <v>12.45</v>
      </c>
      <c r="U26">
        <f>H26-H13</f>
        <v>-3.7628073999999984E-2</v>
      </c>
      <c r="Y26" s="6"/>
    </row>
    <row r="27" spans="1:25" x14ac:dyDescent="0.25">
      <c r="A27">
        <v>8.2100000000000006E-2</v>
      </c>
      <c r="B27">
        <v>623</v>
      </c>
      <c r="C27">
        <v>0.13200000000000001</v>
      </c>
      <c r="D27">
        <v>13.78333333</v>
      </c>
      <c r="E27">
        <v>0</v>
      </c>
      <c r="F27">
        <v>623</v>
      </c>
      <c r="G27">
        <f>H27/H13</f>
        <v>0.78871621428571437</v>
      </c>
      <c r="H27">
        <v>0.16563040500000001</v>
      </c>
      <c r="J27">
        <f t="shared" si="0"/>
        <v>623</v>
      </c>
      <c r="K27">
        <v>623</v>
      </c>
      <c r="L27">
        <v>0.78871621400000003</v>
      </c>
      <c r="P27">
        <v>0.54490000000000005</v>
      </c>
      <c r="Q27">
        <f t="shared" si="5"/>
        <v>0.92560234224653171</v>
      </c>
      <c r="R27">
        <f>(H27-H26)/(H13*(D27-D26))</f>
        <v>-2.4076860774477859E-2</v>
      </c>
      <c r="S27">
        <f t="shared" si="6"/>
        <v>1.3333333300000003</v>
      </c>
      <c r="T27">
        <v>13.78333333</v>
      </c>
      <c r="U27">
        <f>H27-H13</f>
        <v>-4.4369594999999984E-2</v>
      </c>
      <c r="Y27" s="6"/>
    </row>
    <row r="28" spans="1:25" x14ac:dyDescent="0.25">
      <c r="A28">
        <v>8.2100000000000006E-2</v>
      </c>
      <c r="B28">
        <v>623</v>
      </c>
      <c r="C28">
        <v>0.13200000000000001</v>
      </c>
      <c r="D28">
        <v>15.116666670000001</v>
      </c>
      <c r="E28">
        <v>0</v>
      </c>
      <c r="F28">
        <v>623</v>
      </c>
      <c r="G28">
        <f>H28/H13</f>
        <v>0.74924043333333334</v>
      </c>
      <c r="H28">
        <v>0.157340491</v>
      </c>
      <c r="J28">
        <f t="shared" si="0"/>
        <v>623</v>
      </c>
      <c r="K28">
        <v>623</v>
      </c>
      <c r="L28">
        <v>0.74924043299999998</v>
      </c>
      <c r="P28">
        <v>0.5202</v>
      </c>
      <c r="Q28">
        <f t="shared" si="5"/>
        <v>0.89599550668028016</v>
      </c>
      <c r="R28">
        <f>(H28-H27)/(H13*(D28-D27))</f>
        <v>-2.9606835566251544E-2</v>
      </c>
      <c r="S28">
        <f t="shared" si="6"/>
        <v>1.3333333400000011</v>
      </c>
      <c r="T28">
        <v>15.116666670000001</v>
      </c>
      <c r="U28">
        <f>H28-H13</f>
        <v>-5.2659508999999993E-2</v>
      </c>
      <c r="Y28" s="6"/>
    </row>
    <row r="29" spans="1:25" x14ac:dyDescent="0.25">
      <c r="A29">
        <v>8.2100000000000006E-2</v>
      </c>
      <c r="B29">
        <v>623</v>
      </c>
      <c r="C29">
        <v>0.13200000000000001</v>
      </c>
      <c r="D29">
        <v>16.45</v>
      </c>
      <c r="E29">
        <v>0</v>
      </c>
      <c r="F29">
        <v>623</v>
      </c>
      <c r="G29">
        <f>H29/H13</f>
        <v>0.71425756190476197</v>
      </c>
      <c r="H29">
        <v>0.149994088</v>
      </c>
      <c r="J29">
        <f t="shared" si="0"/>
        <v>623</v>
      </c>
      <c r="K29">
        <v>623</v>
      </c>
      <c r="L29">
        <v>0.71425756200000001</v>
      </c>
      <c r="P29">
        <v>0.49730000000000002</v>
      </c>
      <c r="Q29">
        <f t="shared" si="5"/>
        <v>0.86975835304325866</v>
      </c>
      <c r="R29">
        <f>(H29-H28)/(H13*(D29-D28))</f>
        <v>-2.623715363702149E-2</v>
      </c>
      <c r="S29">
        <f t="shared" si="6"/>
        <v>1.3333333299999985</v>
      </c>
      <c r="T29">
        <v>16.45</v>
      </c>
      <c r="U29">
        <f>H29-H13</f>
        <v>-6.0005911999999995E-2</v>
      </c>
      <c r="Y29" s="6"/>
    </row>
    <row r="30" spans="1:25" x14ac:dyDescent="0.25">
      <c r="A30">
        <v>8.2100000000000006E-2</v>
      </c>
      <c r="B30">
        <v>623</v>
      </c>
      <c r="C30">
        <v>0.13200000000000001</v>
      </c>
      <c r="D30">
        <v>17.783333330000001</v>
      </c>
      <c r="E30">
        <v>0</v>
      </c>
      <c r="F30">
        <v>623</v>
      </c>
      <c r="G30">
        <f>H30/H13</f>
        <v>0.69085836190476191</v>
      </c>
      <c r="H30">
        <v>0.14508025599999999</v>
      </c>
      <c r="J30">
        <f t="shared" si="0"/>
        <v>623</v>
      </c>
      <c r="K30">
        <v>623</v>
      </c>
      <c r="L30">
        <v>0.69085836199999995</v>
      </c>
      <c r="P30">
        <v>0.47610000000000002</v>
      </c>
      <c r="Q30">
        <f t="shared" si="5"/>
        <v>0.85220895299938515</v>
      </c>
      <c r="R30">
        <f>(H30-H29)/(H13*(D30-D29))</f>
        <v>-1.7549400043873498E-2</v>
      </c>
      <c r="S30">
        <f t="shared" si="6"/>
        <v>1.3333333300000021</v>
      </c>
      <c r="T30">
        <v>17.783333330000001</v>
      </c>
      <c r="U30">
        <f>H30-H13</f>
        <v>-6.4919744000000001E-2</v>
      </c>
      <c r="Y30" s="6"/>
    </row>
    <row r="31" spans="1:25" x14ac:dyDescent="0.25">
      <c r="A31">
        <v>8.2100000000000006E-2</v>
      </c>
      <c r="B31">
        <v>623</v>
      </c>
      <c r="C31">
        <v>0.13200000000000001</v>
      </c>
      <c r="D31">
        <v>19.116666670000001</v>
      </c>
      <c r="E31">
        <v>0</v>
      </c>
      <c r="F31">
        <v>623</v>
      </c>
      <c r="G31">
        <f>H31/H13</f>
        <v>0.67127221904761913</v>
      </c>
      <c r="H31">
        <v>0.140967166</v>
      </c>
      <c r="J31">
        <f t="shared" si="0"/>
        <v>623</v>
      </c>
      <c r="K31">
        <v>623</v>
      </c>
      <c r="L31">
        <v>0.671272219</v>
      </c>
      <c r="P31">
        <v>0.45650000000000002</v>
      </c>
      <c r="Q31">
        <f t="shared" si="5"/>
        <v>0.83751934592997612</v>
      </c>
      <c r="R31">
        <f>(H31-H30)/(H13*(D31-D30))</f>
        <v>-1.4689607069409064E-2</v>
      </c>
      <c r="S31">
        <f t="shared" si="6"/>
        <v>1.3333333399999994</v>
      </c>
      <c r="T31">
        <v>19.116666670000001</v>
      </c>
      <c r="U31">
        <f>H31-H13</f>
        <v>-6.9032833999999987E-2</v>
      </c>
      <c r="Y31" s="6"/>
    </row>
    <row r="32" spans="1:25" x14ac:dyDescent="0.25">
      <c r="A32">
        <v>8.2100000000000006E-2</v>
      </c>
      <c r="B32">
        <v>623</v>
      </c>
      <c r="C32">
        <v>0.13200000000000001</v>
      </c>
      <c r="D32">
        <v>20.45</v>
      </c>
      <c r="E32">
        <v>0</v>
      </c>
      <c r="F32">
        <v>623</v>
      </c>
      <c r="G32">
        <f>H32/H13</f>
        <v>0.64248803809523813</v>
      </c>
      <c r="H32">
        <v>0.13492248800000001</v>
      </c>
      <c r="J32">
        <f t="shared" si="0"/>
        <v>623</v>
      </c>
      <c r="K32">
        <v>623</v>
      </c>
      <c r="L32">
        <v>0.64248803799999998</v>
      </c>
      <c r="P32">
        <v>0.43830000000000002</v>
      </c>
      <c r="Q32">
        <f t="shared" si="5"/>
        <v>0.8159312101617201</v>
      </c>
      <c r="R32">
        <f>(H32-H31)/(H13*(D32-D31))</f>
        <v>-2.1588135768256071E-2</v>
      </c>
      <c r="S32">
        <f t="shared" si="6"/>
        <v>1.3333333299999985</v>
      </c>
      <c r="T32">
        <v>20.45</v>
      </c>
      <c r="U32">
        <f>H32-H13</f>
        <v>-7.5077511999999985E-2</v>
      </c>
      <c r="Y32" s="6"/>
    </row>
    <row r="33" spans="1:25" x14ac:dyDescent="0.25">
      <c r="A33">
        <v>8.2100000000000006E-2</v>
      </c>
      <c r="B33">
        <v>623</v>
      </c>
      <c r="C33">
        <v>0.16300000000000001</v>
      </c>
      <c r="D33">
        <v>0</v>
      </c>
      <c r="E33">
        <v>0</v>
      </c>
      <c r="F33">
        <v>623</v>
      </c>
      <c r="G33">
        <f>H33/H33</f>
        <v>1</v>
      </c>
      <c r="H33">
        <v>0.20100000000000001</v>
      </c>
      <c r="I33" s="5" t="s">
        <v>19</v>
      </c>
      <c r="J33">
        <f t="shared" si="0"/>
        <v>623</v>
      </c>
      <c r="K33">
        <v>623</v>
      </c>
      <c r="L33">
        <v>1</v>
      </c>
      <c r="M33" s="5" t="s">
        <v>19</v>
      </c>
      <c r="P33">
        <v>1</v>
      </c>
      <c r="Q33">
        <v>1</v>
      </c>
      <c r="S33">
        <v>0</v>
      </c>
      <c r="T33">
        <v>0</v>
      </c>
      <c r="U33">
        <f>H33-H33</f>
        <v>0</v>
      </c>
      <c r="Y33" s="6"/>
    </row>
    <row r="34" spans="1:25" x14ac:dyDescent="0.25">
      <c r="A34">
        <v>8.2100000000000006E-2</v>
      </c>
      <c r="B34">
        <v>623</v>
      </c>
      <c r="C34">
        <v>0.16300000000000001</v>
      </c>
      <c r="D34">
        <v>0.16666666699999999</v>
      </c>
      <c r="E34">
        <v>0</v>
      </c>
      <c r="F34">
        <v>623</v>
      </c>
      <c r="G34">
        <f>H34/H33</f>
        <v>1.0049258656716418</v>
      </c>
      <c r="H34">
        <v>0.20199009900000001</v>
      </c>
      <c r="J34">
        <f t="shared" si="0"/>
        <v>623</v>
      </c>
      <c r="K34">
        <v>623</v>
      </c>
      <c r="L34">
        <v>1.004925866</v>
      </c>
      <c r="P34">
        <v>0.99109999999999998</v>
      </c>
      <c r="Q34">
        <f t="shared" si="5"/>
        <v>1.0295551939707401</v>
      </c>
      <c r="R34">
        <f>(H34-H33)/(H33*(D34-D33))</f>
        <v>2.955519397074019E-2</v>
      </c>
      <c r="S34">
        <f>T34-T33</f>
        <v>0.16666666699999999</v>
      </c>
      <c r="T34">
        <v>0.16666666699999999</v>
      </c>
      <c r="U34">
        <f>H34-H33</f>
        <v>9.9009899999999429E-4</v>
      </c>
      <c r="Y34" s="6"/>
    </row>
    <row r="35" spans="1:25" x14ac:dyDescent="0.25">
      <c r="A35">
        <v>8.2100000000000006E-2</v>
      </c>
      <c r="B35">
        <v>623</v>
      </c>
      <c r="C35">
        <v>0.16300000000000001</v>
      </c>
      <c r="D35">
        <v>0.45</v>
      </c>
      <c r="E35">
        <v>0</v>
      </c>
      <c r="F35">
        <v>623</v>
      </c>
      <c r="G35">
        <f>H35/H33</f>
        <v>0.97656765671641788</v>
      </c>
      <c r="H35">
        <v>0.196290099</v>
      </c>
      <c r="J35">
        <f t="shared" si="0"/>
        <v>623</v>
      </c>
      <c r="K35">
        <v>623</v>
      </c>
      <c r="L35">
        <v>0.97656765700000003</v>
      </c>
      <c r="P35">
        <v>0.97619999999999996</v>
      </c>
      <c r="Q35">
        <f t="shared" si="5"/>
        <v>0.92946739754043473</v>
      </c>
      <c r="R35">
        <f>(H35-H34)/(H33*(D35-D34))</f>
        <v>-0.1000877964303054</v>
      </c>
      <c r="S35">
        <f t="shared" ref="S35:S52" si="7">T35-T34</f>
        <v>0.28333333300000002</v>
      </c>
      <c r="T35">
        <v>0.45</v>
      </c>
      <c r="U35">
        <f>H35-H33</f>
        <v>-4.7099010000000163E-3</v>
      </c>
      <c r="Y35" s="6"/>
    </row>
    <row r="36" spans="1:25" x14ac:dyDescent="0.25">
      <c r="A36">
        <v>8.2100000000000006E-2</v>
      </c>
      <c r="B36">
        <v>623</v>
      </c>
      <c r="C36">
        <v>0.16300000000000001</v>
      </c>
      <c r="D36">
        <v>0.83333333300000001</v>
      </c>
      <c r="E36">
        <v>0</v>
      </c>
      <c r="F36">
        <v>623</v>
      </c>
      <c r="G36">
        <f>H36/H33</f>
        <v>0.98104526865671637</v>
      </c>
      <c r="H36">
        <v>0.19719009900000001</v>
      </c>
      <c r="J36">
        <f t="shared" si="0"/>
        <v>623</v>
      </c>
      <c r="K36">
        <v>623</v>
      </c>
      <c r="L36">
        <v>0.981045269</v>
      </c>
      <c r="P36">
        <v>0.95669999999999999</v>
      </c>
      <c r="Q36">
        <f t="shared" si="5"/>
        <v>0.94114812435137074</v>
      </c>
      <c r="R36">
        <f>(H36-H35)/(H33*(D36-D35))</f>
        <v>1.1680726810936022E-2</v>
      </c>
      <c r="S36">
        <f t="shared" si="7"/>
        <v>0.383333333</v>
      </c>
      <c r="T36">
        <v>0.83333333300000001</v>
      </c>
      <c r="U36">
        <f>H36-H33</f>
        <v>-3.8099010000000044E-3</v>
      </c>
      <c r="Y36" s="6"/>
    </row>
    <row r="37" spans="1:25" x14ac:dyDescent="0.25">
      <c r="A37">
        <v>8.2100000000000006E-2</v>
      </c>
      <c r="B37">
        <v>623</v>
      </c>
      <c r="C37">
        <v>0.16300000000000001</v>
      </c>
      <c r="D37">
        <v>1.7833333330000001</v>
      </c>
      <c r="E37">
        <v>0</v>
      </c>
      <c r="F37">
        <v>623</v>
      </c>
      <c r="G37">
        <f>H37/H33</f>
        <v>0.96313482089552227</v>
      </c>
      <c r="H37">
        <v>0.19359009899999999</v>
      </c>
      <c r="J37">
        <f t="shared" si="0"/>
        <v>623</v>
      </c>
      <c r="K37">
        <v>623</v>
      </c>
      <c r="L37">
        <v>0.96313482100000003</v>
      </c>
      <c r="P37">
        <v>0.91139999999999999</v>
      </c>
      <c r="Q37">
        <f t="shared" si="5"/>
        <v>0.92229502144485065</v>
      </c>
      <c r="R37">
        <f>(H37-H36)/(H33*(D37-D36))</f>
        <v>-1.8853102906520133E-2</v>
      </c>
      <c r="S37">
        <f t="shared" si="7"/>
        <v>0.95000000000000007</v>
      </c>
      <c r="T37">
        <v>1.7833333330000001</v>
      </c>
      <c r="U37">
        <f>H37-H33</f>
        <v>-7.4099010000000243E-3</v>
      </c>
      <c r="Y37" s="6"/>
    </row>
    <row r="38" spans="1:25" x14ac:dyDescent="0.25">
      <c r="A38">
        <v>8.2100000000000006E-2</v>
      </c>
      <c r="B38">
        <v>623</v>
      </c>
      <c r="C38">
        <v>0.16300000000000001</v>
      </c>
      <c r="D38">
        <v>3.1166666670000001</v>
      </c>
      <c r="E38">
        <v>0</v>
      </c>
      <c r="F38">
        <v>623</v>
      </c>
      <c r="G38">
        <f>H38/H33</f>
        <v>0.95517462189054725</v>
      </c>
      <c r="H38">
        <v>0.191990099</v>
      </c>
      <c r="J38">
        <f t="shared" si="0"/>
        <v>623</v>
      </c>
      <c r="K38">
        <v>623</v>
      </c>
      <c r="L38">
        <v>0.95517462200000003</v>
      </c>
      <c r="P38">
        <v>0.85370000000000001</v>
      </c>
      <c r="Q38">
        <f t="shared" si="5"/>
        <v>0.91632487219410441</v>
      </c>
      <c r="R38">
        <f>(H38-H37)/(H33*(D38-D37))</f>
        <v>-5.9701492507462329E-3</v>
      </c>
      <c r="S38">
        <f t="shared" si="7"/>
        <v>1.333333334</v>
      </c>
      <c r="T38">
        <v>3.1166666670000001</v>
      </c>
      <c r="U38">
        <f>H38-H33</f>
        <v>-9.0099010000000146E-3</v>
      </c>
      <c r="Y38" s="6"/>
    </row>
    <row r="39" spans="1:25" x14ac:dyDescent="0.25">
      <c r="A39">
        <v>8.2100000000000006E-2</v>
      </c>
      <c r="B39">
        <v>623</v>
      </c>
      <c r="C39">
        <v>0.16300000000000001</v>
      </c>
      <c r="D39">
        <v>4.45</v>
      </c>
      <c r="E39">
        <v>0</v>
      </c>
      <c r="F39">
        <v>623</v>
      </c>
      <c r="G39">
        <f>H39/H33</f>
        <v>0.91786118905472625</v>
      </c>
      <c r="H39">
        <v>0.18449009899999999</v>
      </c>
      <c r="J39">
        <f t="shared" si="0"/>
        <v>623</v>
      </c>
      <c r="K39">
        <v>623</v>
      </c>
      <c r="L39">
        <v>0.91786118900000002</v>
      </c>
      <c r="P39">
        <v>0.80189999999999995</v>
      </c>
      <c r="Q39">
        <f t="shared" si="5"/>
        <v>0.88833979756024251</v>
      </c>
      <c r="R39">
        <f>(H39-H38)/(H33*(D39-D38))</f>
        <v>-2.7985074633861958E-2</v>
      </c>
      <c r="S39">
        <f t="shared" si="7"/>
        <v>1.3333333330000001</v>
      </c>
      <c r="T39">
        <v>4.45</v>
      </c>
      <c r="U39">
        <f>H39-H33</f>
        <v>-1.6509901000000021E-2</v>
      </c>
      <c r="Y39" s="6"/>
    </row>
    <row r="40" spans="1:25" x14ac:dyDescent="0.25">
      <c r="A40">
        <v>8.2100000000000006E-2</v>
      </c>
      <c r="B40">
        <v>623</v>
      </c>
      <c r="C40">
        <v>0.16300000000000001</v>
      </c>
      <c r="D40">
        <v>5.7833333329999999</v>
      </c>
      <c r="E40">
        <v>0</v>
      </c>
      <c r="F40">
        <v>623</v>
      </c>
      <c r="G40">
        <f>H40/H33</f>
        <v>0.88651790547263676</v>
      </c>
      <c r="H40">
        <v>0.17819009899999999</v>
      </c>
      <c r="J40">
        <f t="shared" si="0"/>
        <v>623</v>
      </c>
      <c r="K40">
        <v>623</v>
      </c>
      <c r="L40">
        <v>0.88651790500000005</v>
      </c>
      <c r="P40">
        <v>0.75519999999999998</v>
      </c>
      <c r="Q40">
        <f t="shared" si="5"/>
        <v>0.86483233486779842</v>
      </c>
      <c r="R40">
        <f>(H40-H39)/(H33*(D40-D39))</f>
        <v>-2.3507462692444036E-2</v>
      </c>
      <c r="S40">
        <f t="shared" si="7"/>
        <v>1.3333333329999997</v>
      </c>
      <c r="T40">
        <v>5.7833333329999999</v>
      </c>
      <c r="U40">
        <f>H40-H33</f>
        <v>-2.2809901000000021E-2</v>
      </c>
      <c r="Y40" s="6"/>
    </row>
    <row r="41" spans="1:25" x14ac:dyDescent="0.25">
      <c r="A41">
        <v>8.2100000000000006E-2</v>
      </c>
      <c r="B41">
        <v>623</v>
      </c>
      <c r="C41">
        <v>0.16300000000000001</v>
      </c>
      <c r="D41">
        <v>7.1166666669999996</v>
      </c>
      <c r="E41">
        <v>0</v>
      </c>
      <c r="F41">
        <v>623</v>
      </c>
      <c r="G41">
        <f>H41/H33</f>
        <v>0.87159253233830836</v>
      </c>
      <c r="H41">
        <v>0.17519009899999999</v>
      </c>
      <c r="J41">
        <f t="shared" si="0"/>
        <v>623</v>
      </c>
      <c r="K41">
        <v>623</v>
      </c>
      <c r="L41">
        <v>0.87159253199999998</v>
      </c>
      <c r="P41">
        <v>0.71299999999999997</v>
      </c>
      <c r="Q41">
        <f t="shared" si="5"/>
        <v>0.85363830502264915</v>
      </c>
      <c r="R41">
        <f>(H41-H40)/(H33*(D41-D40))</f>
        <v>-1.1194029845149264E-2</v>
      </c>
      <c r="S41">
        <f t="shared" si="7"/>
        <v>1.3333333339999998</v>
      </c>
      <c r="T41">
        <v>7.1166666669999996</v>
      </c>
      <c r="U41">
        <f>H41-H33</f>
        <v>-2.5809901000000024E-2</v>
      </c>
      <c r="Y41" s="6"/>
    </row>
    <row r="42" spans="1:25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>
        <v>0</v>
      </c>
      <c r="F42">
        <v>623</v>
      </c>
      <c r="G42">
        <f>H42/H33</f>
        <v>0.84174178606965178</v>
      </c>
      <c r="H42">
        <v>0.16919009900000001</v>
      </c>
      <c r="J42">
        <f t="shared" si="0"/>
        <v>623</v>
      </c>
      <c r="K42">
        <v>623</v>
      </c>
      <c r="L42">
        <v>0.84174178600000005</v>
      </c>
      <c r="P42">
        <v>0.67469999999999997</v>
      </c>
      <c r="Q42">
        <f t="shared" si="5"/>
        <v>0.83125024531555969</v>
      </c>
      <c r="R42">
        <f>(H42-H41)/(H33*(D42-D41))</f>
        <v>-2.2388059707089472E-2</v>
      </c>
      <c r="S42">
        <f t="shared" si="7"/>
        <v>1.3333333329999997</v>
      </c>
      <c r="T42">
        <v>8.4499999999999993</v>
      </c>
      <c r="U42">
        <f>H42-H33</f>
        <v>-3.1809901000000002E-2</v>
      </c>
      <c r="Y42" s="6"/>
    </row>
    <row r="43" spans="1:25" x14ac:dyDescent="0.25">
      <c r="A43">
        <v>8.2100000000000006E-2</v>
      </c>
      <c r="B43">
        <v>623</v>
      </c>
      <c r="C43">
        <v>0.16300000000000001</v>
      </c>
      <c r="D43">
        <v>9.5</v>
      </c>
      <c r="E43">
        <v>0</v>
      </c>
      <c r="F43">
        <v>623</v>
      </c>
      <c r="G43">
        <f>H43/H33</f>
        <v>0.83427909950248758</v>
      </c>
      <c r="H43">
        <v>0.16769009900000001</v>
      </c>
      <c r="J43">
        <f t="shared" si="0"/>
        <v>623</v>
      </c>
      <c r="K43">
        <v>623</v>
      </c>
      <c r="L43">
        <v>0.83427910000000005</v>
      </c>
      <c r="P43">
        <v>0.64680000000000004</v>
      </c>
      <c r="Q43">
        <f t="shared" si="5"/>
        <v>0.8241429247754033</v>
      </c>
      <c r="R43">
        <f>(H43-H42)/(H33*(D43-D42))</f>
        <v>-7.1073205401563618E-3</v>
      </c>
      <c r="S43">
        <f t="shared" si="7"/>
        <v>1.0500000000000007</v>
      </c>
      <c r="T43">
        <v>9.5</v>
      </c>
      <c r="U43">
        <f>H43-H33</f>
        <v>-3.3309901000000003E-2</v>
      </c>
      <c r="Y43" s="6"/>
    </row>
    <row r="44" spans="1:25" x14ac:dyDescent="0.25">
      <c r="A44">
        <v>8.2100000000000006E-2</v>
      </c>
      <c r="B44">
        <v>623</v>
      </c>
      <c r="C44">
        <v>0.16300000000000001</v>
      </c>
      <c r="D44">
        <v>9.7833333329999999</v>
      </c>
      <c r="E44">
        <v>0</v>
      </c>
      <c r="F44">
        <v>623</v>
      </c>
      <c r="G44">
        <f>H44/H33</f>
        <v>1.0412537960199004</v>
      </c>
      <c r="H44">
        <v>0.209292013</v>
      </c>
      <c r="J44">
        <f t="shared" si="0"/>
        <v>623</v>
      </c>
      <c r="K44">
        <v>623</v>
      </c>
      <c r="L44">
        <v>1.0412537959999999</v>
      </c>
      <c r="Q44">
        <f t="shared" si="5"/>
        <v>1.5546418545198009</v>
      </c>
      <c r="R44">
        <f>(H44-H43)/(H33*(D44-D43))</f>
        <v>0.73049892974439745</v>
      </c>
      <c r="S44">
        <f t="shared" si="7"/>
        <v>0.28333333299999985</v>
      </c>
      <c r="T44">
        <v>9.7833333329999999</v>
      </c>
      <c r="Y44" s="6"/>
    </row>
    <row r="45" spans="1:25" x14ac:dyDescent="0.25">
      <c r="A45">
        <v>8.2100000000000006E-2</v>
      </c>
      <c r="B45">
        <v>623</v>
      </c>
      <c r="C45">
        <v>0.16300000000000001</v>
      </c>
      <c r="D45">
        <v>11.116666670000001</v>
      </c>
      <c r="E45">
        <v>0</v>
      </c>
      <c r="F45">
        <v>623</v>
      </c>
      <c r="G45">
        <f>H45/H33</f>
        <v>1.0412537960199004</v>
      </c>
      <c r="H45">
        <v>0.209292013</v>
      </c>
      <c r="J45">
        <f t="shared" si="0"/>
        <v>623</v>
      </c>
      <c r="K45">
        <v>623</v>
      </c>
      <c r="L45">
        <v>1.0412537959999999</v>
      </c>
      <c r="Q45">
        <f t="shared" si="5"/>
        <v>1.5546418545198009</v>
      </c>
      <c r="R45">
        <f>(H45-H44)/(H33*(D45-D44))</f>
        <v>0</v>
      </c>
      <c r="S45">
        <f t="shared" si="7"/>
        <v>1.3333333370000009</v>
      </c>
      <c r="T45">
        <v>11.116666670000001</v>
      </c>
      <c r="Y45" s="6"/>
    </row>
    <row r="46" spans="1:25" x14ac:dyDescent="0.25">
      <c r="A46">
        <v>8.2100000000000006E-2</v>
      </c>
      <c r="B46">
        <v>623</v>
      </c>
      <c r="C46">
        <v>0.16300000000000001</v>
      </c>
      <c r="D46">
        <v>12.45</v>
      </c>
      <c r="E46">
        <v>0</v>
      </c>
      <c r="F46">
        <v>623</v>
      </c>
      <c r="G46">
        <f>H46/H33</f>
        <v>1.0412537960199004</v>
      </c>
      <c r="H46">
        <v>0.209292013</v>
      </c>
      <c r="J46">
        <f t="shared" si="0"/>
        <v>623</v>
      </c>
      <c r="K46">
        <v>623</v>
      </c>
      <c r="L46">
        <v>1.0412537959999999</v>
      </c>
      <c r="Q46">
        <f t="shared" si="5"/>
        <v>1.5546418545198009</v>
      </c>
      <c r="R46">
        <f>(H46-H45)/(H33*(D46-D45))</f>
        <v>0</v>
      </c>
      <c r="S46">
        <f t="shared" si="7"/>
        <v>1.3333333299999985</v>
      </c>
      <c r="T46">
        <v>12.45</v>
      </c>
      <c r="Y46" s="6"/>
    </row>
    <row r="47" spans="1:25" x14ac:dyDescent="0.25">
      <c r="A47">
        <v>8.2100000000000006E-2</v>
      </c>
      <c r="B47">
        <v>623</v>
      </c>
      <c r="C47">
        <v>0.16300000000000001</v>
      </c>
      <c r="D47">
        <v>13.78333333</v>
      </c>
      <c r="E47">
        <v>0</v>
      </c>
      <c r="F47">
        <v>623</v>
      </c>
      <c r="G47">
        <f>H47/H33</f>
        <v>1.0412537960199004</v>
      </c>
      <c r="H47">
        <v>0.209292013</v>
      </c>
      <c r="J47">
        <f t="shared" si="0"/>
        <v>623</v>
      </c>
      <c r="K47">
        <v>623</v>
      </c>
      <c r="L47">
        <v>1.0412537959999999</v>
      </c>
      <c r="Q47">
        <f t="shared" si="5"/>
        <v>1.5546418545198009</v>
      </c>
      <c r="R47">
        <f>(H47-H46)/(H33*(D47-D46))</f>
        <v>0</v>
      </c>
      <c r="S47">
        <f t="shared" si="7"/>
        <v>1.3333333300000003</v>
      </c>
      <c r="T47">
        <v>13.78333333</v>
      </c>
      <c r="Y47" s="6"/>
    </row>
    <row r="48" spans="1:25" x14ac:dyDescent="0.25">
      <c r="A48">
        <v>8.2100000000000006E-2</v>
      </c>
      <c r="B48">
        <v>623</v>
      </c>
      <c r="C48">
        <v>0.16300000000000001</v>
      </c>
      <c r="D48">
        <v>15.116666670000001</v>
      </c>
      <c r="E48">
        <v>0</v>
      </c>
      <c r="F48">
        <v>623</v>
      </c>
      <c r="G48">
        <f>H48/H33</f>
        <v>1.0412537960199004</v>
      </c>
      <c r="H48">
        <v>0.209292013</v>
      </c>
      <c r="J48">
        <f t="shared" si="0"/>
        <v>623</v>
      </c>
      <c r="K48">
        <v>623</v>
      </c>
      <c r="L48">
        <v>1.0412537959999999</v>
      </c>
      <c r="Q48">
        <f t="shared" si="5"/>
        <v>1.5546418545198009</v>
      </c>
      <c r="R48">
        <f>(H48-H47)/(H33*(D48-D47))</f>
        <v>0</v>
      </c>
      <c r="S48">
        <f t="shared" si="7"/>
        <v>1.3333333400000011</v>
      </c>
      <c r="T48">
        <v>15.116666670000001</v>
      </c>
      <c r="Y48" s="6"/>
    </row>
    <row r="49" spans="1:25" x14ac:dyDescent="0.25">
      <c r="A49">
        <v>8.2100000000000006E-2</v>
      </c>
      <c r="B49">
        <v>623</v>
      </c>
      <c r="C49">
        <v>0.16300000000000001</v>
      </c>
      <c r="D49">
        <v>16.45</v>
      </c>
      <c r="E49">
        <v>0</v>
      </c>
      <c r="F49">
        <v>623</v>
      </c>
      <c r="G49">
        <f>H49/H33</f>
        <v>1.0412537960199004</v>
      </c>
      <c r="H49">
        <v>0.209292013</v>
      </c>
      <c r="J49">
        <f t="shared" si="0"/>
        <v>623</v>
      </c>
      <c r="K49">
        <v>623</v>
      </c>
      <c r="L49">
        <v>1.0412537959999999</v>
      </c>
      <c r="Q49">
        <f t="shared" si="5"/>
        <v>1.5546418545198009</v>
      </c>
      <c r="R49">
        <f>(H49-H48)/(H33*(D49-D48))</f>
        <v>0</v>
      </c>
      <c r="S49">
        <f t="shared" si="7"/>
        <v>1.3333333299999985</v>
      </c>
      <c r="T49">
        <v>16.45</v>
      </c>
      <c r="Y49" s="6"/>
    </row>
    <row r="50" spans="1:25" x14ac:dyDescent="0.25">
      <c r="A50">
        <v>8.2100000000000006E-2</v>
      </c>
      <c r="B50">
        <v>623</v>
      </c>
      <c r="C50">
        <v>0.16300000000000001</v>
      </c>
      <c r="D50">
        <v>17.783333330000001</v>
      </c>
      <c r="E50">
        <v>0</v>
      </c>
      <c r="F50">
        <v>623</v>
      </c>
      <c r="G50">
        <f>H50/H33</f>
        <v>1.0412537960199004</v>
      </c>
      <c r="H50">
        <v>0.209292013</v>
      </c>
      <c r="J50">
        <f t="shared" si="0"/>
        <v>623</v>
      </c>
      <c r="K50">
        <v>623</v>
      </c>
      <c r="L50">
        <v>1.0412537959999999</v>
      </c>
      <c r="Q50">
        <f t="shared" si="5"/>
        <v>1.5546418545198009</v>
      </c>
      <c r="R50">
        <f>(H50-H49)/(H33*(D50-D49))</f>
        <v>0</v>
      </c>
      <c r="S50">
        <f t="shared" si="7"/>
        <v>1.3333333300000021</v>
      </c>
      <c r="T50">
        <v>17.783333330000001</v>
      </c>
      <c r="Y50" s="6"/>
    </row>
    <row r="51" spans="1:25" x14ac:dyDescent="0.25">
      <c r="A51">
        <v>8.2100000000000006E-2</v>
      </c>
      <c r="B51">
        <v>623</v>
      </c>
      <c r="C51">
        <v>0.16300000000000001</v>
      </c>
      <c r="D51">
        <v>19.116666670000001</v>
      </c>
      <c r="E51">
        <v>0</v>
      </c>
      <c r="F51">
        <v>623</v>
      </c>
      <c r="G51">
        <f>H51/H33</f>
        <v>1.0412537960199004</v>
      </c>
      <c r="H51">
        <v>0.209292013</v>
      </c>
      <c r="J51">
        <f t="shared" si="0"/>
        <v>623</v>
      </c>
      <c r="K51">
        <v>623</v>
      </c>
      <c r="L51">
        <v>1.0412537959999999</v>
      </c>
      <c r="Q51">
        <f t="shared" si="5"/>
        <v>1.5546418545198009</v>
      </c>
      <c r="R51">
        <f>(H51-H50)/(H33*(D51-D50))</f>
        <v>0</v>
      </c>
      <c r="S51">
        <f t="shared" si="7"/>
        <v>1.3333333399999994</v>
      </c>
      <c r="T51">
        <v>19.116666670000001</v>
      </c>
      <c r="Y51" s="6"/>
    </row>
    <row r="52" spans="1:25" x14ac:dyDescent="0.25">
      <c r="A52">
        <v>8.2100000000000006E-2</v>
      </c>
      <c r="B52">
        <v>623</v>
      </c>
      <c r="C52">
        <v>0.16300000000000001</v>
      </c>
      <c r="D52">
        <v>20.45</v>
      </c>
      <c r="E52">
        <v>0</v>
      </c>
      <c r="F52">
        <v>623</v>
      </c>
      <c r="G52">
        <f>H52/H33</f>
        <v>1.0412537960199004</v>
      </c>
      <c r="H52">
        <v>0.209292013</v>
      </c>
      <c r="J52">
        <f t="shared" si="0"/>
        <v>623</v>
      </c>
      <c r="K52">
        <v>623</v>
      </c>
      <c r="L52">
        <v>1.0412537959999999</v>
      </c>
      <c r="Q52">
        <f t="shared" si="5"/>
        <v>1.5546418545198009</v>
      </c>
      <c r="R52">
        <f>(H52-H51)/(H33*(D52-D51))</f>
        <v>0</v>
      </c>
      <c r="S52">
        <f t="shared" si="7"/>
        <v>1.3333333299999985</v>
      </c>
      <c r="T52">
        <v>20.45</v>
      </c>
      <c r="Y52" s="6"/>
    </row>
    <row r="53" spans="1:25" x14ac:dyDescent="0.25">
      <c r="A53">
        <v>8.2100000000000006E-2</v>
      </c>
      <c r="B53">
        <v>623</v>
      </c>
      <c r="C53">
        <v>0.23499999999999999</v>
      </c>
      <c r="D53">
        <v>0</v>
      </c>
      <c r="E53">
        <v>0</v>
      </c>
      <c r="F53">
        <v>623</v>
      </c>
      <c r="G53">
        <f>H53/H53</f>
        <v>1</v>
      </c>
      <c r="H53">
        <v>0.17</v>
      </c>
      <c r="I53" s="5" t="s">
        <v>20</v>
      </c>
      <c r="J53">
        <f t="shared" si="0"/>
        <v>623</v>
      </c>
      <c r="K53">
        <v>623</v>
      </c>
      <c r="L53">
        <v>1</v>
      </c>
      <c r="M53" s="5" t="s">
        <v>20</v>
      </c>
      <c r="P53">
        <v>1</v>
      </c>
      <c r="Q53">
        <v>1</v>
      </c>
      <c r="S53">
        <v>0</v>
      </c>
      <c r="T53">
        <v>0</v>
      </c>
      <c r="U53">
        <f>H53-H53</f>
        <v>0</v>
      </c>
      <c r="Y53" s="6"/>
    </row>
    <row r="54" spans="1:25" x14ac:dyDescent="0.25">
      <c r="A54">
        <v>8.2100000000000006E-2</v>
      </c>
      <c r="B54">
        <v>623</v>
      </c>
      <c r="C54">
        <v>0.23499999999999999</v>
      </c>
      <c r="D54">
        <v>0.16666666699999999</v>
      </c>
      <c r="E54">
        <v>0</v>
      </c>
      <c r="F54">
        <v>623</v>
      </c>
      <c r="G54">
        <f>H54/H53</f>
        <v>1.0117647058823527</v>
      </c>
      <c r="H54">
        <v>0.17199999999999999</v>
      </c>
      <c r="J54">
        <f t="shared" si="0"/>
        <v>623</v>
      </c>
      <c r="K54">
        <v>623</v>
      </c>
      <c r="L54">
        <v>1.0117647059999999</v>
      </c>
      <c r="P54">
        <v>0.99150000000000005</v>
      </c>
      <c r="Q54">
        <f t="shared" si="5"/>
        <v>1.0705882351529403</v>
      </c>
      <c r="R54">
        <f>(H54-H53)/(H53*(D54-D53))</f>
        <v>7.0588235152940257E-2</v>
      </c>
      <c r="S54">
        <f>T54-T53</f>
        <v>0.16666666699999999</v>
      </c>
      <c r="T54">
        <v>0.16666666699999999</v>
      </c>
      <c r="U54">
        <f>H54-H53</f>
        <v>1.999999999999974E-3</v>
      </c>
      <c r="Y54" s="6"/>
    </row>
    <row r="55" spans="1:25" x14ac:dyDescent="0.25">
      <c r="A55">
        <v>8.2100000000000006E-2</v>
      </c>
      <c r="B55">
        <v>623</v>
      </c>
      <c r="C55">
        <v>0.23499999999999999</v>
      </c>
      <c r="D55">
        <v>0.45</v>
      </c>
      <c r="E55">
        <v>0</v>
      </c>
      <c r="F55">
        <v>623</v>
      </c>
      <c r="G55">
        <f>H55/H53</f>
        <v>0.98235294117647054</v>
      </c>
      <c r="H55">
        <v>0.16700000000000001</v>
      </c>
      <c r="J55">
        <f t="shared" si="0"/>
        <v>623</v>
      </c>
      <c r="K55">
        <v>623</v>
      </c>
      <c r="L55">
        <v>0.98235294100000004</v>
      </c>
      <c r="P55">
        <v>0.97729999999999995</v>
      </c>
      <c r="Q55">
        <f t="shared" si="5"/>
        <v>0.96678200665711345</v>
      </c>
      <c r="R55">
        <f>(H55-H54)/(H53*(D55-D54))</f>
        <v>-0.10380622849582689</v>
      </c>
      <c r="S55">
        <f t="shared" ref="S55:S72" si="8">T55-T54</f>
        <v>0.28333333300000002</v>
      </c>
      <c r="T55">
        <v>0.45</v>
      </c>
      <c r="U55">
        <f>H55-H53</f>
        <v>-3.0000000000000027E-3</v>
      </c>
      <c r="Y55" s="6"/>
    </row>
    <row r="56" spans="1:25" x14ac:dyDescent="0.25">
      <c r="A56">
        <v>8.2100000000000006E-2</v>
      </c>
      <c r="B56">
        <v>623</v>
      </c>
      <c r="C56">
        <v>0.23499999999999999</v>
      </c>
      <c r="D56">
        <v>0.83333333300000001</v>
      </c>
      <c r="E56">
        <v>0</v>
      </c>
      <c r="F56">
        <v>623</v>
      </c>
      <c r="G56">
        <f>H56/H53</f>
        <v>0.98235294117647054</v>
      </c>
      <c r="H56">
        <v>0.16700000000000001</v>
      </c>
      <c r="J56">
        <f t="shared" si="0"/>
        <v>623</v>
      </c>
      <c r="K56">
        <v>623</v>
      </c>
      <c r="L56">
        <v>0.98235294100000004</v>
      </c>
      <c r="P56">
        <v>0.9587</v>
      </c>
      <c r="Q56">
        <f t="shared" si="5"/>
        <v>0.96678200665711345</v>
      </c>
      <c r="R56">
        <f>(H56-H55)/(H53*(D56-D55))</f>
        <v>0</v>
      </c>
      <c r="S56">
        <f t="shared" si="8"/>
        <v>0.383333333</v>
      </c>
      <c r="T56">
        <v>0.83333333300000001</v>
      </c>
      <c r="U56">
        <f>H56-H53</f>
        <v>-3.0000000000000027E-3</v>
      </c>
      <c r="Y56" s="6"/>
    </row>
    <row r="57" spans="1:25" x14ac:dyDescent="0.25">
      <c r="A57">
        <v>8.2100000000000006E-2</v>
      </c>
      <c r="B57">
        <v>623</v>
      </c>
      <c r="C57">
        <v>0.23499999999999999</v>
      </c>
      <c r="D57">
        <v>1.7833333330000001</v>
      </c>
      <c r="E57">
        <v>0</v>
      </c>
      <c r="F57">
        <v>623</v>
      </c>
      <c r="G57">
        <f>H57/H53</f>
        <v>1.0493777352941176</v>
      </c>
      <c r="H57">
        <v>0.17839421499999999</v>
      </c>
      <c r="J57">
        <f t="shared" si="0"/>
        <v>623</v>
      </c>
      <c r="K57">
        <v>623</v>
      </c>
      <c r="L57">
        <v>1.049377735</v>
      </c>
      <c r="P57">
        <v>0.9153</v>
      </c>
      <c r="Q57">
        <f t="shared" si="5"/>
        <v>1.0373344215177944</v>
      </c>
      <c r="R57">
        <f>(H57-H56)/(H53*(D57-D56))</f>
        <v>7.0552414860681006E-2</v>
      </c>
      <c r="S57">
        <f t="shared" si="8"/>
        <v>0.95000000000000007</v>
      </c>
      <c r="T57">
        <v>1.7833333330000001</v>
      </c>
      <c r="U57">
        <f>H57-H53</f>
        <v>8.3942149999999827E-3</v>
      </c>
      <c r="Y57" s="6"/>
    </row>
    <row r="58" spans="1:25" x14ac:dyDescent="0.25">
      <c r="A58">
        <v>8.2100000000000006E-2</v>
      </c>
      <c r="B58">
        <v>623</v>
      </c>
      <c r="C58">
        <v>0.23499999999999999</v>
      </c>
      <c r="D58">
        <v>3.1166666670000001</v>
      </c>
      <c r="E58">
        <v>0</v>
      </c>
      <c r="F58">
        <v>623</v>
      </c>
      <c r="G58">
        <f>H58/H53</f>
        <v>1.0588235294117645</v>
      </c>
      <c r="H58">
        <v>0.18</v>
      </c>
      <c r="J58">
        <f t="shared" si="0"/>
        <v>623</v>
      </c>
      <c r="K58">
        <v>623</v>
      </c>
      <c r="L58">
        <v>1.0588235290000001</v>
      </c>
      <c r="P58">
        <v>0.8599</v>
      </c>
      <c r="Q58">
        <f t="shared" si="5"/>
        <v>1.0444187671024876</v>
      </c>
      <c r="R58">
        <f>(H58-H57)/(H53*(D58-D57))</f>
        <v>7.0843455846931139E-3</v>
      </c>
      <c r="S58">
        <f t="shared" si="8"/>
        <v>1.333333334</v>
      </c>
      <c r="T58">
        <v>3.1166666670000001</v>
      </c>
      <c r="U58">
        <f>H58-H53</f>
        <v>9.9999999999999811E-3</v>
      </c>
      <c r="Y58" s="6"/>
    </row>
    <row r="59" spans="1:25" x14ac:dyDescent="0.25">
      <c r="A59">
        <v>8.2100000000000006E-2</v>
      </c>
      <c r="B59">
        <v>623</v>
      </c>
      <c r="C59">
        <v>0.23499999999999999</v>
      </c>
      <c r="D59">
        <v>4.45</v>
      </c>
      <c r="E59">
        <v>0</v>
      </c>
      <c r="F59">
        <v>623</v>
      </c>
      <c r="G59">
        <f>H59/H53</f>
        <v>1.0294117647058822</v>
      </c>
      <c r="H59">
        <v>0.17499999999999999</v>
      </c>
      <c r="J59">
        <f t="shared" si="0"/>
        <v>623</v>
      </c>
      <c r="K59">
        <v>623</v>
      </c>
      <c r="L59">
        <v>1.0294117650000001</v>
      </c>
      <c r="P59">
        <v>0.81</v>
      </c>
      <c r="Q59">
        <f t="shared" si="5"/>
        <v>1.0223599435675612</v>
      </c>
      <c r="R59">
        <f>(H59-H58)/(H53*(D59-D58))</f>
        <v>-2.2058823534926487E-2</v>
      </c>
      <c r="S59">
        <f t="shared" si="8"/>
        <v>1.3333333330000001</v>
      </c>
      <c r="T59">
        <v>4.45</v>
      </c>
      <c r="U59">
        <f>H59-H53</f>
        <v>4.9999999999999767E-3</v>
      </c>
      <c r="Y59" s="6"/>
    </row>
    <row r="60" spans="1:25" x14ac:dyDescent="0.25">
      <c r="A60">
        <v>8.2100000000000006E-2</v>
      </c>
      <c r="B60">
        <v>623</v>
      </c>
      <c r="C60">
        <v>0.23499999999999999</v>
      </c>
      <c r="D60">
        <v>5.7833333329999999</v>
      </c>
      <c r="E60">
        <v>0</v>
      </c>
      <c r="F60">
        <v>623</v>
      </c>
      <c r="G60">
        <f>H60/H53</f>
        <v>1.0294117647058822</v>
      </c>
      <c r="H60">
        <v>0.17499999999999999</v>
      </c>
      <c r="J60">
        <f t="shared" si="0"/>
        <v>623</v>
      </c>
      <c r="K60">
        <v>623</v>
      </c>
      <c r="L60">
        <v>1.0294117650000001</v>
      </c>
      <c r="P60">
        <v>0.76470000000000005</v>
      </c>
      <c r="Q60">
        <f t="shared" si="5"/>
        <v>1.0223599435675612</v>
      </c>
      <c r="R60">
        <f>(H60-H59)/(H53*(D60-D59))</f>
        <v>0</v>
      </c>
      <c r="S60">
        <f t="shared" si="8"/>
        <v>1.3333333329999997</v>
      </c>
      <c r="T60">
        <v>5.7833333329999999</v>
      </c>
      <c r="U60">
        <f>H60-H53</f>
        <v>4.9999999999999767E-3</v>
      </c>
      <c r="Y60" s="6"/>
    </row>
    <row r="61" spans="1:25" x14ac:dyDescent="0.25">
      <c r="A61">
        <v>8.2100000000000006E-2</v>
      </c>
      <c r="B61">
        <v>623</v>
      </c>
      <c r="C61">
        <v>0.23499999999999999</v>
      </c>
      <c r="D61">
        <v>7.1166666669999996</v>
      </c>
      <c r="E61">
        <v>0</v>
      </c>
      <c r="F61">
        <v>623</v>
      </c>
      <c r="G61">
        <f>H61/H53</f>
        <v>1.0294117647058822</v>
      </c>
      <c r="H61">
        <v>0.17499999999999999</v>
      </c>
      <c r="J61">
        <f t="shared" si="0"/>
        <v>623</v>
      </c>
      <c r="K61">
        <v>623</v>
      </c>
      <c r="L61">
        <v>1.0294117650000001</v>
      </c>
      <c r="P61">
        <v>0.72360000000000002</v>
      </c>
      <c r="Q61">
        <f t="shared" si="5"/>
        <v>1.0223599435675612</v>
      </c>
      <c r="R61">
        <f>(H61-H60)/(H53*(D61-D60))</f>
        <v>0</v>
      </c>
      <c r="S61">
        <f t="shared" si="8"/>
        <v>1.3333333339999998</v>
      </c>
      <c r="T61">
        <v>7.1166666669999996</v>
      </c>
      <c r="U61">
        <f>H61-H53</f>
        <v>4.9999999999999767E-3</v>
      </c>
      <c r="Y61" s="6"/>
    </row>
    <row r="62" spans="1:25" x14ac:dyDescent="0.25">
      <c r="A62">
        <v>8.2100000000000006E-2</v>
      </c>
      <c r="B62">
        <v>623</v>
      </c>
      <c r="C62">
        <v>0.23499999999999999</v>
      </c>
      <c r="D62">
        <v>8.4499999999999993</v>
      </c>
      <c r="E62">
        <v>0</v>
      </c>
      <c r="F62">
        <v>623</v>
      </c>
      <c r="G62">
        <f>H62/H53</f>
        <v>1</v>
      </c>
      <c r="H62">
        <v>0.17</v>
      </c>
      <c r="J62">
        <f t="shared" si="0"/>
        <v>623</v>
      </c>
      <c r="K62">
        <v>623</v>
      </c>
      <c r="L62">
        <v>1</v>
      </c>
      <c r="P62">
        <v>0.68610000000000004</v>
      </c>
      <c r="Q62">
        <f t="shared" si="5"/>
        <v>1.0003011200326348</v>
      </c>
      <c r="R62">
        <f>(H62-H61)/(H53*(D62-D61))</f>
        <v>-2.2058823534926372E-2</v>
      </c>
      <c r="S62">
        <f t="shared" si="8"/>
        <v>1.3333333329999997</v>
      </c>
      <c r="T62">
        <v>8.4499999999999993</v>
      </c>
      <c r="U62">
        <f>H62-H53</f>
        <v>0</v>
      </c>
      <c r="Y62" s="6"/>
    </row>
    <row r="63" spans="1:25" x14ac:dyDescent="0.25">
      <c r="A63">
        <v>8.2100000000000006E-2</v>
      </c>
      <c r="B63">
        <v>623</v>
      </c>
      <c r="C63">
        <v>0.23499999999999999</v>
      </c>
      <c r="D63">
        <v>9.5</v>
      </c>
      <c r="E63">
        <v>0</v>
      </c>
      <c r="F63">
        <v>623</v>
      </c>
      <c r="G63">
        <f>H63/H53</f>
        <v>1.0117647058823527</v>
      </c>
      <c r="H63">
        <v>0.17199999999999999</v>
      </c>
      <c r="J63">
        <f t="shared" si="0"/>
        <v>623</v>
      </c>
      <c r="K63">
        <v>623</v>
      </c>
      <c r="L63">
        <v>1.0117647059999999</v>
      </c>
      <c r="P63">
        <v>0.65880000000000005</v>
      </c>
      <c r="Q63">
        <f t="shared" si="5"/>
        <v>1.0115056018253517</v>
      </c>
      <c r="R63">
        <f>(H63-H62)/(H53*(D63-D62))</f>
        <v>1.1204481792716933E-2</v>
      </c>
      <c r="S63">
        <f t="shared" si="8"/>
        <v>1.0500000000000007</v>
      </c>
      <c r="T63">
        <v>9.5</v>
      </c>
      <c r="U63">
        <f>H63-H53</f>
        <v>1.999999999999974E-3</v>
      </c>
      <c r="Y63" s="6"/>
    </row>
    <row r="64" spans="1:25" x14ac:dyDescent="0.25">
      <c r="A64">
        <v>8.2100000000000006E-2</v>
      </c>
      <c r="B64">
        <v>623</v>
      </c>
      <c r="C64">
        <v>0.23499999999999999</v>
      </c>
      <c r="D64">
        <v>9.7833333329999999</v>
      </c>
      <c r="E64">
        <v>0</v>
      </c>
      <c r="F64">
        <v>623</v>
      </c>
      <c r="G64">
        <f>H64/H53</f>
        <v>1</v>
      </c>
      <c r="H64">
        <v>0.17</v>
      </c>
      <c r="J64">
        <f t="shared" si="0"/>
        <v>623</v>
      </c>
      <c r="K64">
        <v>623</v>
      </c>
      <c r="L64">
        <v>1</v>
      </c>
      <c r="P64">
        <v>0.65169999999999995</v>
      </c>
      <c r="Q64">
        <f t="shared" si="5"/>
        <v>0.96998311042702123</v>
      </c>
      <c r="R64">
        <f>(H64-H63)/(H53*(D64-D63))</f>
        <v>-4.152249139833044E-2</v>
      </c>
      <c r="S64">
        <f t="shared" si="8"/>
        <v>0.28333333299999985</v>
      </c>
      <c r="T64">
        <v>9.7833333329999999</v>
      </c>
      <c r="U64">
        <f>H64-H53</f>
        <v>0</v>
      </c>
      <c r="Y64" s="6"/>
    </row>
    <row r="65" spans="1:25" x14ac:dyDescent="0.25">
      <c r="A65">
        <v>8.2100000000000006E-2</v>
      </c>
      <c r="B65">
        <v>623</v>
      </c>
      <c r="C65">
        <v>0.23499999999999999</v>
      </c>
      <c r="D65">
        <v>11.116666670000001</v>
      </c>
      <c r="E65">
        <v>0</v>
      </c>
      <c r="F65">
        <v>623</v>
      </c>
      <c r="G65">
        <f>H65/H53</f>
        <v>0.95294117647058818</v>
      </c>
      <c r="H65">
        <v>0.16200000000000001</v>
      </c>
      <c r="J65">
        <f t="shared" si="0"/>
        <v>623</v>
      </c>
      <c r="K65">
        <v>623</v>
      </c>
      <c r="L65">
        <v>0.95294117599999995</v>
      </c>
      <c r="P65">
        <v>0.62019999999999997</v>
      </c>
      <c r="Q65">
        <f t="shared" si="5"/>
        <v>0.93468899287702123</v>
      </c>
      <c r="R65">
        <f>(H65-H64)/(H53*(D65-D64))</f>
        <v>-3.5294117550000004E-2</v>
      </c>
      <c r="S65">
        <f t="shared" si="8"/>
        <v>1.3333333370000009</v>
      </c>
      <c r="T65">
        <v>11.116666670000001</v>
      </c>
      <c r="U65">
        <f>H65-H53</f>
        <v>-8.0000000000000071E-3</v>
      </c>
      <c r="Y65" s="6"/>
    </row>
    <row r="66" spans="1:25" x14ac:dyDescent="0.25">
      <c r="A66">
        <v>8.2100000000000006E-2</v>
      </c>
      <c r="B66">
        <v>623</v>
      </c>
      <c r="C66">
        <v>0.23499999999999999</v>
      </c>
      <c r="D66">
        <v>12.45</v>
      </c>
      <c r="E66">
        <v>0</v>
      </c>
      <c r="F66">
        <v>623</v>
      </c>
      <c r="G66">
        <f>H66/H53</f>
        <v>0.91176470588235292</v>
      </c>
      <c r="H66">
        <v>0.155</v>
      </c>
      <c r="J66">
        <f t="shared" si="0"/>
        <v>623</v>
      </c>
      <c r="K66">
        <v>623</v>
      </c>
      <c r="L66">
        <v>0.91176470600000004</v>
      </c>
      <c r="P66">
        <v>0.59119999999999995</v>
      </c>
      <c r="Q66">
        <f t="shared" si="5"/>
        <v>0.90380663985863885</v>
      </c>
      <c r="R66">
        <f>(H66-H65)/(H53*(D66-D65))</f>
        <v>-3.0882353018382411E-2</v>
      </c>
      <c r="S66">
        <f t="shared" si="8"/>
        <v>1.3333333299999985</v>
      </c>
      <c r="T66">
        <v>12.45</v>
      </c>
      <c r="U66">
        <f>H66-H53</f>
        <v>-1.5000000000000013E-2</v>
      </c>
      <c r="Y66" s="6"/>
    </row>
    <row r="67" spans="1:25" x14ac:dyDescent="0.25">
      <c r="A67">
        <v>8.2100000000000006E-2</v>
      </c>
      <c r="B67">
        <v>623</v>
      </c>
      <c r="C67">
        <v>0.23499999999999999</v>
      </c>
      <c r="D67">
        <v>13.78333333</v>
      </c>
      <c r="E67">
        <v>0</v>
      </c>
      <c r="F67">
        <v>623</v>
      </c>
      <c r="G67">
        <f>H67/H53</f>
        <v>1.2882352941176469</v>
      </c>
      <c r="H67">
        <v>0.219</v>
      </c>
      <c r="J67">
        <f t="shared" ref="J67:J130" si="9">IF(((D67*60*E67)+B67)&lt;F67,(D67*60*E67)+B67,F67)</f>
        <v>623</v>
      </c>
      <c r="K67">
        <v>623</v>
      </c>
      <c r="L67">
        <v>1.2882352939999999</v>
      </c>
      <c r="Q67">
        <f t="shared" si="5"/>
        <v>1.1861595817409918</v>
      </c>
      <c r="R67">
        <f>(H67-H66)/(H53*(D67-D66))</f>
        <v>0.28235294188235283</v>
      </c>
      <c r="S67">
        <f t="shared" si="8"/>
        <v>1.3333333300000003</v>
      </c>
      <c r="T67">
        <v>13.78333333</v>
      </c>
      <c r="Y67" s="6"/>
    </row>
    <row r="68" spans="1:25" x14ac:dyDescent="0.25">
      <c r="A68">
        <v>8.2100000000000006E-2</v>
      </c>
      <c r="B68">
        <v>623</v>
      </c>
      <c r="C68">
        <v>0.23499999999999999</v>
      </c>
      <c r="D68">
        <v>15.116666670000001</v>
      </c>
      <c r="E68">
        <v>0</v>
      </c>
      <c r="F68">
        <v>623</v>
      </c>
      <c r="G68">
        <f>H68/H53</f>
        <v>1.2882352941176469</v>
      </c>
      <c r="H68">
        <v>0.219</v>
      </c>
      <c r="J68">
        <f t="shared" si="9"/>
        <v>623</v>
      </c>
      <c r="K68">
        <v>623</v>
      </c>
      <c r="L68">
        <v>1.2882352939999999</v>
      </c>
      <c r="Q68">
        <f t="shared" si="5"/>
        <v>1.1861595817409918</v>
      </c>
      <c r="R68">
        <f>(H68-H67)/(H53*(D68-D67))</f>
        <v>0</v>
      </c>
      <c r="S68">
        <f t="shared" si="8"/>
        <v>1.3333333400000011</v>
      </c>
      <c r="T68">
        <v>15.116666670000001</v>
      </c>
      <c r="Y68" s="6"/>
    </row>
    <row r="69" spans="1:25" x14ac:dyDescent="0.25">
      <c r="A69">
        <v>8.2100000000000006E-2</v>
      </c>
      <c r="B69">
        <v>623</v>
      </c>
      <c r="C69">
        <v>0.23499999999999999</v>
      </c>
      <c r="D69">
        <v>16.45</v>
      </c>
      <c r="E69">
        <v>0</v>
      </c>
      <c r="F69">
        <v>623</v>
      </c>
      <c r="G69">
        <f>H69/H53</f>
        <v>1.2882352941176469</v>
      </c>
      <c r="H69">
        <v>0.219</v>
      </c>
      <c r="J69">
        <f t="shared" si="9"/>
        <v>623</v>
      </c>
      <c r="K69">
        <v>623</v>
      </c>
      <c r="L69">
        <v>1.2882352939999999</v>
      </c>
      <c r="Q69">
        <f t="shared" si="5"/>
        <v>1.1861595817409918</v>
      </c>
      <c r="R69">
        <f>(H69-H68)/(H53*(D69-D68))</f>
        <v>0</v>
      </c>
      <c r="S69">
        <f t="shared" si="8"/>
        <v>1.3333333299999985</v>
      </c>
      <c r="T69">
        <v>16.45</v>
      </c>
      <c r="Y69" s="6"/>
    </row>
    <row r="70" spans="1:25" x14ac:dyDescent="0.25">
      <c r="A70">
        <v>8.2100000000000006E-2</v>
      </c>
      <c r="B70">
        <v>623</v>
      </c>
      <c r="C70">
        <v>0.23499999999999999</v>
      </c>
      <c r="D70">
        <v>17.783333330000001</v>
      </c>
      <c r="E70">
        <v>0</v>
      </c>
      <c r="F70">
        <v>623</v>
      </c>
      <c r="G70">
        <f>H70/H53</f>
        <v>1.2882352941176469</v>
      </c>
      <c r="H70">
        <v>0.219</v>
      </c>
      <c r="J70">
        <f t="shared" si="9"/>
        <v>623</v>
      </c>
      <c r="K70">
        <v>623</v>
      </c>
      <c r="L70">
        <v>1.2882352939999999</v>
      </c>
      <c r="Q70">
        <f t="shared" si="5"/>
        <v>1.1861595817409918</v>
      </c>
      <c r="R70">
        <f>(H70-H69)/(H53*(D70-D69))</f>
        <v>0</v>
      </c>
      <c r="S70">
        <f t="shared" si="8"/>
        <v>1.3333333300000021</v>
      </c>
      <c r="T70">
        <v>17.783333330000001</v>
      </c>
      <c r="Y70" s="6"/>
    </row>
    <row r="71" spans="1:25" x14ac:dyDescent="0.25">
      <c r="A71">
        <v>8.2100000000000006E-2</v>
      </c>
      <c r="B71">
        <v>623</v>
      </c>
      <c r="C71">
        <v>0.23499999999999999</v>
      </c>
      <c r="D71">
        <v>19.116666670000001</v>
      </c>
      <c r="E71">
        <v>0</v>
      </c>
      <c r="F71">
        <v>623</v>
      </c>
      <c r="G71">
        <f>H71/H53</f>
        <v>1.2882352941176469</v>
      </c>
      <c r="H71">
        <v>0.219</v>
      </c>
      <c r="J71">
        <f t="shared" si="9"/>
        <v>623</v>
      </c>
      <c r="K71">
        <v>623</v>
      </c>
      <c r="L71">
        <v>1.2882352939999999</v>
      </c>
      <c r="Q71">
        <f t="shared" si="5"/>
        <v>1.1861595817409918</v>
      </c>
      <c r="R71">
        <f>(H71-H70)/(H53*(D71-D70))</f>
        <v>0</v>
      </c>
      <c r="S71">
        <f t="shared" si="8"/>
        <v>1.3333333399999994</v>
      </c>
      <c r="T71">
        <v>19.116666670000001</v>
      </c>
      <c r="Y71" s="6"/>
    </row>
    <row r="72" spans="1:25" x14ac:dyDescent="0.25">
      <c r="A72">
        <v>8.2100000000000006E-2</v>
      </c>
      <c r="B72">
        <v>623</v>
      </c>
      <c r="C72">
        <v>0.23499999999999999</v>
      </c>
      <c r="D72">
        <v>20.45</v>
      </c>
      <c r="E72">
        <v>0</v>
      </c>
      <c r="F72">
        <v>623</v>
      </c>
      <c r="G72">
        <f>H72/H53</f>
        <v>1.2882352941176469</v>
      </c>
      <c r="H72">
        <v>0.219</v>
      </c>
      <c r="J72">
        <f t="shared" si="9"/>
        <v>623</v>
      </c>
      <c r="K72">
        <v>623</v>
      </c>
      <c r="L72">
        <v>1.2882352939999999</v>
      </c>
      <c r="Q72">
        <f t="shared" si="5"/>
        <v>1.1861595817409918</v>
      </c>
      <c r="R72">
        <f>(H72-H71)/(H53*(D72-D71))</f>
        <v>0</v>
      </c>
      <c r="S72">
        <f t="shared" si="8"/>
        <v>1.3333333299999985</v>
      </c>
      <c r="T72">
        <v>20.45</v>
      </c>
      <c r="Y72" s="6"/>
    </row>
    <row r="73" spans="1:25" x14ac:dyDescent="0.25">
      <c r="A73">
        <v>8.2100000000000006E-2</v>
      </c>
      <c r="B73">
        <v>648</v>
      </c>
      <c r="C73">
        <v>6.8000000000000005E-2</v>
      </c>
      <c r="D73">
        <v>0</v>
      </c>
      <c r="E73">
        <v>0</v>
      </c>
      <c r="F73">
        <v>648</v>
      </c>
      <c r="G73">
        <f>H73/H73</f>
        <v>1</v>
      </c>
      <c r="H73">
        <v>0.19500000000000001</v>
      </c>
      <c r="I73" s="5" t="s">
        <v>21</v>
      </c>
      <c r="J73">
        <f t="shared" si="9"/>
        <v>648</v>
      </c>
      <c r="K73">
        <v>648</v>
      </c>
      <c r="L73">
        <v>1</v>
      </c>
      <c r="M73" s="5" t="s">
        <v>21</v>
      </c>
      <c r="P73">
        <v>1</v>
      </c>
      <c r="Q73">
        <v>1</v>
      </c>
      <c r="S73">
        <v>0</v>
      </c>
      <c r="T73">
        <v>0</v>
      </c>
      <c r="U73">
        <f>H73-H73</f>
        <v>0</v>
      </c>
    </row>
    <row r="74" spans="1:25" x14ac:dyDescent="0.25">
      <c r="A74">
        <v>8.2100000000000006E-2</v>
      </c>
      <c r="B74">
        <v>648</v>
      </c>
      <c r="C74">
        <v>6.8000000000000005E-2</v>
      </c>
      <c r="D74">
        <v>0.16666666699999999</v>
      </c>
      <c r="E74">
        <v>0</v>
      </c>
      <c r="F74">
        <v>648</v>
      </c>
      <c r="G74">
        <f>H74/H73</f>
        <v>0.94652112820512813</v>
      </c>
      <c r="H74">
        <v>0.18457161999999999</v>
      </c>
      <c r="J74">
        <f t="shared" si="9"/>
        <v>648</v>
      </c>
      <c r="K74">
        <v>648</v>
      </c>
      <c r="L74">
        <v>0.94652112799999999</v>
      </c>
      <c r="P74">
        <v>0.98440000000000005</v>
      </c>
      <c r="Q74">
        <f t="shared" si="5"/>
        <v>0.67912676987251519</v>
      </c>
      <c r="R74">
        <f>(H74-H73)/(H73*(D74-D73))</f>
        <v>-0.32087323012748475</v>
      </c>
      <c r="S74">
        <f>T74-T73</f>
        <v>0.16666666699999999</v>
      </c>
      <c r="T74">
        <v>0.16666666699999999</v>
      </c>
      <c r="U74">
        <f>H74-H73</f>
        <v>-1.0428380000000015E-2</v>
      </c>
    </row>
    <row r="75" spans="1:25" x14ac:dyDescent="0.25">
      <c r="A75">
        <v>8.2100000000000006E-2</v>
      </c>
      <c r="B75">
        <v>648</v>
      </c>
      <c r="C75">
        <v>6.8000000000000005E-2</v>
      </c>
      <c r="D75">
        <v>0.5</v>
      </c>
      <c r="E75">
        <v>0</v>
      </c>
      <c r="F75">
        <v>648</v>
      </c>
      <c r="G75">
        <f>H75/H73</f>
        <v>0.93279364615384608</v>
      </c>
      <c r="H75">
        <v>0.18189476099999999</v>
      </c>
      <c r="J75">
        <f t="shared" si="9"/>
        <v>648</v>
      </c>
      <c r="K75">
        <v>648</v>
      </c>
      <c r="L75">
        <v>0.93279364600000003</v>
      </c>
      <c r="P75">
        <v>0.95440000000000003</v>
      </c>
      <c r="Q75">
        <f t="shared" si="5"/>
        <v>0.63794432367748655</v>
      </c>
      <c r="R75">
        <f>(H75-H74)/(H73*(D75-D74))</f>
        <v>-4.1182446195028651E-2</v>
      </c>
      <c r="S75">
        <f t="shared" ref="S75:S88" si="10">T75-T74</f>
        <v>0.33333333300000001</v>
      </c>
      <c r="T75">
        <v>0.5</v>
      </c>
      <c r="U75">
        <f>H75-H73</f>
        <v>-1.3105239000000019E-2</v>
      </c>
    </row>
    <row r="76" spans="1:25" x14ac:dyDescent="0.25">
      <c r="A76">
        <v>8.2100000000000006E-2</v>
      </c>
      <c r="B76">
        <v>648</v>
      </c>
      <c r="C76">
        <v>6.8000000000000005E-2</v>
      </c>
      <c r="D76">
        <v>0.83333333300000001</v>
      </c>
      <c r="E76">
        <v>0</v>
      </c>
      <c r="F76">
        <v>648</v>
      </c>
      <c r="G76">
        <f>H76/H73</f>
        <v>0.93029173846153834</v>
      </c>
      <c r="H76">
        <v>0.18140688899999999</v>
      </c>
      <c r="J76">
        <f t="shared" si="9"/>
        <v>648</v>
      </c>
      <c r="K76">
        <v>648</v>
      </c>
      <c r="L76">
        <v>0.93029173799999998</v>
      </c>
      <c r="P76">
        <v>0.92559999999999998</v>
      </c>
      <c r="Q76">
        <f t="shared" si="5"/>
        <v>0.63043860059305779</v>
      </c>
      <c r="R76">
        <f>(H76-H75)/(H73*(D76-D75))</f>
        <v>-7.5057230844288031E-3</v>
      </c>
      <c r="S76">
        <f t="shared" si="10"/>
        <v>0.33333333300000001</v>
      </c>
      <c r="T76">
        <v>0.83333333300000001</v>
      </c>
      <c r="U76">
        <f>H76-H73</f>
        <v>-1.3593111000000019E-2</v>
      </c>
    </row>
    <row r="77" spans="1:25" x14ac:dyDescent="0.25">
      <c r="A77">
        <v>8.2100000000000006E-2</v>
      </c>
      <c r="B77">
        <v>648</v>
      </c>
      <c r="C77">
        <v>6.8000000000000005E-2</v>
      </c>
      <c r="D77">
        <v>1.1666666670000001</v>
      </c>
      <c r="E77">
        <v>0</v>
      </c>
      <c r="F77">
        <v>648</v>
      </c>
      <c r="G77">
        <f>H77/H73</f>
        <v>0.95277710769230772</v>
      </c>
      <c r="H77">
        <v>0.18579153600000001</v>
      </c>
      <c r="J77">
        <f t="shared" si="9"/>
        <v>648</v>
      </c>
      <c r="K77">
        <v>648</v>
      </c>
      <c r="L77">
        <v>0.95277710800000004</v>
      </c>
      <c r="P77">
        <v>0.8982</v>
      </c>
      <c r="Q77">
        <f t="shared" si="5"/>
        <v>0.69789470815045351</v>
      </c>
      <c r="R77">
        <f>(H77-H76)/(H73*(D77-D76))</f>
        <v>6.7456107557395742E-2</v>
      </c>
      <c r="S77">
        <f t="shared" si="10"/>
        <v>0.33333333400000009</v>
      </c>
      <c r="T77">
        <v>1.1666666670000001</v>
      </c>
      <c r="U77">
        <f>H77-H73</f>
        <v>-9.2084639999999995E-3</v>
      </c>
    </row>
    <row r="78" spans="1:25" x14ac:dyDescent="0.25">
      <c r="A78">
        <v>8.2100000000000006E-2</v>
      </c>
      <c r="B78">
        <v>648</v>
      </c>
      <c r="C78">
        <v>6.8000000000000005E-2</v>
      </c>
      <c r="D78">
        <v>1.5</v>
      </c>
      <c r="E78">
        <v>0</v>
      </c>
      <c r="F78">
        <v>648</v>
      </c>
      <c r="G78">
        <f>H78/H73</f>
        <v>0.94945312307692309</v>
      </c>
      <c r="H78">
        <v>0.18514335900000001</v>
      </c>
      <c r="J78">
        <f t="shared" si="9"/>
        <v>648</v>
      </c>
      <c r="K78">
        <v>648</v>
      </c>
      <c r="L78">
        <v>0.94945312299999995</v>
      </c>
      <c r="P78">
        <v>0.87190000000000001</v>
      </c>
      <c r="Q78">
        <f t="shared" si="5"/>
        <v>0.6879227542943277</v>
      </c>
      <c r="R78">
        <f>(H78-H77)/(H73*(D78-D77))</f>
        <v>-9.9719538561257991E-3</v>
      </c>
      <c r="S78">
        <f t="shared" si="10"/>
        <v>0.3333333329999999</v>
      </c>
      <c r="T78">
        <v>1.5</v>
      </c>
      <c r="U78">
        <f>H78-H73</f>
        <v>-9.8566409999999993E-3</v>
      </c>
    </row>
    <row r="79" spans="1:25" x14ac:dyDescent="0.25">
      <c r="A79">
        <v>8.2100000000000006E-2</v>
      </c>
      <c r="B79">
        <v>648</v>
      </c>
      <c r="C79">
        <v>6.8000000000000005E-2</v>
      </c>
      <c r="D79">
        <v>1.8333333329999999</v>
      </c>
      <c r="E79">
        <v>0</v>
      </c>
      <c r="F79">
        <v>648</v>
      </c>
      <c r="G79">
        <f>H79/H73</f>
        <v>0.9221516205128204</v>
      </c>
      <c r="H79">
        <v>0.17981956599999999</v>
      </c>
      <c r="J79">
        <f t="shared" si="9"/>
        <v>648</v>
      </c>
      <c r="K79">
        <v>648</v>
      </c>
      <c r="L79">
        <v>0.92215162100000003</v>
      </c>
      <c r="P79">
        <v>0.84689999999999999</v>
      </c>
      <c r="Q79">
        <f t="shared" ref="Q79:Q88" si="11">Q78+R79</f>
        <v>0.60601824652011516</v>
      </c>
      <c r="R79">
        <f>(H79-H78)/(H73*(D79-D78))</f>
        <v>-8.1904507774212543E-2</v>
      </c>
      <c r="S79">
        <f t="shared" si="10"/>
        <v>0.3333333329999999</v>
      </c>
      <c r="T79">
        <v>1.8333333329999999</v>
      </c>
      <c r="U79">
        <f>H79-H73</f>
        <v>-1.518043400000002E-2</v>
      </c>
    </row>
    <row r="80" spans="1:25" x14ac:dyDescent="0.25">
      <c r="A80">
        <v>8.2100000000000006E-2</v>
      </c>
      <c r="B80">
        <v>648</v>
      </c>
      <c r="C80">
        <v>6.8000000000000005E-2</v>
      </c>
      <c r="D80">
        <v>2.1666666669999999</v>
      </c>
      <c r="E80">
        <v>0</v>
      </c>
      <c r="F80">
        <v>648</v>
      </c>
      <c r="G80">
        <f>H80/H73</f>
        <v>0.90928895897435902</v>
      </c>
      <c r="H80">
        <v>0.17731134700000001</v>
      </c>
      <c r="J80">
        <f t="shared" si="9"/>
        <v>648</v>
      </c>
      <c r="K80">
        <v>648</v>
      </c>
      <c r="L80">
        <v>0.90928895899999995</v>
      </c>
      <c r="P80">
        <v>0.82289999999999996</v>
      </c>
      <c r="Q80">
        <f t="shared" si="11"/>
        <v>0.56743026198190682</v>
      </c>
      <c r="R80">
        <f>(H80-H79)/(H73*(D80-D79))</f>
        <v>-3.858798453820831E-2</v>
      </c>
      <c r="S80">
        <f t="shared" si="10"/>
        <v>0.33333333399999998</v>
      </c>
      <c r="T80">
        <v>2.1666666669999999</v>
      </c>
      <c r="U80">
        <f>H80-H73</f>
        <v>-1.7688652999999999E-2</v>
      </c>
    </row>
    <row r="81" spans="1:25" x14ac:dyDescent="0.25">
      <c r="A81">
        <v>8.2100000000000006E-2</v>
      </c>
      <c r="B81">
        <v>648</v>
      </c>
      <c r="C81">
        <v>6.8000000000000005E-2</v>
      </c>
      <c r="D81">
        <v>2.8333333330000001</v>
      </c>
      <c r="E81">
        <v>0</v>
      </c>
      <c r="F81">
        <v>648</v>
      </c>
      <c r="G81">
        <f>H81/H73</f>
        <v>0.83564067692307686</v>
      </c>
      <c r="H81">
        <v>0.16294993199999999</v>
      </c>
      <c r="J81">
        <f t="shared" si="9"/>
        <v>648</v>
      </c>
      <c r="K81">
        <v>648</v>
      </c>
      <c r="L81">
        <v>0.835640677</v>
      </c>
      <c r="P81">
        <v>0.77800000000000002</v>
      </c>
      <c r="Q81">
        <f t="shared" si="11"/>
        <v>0.45695783879451124</v>
      </c>
      <c r="R81">
        <f>(H81-H80)/(H73*(D81-D80))</f>
        <v>-0.11047242318739559</v>
      </c>
      <c r="S81">
        <f t="shared" si="10"/>
        <v>0.66666666600000024</v>
      </c>
      <c r="T81">
        <v>2.8333333330000001</v>
      </c>
      <c r="U81">
        <f>H81-H73</f>
        <v>-3.2050068000000015E-2</v>
      </c>
    </row>
    <row r="82" spans="1:25" x14ac:dyDescent="0.25">
      <c r="A82">
        <v>8.2100000000000006E-2</v>
      </c>
      <c r="B82">
        <v>648</v>
      </c>
      <c r="C82">
        <v>6.8000000000000005E-2</v>
      </c>
      <c r="D82">
        <v>3.5</v>
      </c>
      <c r="E82">
        <v>0</v>
      </c>
      <c r="F82">
        <v>648</v>
      </c>
      <c r="G82">
        <f>H82/H73</f>
        <v>0.85942107179487182</v>
      </c>
      <c r="H82">
        <v>0.16758710900000001</v>
      </c>
      <c r="J82">
        <f t="shared" si="9"/>
        <v>648</v>
      </c>
      <c r="K82">
        <v>648</v>
      </c>
      <c r="L82">
        <v>0.85942107199999995</v>
      </c>
      <c r="P82">
        <v>0.73680000000000001</v>
      </c>
      <c r="Q82">
        <f t="shared" si="11"/>
        <v>0.49262843108436843</v>
      </c>
      <c r="R82">
        <f>(H82-H81)/(H73*(D82-D81))</f>
        <v>3.5670592289857174E-2</v>
      </c>
      <c r="S82">
        <f t="shared" si="10"/>
        <v>0.66666666699999988</v>
      </c>
      <c r="T82">
        <v>3.5</v>
      </c>
      <c r="U82">
        <f>H82-H73</f>
        <v>-2.7412890999999995E-2</v>
      </c>
    </row>
    <row r="83" spans="1:25" x14ac:dyDescent="0.25">
      <c r="A83">
        <v>8.2100000000000006E-2</v>
      </c>
      <c r="B83">
        <v>648</v>
      </c>
      <c r="C83">
        <v>6.8000000000000005E-2</v>
      </c>
      <c r="D83">
        <v>4.1666666670000003</v>
      </c>
      <c r="E83">
        <v>0</v>
      </c>
      <c r="F83">
        <v>648</v>
      </c>
      <c r="G83">
        <f>H83/H73</f>
        <v>0.86562825128205134</v>
      </c>
      <c r="H83">
        <v>0.16879750900000001</v>
      </c>
      <c r="J83">
        <f t="shared" si="9"/>
        <v>648</v>
      </c>
      <c r="K83">
        <v>648</v>
      </c>
      <c r="L83">
        <v>0.86562825099999996</v>
      </c>
      <c r="P83">
        <v>0.69879999999999998</v>
      </c>
      <c r="Q83">
        <f t="shared" si="11"/>
        <v>0.50193920031048223</v>
      </c>
      <c r="R83">
        <f>(H83-H82)/(H73*(D83-D82))</f>
        <v>9.3107692261138447E-3</v>
      </c>
      <c r="S83">
        <f t="shared" si="10"/>
        <v>0.66666666700000032</v>
      </c>
      <c r="T83">
        <v>4.1666666670000003</v>
      </c>
      <c r="U83">
        <f>H83-H73</f>
        <v>-2.6202490999999994E-2</v>
      </c>
    </row>
    <row r="84" spans="1:25" x14ac:dyDescent="0.25">
      <c r="A84">
        <v>8.2100000000000006E-2</v>
      </c>
      <c r="B84">
        <v>648</v>
      </c>
      <c r="C84">
        <v>6.8000000000000005E-2</v>
      </c>
      <c r="D84">
        <v>4.8333333329999997</v>
      </c>
      <c r="E84">
        <v>0</v>
      </c>
      <c r="F84">
        <v>648</v>
      </c>
      <c r="G84">
        <f>H84/H73</f>
        <v>0.84231194871794857</v>
      </c>
      <c r="H84">
        <v>0.16425082999999999</v>
      </c>
      <c r="J84">
        <f t="shared" si="9"/>
        <v>648</v>
      </c>
      <c r="K84">
        <v>648</v>
      </c>
      <c r="L84">
        <v>0.84231194899999995</v>
      </c>
      <c r="P84">
        <v>0.66390000000000005</v>
      </c>
      <c r="Q84">
        <f t="shared" si="11"/>
        <v>0.46696474642935371</v>
      </c>
      <c r="R84">
        <f>(H84-H83)/(H73*(D84-D83))</f>
        <v>-3.4974453881128527E-2</v>
      </c>
      <c r="S84">
        <f t="shared" si="10"/>
        <v>0.66666666599999935</v>
      </c>
      <c r="T84">
        <v>4.8333333329999997</v>
      </c>
      <c r="U84">
        <f>H84-H73</f>
        <v>-3.074917000000002E-2</v>
      </c>
    </row>
    <row r="85" spans="1:25" x14ac:dyDescent="0.25">
      <c r="A85">
        <v>8.2100000000000006E-2</v>
      </c>
      <c r="B85">
        <v>648</v>
      </c>
      <c r="C85">
        <v>6.8000000000000005E-2</v>
      </c>
      <c r="D85">
        <v>5.5</v>
      </c>
      <c r="E85">
        <v>0</v>
      </c>
      <c r="F85">
        <v>648</v>
      </c>
      <c r="G85">
        <f>H85/H73</f>
        <v>0.84822452307692309</v>
      </c>
      <c r="H85">
        <v>0.165403782</v>
      </c>
      <c r="J85">
        <f t="shared" si="9"/>
        <v>648</v>
      </c>
      <c r="K85">
        <v>648</v>
      </c>
      <c r="L85">
        <v>0.84822452299999995</v>
      </c>
      <c r="P85">
        <v>0.63180000000000003</v>
      </c>
      <c r="Q85">
        <f t="shared" si="11"/>
        <v>0.47583360796338092</v>
      </c>
      <c r="R85">
        <f>(H85-H84)/(H73*(D85-D84))</f>
        <v>8.8688615340271997E-3</v>
      </c>
      <c r="S85">
        <f t="shared" si="10"/>
        <v>0.66666666700000032</v>
      </c>
      <c r="T85">
        <v>5.5</v>
      </c>
      <c r="U85">
        <f>H85-H73</f>
        <v>-2.9596218000000007E-2</v>
      </c>
    </row>
    <row r="86" spans="1:25" x14ac:dyDescent="0.25">
      <c r="A86">
        <v>8.2100000000000006E-2</v>
      </c>
      <c r="B86">
        <v>648</v>
      </c>
      <c r="C86">
        <v>6.8000000000000005E-2</v>
      </c>
      <c r="D86">
        <v>6.1666666670000003</v>
      </c>
      <c r="E86">
        <v>0</v>
      </c>
      <c r="F86">
        <v>648</v>
      </c>
      <c r="G86">
        <f>H86/H73</f>
        <v>0.82145096410256402</v>
      </c>
      <c r="H86">
        <v>0.160182938</v>
      </c>
      <c r="J86">
        <f t="shared" si="9"/>
        <v>648</v>
      </c>
      <c r="K86">
        <v>648</v>
      </c>
      <c r="L86">
        <v>0.82145096399999995</v>
      </c>
      <c r="P86">
        <v>0.60199999999999998</v>
      </c>
      <c r="Q86">
        <f t="shared" si="11"/>
        <v>0.43567326952192265</v>
      </c>
      <c r="R86">
        <f>(H86-H85)/(H73*(D86-D85))</f>
        <v>-4.016033844145829E-2</v>
      </c>
      <c r="S86">
        <f t="shared" si="10"/>
        <v>0.66666666700000032</v>
      </c>
      <c r="T86">
        <v>6.1666666670000003</v>
      </c>
      <c r="U86">
        <f>H86-H73</f>
        <v>-3.481706200000001E-2</v>
      </c>
    </row>
    <row r="87" spans="1:25" x14ac:dyDescent="0.25">
      <c r="A87">
        <v>8.2100000000000006E-2</v>
      </c>
      <c r="B87">
        <v>648</v>
      </c>
      <c r="C87">
        <v>6.8000000000000005E-2</v>
      </c>
      <c r="D87">
        <v>6.5</v>
      </c>
      <c r="E87">
        <v>0</v>
      </c>
      <c r="F87">
        <v>648</v>
      </c>
      <c r="G87">
        <f>H87/H73</f>
        <v>0.82062564102564095</v>
      </c>
      <c r="H87">
        <v>0.160022</v>
      </c>
      <c r="J87">
        <f t="shared" si="9"/>
        <v>648</v>
      </c>
      <c r="K87">
        <v>648</v>
      </c>
      <c r="L87">
        <v>0.82062564100000002</v>
      </c>
      <c r="P87">
        <v>0.58799999999999997</v>
      </c>
      <c r="Q87">
        <f t="shared" si="11"/>
        <v>0.43319730028867748</v>
      </c>
      <c r="R87">
        <f>(H87-H86)/(H73*(D87-D86))</f>
        <v>-2.4759692332451924E-3</v>
      </c>
      <c r="S87">
        <f t="shared" si="10"/>
        <v>0.33333333299999968</v>
      </c>
      <c r="T87">
        <v>6.5</v>
      </c>
      <c r="U87">
        <f>H87-H73</f>
        <v>-3.4978000000000009E-2</v>
      </c>
    </row>
    <row r="88" spans="1:25" x14ac:dyDescent="0.25">
      <c r="A88">
        <v>8.2100000000000006E-2</v>
      </c>
      <c r="B88">
        <v>648</v>
      </c>
      <c r="C88">
        <v>6.8000000000000005E-2</v>
      </c>
      <c r="D88">
        <v>6.8333333329999997</v>
      </c>
      <c r="E88">
        <v>0</v>
      </c>
      <c r="F88">
        <v>648</v>
      </c>
      <c r="G88">
        <f>H88/H73</f>
        <v>0.77710441025641031</v>
      </c>
      <c r="H88">
        <v>0.15153536000000001</v>
      </c>
      <c r="J88">
        <f t="shared" si="9"/>
        <v>648</v>
      </c>
      <c r="K88">
        <v>648</v>
      </c>
      <c r="L88">
        <v>0.77710440999999997</v>
      </c>
      <c r="P88">
        <v>0.57450000000000001</v>
      </c>
      <c r="Q88">
        <f t="shared" si="11"/>
        <v>0.30263360785042148</v>
      </c>
      <c r="R88">
        <f>(H88-H87)/(H73*(D88-D87))</f>
        <v>-0.13056369243825597</v>
      </c>
      <c r="S88">
        <f t="shared" si="10"/>
        <v>0.33333333299999968</v>
      </c>
      <c r="T88">
        <v>6.8333333329999997</v>
      </c>
      <c r="U88">
        <f>H88-H73</f>
        <v>-4.3464639999999999E-2</v>
      </c>
    </row>
    <row r="89" spans="1:25" x14ac:dyDescent="0.25">
      <c r="A89">
        <v>8.2100000000000006E-2</v>
      </c>
      <c r="B89">
        <v>673</v>
      </c>
      <c r="C89">
        <v>0.13200000000000001</v>
      </c>
      <c r="D89">
        <v>0</v>
      </c>
      <c r="E89">
        <v>0</v>
      </c>
      <c r="F89">
        <v>673</v>
      </c>
      <c r="G89">
        <f>H89/H89</f>
        <v>1</v>
      </c>
      <c r="H89">
        <v>0.22500000000000001</v>
      </c>
      <c r="I89" s="5" t="s">
        <v>22</v>
      </c>
      <c r="J89">
        <f t="shared" si="9"/>
        <v>673</v>
      </c>
      <c r="K89">
        <v>673</v>
      </c>
      <c r="L89">
        <v>1</v>
      </c>
      <c r="M89" s="5" t="s">
        <v>22</v>
      </c>
      <c r="P89">
        <v>1</v>
      </c>
      <c r="Q89">
        <v>1</v>
      </c>
      <c r="S89">
        <v>0</v>
      </c>
      <c r="T89">
        <v>0</v>
      </c>
      <c r="U89">
        <f>H89-H89</f>
        <v>0</v>
      </c>
      <c r="Y89" s="6"/>
    </row>
    <row r="90" spans="1:25" x14ac:dyDescent="0.25">
      <c r="A90">
        <v>8.2100000000000006E-2</v>
      </c>
      <c r="B90">
        <v>673</v>
      </c>
      <c r="C90">
        <v>0.13200000000000001</v>
      </c>
      <c r="D90">
        <v>0.17</v>
      </c>
      <c r="E90">
        <v>0</v>
      </c>
      <c r="F90">
        <v>673</v>
      </c>
      <c r="G90">
        <f>H90/H89</f>
        <v>1.0413982933333332</v>
      </c>
      <c r="H90">
        <v>0.234314616</v>
      </c>
      <c r="J90">
        <f t="shared" si="9"/>
        <v>673</v>
      </c>
      <c r="K90">
        <v>673</v>
      </c>
      <c r="L90">
        <v>1.0413982930000001</v>
      </c>
      <c r="P90">
        <v>0.98560000000000003</v>
      </c>
      <c r="Q90">
        <f t="shared" ref="Q90:Q120" si="12">Q89+R90</f>
        <v>1.2435193725490195</v>
      </c>
      <c r="R90">
        <f>(H90-H89)/(H89*(D90-D89))</f>
        <v>0.24351937254901951</v>
      </c>
      <c r="S90">
        <f>T90-T89</f>
        <v>0.17</v>
      </c>
      <c r="T90">
        <v>0.17</v>
      </c>
      <c r="U90">
        <f>H90-H89</f>
        <v>9.3146159999999978E-3</v>
      </c>
      <c r="Y90" s="6"/>
    </row>
    <row r="91" spans="1:25" x14ac:dyDescent="0.25">
      <c r="A91">
        <v>8.2100000000000006E-2</v>
      </c>
      <c r="B91">
        <v>673</v>
      </c>
      <c r="C91">
        <v>0.13200000000000001</v>
      </c>
      <c r="D91">
        <v>1.78</v>
      </c>
      <c r="E91">
        <v>0</v>
      </c>
      <c r="F91">
        <v>673</v>
      </c>
      <c r="G91">
        <f>H91/H89</f>
        <v>1.0798312177777778</v>
      </c>
      <c r="H91">
        <v>0.242962024</v>
      </c>
      <c r="J91">
        <f t="shared" si="9"/>
        <v>673</v>
      </c>
      <c r="K91">
        <v>673</v>
      </c>
      <c r="L91">
        <v>1.079831218</v>
      </c>
      <c r="P91">
        <v>0.86339999999999995</v>
      </c>
      <c r="Q91">
        <f t="shared" si="12"/>
        <v>1.2673907541915315</v>
      </c>
      <c r="R91">
        <f>(H91-H90)/(H89*(D91-D90))</f>
        <v>2.3871381642512065E-2</v>
      </c>
      <c r="S91">
        <f t="shared" ref="S91:S104" si="13">T91-T90</f>
        <v>1.61</v>
      </c>
      <c r="T91">
        <v>1.78</v>
      </c>
      <c r="U91">
        <f>H91-H89</f>
        <v>1.7962023999999993E-2</v>
      </c>
      <c r="Y91" s="6"/>
    </row>
    <row r="92" spans="1:25" x14ac:dyDescent="0.25">
      <c r="A92">
        <v>8.2100000000000006E-2</v>
      </c>
      <c r="B92">
        <v>673</v>
      </c>
      <c r="C92">
        <v>0.13200000000000001</v>
      </c>
      <c r="D92">
        <v>3.23</v>
      </c>
      <c r="E92">
        <v>0</v>
      </c>
      <c r="F92">
        <v>673</v>
      </c>
      <c r="G92">
        <f>H92/H89</f>
        <v>1.1272972533333332</v>
      </c>
      <c r="H92">
        <v>0.25364188199999999</v>
      </c>
      <c r="J92">
        <f t="shared" si="9"/>
        <v>673</v>
      </c>
      <c r="K92">
        <v>673</v>
      </c>
      <c r="L92">
        <v>1.1272972530000001</v>
      </c>
      <c r="P92">
        <v>0.76910000000000001</v>
      </c>
      <c r="Q92">
        <f t="shared" si="12"/>
        <v>1.3001259511263974</v>
      </c>
      <c r="R92">
        <f>(H92-H91)/(H89*(D92-D91))</f>
        <v>3.2735196934865859E-2</v>
      </c>
      <c r="S92">
        <f t="shared" si="13"/>
        <v>1.45</v>
      </c>
      <c r="T92">
        <v>3.23</v>
      </c>
      <c r="U92">
        <f>H92-H89</f>
        <v>2.864188199999998E-2</v>
      </c>
      <c r="Y92" s="6"/>
    </row>
    <row r="93" spans="1:25" x14ac:dyDescent="0.25">
      <c r="A93">
        <v>8.2100000000000006E-2</v>
      </c>
      <c r="B93">
        <v>673</v>
      </c>
      <c r="C93">
        <v>0.13200000000000001</v>
      </c>
      <c r="D93">
        <v>4.68</v>
      </c>
      <c r="E93">
        <v>0</v>
      </c>
      <c r="F93">
        <v>673</v>
      </c>
      <c r="G93">
        <f>H93/H89</f>
        <v>1.1385929911111112</v>
      </c>
      <c r="H93">
        <v>0.25618342300000002</v>
      </c>
      <c r="J93">
        <f t="shared" si="9"/>
        <v>673</v>
      </c>
      <c r="K93">
        <v>673</v>
      </c>
      <c r="L93">
        <v>1.1385929910000001</v>
      </c>
      <c r="P93">
        <v>0.68659999999999999</v>
      </c>
      <c r="Q93">
        <f t="shared" si="12"/>
        <v>1.3079161151110719</v>
      </c>
      <c r="R93">
        <f>(H93-H92)/(H89*(D93-D92))</f>
        <v>7.7901639846744419E-3</v>
      </c>
      <c r="S93">
        <f t="shared" si="13"/>
        <v>1.4499999999999997</v>
      </c>
      <c r="T93">
        <v>4.68</v>
      </c>
      <c r="U93">
        <f>H93-H89</f>
        <v>3.1183423000000016E-2</v>
      </c>
      <c r="Y93" s="6"/>
    </row>
    <row r="94" spans="1:25" x14ac:dyDescent="0.25">
      <c r="A94">
        <v>8.2100000000000006E-2</v>
      </c>
      <c r="B94">
        <v>673</v>
      </c>
      <c r="C94">
        <v>0.13200000000000001</v>
      </c>
      <c r="D94">
        <v>6.13</v>
      </c>
      <c r="E94">
        <v>0</v>
      </c>
      <c r="F94">
        <v>673</v>
      </c>
      <c r="G94">
        <f>H94/H89</f>
        <v>1.1467947866666668</v>
      </c>
      <c r="H94">
        <v>0.25802882700000002</v>
      </c>
      <c r="J94">
        <f t="shared" si="9"/>
        <v>673</v>
      </c>
      <c r="K94">
        <v>673</v>
      </c>
      <c r="L94">
        <v>1.1467947869999999</v>
      </c>
      <c r="P94">
        <v>0.61399999999999999</v>
      </c>
      <c r="Q94">
        <f t="shared" si="12"/>
        <v>1.3135725258390412</v>
      </c>
      <c r="R94">
        <f>(H94-H93)/(H89*(D94-D93))</f>
        <v>5.6564107279693321E-3</v>
      </c>
      <c r="S94">
        <f t="shared" si="13"/>
        <v>1.4500000000000002</v>
      </c>
      <c r="T94">
        <v>6.13</v>
      </c>
      <c r="U94">
        <f>H94-H89</f>
        <v>3.3028827000000011E-2</v>
      </c>
      <c r="Y94" s="6"/>
    </row>
    <row r="95" spans="1:25" x14ac:dyDescent="0.25">
      <c r="A95">
        <v>8.2100000000000006E-2</v>
      </c>
      <c r="B95">
        <v>673</v>
      </c>
      <c r="C95">
        <v>0.13200000000000001</v>
      </c>
      <c r="D95">
        <v>7.58</v>
      </c>
      <c r="E95">
        <v>0</v>
      </c>
      <c r="F95">
        <v>673</v>
      </c>
      <c r="G95">
        <f>H95/H89</f>
        <v>1.0947533911111111</v>
      </c>
      <c r="H95">
        <v>0.24631951299999999</v>
      </c>
      <c r="J95">
        <f t="shared" si="9"/>
        <v>673</v>
      </c>
      <c r="K95">
        <v>673</v>
      </c>
      <c r="L95">
        <v>1.094753391</v>
      </c>
      <c r="P95">
        <v>0.54990000000000006</v>
      </c>
      <c r="Q95">
        <f t="shared" si="12"/>
        <v>1.2776819082145201</v>
      </c>
      <c r="R95">
        <f>(H95-H94)/(H89*(D95-D94))</f>
        <v>-3.589061762452115E-2</v>
      </c>
      <c r="S95">
        <f t="shared" si="13"/>
        <v>1.4500000000000002</v>
      </c>
      <c r="T95">
        <v>7.58</v>
      </c>
      <c r="U95">
        <f>H95-H89</f>
        <v>2.1319512999999984E-2</v>
      </c>
      <c r="Y95" s="6"/>
    </row>
    <row r="96" spans="1:25" x14ac:dyDescent="0.25">
      <c r="A96">
        <v>8.2100000000000006E-2</v>
      </c>
      <c r="B96">
        <v>673</v>
      </c>
      <c r="C96">
        <v>0.13200000000000001</v>
      </c>
      <c r="D96">
        <v>9.0299999999999994</v>
      </c>
      <c r="E96">
        <v>0</v>
      </c>
      <c r="F96">
        <v>673</v>
      </c>
      <c r="G96">
        <f>H96/H89</f>
        <v>1.1060604000000001</v>
      </c>
      <c r="H96">
        <v>0.24886359</v>
      </c>
      <c r="J96">
        <f t="shared" si="9"/>
        <v>673</v>
      </c>
      <c r="K96">
        <v>673</v>
      </c>
      <c r="L96">
        <v>1.1060604000000001</v>
      </c>
      <c r="P96">
        <v>0.49349999999999999</v>
      </c>
      <c r="Q96">
        <f t="shared" si="12"/>
        <v>1.2854798453792711</v>
      </c>
      <c r="R96">
        <f>(H96-H95)/(H89*(D96-D95))</f>
        <v>7.7979371647509781E-3</v>
      </c>
      <c r="S96">
        <f t="shared" si="13"/>
        <v>1.4499999999999993</v>
      </c>
      <c r="T96">
        <v>9.0299999999999994</v>
      </c>
      <c r="U96">
        <f>H96-H89</f>
        <v>2.386358999999999E-2</v>
      </c>
      <c r="Y96" s="6"/>
    </row>
    <row r="97" spans="1:25" x14ac:dyDescent="0.25">
      <c r="A97">
        <v>8.2100000000000006E-2</v>
      </c>
      <c r="B97">
        <v>673</v>
      </c>
      <c r="C97">
        <v>0.13200000000000001</v>
      </c>
      <c r="D97">
        <v>10.48</v>
      </c>
      <c r="E97">
        <v>0</v>
      </c>
      <c r="F97">
        <v>673</v>
      </c>
      <c r="G97">
        <f>H97/H89</f>
        <v>1.0456320311111111</v>
      </c>
      <c r="H97">
        <v>0.23526720700000001</v>
      </c>
      <c r="J97">
        <f t="shared" si="9"/>
        <v>673</v>
      </c>
      <c r="K97">
        <v>673</v>
      </c>
      <c r="L97">
        <v>1.045632031</v>
      </c>
      <c r="P97">
        <v>0.44379999999999997</v>
      </c>
      <c r="Q97">
        <f t="shared" si="12"/>
        <v>1.2438051082145203</v>
      </c>
      <c r="R97">
        <f>(H97-H96)/(H89*(D97-D96))</f>
        <v>-4.167473716475089E-2</v>
      </c>
      <c r="S97">
        <f t="shared" si="13"/>
        <v>1.4500000000000011</v>
      </c>
      <c r="T97">
        <v>10.48</v>
      </c>
      <c r="U97">
        <f>H97-H89</f>
        <v>1.0267207E-2</v>
      </c>
      <c r="Y97" s="6"/>
    </row>
    <row r="98" spans="1:25" x14ac:dyDescent="0.25">
      <c r="A98">
        <v>8.2100000000000006E-2</v>
      </c>
      <c r="B98">
        <v>673</v>
      </c>
      <c r="C98">
        <v>0.13200000000000001</v>
      </c>
      <c r="D98">
        <v>11.93</v>
      </c>
      <c r="E98">
        <v>0</v>
      </c>
      <c r="F98">
        <v>673</v>
      </c>
      <c r="G98">
        <f>H98/H89</f>
        <v>0.9650303733333333</v>
      </c>
      <c r="H98">
        <v>0.217131834</v>
      </c>
      <c r="J98">
        <f t="shared" si="9"/>
        <v>673</v>
      </c>
      <c r="K98">
        <v>673</v>
      </c>
      <c r="L98">
        <v>0.96503037300000005</v>
      </c>
      <c r="P98">
        <v>0.4002</v>
      </c>
      <c r="Q98">
        <f t="shared" si="12"/>
        <v>1.1882177580229494</v>
      </c>
      <c r="R98">
        <f>(H98-H97)/(H89*(D98-D97))</f>
        <v>-5.5587350191570933E-2</v>
      </c>
      <c r="S98">
        <f t="shared" si="13"/>
        <v>1.4499999999999993</v>
      </c>
      <c r="T98">
        <v>11.93</v>
      </c>
      <c r="U98">
        <f>H98-H89</f>
        <v>-7.8681660000000098E-3</v>
      </c>
      <c r="Y98" s="6"/>
    </row>
    <row r="99" spans="1:25" x14ac:dyDescent="0.25">
      <c r="A99">
        <v>8.2100000000000006E-2</v>
      </c>
      <c r="B99">
        <v>673</v>
      </c>
      <c r="C99">
        <v>0.13200000000000001</v>
      </c>
      <c r="D99">
        <v>13.38</v>
      </c>
      <c r="E99">
        <v>0</v>
      </c>
      <c r="F99">
        <v>673</v>
      </c>
      <c r="G99">
        <f>H99/H89</f>
        <v>0.96626771111111109</v>
      </c>
      <c r="H99">
        <v>0.21741023500000001</v>
      </c>
      <c r="J99">
        <f t="shared" si="9"/>
        <v>673</v>
      </c>
      <c r="K99">
        <v>673</v>
      </c>
      <c r="L99">
        <v>0.96626771099999997</v>
      </c>
      <c r="P99">
        <v>0.36199999999999999</v>
      </c>
      <c r="Q99">
        <f t="shared" si="12"/>
        <v>1.1890710944214169</v>
      </c>
      <c r="R99">
        <f>(H99-H98)/(H89*(D99-D98))</f>
        <v>8.5333639846746736E-4</v>
      </c>
      <c r="S99">
        <f t="shared" si="13"/>
        <v>1.4500000000000011</v>
      </c>
      <c r="T99">
        <v>13.38</v>
      </c>
      <c r="U99">
        <f>H99-H89</f>
        <v>-7.5897649999999983E-3</v>
      </c>
      <c r="Y99" s="6"/>
    </row>
    <row r="100" spans="1:25" x14ac:dyDescent="0.25">
      <c r="A100">
        <v>8.2100000000000006E-2</v>
      </c>
      <c r="B100">
        <v>673</v>
      </c>
      <c r="C100">
        <v>0.13200000000000001</v>
      </c>
      <c r="D100">
        <v>14.83</v>
      </c>
      <c r="E100">
        <v>0</v>
      </c>
      <c r="F100">
        <v>673</v>
      </c>
      <c r="G100">
        <f>H100/H89</f>
        <v>0.87774477777777782</v>
      </c>
      <c r="H100">
        <v>0.197492575</v>
      </c>
      <c r="J100">
        <f t="shared" si="9"/>
        <v>673</v>
      </c>
      <c r="K100">
        <v>673</v>
      </c>
      <c r="L100">
        <v>0.87774477799999995</v>
      </c>
      <c r="P100">
        <v>0.32850000000000001</v>
      </c>
      <c r="Q100">
        <f t="shared" si="12"/>
        <v>1.1280207955708421</v>
      </c>
      <c r="R100">
        <f>(H100-H99)/(H89*(D100-D99))</f>
        <v>-6.1050298850574745E-2</v>
      </c>
      <c r="S100">
        <f t="shared" si="13"/>
        <v>1.4499999999999993</v>
      </c>
      <c r="T100">
        <v>14.83</v>
      </c>
      <c r="U100">
        <f>H100-H89</f>
        <v>-2.7507425000000002E-2</v>
      </c>
      <c r="Y100" s="6"/>
    </row>
    <row r="101" spans="1:25" x14ac:dyDescent="0.25">
      <c r="A101">
        <v>8.2100000000000006E-2</v>
      </c>
      <c r="B101">
        <v>673</v>
      </c>
      <c r="C101">
        <v>0.13200000000000001</v>
      </c>
      <c r="D101">
        <v>16.28</v>
      </c>
      <c r="E101">
        <v>0</v>
      </c>
      <c r="F101">
        <v>673</v>
      </c>
      <c r="G101">
        <f>H101/H89</f>
        <v>0.84917779999999998</v>
      </c>
      <c r="H101">
        <v>0.19106500500000001</v>
      </c>
      <c r="J101">
        <f t="shared" si="9"/>
        <v>673</v>
      </c>
      <c r="K101">
        <v>673</v>
      </c>
      <c r="L101">
        <v>0.84917779999999998</v>
      </c>
      <c r="P101">
        <v>0.29920000000000002</v>
      </c>
      <c r="Q101">
        <f t="shared" si="12"/>
        <v>1.1083194315861677</v>
      </c>
      <c r="R101">
        <f>(H101-H100)/(H89*(D101-D100))</f>
        <v>-1.9701363984674293E-2</v>
      </c>
      <c r="S101">
        <f t="shared" si="13"/>
        <v>1.4500000000000011</v>
      </c>
      <c r="T101">
        <v>16.28</v>
      </c>
      <c r="U101">
        <f>H101-H89</f>
        <v>-3.3934994999999996E-2</v>
      </c>
      <c r="Y101" s="6"/>
    </row>
    <row r="102" spans="1:25" x14ac:dyDescent="0.25">
      <c r="A102">
        <v>8.2100000000000006E-2</v>
      </c>
      <c r="B102">
        <v>673</v>
      </c>
      <c r="C102">
        <v>0.13200000000000001</v>
      </c>
      <c r="D102">
        <v>17.73</v>
      </c>
      <c r="E102">
        <v>0</v>
      </c>
      <c r="F102">
        <v>673</v>
      </c>
      <c r="G102">
        <f>H102/H89</f>
        <v>0.79229869777777784</v>
      </c>
      <c r="H102">
        <v>0.17826720700000001</v>
      </c>
      <c r="J102">
        <f t="shared" si="9"/>
        <v>673</v>
      </c>
      <c r="K102">
        <v>673</v>
      </c>
      <c r="L102">
        <v>0.79229869799999997</v>
      </c>
      <c r="P102">
        <v>0.27360000000000001</v>
      </c>
      <c r="Q102">
        <f t="shared" si="12"/>
        <v>1.0690924645363593</v>
      </c>
      <c r="R102">
        <f>(H102-H101)/(H89*(D102-D101))</f>
        <v>-3.9226967049808444E-2</v>
      </c>
      <c r="S102">
        <f t="shared" si="13"/>
        <v>1.4499999999999993</v>
      </c>
      <c r="T102">
        <v>17.73</v>
      </c>
      <c r="U102">
        <f>H102-H89</f>
        <v>-4.6732792999999995E-2</v>
      </c>
      <c r="Y102" s="6"/>
    </row>
    <row r="103" spans="1:25" x14ac:dyDescent="0.25">
      <c r="A103">
        <v>8.2100000000000006E-2</v>
      </c>
      <c r="B103">
        <v>673</v>
      </c>
      <c r="C103">
        <v>0.13200000000000001</v>
      </c>
      <c r="D103">
        <v>20.63</v>
      </c>
      <c r="E103">
        <v>0</v>
      </c>
      <c r="F103">
        <v>673</v>
      </c>
      <c r="G103">
        <f>H103/H89</f>
        <v>0.5699018577777778</v>
      </c>
      <c r="H103">
        <v>0.128227918</v>
      </c>
      <c r="J103">
        <f t="shared" si="9"/>
        <v>673</v>
      </c>
      <c r="K103">
        <v>673</v>
      </c>
      <c r="L103">
        <v>0.56990185800000004</v>
      </c>
      <c r="P103">
        <v>0.23150000000000001</v>
      </c>
      <c r="Q103">
        <f t="shared" si="12"/>
        <v>0.99240389901911785</v>
      </c>
      <c r="R103">
        <f>(H103-H102)/(H89*(D103-D102))</f>
        <v>-7.668856551724143E-2</v>
      </c>
      <c r="S103">
        <f t="shared" si="13"/>
        <v>2.8999999999999986</v>
      </c>
      <c r="T103">
        <v>20.63</v>
      </c>
      <c r="U103">
        <f>H103-H89</f>
        <v>-9.6772082000000009E-2</v>
      </c>
      <c r="Y103" s="6"/>
    </row>
    <row r="104" spans="1:25" x14ac:dyDescent="0.25">
      <c r="A104">
        <v>8.2100000000000006E-2</v>
      </c>
      <c r="B104">
        <v>673</v>
      </c>
      <c r="C104">
        <v>0.13200000000000001</v>
      </c>
      <c r="D104">
        <v>22.08</v>
      </c>
      <c r="E104">
        <v>0</v>
      </c>
      <c r="F104">
        <v>673</v>
      </c>
      <c r="G104">
        <f>H104/H89</f>
        <v>0.48123692444444444</v>
      </c>
      <c r="H104">
        <v>0.108278308</v>
      </c>
      <c r="J104">
        <f t="shared" si="9"/>
        <v>673</v>
      </c>
      <c r="K104">
        <v>673</v>
      </c>
      <c r="L104">
        <v>0.48123692400000001</v>
      </c>
      <c r="P104">
        <v>0.21390000000000001</v>
      </c>
      <c r="Q104">
        <f t="shared" si="12"/>
        <v>0.93125566913406033</v>
      </c>
      <c r="R104">
        <f>(H104-H103)/(H89*(D104-D103))</f>
        <v>-6.114822988505747E-2</v>
      </c>
      <c r="S104">
        <f t="shared" si="13"/>
        <v>1.4499999999999993</v>
      </c>
      <c r="T104">
        <v>22.08</v>
      </c>
      <c r="U104">
        <f>H104-H89</f>
        <v>-0.116721692</v>
      </c>
      <c r="Y104" s="6"/>
    </row>
    <row r="105" spans="1:25" x14ac:dyDescent="0.25">
      <c r="A105">
        <v>1.643</v>
      </c>
      <c r="B105">
        <v>573</v>
      </c>
      <c r="C105">
        <v>0.23499999999999999</v>
      </c>
      <c r="D105">
        <v>0</v>
      </c>
      <c r="E105">
        <v>0</v>
      </c>
      <c r="F105">
        <v>573</v>
      </c>
      <c r="G105">
        <f>H105/H105</f>
        <v>1</v>
      </c>
      <c r="H105">
        <v>6.3700000000000007E-2</v>
      </c>
      <c r="I105" s="5" t="s">
        <v>23</v>
      </c>
      <c r="J105">
        <f t="shared" si="9"/>
        <v>573</v>
      </c>
      <c r="K105">
        <v>573</v>
      </c>
      <c r="L105">
        <v>1</v>
      </c>
      <c r="M105" s="5" t="s">
        <v>23</v>
      </c>
      <c r="P105">
        <v>1</v>
      </c>
      <c r="Q105">
        <v>1</v>
      </c>
      <c r="S105">
        <v>0</v>
      </c>
      <c r="T105">
        <v>0</v>
      </c>
      <c r="U105">
        <f>H105-H105</f>
        <v>0</v>
      </c>
      <c r="Y105" s="6"/>
    </row>
    <row r="106" spans="1:25" x14ac:dyDescent="0.25">
      <c r="A106">
        <v>1.643</v>
      </c>
      <c r="B106">
        <v>573</v>
      </c>
      <c r="C106">
        <v>0.23499999999999999</v>
      </c>
      <c r="D106">
        <v>0.17</v>
      </c>
      <c r="E106">
        <v>0</v>
      </c>
      <c r="F106">
        <v>573</v>
      </c>
      <c r="G106">
        <f>H106/H105</f>
        <v>0.96036538461538457</v>
      </c>
      <c r="H106">
        <v>6.1175275000000001E-2</v>
      </c>
      <c r="J106">
        <f t="shared" si="9"/>
        <v>573</v>
      </c>
      <c r="K106">
        <v>573</v>
      </c>
      <c r="L106">
        <v>0.96036538500000002</v>
      </c>
      <c r="P106">
        <v>0.99829999999999997</v>
      </c>
      <c r="Q106">
        <f t="shared" si="12"/>
        <v>0.766855203619909</v>
      </c>
      <c r="R106">
        <f>(H106-H105)/(H105*(D106-D105))</f>
        <v>-0.23314479638009097</v>
      </c>
      <c r="S106">
        <f>T106-T105</f>
        <v>0.17</v>
      </c>
      <c r="T106">
        <v>0.17</v>
      </c>
      <c r="U106">
        <f>H106-H105</f>
        <v>-2.5247250000000054E-3</v>
      </c>
      <c r="Y106" s="6"/>
    </row>
    <row r="107" spans="1:25" x14ac:dyDescent="0.25">
      <c r="A107">
        <v>1.643</v>
      </c>
      <c r="B107">
        <v>573</v>
      </c>
      <c r="C107">
        <v>0.23499999999999999</v>
      </c>
      <c r="D107">
        <v>1.17</v>
      </c>
      <c r="E107">
        <v>0</v>
      </c>
      <c r="F107">
        <v>573</v>
      </c>
      <c r="G107">
        <f>H107/H105</f>
        <v>0.88556599686028248</v>
      </c>
      <c r="H107">
        <v>5.6410554000000002E-2</v>
      </c>
      <c r="J107">
        <f t="shared" si="9"/>
        <v>573</v>
      </c>
      <c r="K107">
        <v>573</v>
      </c>
      <c r="L107">
        <v>0.88556599700000005</v>
      </c>
      <c r="P107">
        <v>0.98819999999999997</v>
      </c>
      <c r="Q107">
        <f t="shared" si="12"/>
        <v>0.69205581586480691</v>
      </c>
      <c r="R107">
        <f>(H107-H106)/(H105*(D107-D106))</f>
        <v>-7.4799387755102045E-2</v>
      </c>
      <c r="S107">
        <f t="shared" ref="S107:S120" si="14">T107-T106</f>
        <v>0.99999999999999989</v>
      </c>
      <c r="T107">
        <v>1.17</v>
      </c>
      <c r="U107">
        <f>H107-H105</f>
        <v>-7.289446000000005E-3</v>
      </c>
      <c r="Y107" s="6"/>
    </row>
    <row r="108" spans="1:25" x14ac:dyDescent="0.25">
      <c r="A108">
        <v>1.643</v>
      </c>
      <c r="B108">
        <v>573</v>
      </c>
      <c r="C108">
        <v>0.23499999999999999</v>
      </c>
      <c r="D108">
        <v>2.17</v>
      </c>
      <c r="E108">
        <v>0</v>
      </c>
      <c r="F108">
        <v>573</v>
      </c>
      <c r="G108">
        <f>H108/H105</f>
        <v>0.93119871271585553</v>
      </c>
      <c r="H108">
        <v>5.9317358000000001E-2</v>
      </c>
      <c r="J108">
        <f t="shared" si="9"/>
        <v>573</v>
      </c>
      <c r="K108">
        <v>573</v>
      </c>
      <c r="L108">
        <v>0.93119871300000001</v>
      </c>
      <c r="P108">
        <v>0.97829999999999995</v>
      </c>
      <c r="Q108">
        <f t="shared" si="12"/>
        <v>0.73768853172037985</v>
      </c>
      <c r="R108">
        <f>(H108-H107)/(H105*(D108-D107))</f>
        <v>4.5632715855572978E-2</v>
      </c>
      <c r="S108">
        <f t="shared" si="14"/>
        <v>1</v>
      </c>
      <c r="T108">
        <v>2.17</v>
      </c>
      <c r="U108">
        <f>H108-H105</f>
        <v>-4.382642000000006E-3</v>
      </c>
      <c r="Y108" s="6"/>
    </row>
    <row r="109" spans="1:25" x14ac:dyDescent="0.25">
      <c r="A109">
        <v>1.643</v>
      </c>
      <c r="B109">
        <v>573</v>
      </c>
      <c r="C109">
        <v>0.23499999999999999</v>
      </c>
      <c r="D109">
        <v>3.17</v>
      </c>
      <c r="E109">
        <v>0</v>
      </c>
      <c r="F109">
        <v>573</v>
      </c>
      <c r="G109">
        <f>H109/H105</f>
        <v>0.95751379905808465</v>
      </c>
      <c r="H109">
        <v>6.0993629000000001E-2</v>
      </c>
      <c r="J109">
        <f t="shared" si="9"/>
        <v>573</v>
      </c>
      <c r="K109">
        <v>573</v>
      </c>
      <c r="L109">
        <v>0.957513799</v>
      </c>
      <c r="P109">
        <v>0.96870000000000001</v>
      </c>
      <c r="Q109">
        <f t="shared" si="12"/>
        <v>0.76400361806260908</v>
      </c>
      <c r="R109">
        <f>(H109-H108)/(H105*(D109-D108))</f>
        <v>2.6315086342229198E-2</v>
      </c>
      <c r="S109">
        <f t="shared" si="14"/>
        <v>1</v>
      </c>
      <c r="T109">
        <v>3.17</v>
      </c>
      <c r="U109">
        <f>H109-H105</f>
        <v>-2.706371000000006E-3</v>
      </c>
      <c r="Y109" s="6"/>
    </row>
    <row r="110" spans="1:25" x14ac:dyDescent="0.25">
      <c r="A110">
        <v>1.643</v>
      </c>
      <c r="B110">
        <v>573</v>
      </c>
      <c r="C110">
        <v>0.23499999999999999</v>
      </c>
      <c r="D110">
        <v>4.17</v>
      </c>
      <c r="E110">
        <v>0</v>
      </c>
      <c r="F110">
        <v>573</v>
      </c>
      <c r="G110">
        <f>H110/H105</f>
        <v>0.910418037676609</v>
      </c>
      <c r="H110">
        <v>5.7993628999999998E-2</v>
      </c>
      <c r="J110">
        <f t="shared" si="9"/>
        <v>573</v>
      </c>
      <c r="K110">
        <v>573</v>
      </c>
      <c r="L110">
        <v>0.91041803799999999</v>
      </c>
      <c r="P110">
        <v>0.95920000000000005</v>
      </c>
      <c r="Q110">
        <f t="shared" si="12"/>
        <v>0.71690785668113333</v>
      </c>
      <c r="R110">
        <f>(H110-H109)/(H105*(D110-D109))</f>
        <v>-4.7095761381475705E-2</v>
      </c>
      <c r="S110">
        <f t="shared" si="14"/>
        <v>1</v>
      </c>
      <c r="T110">
        <v>4.17</v>
      </c>
      <c r="U110">
        <f>H110-H105</f>
        <v>-5.7063710000000087E-3</v>
      </c>
      <c r="Y110" s="6"/>
    </row>
    <row r="111" spans="1:25" x14ac:dyDescent="0.25">
      <c r="A111">
        <v>1.643</v>
      </c>
      <c r="B111">
        <v>573</v>
      </c>
      <c r="C111">
        <v>0.23499999999999999</v>
      </c>
      <c r="D111">
        <v>5.17</v>
      </c>
      <c r="E111">
        <v>0</v>
      </c>
      <c r="F111">
        <v>573</v>
      </c>
      <c r="G111">
        <f>H111/H105</f>
        <v>0.83192510204081627</v>
      </c>
      <c r="H111">
        <v>5.2993629E-2</v>
      </c>
      <c r="J111">
        <f t="shared" si="9"/>
        <v>573</v>
      </c>
      <c r="K111">
        <v>573</v>
      </c>
      <c r="L111">
        <v>0.83192510200000003</v>
      </c>
      <c r="P111">
        <v>0.94989999999999997</v>
      </c>
      <c r="Q111">
        <f t="shared" si="12"/>
        <v>0.63841492104534059</v>
      </c>
      <c r="R111">
        <f>(H111-H110)/(H105*(D111-D110))</f>
        <v>-7.8492935635792738E-2</v>
      </c>
      <c r="S111">
        <f t="shared" si="14"/>
        <v>1</v>
      </c>
      <c r="T111">
        <v>5.17</v>
      </c>
      <c r="U111">
        <f>H111-H105</f>
        <v>-1.0706371000000006E-2</v>
      </c>
      <c r="Y111" s="6"/>
    </row>
    <row r="112" spans="1:25" x14ac:dyDescent="0.25">
      <c r="A112">
        <v>1.643</v>
      </c>
      <c r="B112">
        <v>573</v>
      </c>
      <c r="C112">
        <v>0.23499999999999999</v>
      </c>
      <c r="D112">
        <v>6.17</v>
      </c>
      <c r="E112">
        <v>0</v>
      </c>
      <c r="F112">
        <v>573</v>
      </c>
      <c r="G112">
        <f>H112/H105</f>
        <v>0.87902086342229191</v>
      </c>
      <c r="H112">
        <v>5.5993629000000003E-2</v>
      </c>
      <c r="J112">
        <f t="shared" si="9"/>
        <v>573</v>
      </c>
      <c r="K112">
        <v>573</v>
      </c>
      <c r="L112">
        <v>0.87902086300000004</v>
      </c>
      <c r="P112">
        <v>0.94089999999999996</v>
      </c>
      <c r="Q112">
        <f t="shared" si="12"/>
        <v>0.68551068242681634</v>
      </c>
      <c r="R112">
        <f>(H112-H111)/(H105*(D112-D111))</f>
        <v>4.7095761381475705E-2</v>
      </c>
      <c r="S112">
        <f t="shared" si="14"/>
        <v>1</v>
      </c>
      <c r="T112">
        <v>6.17</v>
      </c>
      <c r="U112">
        <f>H112-H105</f>
        <v>-7.7063710000000035E-3</v>
      </c>
      <c r="Y112" s="6"/>
    </row>
    <row r="113" spans="1:25" x14ac:dyDescent="0.25">
      <c r="A113">
        <v>1.643</v>
      </c>
      <c r="B113">
        <v>573</v>
      </c>
      <c r="C113">
        <v>0.23499999999999999</v>
      </c>
      <c r="D113">
        <v>7.17</v>
      </c>
      <c r="E113">
        <v>0</v>
      </c>
      <c r="F113">
        <v>573</v>
      </c>
      <c r="G113">
        <f>H113/H105</f>
        <v>0.83192510204081627</v>
      </c>
      <c r="H113">
        <v>5.2993629E-2</v>
      </c>
      <c r="J113">
        <f t="shared" si="9"/>
        <v>573</v>
      </c>
      <c r="K113">
        <v>573</v>
      </c>
      <c r="L113">
        <v>0.83192510200000003</v>
      </c>
      <c r="P113">
        <v>0.93200000000000005</v>
      </c>
      <c r="Q113">
        <f t="shared" si="12"/>
        <v>0.63841492104534059</v>
      </c>
      <c r="R113">
        <f>(H113-H112)/(H105*(D113-D112))</f>
        <v>-4.7095761381475705E-2</v>
      </c>
      <c r="S113">
        <f t="shared" si="14"/>
        <v>1</v>
      </c>
      <c r="T113">
        <v>7.17</v>
      </c>
      <c r="U113">
        <f>H113-H105</f>
        <v>-1.0706371000000006E-2</v>
      </c>
      <c r="Y113" s="6"/>
    </row>
    <row r="114" spans="1:25" x14ac:dyDescent="0.25">
      <c r="A114">
        <v>1.643</v>
      </c>
      <c r="B114">
        <v>573</v>
      </c>
      <c r="C114">
        <v>0.23499999999999999</v>
      </c>
      <c r="D114">
        <v>8.17</v>
      </c>
      <c r="E114">
        <v>0</v>
      </c>
      <c r="F114">
        <v>573</v>
      </c>
      <c r="G114">
        <f>H114/H105</f>
        <v>0.87902086342229191</v>
      </c>
      <c r="H114">
        <v>5.5993629000000003E-2</v>
      </c>
      <c r="J114">
        <f t="shared" si="9"/>
        <v>573</v>
      </c>
      <c r="K114">
        <v>573</v>
      </c>
      <c r="L114">
        <v>0.87902086300000004</v>
      </c>
      <c r="P114">
        <v>0.92330000000000001</v>
      </c>
      <c r="Q114">
        <f t="shared" si="12"/>
        <v>0.68551068242681634</v>
      </c>
      <c r="R114">
        <f>(H114-H113)/(H105*(D114-D113))</f>
        <v>4.7095761381475705E-2</v>
      </c>
      <c r="S114">
        <f t="shared" si="14"/>
        <v>1</v>
      </c>
      <c r="T114">
        <v>8.17</v>
      </c>
      <c r="U114">
        <f>H114-H105</f>
        <v>-7.7063710000000035E-3</v>
      </c>
      <c r="Y114" s="6"/>
    </row>
    <row r="115" spans="1:25" x14ac:dyDescent="0.25">
      <c r="A115">
        <v>1.643</v>
      </c>
      <c r="B115">
        <v>573</v>
      </c>
      <c r="C115">
        <v>0.23499999999999999</v>
      </c>
      <c r="D115">
        <v>9.17</v>
      </c>
      <c r="E115">
        <v>0</v>
      </c>
      <c r="F115">
        <v>573</v>
      </c>
      <c r="G115">
        <f>H115/H105</f>
        <v>0.80052792778649906</v>
      </c>
      <c r="H115">
        <v>5.0993628999999999E-2</v>
      </c>
      <c r="J115">
        <f t="shared" si="9"/>
        <v>573</v>
      </c>
      <c r="K115">
        <v>573</v>
      </c>
      <c r="L115">
        <v>0.80052792800000006</v>
      </c>
      <c r="P115">
        <v>0.91479999999999995</v>
      </c>
      <c r="Q115">
        <f t="shared" si="12"/>
        <v>0.60701774679102349</v>
      </c>
      <c r="R115">
        <f>(H115-H114)/(H105*(D115-D114))</f>
        <v>-7.8492935635792835E-2</v>
      </c>
      <c r="S115">
        <f t="shared" si="14"/>
        <v>1</v>
      </c>
      <c r="T115">
        <v>9.17</v>
      </c>
      <c r="U115">
        <f>H115-H105</f>
        <v>-1.2706371000000008E-2</v>
      </c>
      <c r="Y115" s="6"/>
    </row>
    <row r="116" spans="1:25" x14ac:dyDescent="0.25">
      <c r="A116">
        <v>1.643</v>
      </c>
      <c r="B116">
        <v>573</v>
      </c>
      <c r="C116">
        <v>0.23499999999999999</v>
      </c>
      <c r="D116">
        <v>10.199999999999999</v>
      </c>
      <c r="E116">
        <v>0</v>
      </c>
      <c r="F116">
        <v>573</v>
      </c>
      <c r="G116">
        <f>H116/H105</f>
        <v>0.80052792778649906</v>
      </c>
      <c r="H116">
        <v>5.0993628999999999E-2</v>
      </c>
      <c r="J116">
        <f t="shared" si="9"/>
        <v>573</v>
      </c>
      <c r="K116">
        <v>573</v>
      </c>
      <c r="L116">
        <v>0.80052792800000006</v>
      </c>
      <c r="P116">
        <v>0.90620000000000001</v>
      </c>
      <c r="Q116">
        <f t="shared" si="12"/>
        <v>0.60701774679102349</v>
      </c>
      <c r="R116">
        <f>(H116-H115)/(H105*(D116-D115))</f>
        <v>0</v>
      </c>
      <c r="S116">
        <f t="shared" si="14"/>
        <v>1.0299999999999994</v>
      </c>
      <c r="T116">
        <v>10.199999999999999</v>
      </c>
      <c r="U116">
        <f>H116-H105</f>
        <v>-1.2706371000000008E-2</v>
      </c>
      <c r="Y116" s="6"/>
    </row>
    <row r="117" spans="1:25" x14ac:dyDescent="0.25">
      <c r="A117">
        <v>1.643</v>
      </c>
      <c r="B117">
        <v>573</v>
      </c>
      <c r="C117">
        <v>0.23499999999999999</v>
      </c>
      <c r="D117">
        <v>11.2</v>
      </c>
      <c r="E117">
        <v>0</v>
      </c>
      <c r="F117">
        <v>573</v>
      </c>
      <c r="G117">
        <f>H117/H105</f>
        <v>0.83192510204081627</v>
      </c>
      <c r="H117">
        <v>5.2993629E-2</v>
      </c>
      <c r="J117">
        <f t="shared" si="9"/>
        <v>573</v>
      </c>
      <c r="K117">
        <v>573</v>
      </c>
      <c r="L117">
        <v>0.83192510200000003</v>
      </c>
      <c r="P117">
        <v>0.89800000000000002</v>
      </c>
      <c r="Q117">
        <f t="shared" si="12"/>
        <v>0.63841492104534059</v>
      </c>
      <c r="R117">
        <f>(H117-H116)/(H105*(D117-D116))</f>
        <v>3.1397174254317137E-2</v>
      </c>
      <c r="S117">
        <f t="shared" si="14"/>
        <v>1</v>
      </c>
      <c r="T117">
        <v>11.2</v>
      </c>
      <c r="U117">
        <f>H117-H105</f>
        <v>-1.0706371000000006E-2</v>
      </c>
      <c r="Y117" s="6"/>
    </row>
    <row r="118" spans="1:25" x14ac:dyDescent="0.25">
      <c r="A118">
        <v>1.643</v>
      </c>
      <c r="B118">
        <v>573</v>
      </c>
      <c r="C118">
        <v>0.23499999999999999</v>
      </c>
      <c r="D118">
        <v>12.2</v>
      </c>
      <c r="E118">
        <v>0</v>
      </c>
      <c r="F118">
        <v>573</v>
      </c>
      <c r="G118">
        <f>H118/H105</f>
        <v>0.80052792778649906</v>
      </c>
      <c r="H118">
        <v>5.0993628999999999E-2</v>
      </c>
      <c r="J118">
        <f t="shared" si="9"/>
        <v>573</v>
      </c>
      <c r="K118">
        <v>573</v>
      </c>
      <c r="L118">
        <v>0.80052792800000006</v>
      </c>
      <c r="P118">
        <v>0.88980000000000004</v>
      </c>
      <c r="Q118">
        <f t="shared" si="12"/>
        <v>0.60701774679102349</v>
      </c>
      <c r="R118">
        <f>(H118-H117)/(H105*(D118-D117))</f>
        <v>-3.1397174254317137E-2</v>
      </c>
      <c r="S118">
        <f t="shared" si="14"/>
        <v>1</v>
      </c>
      <c r="T118">
        <v>12.2</v>
      </c>
      <c r="U118">
        <f>H118-H105</f>
        <v>-1.2706371000000008E-2</v>
      </c>
      <c r="Y118" s="6"/>
    </row>
    <row r="119" spans="1:25" x14ac:dyDescent="0.25">
      <c r="A119">
        <v>1.643</v>
      </c>
      <c r="B119">
        <v>573</v>
      </c>
      <c r="C119">
        <v>0.23499999999999999</v>
      </c>
      <c r="D119">
        <v>13.2</v>
      </c>
      <c r="E119">
        <v>0</v>
      </c>
      <c r="F119">
        <v>573</v>
      </c>
      <c r="G119">
        <f>H119/H105</f>
        <v>0.80052792778649906</v>
      </c>
      <c r="H119">
        <v>5.0993628999999999E-2</v>
      </c>
      <c r="J119">
        <f t="shared" si="9"/>
        <v>573</v>
      </c>
      <c r="K119">
        <v>573</v>
      </c>
      <c r="L119">
        <v>0.80052792800000006</v>
      </c>
      <c r="P119">
        <v>0.88170000000000004</v>
      </c>
      <c r="Q119">
        <f t="shared" si="12"/>
        <v>0.60701774679102349</v>
      </c>
      <c r="R119">
        <f>(H119-H118)/(H105*(D119-D118))</f>
        <v>0</v>
      </c>
      <c r="S119">
        <f t="shared" si="14"/>
        <v>1</v>
      </c>
      <c r="T119">
        <v>13.2</v>
      </c>
      <c r="U119">
        <f>H119-H105</f>
        <v>-1.2706371000000008E-2</v>
      </c>
      <c r="Y119" s="6"/>
    </row>
    <row r="120" spans="1:25" x14ac:dyDescent="0.25">
      <c r="A120">
        <v>1.643</v>
      </c>
      <c r="B120">
        <v>573</v>
      </c>
      <c r="C120">
        <v>0.23499999999999999</v>
      </c>
      <c r="D120">
        <v>14.2</v>
      </c>
      <c r="E120">
        <v>0</v>
      </c>
      <c r="F120">
        <v>573</v>
      </c>
      <c r="G120">
        <f>H120/H105</f>
        <v>0.72203499215070643</v>
      </c>
      <c r="H120">
        <v>4.5993629000000001E-2</v>
      </c>
      <c r="J120">
        <f t="shared" si="9"/>
        <v>573</v>
      </c>
      <c r="K120">
        <v>573</v>
      </c>
      <c r="L120">
        <v>0.72203499199999999</v>
      </c>
      <c r="P120">
        <v>0.87370000000000003</v>
      </c>
      <c r="Q120">
        <f t="shared" si="12"/>
        <v>0.52852481115523076</v>
      </c>
      <c r="R120">
        <f>(H120-H119)/(H105*(D120-D119))</f>
        <v>-7.8492935635792738E-2</v>
      </c>
      <c r="S120">
        <f t="shared" si="14"/>
        <v>1</v>
      </c>
      <c r="T120">
        <v>14.2</v>
      </c>
      <c r="U120">
        <f>H120-H105</f>
        <v>-1.7706371000000005E-2</v>
      </c>
      <c r="Y120" s="6"/>
    </row>
    <row r="121" spans="1:25" x14ac:dyDescent="0.25">
      <c r="A121">
        <v>1.643</v>
      </c>
      <c r="B121">
        <v>573</v>
      </c>
      <c r="C121">
        <v>0.46899999999999997</v>
      </c>
      <c r="D121">
        <v>0</v>
      </c>
      <c r="E121">
        <v>0</v>
      </c>
      <c r="F121">
        <v>573</v>
      </c>
      <c r="G121">
        <f>H121/H121</f>
        <v>1</v>
      </c>
      <c r="H121">
        <v>0.1109</v>
      </c>
      <c r="I121" s="5" t="s">
        <v>24</v>
      </c>
      <c r="J121">
        <f t="shared" si="9"/>
        <v>573</v>
      </c>
      <c r="K121">
        <v>573</v>
      </c>
      <c r="L121">
        <v>1</v>
      </c>
      <c r="M121" s="5" t="s">
        <v>24</v>
      </c>
      <c r="P121">
        <v>1</v>
      </c>
      <c r="Q121">
        <v>1</v>
      </c>
      <c r="S121">
        <v>0</v>
      </c>
      <c r="T121">
        <v>0</v>
      </c>
      <c r="U121">
        <f>H121-H121</f>
        <v>0</v>
      </c>
      <c r="Y121" s="6"/>
    </row>
    <row r="122" spans="1:25" x14ac:dyDescent="0.25">
      <c r="A122">
        <v>1.643</v>
      </c>
      <c r="B122">
        <v>573</v>
      </c>
      <c r="C122">
        <v>0.46899999999999997</v>
      </c>
      <c r="D122">
        <v>0.17</v>
      </c>
      <c r="E122">
        <v>0</v>
      </c>
      <c r="F122">
        <v>573</v>
      </c>
      <c r="G122">
        <f>H122/H121</f>
        <v>0.96483318304779075</v>
      </c>
      <c r="H122">
        <v>0.107</v>
      </c>
      <c r="J122">
        <f t="shared" si="9"/>
        <v>573</v>
      </c>
      <c r="K122">
        <v>573</v>
      </c>
      <c r="L122">
        <v>0.96483318299999998</v>
      </c>
      <c r="P122">
        <v>0.998</v>
      </c>
      <c r="Q122">
        <f t="shared" ref="Q122:Q136" si="15">Q121+R122</f>
        <v>0.79313637086935762</v>
      </c>
      <c r="R122">
        <f>(H122-H121)/(H121*(D122-D121))</f>
        <v>-0.20686362913064235</v>
      </c>
      <c r="S122">
        <f>T122-T121</f>
        <v>0.17</v>
      </c>
      <c r="T122">
        <v>0.17</v>
      </c>
      <c r="U122">
        <f>H122-H121</f>
        <v>-3.9000000000000007E-3</v>
      </c>
      <c r="Y122" s="6"/>
    </row>
    <row r="123" spans="1:25" x14ac:dyDescent="0.25">
      <c r="A123">
        <v>1.643</v>
      </c>
      <c r="B123">
        <v>573</v>
      </c>
      <c r="C123">
        <v>0.46899999999999997</v>
      </c>
      <c r="D123">
        <v>1.17</v>
      </c>
      <c r="E123">
        <v>0</v>
      </c>
      <c r="F123">
        <v>573</v>
      </c>
      <c r="G123">
        <f>H123/H121</f>
        <v>0.91974752028854823</v>
      </c>
      <c r="H123">
        <v>0.10199999999999999</v>
      </c>
      <c r="J123">
        <f t="shared" si="9"/>
        <v>573</v>
      </c>
      <c r="K123">
        <v>573</v>
      </c>
      <c r="L123">
        <v>0.91974752000000004</v>
      </c>
      <c r="P123">
        <v>0.98619999999999997</v>
      </c>
      <c r="Q123">
        <f t="shared" si="15"/>
        <v>0.74805070811011498</v>
      </c>
      <c r="R123">
        <f>(H123-H122)/(H121*(D123-D122))</f>
        <v>-4.5085662759242605E-2</v>
      </c>
      <c r="S123">
        <f t="shared" ref="S123:S136" si="16">T123-T122</f>
        <v>0.99999999999999989</v>
      </c>
      <c r="T123">
        <v>1.17</v>
      </c>
      <c r="U123">
        <f>H123-H121</f>
        <v>-8.9000000000000051E-3</v>
      </c>
      <c r="Y123" s="6"/>
    </row>
    <row r="124" spans="1:25" x14ac:dyDescent="0.25">
      <c r="A124">
        <v>1.643</v>
      </c>
      <c r="B124">
        <v>573</v>
      </c>
      <c r="C124">
        <v>0.46899999999999997</v>
      </c>
      <c r="D124">
        <v>2.17</v>
      </c>
      <c r="E124">
        <v>0</v>
      </c>
      <c r="F124">
        <v>573</v>
      </c>
      <c r="G124">
        <f>H124/H121</f>
        <v>0.91974752028854823</v>
      </c>
      <c r="H124">
        <v>0.10199999999999999</v>
      </c>
      <c r="J124">
        <f t="shared" si="9"/>
        <v>573</v>
      </c>
      <c r="K124">
        <v>573</v>
      </c>
      <c r="L124">
        <v>0.91974752000000004</v>
      </c>
      <c r="P124">
        <v>0.97470000000000001</v>
      </c>
      <c r="Q124">
        <f t="shared" si="15"/>
        <v>0.74805070811011498</v>
      </c>
      <c r="R124">
        <f>(H124-H123)/(H121*(D124-D123))</f>
        <v>0</v>
      </c>
      <c r="S124">
        <f t="shared" si="16"/>
        <v>1</v>
      </c>
      <c r="T124">
        <v>2.17</v>
      </c>
      <c r="U124">
        <f>H124-H121</f>
        <v>-8.9000000000000051E-3</v>
      </c>
      <c r="Y124" s="6"/>
    </row>
    <row r="125" spans="1:25" x14ac:dyDescent="0.25">
      <c r="A125">
        <v>1.643</v>
      </c>
      <c r="B125">
        <v>573</v>
      </c>
      <c r="C125">
        <v>0.46899999999999997</v>
      </c>
      <c r="D125">
        <v>3.17</v>
      </c>
      <c r="E125">
        <v>0</v>
      </c>
      <c r="F125">
        <v>573</v>
      </c>
      <c r="G125">
        <f>H125/H121</f>
        <v>0.91073038773669979</v>
      </c>
      <c r="H125">
        <v>0.10100000000000001</v>
      </c>
      <c r="J125">
        <f t="shared" si="9"/>
        <v>573</v>
      </c>
      <c r="K125">
        <v>573</v>
      </c>
      <c r="L125">
        <v>0.91073038799999995</v>
      </c>
      <c r="P125">
        <v>0.96350000000000002</v>
      </c>
      <c r="Q125">
        <f t="shared" si="15"/>
        <v>0.73903357555826654</v>
      </c>
      <c r="R125">
        <f>(H125-H124)/(H121*(D125-D124))</f>
        <v>-9.0171325518483957E-3</v>
      </c>
      <c r="S125">
        <f t="shared" si="16"/>
        <v>1</v>
      </c>
      <c r="T125">
        <v>3.17</v>
      </c>
      <c r="U125">
        <f>H125-H121</f>
        <v>-9.8999999999999921E-3</v>
      </c>
      <c r="Y125" s="6"/>
    </row>
    <row r="126" spans="1:25" x14ac:dyDescent="0.25">
      <c r="A126">
        <v>1.643</v>
      </c>
      <c r="B126">
        <v>573</v>
      </c>
      <c r="C126">
        <v>0.46899999999999997</v>
      </c>
      <c r="D126">
        <v>4.17</v>
      </c>
      <c r="E126">
        <v>0</v>
      </c>
      <c r="F126">
        <v>573</v>
      </c>
      <c r="G126">
        <f>H126/H121</f>
        <v>0.88007213706041487</v>
      </c>
      <c r="H126">
        <v>9.7600000000000006E-2</v>
      </c>
      <c r="J126">
        <f t="shared" si="9"/>
        <v>573</v>
      </c>
      <c r="K126">
        <v>573</v>
      </c>
      <c r="L126">
        <v>0.88007213699999998</v>
      </c>
      <c r="P126">
        <v>0.95250000000000001</v>
      </c>
      <c r="Q126">
        <f t="shared" si="15"/>
        <v>0.70837532488198163</v>
      </c>
      <c r="R126">
        <f>(H126-H125)/(H121*(D126-D125))</f>
        <v>-3.0658250676284943E-2</v>
      </c>
      <c r="S126">
        <f t="shared" si="16"/>
        <v>1</v>
      </c>
      <c r="T126">
        <v>4.17</v>
      </c>
      <c r="U126">
        <f>H126-H121</f>
        <v>-1.3299999999999992E-2</v>
      </c>
      <c r="Y126" s="6"/>
    </row>
    <row r="127" spans="1:25" x14ac:dyDescent="0.25">
      <c r="A127">
        <v>1.643</v>
      </c>
      <c r="B127">
        <v>573</v>
      </c>
      <c r="C127">
        <v>0.46899999999999997</v>
      </c>
      <c r="D127">
        <v>5.17</v>
      </c>
      <c r="E127">
        <v>0</v>
      </c>
      <c r="F127">
        <v>573</v>
      </c>
      <c r="G127">
        <f>H127/H121</f>
        <v>0.8665464382326421</v>
      </c>
      <c r="H127">
        <v>9.6100000000000005E-2</v>
      </c>
      <c r="J127">
        <f t="shared" si="9"/>
        <v>573</v>
      </c>
      <c r="K127">
        <v>573</v>
      </c>
      <c r="L127">
        <v>0.86654643799999997</v>
      </c>
      <c r="P127">
        <v>0.94179999999999997</v>
      </c>
      <c r="Q127">
        <f t="shared" si="15"/>
        <v>0.69484962605420886</v>
      </c>
      <c r="R127">
        <f>(H127-H126)/(H121*(D127-D126))</f>
        <v>-1.352569882777278E-2</v>
      </c>
      <c r="S127">
        <f t="shared" si="16"/>
        <v>1</v>
      </c>
      <c r="T127">
        <v>5.17</v>
      </c>
      <c r="U127">
        <f>H127-H121</f>
        <v>-1.4799999999999994E-2</v>
      </c>
      <c r="Y127" s="6"/>
    </row>
    <row r="128" spans="1:25" x14ac:dyDescent="0.25">
      <c r="A128">
        <v>1.643</v>
      </c>
      <c r="B128">
        <v>573</v>
      </c>
      <c r="C128">
        <v>0.46899999999999997</v>
      </c>
      <c r="D128">
        <v>6.17</v>
      </c>
      <c r="E128">
        <v>0</v>
      </c>
      <c r="F128">
        <v>573</v>
      </c>
      <c r="G128">
        <f>H128/H121</f>
        <v>0.90171325518485124</v>
      </c>
      <c r="H128">
        <v>0.1</v>
      </c>
      <c r="J128">
        <f t="shared" si="9"/>
        <v>573</v>
      </c>
      <c r="K128">
        <v>573</v>
      </c>
      <c r="L128">
        <v>0.90171325499999999</v>
      </c>
      <c r="P128">
        <v>0.93149999999999999</v>
      </c>
      <c r="Q128">
        <f t="shared" si="15"/>
        <v>0.7300164430064181</v>
      </c>
      <c r="R128">
        <f>(H128-H127)/(H121*(D128-D127))</f>
        <v>3.5166816952209204E-2</v>
      </c>
      <c r="S128">
        <f t="shared" si="16"/>
        <v>1</v>
      </c>
      <c r="T128">
        <v>6.17</v>
      </c>
      <c r="U128">
        <f>H128-H121</f>
        <v>-1.0899999999999993E-2</v>
      </c>
      <c r="Y128" s="6"/>
    </row>
    <row r="129" spans="1:25" x14ac:dyDescent="0.25">
      <c r="A129">
        <v>1.643</v>
      </c>
      <c r="B129">
        <v>573</v>
      </c>
      <c r="C129">
        <v>0.46899999999999997</v>
      </c>
      <c r="D129">
        <v>7.17</v>
      </c>
      <c r="E129">
        <v>0</v>
      </c>
      <c r="F129">
        <v>573</v>
      </c>
      <c r="G129">
        <f>H129/H121</f>
        <v>0.91974752028854823</v>
      </c>
      <c r="H129">
        <v>0.10199999999999999</v>
      </c>
      <c r="J129">
        <f t="shared" si="9"/>
        <v>573</v>
      </c>
      <c r="K129">
        <v>573</v>
      </c>
      <c r="L129">
        <v>0.91974752000000004</v>
      </c>
      <c r="P129">
        <v>0.9214</v>
      </c>
      <c r="Q129">
        <f t="shared" si="15"/>
        <v>0.74805070811011498</v>
      </c>
      <c r="R129">
        <f>(H129-H128)/(H121*(D129-D128))</f>
        <v>1.8034265103696916E-2</v>
      </c>
      <c r="S129">
        <f t="shared" si="16"/>
        <v>1</v>
      </c>
      <c r="T129">
        <v>7.17</v>
      </c>
      <c r="U129">
        <f>H129-H121</f>
        <v>-8.9000000000000051E-3</v>
      </c>
      <c r="Y129" s="6"/>
    </row>
    <row r="130" spans="1:25" x14ac:dyDescent="0.25">
      <c r="A130">
        <v>1.643</v>
      </c>
      <c r="B130">
        <v>573</v>
      </c>
      <c r="C130">
        <v>0.46899999999999997</v>
      </c>
      <c r="D130">
        <v>8.17</v>
      </c>
      <c r="E130">
        <v>0</v>
      </c>
      <c r="F130">
        <v>573</v>
      </c>
      <c r="G130">
        <f>H130/H121</f>
        <v>0.84761045987376016</v>
      </c>
      <c r="H130">
        <v>9.4E-2</v>
      </c>
      <c r="J130">
        <f t="shared" si="9"/>
        <v>573</v>
      </c>
      <c r="K130">
        <v>573</v>
      </c>
      <c r="L130">
        <v>0.84761045999999995</v>
      </c>
      <c r="P130">
        <v>0.91149999999999998</v>
      </c>
      <c r="Q130">
        <f t="shared" si="15"/>
        <v>0.67591364769532691</v>
      </c>
      <c r="R130">
        <f>(H130-H129)/(H121*(D130-D129))</f>
        <v>-7.213706041478804E-2</v>
      </c>
      <c r="S130">
        <f t="shared" si="16"/>
        <v>1</v>
      </c>
      <c r="T130">
        <v>8.17</v>
      </c>
      <c r="U130">
        <f>H130-H121</f>
        <v>-1.6899999999999998E-2</v>
      </c>
      <c r="Y130" s="6"/>
    </row>
    <row r="131" spans="1:25" x14ac:dyDescent="0.25">
      <c r="A131">
        <v>1.643</v>
      </c>
      <c r="B131">
        <v>573</v>
      </c>
      <c r="C131">
        <v>0.46899999999999997</v>
      </c>
      <c r="D131">
        <v>9.17</v>
      </c>
      <c r="E131">
        <v>0</v>
      </c>
      <c r="F131">
        <v>573</v>
      </c>
      <c r="G131">
        <f>H131/H121</f>
        <v>0.86564472497745715</v>
      </c>
      <c r="H131">
        <v>9.6000000000000002E-2</v>
      </c>
      <c r="J131">
        <f t="shared" ref="J131:J194" si="17">IF(((D131*60*E131)+B131)&lt;F131,(D131*60*E131)+B131,F131)</f>
        <v>573</v>
      </c>
      <c r="K131">
        <v>573</v>
      </c>
      <c r="L131">
        <v>0.865644725</v>
      </c>
      <c r="P131">
        <v>0.90190000000000003</v>
      </c>
      <c r="Q131">
        <f t="shared" si="15"/>
        <v>0.6939479127990239</v>
      </c>
      <c r="R131">
        <f>(H131-H130)/(H121*(D131-D130))</f>
        <v>1.8034265103697041E-2</v>
      </c>
      <c r="S131">
        <f t="shared" si="16"/>
        <v>1</v>
      </c>
      <c r="T131">
        <v>9.17</v>
      </c>
      <c r="U131">
        <f>H131-H121</f>
        <v>-1.4899999999999997E-2</v>
      </c>
      <c r="Y131" s="6"/>
    </row>
    <row r="132" spans="1:25" x14ac:dyDescent="0.25">
      <c r="A132">
        <v>1.643</v>
      </c>
      <c r="B132">
        <v>573</v>
      </c>
      <c r="C132">
        <v>0.46899999999999997</v>
      </c>
      <c r="D132">
        <v>10.199999999999999</v>
      </c>
      <c r="E132">
        <v>0</v>
      </c>
      <c r="F132">
        <v>573</v>
      </c>
      <c r="G132">
        <f>H132/H121</f>
        <v>0.84761045987376016</v>
      </c>
      <c r="H132">
        <v>9.4E-2</v>
      </c>
      <c r="J132">
        <f t="shared" si="17"/>
        <v>573</v>
      </c>
      <c r="K132">
        <v>573</v>
      </c>
      <c r="L132">
        <v>0.84761045999999995</v>
      </c>
      <c r="P132">
        <v>0.89219999999999999</v>
      </c>
      <c r="Q132">
        <f t="shared" si="15"/>
        <v>0.67643891755271612</v>
      </c>
      <c r="R132">
        <f>(H132-H131)/(H121*(D132-D131))</f>
        <v>-1.7508995246307817E-2</v>
      </c>
      <c r="S132">
        <f t="shared" si="16"/>
        <v>1.0299999999999994</v>
      </c>
      <c r="T132">
        <v>10.199999999999999</v>
      </c>
      <c r="U132">
        <f>H132-H121</f>
        <v>-1.6899999999999998E-2</v>
      </c>
      <c r="Y132" s="6"/>
    </row>
    <row r="133" spans="1:25" x14ac:dyDescent="0.25">
      <c r="A133">
        <v>1.643</v>
      </c>
      <c r="B133">
        <v>573</v>
      </c>
      <c r="C133">
        <v>0.46899999999999997</v>
      </c>
      <c r="D133">
        <v>11.2</v>
      </c>
      <c r="E133">
        <v>0</v>
      </c>
      <c r="F133">
        <v>573</v>
      </c>
      <c r="G133">
        <f>H133/H121</f>
        <v>0.80252479711451752</v>
      </c>
      <c r="H133">
        <v>8.8999999999999996E-2</v>
      </c>
      <c r="J133">
        <f t="shared" si="17"/>
        <v>573</v>
      </c>
      <c r="K133">
        <v>573</v>
      </c>
      <c r="L133">
        <v>0.80252479700000001</v>
      </c>
      <c r="P133">
        <v>0.88290000000000002</v>
      </c>
      <c r="Q133">
        <f t="shared" si="15"/>
        <v>0.63135325479347348</v>
      </c>
      <c r="R133">
        <f>(H133-H132)/(H121*(D133-D132))</f>
        <v>-4.5085662759242605E-2</v>
      </c>
      <c r="S133">
        <f t="shared" si="16"/>
        <v>1</v>
      </c>
      <c r="T133">
        <v>11.2</v>
      </c>
      <c r="U133">
        <f>H133-H121</f>
        <v>-2.1900000000000003E-2</v>
      </c>
      <c r="Y133" s="6"/>
    </row>
    <row r="134" spans="1:25" x14ac:dyDescent="0.25">
      <c r="A134">
        <v>1.643</v>
      </c>
      <c r="B134">
        <v>573</v>
      </c>
      <c r="C134">
        <v>0.46899999999999997</v>
      </c>
      <c r="D134">
        <v>12.2</v>
      </c>
      <c r="E134">
        <v>0</v>
      </c>
      <c r="F134">
        <v>573</v>
      </c>
      <c r="G134">
        <f>H134/H121</f>
        <v>0.80252479711451752</v>
      </c>
      <c r="H134">
        <v>8.8999999999999996E-2</v>
      </c>
      <c r="J134">
        <f t="shared" si="17"/>
        <v>573</v>
      </c>
      <c r="K134">
        <v>573</v>
      </c>
      <c r="L134">
        <v>0.80252479700000001</v>
      </c>
      <c r="P134">
        <v>0.87380000000000002</v>
      </c>
      <c r="Q134">
        <f t="shared" si="15"/>
        <v>0.63135325479347348</v>
      </c>
      <c r="R134">
        <f>(H134-H133)/(H121*(D134-D133))</f>
        <v>0</v>
      </c>
      <c r="S134">
        <f t="shared" si="16"/>
        <v>1</v>
      </c>
      <c r="T134">
        <v>12.2</v>
      </c>
      <c r="U134">
        <f>H134-H121</f>
        <v>-2.1900000000000003E-2</v>
      </c>
      <c r="Y134" s="6"/>
    </row>
    <row r="135" spans="1:25" x14ac:dyDescent="0.25">
      <c r="A135">
        <v>1.643</v>
      </c>
      <c r="B135">
        <v>573</v>
      </c>
      <c r="C135">
        <v>0.46899999999999997</v>
      </c>
      <c r="D135">
        <v>13.2</v>
      </c>
      <c r="E135">
        <v>0</v>
      </c>
      <c r="F135">
        <v>573</v>
      </c>
      <c r="G135">
        <f>H135/H121</f>
        <v>0.80252479711451752</v>
      </c>
      <c r="H135">
        <v>8.8999999999999996E-2</v>
      </c>
      <c r="J135">
        <f t="shared" si="17"/>
        <v>573</v>
      </c>
      <c r="K135">
        <v>573</v>
      </c>
      <c r="L135">
        <v>0.80252479700000001</v>
      </c>
      <c r="P135">
        <v>0.86480000000000001</v>
      </c>
      <c r="Q135">
        <f t="shared" si="15"/>
        <v>0.63135325479347348</v>
      </c>
      <c r="R135">
        <f>(H135-H134)/(H121*(D135-D134))</f>
        <v>0</v>
      </c>
      <c r="S135">
        <f t="shared" si="16"/>
        <v>1</v>
      </c>
      <c r="T135">
        <v>13.2</v>
      </c>
      <c r="U135">
        <f>H135-H121</f>
        <v>-2.1900000000000003E-2</v>
      </c>
      <c r="Y135" s="6"/>
    </row>
    <row r="136" spans="1:25" x14ac:dyDescent="0.25">
      <c r="A136">
        <v>1.643</v>
      </c>
      <c r="B136">
        <v>573</v>
      </c>
      <c r="C136">
        <v>0.46899999999999997</v>
      </c>
      <c r="D136">
        <v>14.2</v>
      </c>
      <c r="E136">
        <v>0</v>
      </c>
      <c r="F136">
        <v>573</v>
      </c>
      <c r="G136">
        <f>H136/H121</f>
        <v>0.77547339945897198</v>
      </c>
      <c r="H136">
        <v>8.5999999999999993E-2</v>
      </c>
      <c r="J136">
        <f t="shared" si="17"/>
        <v>573</v>
      </c>
      <c r="K136">
        <v>573</v>
      </c>
      <c r="L136">
        <v>0.77547339900000001</v>
      </c>
      <c r="P136">
        <v>0.85589999999999999</v>
      </c>
      <c r="Q136">
        <f t="shared" si="15"/>
        <v>0.60430185713792794</v>
      </c>
      <c r="R136">
        <f>(H136-H135)/(H121*(D136-D135))</f>
        <v>-2.705139765554556E-2</v>
      </c>
      <c r="S136">
        <f t="shared" si="16"/>
        <v>1</v>
      </c>
      <c r="T136">
        <v>14.2</v>
      </c>
      <c r="U136">
        <f>H136-H121</f>
        <v>-2.4900000000000005E-2</v>
      </c>
      <c r="Y136" s="6"/>
    </row>
    <row r="137" spans="1:25" x14ac:dyDescent="0.25">
      <c r="A137">
        <v>1.643</v>
      </c>
      <c r="B137">
        <v>623</v>
      </c>
      <c r="C137">
        <v>0.23499999999999999</v>
      </c>
      <c r="D137">
        <v>0</v>
      </c>
      <c r="E137">
        <v>0</v>
      </c>
      <c r="F137">
        <v>623</v>
      </c>
      <c r="G137">
        <f>H137/H137</f>
        <v>1</v>
      </c>
      <c r="H137">
        <v>0.21299999999999999</v>
      </c>
      <c r="I137" s="5" t="s">
        <v>25</v>
      </c>
      <c r="J137">
        <f t="shared" si="17"/>
        <v>623</v>
      </c>
      <c r="K137">
        <v>623</v>
      </c>
      <c r="L137">
        <v>1</v>
      </c>
      <c r="M137" s="5" t="s">
        <v>25</v>
      </c>
      <c r="P137">
        <v>1</v>
      </c>
      <c r="Q137">
        <v>1</v>
      </c>
      <c r="S137">
        <v>0</v>
      </c>
      <c r="T137">
        <v>0</v>
      </c>
      <c r="U137">
        <f>H137-H137</f>
        <v>0</v>
      </c>
      <c r="Y137" s="6"/>
    </row>
    <row r="138" spans="1:25" x14ac:dyDescent="0.25">
      <c r="A138">
        <v>1.643</v>
      </c>
      <c r="B138">
        <v>623</v>
      </c>
      <c r="C138">
        <v>0.23499999999999999</v>
      </c>
      <c r="D138">
        <v>0.17</v>
      </c>
      <c r="E138">
        <v>0</v>
      </c>
      <c r="F138">
        <v>623</v>
      </c>
      <c r="G138">
        <f>H138/H137</f>
        <v>0.99370733802816902</v>
      </c>
      <c r="H138">
        <v>0.211659663</v>
      </c>
      <c r="J138">
        <f t="shared" si="17"/>
        <v>623</v>
      </c>
      <c r="K138">
        <v>623</v>
      </c>
      <c r="L138">
        <v>0.993707338</v>
      </c>
      <c r="P138">
        <v>0.99419999999999997</v>
      </c>
      <c r="Q138">
        <f t="shared" ref="Q138:Q152" si="18">Q137+R138</f>
        <v>0.9629843413421707</v>
      </c>
      <c r="R138">
        <f>(H138-H137)/(H137*(D138-D137))</f>
        <v>-3.7015658657829249E-2</v>
      </c>
      <c r="S138">
        <f>T138-T137</f>
        <v>0.17</v>
      </c>
      <c r="T138">
        <v>0.17</v>
      </c>
      <c r="U138">
        <f>H138-H137</f>
        <v>-1.340336999999997E-3</v>
      </c>
      <c r="Y138" s="6"/>
    </row>
    <row r="139" spans="1:25" x14ac:dyDescent="0.25">
      <c r="A139">
        <v>1.643</v>
      </c>
      <c r="B139">
        <v>623</v>
      </c>
      <c r="C139">
        <v>0.23499999999999999</v>
      </c>
      <c r="D139">
        <v>1.23</v>
      </c>
      <c r="E139">
        <v>0</v>
      </c>
      <c r="F139">
        <v>623</v>
      </c>
      <c r="G139">
        <f>H139/H137</f>
        <v>1.0229851737089202</v>
      </c>
      <c r="H139">
        <v>0.21789584200000001</v>
      </c>
      <c r="J139">
        <f t="shared" si="17"/>
        <v>623</v>
      </c>
      <c r="K139">
        <v>623</v>
      </c>
      <c r="L139">
        <v>1.022985174</v>
      </c>
      <c r="P139">
        <v>0.95920000000000005</v>
      </c>
      <c r="Q139">
        <f t="shared" si="18"/>
        <v>0.99060494104099261</v>
      </c>
      <c r="R139">
        <f>(H139-H138)/(H137*(D139-D138))</f>
        <v>2.7620599698821899E-2</v>
      </c>
      <c r="S139">
        <f t="shared" ref="S139:S152" si="19">T139-T138</f>
        <v>1.06</v>
      </c>
      <c r="T139">
        <v>1.23</v>
      </c>
      <c r="U139">
        <f>H139-H137</f>
        <v>4.8958420000000114E-3</v>
      </c>
      <c r="Y139" s="6"/>
    </row>
    <row r="140" spans="1:25" x14ac:dyDescent="0.25">
      <c r="A140">
        <v>1.643</v>
      </c>
      <c r="B140">
        <v>623</v>
      </c>
      <c r="C140">
        <v>0.23499999999999999</v>
      </c>
      <c r="D140">
        <v>2.2999999999999998</v>
      </c>
      <c r="E140">
        <v>0</v>
      </c>
      <c r="F140">
        <v>623</v>
      </c>
      <c r="G140">
        <f>H140/H137</f>
        <v>1.0271680140845072</v>
      </c>
      <c r="H140">
        <v>0.21878678700000001</v>
      </c>
      <c r="J140">
        <f t="shared" si="17"/>
        <v>623</v>
      </c>
      <c r="K140">
        <v>623</v>
      </c>
      <c r="L140">
        <v>1.0271680139999999</v>
      </c>
      <c r="P140">
        <v>0.92600000000000005</v>
      </c>
      <c r="Q140">
        <f t="shared" si="18"/>
        <v>0.99451413765369068</v>
      </c>
      <c r="R140">
        <f>(H140-H139)/(H137*(D140-D139))</f>
        <v>3.9091966126980132E-3</v>
      </c>
      <c r="S140">
        <f t="shared" si="19"/>
        <v>1.0699999999999998</v>
      </c>
      <c r="T140">
        <v>2.2999999999999998</v>
      </c>
      <c r="U140">
        <f>H140-H137</f>
        <v>5.7867870000000154E-3</v>
      </c>
      <c r="Y140" s="6"/>
    </row>
    <row r="141" spans="1:25" x14ac:dyDescent="0.25">
      <c r="A141">
        <v>1.643</v>
      </c>
      <c r="B141">
        <v>623</v>
      </c>
      <c r="C141">
        <v>0.23499999999999999</v>
      </c>
      <c r="D141">
        <v>3.37</v>
      </c>
      <c r="E141">
        <v>0</v>
      </c>
      <c r="F141">
        <v>623</v>
      </c>
      <c r="G141">
        <f>H141/H137</f>
        <v>1.023087633802817</v>
      </c>
      <c r="H141">
        <v>0.21791766600000001</v>
      </c>
      <c r="J141">
        <f t="shared" si="17"/>
        <v>623</v>
      </c>
      <c r="K141">
        <v>623</v>
      </c>
      <c r="L141">
        <v>1.0230876339999999</v>
      </c>
      <c r="P141">
        <v>0.89470000000000005</v>
      </c>
      <c r="Q141">
        <f t="shared" si="18"/>
        <v>0.99070069813809236</v>
      </c>
      <c r="R141">
        <f>(H141-H140)/(H137*(D141-D140))</f>
        <v>-3.8134395155982638E-3</v>
      </c>
      <c r="S141">
        <f t="shared" si="19"/>
        <v>1.0700000000000003</v>
      </c>
      <c r="T141">
        <v>3.37</v>
      </c>
      <c r="U141">
        <f>H141-H137</f>
        <v>4.917666000000015E-3</v>
      </c>
      <c r="Y141" s="6"/>
    </row>
    <row r="142" spans="1:25" x14ac:dyDescent="0.25">
      <c r="A142">
        <v>1.643</v>
      </c>
      <c r="B142">
        <v>623</v>
      </c>
      <c r="C142">
        <v>0.23499999999999999</v>
      </c>
      <c r="D142">
        <v>4.43</v>
      </c>
      <c r="E142">
        <v>0</v>
      </c>
      <c r="F142">
        <v>623</v>
      </c>
      <c r="G142">
        <f>H142/H137</f>
        <v>1.0225755352112675</v>
      </c>
      <c r="H142">
        <v>0.217808589</v>
      </c>
      <c r="J142">
        <f t="shared" si="17"/>
        <v>623</v>
      </c>
      <c r="K142">
        <v>623</v>
      </c>
      <c r="L142">
        <v>1.0225755350000001</v>
      </c>
      <c r="P142">
        <v>0.86550000000000005</v>
      </c>
      <c r="Q142">
        <f t="shared" si="18"/>
        <v>0.99021758625927225</v>
      </c>
      <c r="R142">
        <f>(H142-H141)/(H137*(D142-D141))</f>
        <v>-4.8311187882014794E-4</v>
      </c>
      <c r="S142">
        <f t="shared" si="19"/>
        <v>1.0599999999999996</v>
      </c>
      <c r="T142">
        <v>4.43</v>
      </c>
      <c r="U142">
        <f>H142-H137</f>
        <v>4.808589000000002E-3</v>
      </c>
      <c r="Y142" s="6"/>
    </row>
    <row r="143" spans="1:25" x14ac:dyDescent="0.25">
      <c r="A143">
        <v>1.643</v>
      </c>
      <c r="B143">
        <v>623</v>
      </c>
      <c r="C143">
        <v>0.23499999999999999</v>
      </c>
      <c r="D143">
        <v>5.5</v>
      </c>
      <c r="E143">
        <v>0</v>
      </c>
      <c r="F143">
        <v>623</v>
      </c>
      <c r="G143">
        <f>H143/H137</f>
        <v>1.0125767183098593</v>
      </c>
      <c r="H143">
        <v>0.21567884100000001</v>
      </c>
      <c r="J143">
        <f t="shared" si="17"/>
        <v>623</v>
      </c>
      <c r="K143">
        <v>623</v>
      </c>
      <c r="L143">
        <v>1.012576718</v>
      </c>
      <c r="P143">
        <v>0.83760000000000001</v>
      </c>
      <c r="Q143">
        <f t="shared" si="18"/>
        <v>0.9808728975663672</v>
      </c>
      <c r="R143">
        <f>(H143-H142)/(H137*(D143-D142))</f>
        <v>-9.344688692905034E-3</v>
      </c>
      <c r="S143">
        <f t="shared" si="19"/>
        <v>1.0700000000000003</v>
      </c>
      <c r="T143">
        <v>5.5</v>
      </c>
      <c r="U143">
        <f>H143-H137</f>
        <v>2.6788410000000151E-3</v>
      </c>
      <c r="Y143" s="6"/>
    </row>
    <row r="144" spans="1:25" x14ac:dyDescent="0.25">
      <c r="A144">
        <v>1.643</v>
      </c>
      <c r="B144">
        <v>623</v>
      </c>
      <c r="C144">
        <v>0.23499999999999999</v>
      </c>
      <c r="D144">
        <v>6.57</v>
      </c>
      <c r="E144">
        <v>0</v>
      </c>
      <c r="F144">
        <v>623</v>
      </c>
      <c r="G144">
        <f>H144/H137</f>
        <v>1.0078842300469484</v>
      </c>
      <c r="H144">
        <v>0.214679341</v>
      </c>
      <c r="J144">
        <f t="shared" si="17"/>
        <v>623</v>
      </c>
      <c r="K144">
        <v>623</v>
      </c>
      <c r="L144">
        <v>1.0078842299999999</v>
      </c>
      <c r="P144">
        <v>0.81120000000000003</v>
      </c>
      <c r="Q144">
        <f t="shared" si="18"/>
        <v>0.97648739451691779</v>
      </c>
      <c r="R144">
        <f>(H144-H143)/(H137*(D144-D143))</f>
        <v>-4.3855030494494053E-3</v>
      </c>
      <c r="S144">
        <f t="shared" si="19"/>
        <v>1.0700000000000003</v>
      </c>
      <c r="T144">
        <v>6.57</v>
      </c>
      <c r="U144">
        <f>H144-H137</f>
        <v>1.6793410000000009E-3</v>
      </c>
      <c r="Y144" s="6"/>
    </row>
    <row r="145" spans="1:25" x14ac:dyDescent="0.25">
      <c r="A145">
        <v>1.643</v>
      </c>
      <c r="B145">
        <v>623</v>
      </c>
      <c r="C145">
        <v>0.23499999999999999</v>
      </c>
      <c r="D145">
        <v>7.63</v>
      </c>
      <c r="E145">
        <v>0</v>
      </c>
      <c r="F145">
        <v>623</v>
      </c>
      <c r="G145">
        <f>H145/H137</f>
        <v>1.0120704366197184</v>
      </c>
      <c r="H145">
        <v>0.21557100300000001</v>
      </c>
      <c r="J145">
        <f t="shared" si="17"/>
        <v>623</v>
      </c>
      <c r="K145">
        <v>623</v>
      </c>
      <c r="L145">
        <v>1.012070437</v>
      </c>
      <c r="P145">
        <v>0.78639999999999999</v>
      </c>
      <c r="Q145">
        <f t="shared" si="18"/>
        <v>0.98043664600066305</v>
      </c>
      <c r="R145">
        <f>(H145-H144)/(H137*(D145-D144))</f>
        <v>3.9492514837453077E-3</v>
      </c>
      <c r="S145">
        <f t="shared" si="19"/>
        <v>1.0599999999999996</v>
      </c>
      <c r="T145">
        <v>7.63</v>
      </c>
      <c r="U145">
        <f>H145-H137</f>
        <v>2.5710030000000161E-3</v>
      </c>
      <c r="Y145" s="6"/>
    </row>
    <row r="146" spans="1:25" x14ac:dyDescent="0.25">
      <c r="A146">
        <v>1.643</v>
      </c>
      <c r="B146">
        <v>623</v>
      </c>
      <c r="C146">
        <v>0.23499999999999999</v>
      </c>
      <c r="D146">
        <v>8.6999999999999993</v>
      </c>
      <c r="E146">
        <v>0</v>
      </c>
      <c r="F146">
        <v>623</v>
      </c>
      <c r="G146">
        <f>H146/H137</f>
        <v>0.99899900000000008</v>
      </c>
      <c r="H146">
        <v>0.21278678700000001</v>
      </c>
      <c r="J146">
        <f t="shared" si="17"/>
        <v>623</v>
      </c>
      <c r="K146">
        <v>623</v>
      </c>
      <c r="L146">
        <v>0.99899899999999997</v>
      </c>
      <c r="P146">
        <v>0.76270000000000004</v>
      </c>
      <c r="Q146">
        <f t="shared" si="18"/>
        <v>0.96822035009438423</v>
      </c>
      <c r="R146">
        <f>(H146-H145)/(H137*(D146-D145))</f>
        <v>-1.2216295906278828E-2</v>
      </c>
      <c r="S146">
        <f t="shared" si="19"/>
        <v>1.0699999999999994</v>
      </c>
      <c r="T146">
        <v>8.6999999999999993</v>
      </c>
      <c r="U146">
        <f>H146-H137</f>
        <v>-2.1321299999998988E-4</v>
      </c>
      <c r="Y146" s="6"/>
    </row>
    <row r="147" spans="1:25" x14ac:dyDescent="0.25">
      <c r="A147">
        <v>1.643</v>
      </c>
      <c r="B147">
        <v>623</v>
      </c>
      <c r="C147">
        <v>0.23499999999999999</v>
      </c>
      <c r="D147">
        <v>9.77</v>
      </c>
      <c r="E147">
        <v>0</v>
      </c>
      <c r="F147">
        <v>623</v>
      </c>
      <c r="G147">
        <f>H147/H137</f>
        <v>0.98960932863849771</v>
      </c>
      <c r="H147">
        <v>0.210786787</v>
      </c>
      <c r="J147">
        <f t="shared" si="17"/>
        <v>623</v>
      </c>
      <c r="K147">
        <v>623</v>
      </c>
      <c r="L147">
        <v>0.98960932899999998</v>
      </c>
      <c r="P147">
        <v>0.74019999999999997</v>
      </c>
      <c r="Q147">
        <f t="shared" si="18"/>
        <v>0.95944495629858761</v>
      </c>
      <c r="R147">
        <f>(H147-H146)/(H137*(D147-D146))</f>
        <v>-8.7753937957965912E-3</v>
      </c>
      <c r="S147">
        <f t="shared" si="19"/>
        <v>1.0700000000000003</v>
      </c>
      <c r="T147">
        <v>9.77</v>
      </c>
      <c r="U147">
        <f>H147-H137</f>
        <v>-2.2132129999999917E-3</v>
      </c>
      <c r="Y147" s="6"/>
    </row>
    <row r="148" spans="1:25" x14ac:dyDescent="0.25">
      <c r="A148">
        <v>1.643</v>
      </c>
      <c r="B148">
        <v>623</v>
      </c>
      <c r="C148">
        <v>0.23499999999999999</v>
      </c>
      <c r="D148">
        <v>10.83</v>
      </c>
      <c r="E148">
        <v>0</v>
      </c>
      <c r="F148">
        <v>623</v>
      </c>
      <c r="G148">
        <f>H148/H137</f>
        <v>0.98051411267605637</v>
      </c>
      <c r="H148">
        <v>0.20884950599999999</v>
      </c>
      <c r="J148">
        <f t="shared" si="17"/>
        <v>623</v>
      </c>
      <c r="K148">
        <v>623</v>
      </c>
      <c r="L148">
        <v>0.98051411300000002</v>
      </c>
      <c r="P148">
        <v>0.71899999999999997</v>
      </c>
      <c r="Q148">
        <f t="shared" si="18"/>
        <v>0.95086456388119012</v>
      </c>
      <c r="R148">
        <f>(H148-H147)/(H137*(D148-D147))</f>
        <v>-8.5803924173975202E-3</v>
      </c>
      <c r="S148">
        <f t="shared" si="19"/>
        <v>1.0600000000000005</v>
      </c>
      <c r="T148">
        <v>10.83</v>
      </c>
      <c r="U148">
        <f>H148-H137</f>
        <v>-4.1504940000000046E-3</v>
      </c>
      <c r="Y148" s="6"/>
    </row>
    <row r="149" spans="1:25" x14ac:dyDescent="0.25">
      <c r="A149">
        <v>1.643</v>
      </c>
      <c r="B149">
        <v>623</v>
      </c>
      <c r="C149">
        <v>0.23499999999999999</v>
      </c>
      <c r="D149">
        <v>11.9</v>
      </c>
      <c r="E149">
        <v>0</v>
      </c>
      <c r="F149">
        <v>623</v>
      </c>
      <c r="G149">
        <f>H149/H137</f>
        <v>0.97562248356807513</v>
      </c>
      <c r="H149">
        <v>0.20780758899999999</v>
      </c>
      <c r="J149">
        <f t="shared" si="17"/>
        <v>623</v>
      </c>
      <c r="K149">
        <v>623</v>
      </c>
      <c r="L149">
        <v>0.97562248399999996</v>
      </c>
      <c r="P149">
        <v>0.6986</v>
      </c>
      <c r="Q149">
        <f t="shared" si="18"/>
        <v>0.94629294789242258</v>
      </c>
      <c r="R149">
        <f>(H149-H148)/(H137*(D149-D148))</f>
        <v>-4.5716159887675091E-3</v>
      </c>
      <c r="S149">
        <f t="shared" si="19"/>
        <v>1.0700000000000003</v>
      </c>
      <c r="T149">
        <v>11.9</v>
      </c>
      <c r="U149">
        <f>H149-H137</f>
        <v>-5.1924110000000079E-3</v>
      </c>
      <c r="Y149" s="6"/>
    </row>
    <row r="150" spans="1:25" x14ac:dyDescent="0.25">
      <c r="A150">
        <v>1.643</v>
      </c>
      <c r="B150">
        <v>623</v>
      </c>
      <c r="C150">
        <v>0.23499999999999999</v>
      </c>
      <c r="D150">
        <v>12.97</v>
      </c>
      <c r="E150">
        <v>0</v>
      </c>
      <c r="F150">
        <v>623</v>
      </c>
      <c r="G150">
        <f>H150/H137</f>
        <v>0.95271824882629108</v>
      </c>
      <c r="H150">
        <v>0.20292898700000001</v>
      </c>
      <c r="J150">
        <f t="shared" si="17"/>
        <v>623</v>
      </c>
      <c r="K150">
        <v>623</v>
      </c>
      <c r="L150">
        <v>0.95271824900000002</v>
      </c>
      <c r="P150">
        <v>0.67930000000000001</v>
      </c>
      <c r="Q150">
        <f t="shared" si="18"/>
        <v>0.92488712103094228</v>
      </c>
      <c r="R150">
        <f>(H150-H149)/(H137*(D150-D149))</f>
        <v>-2.1405826861480324E-2</v>
      </c>
      <c r="S150">
        <f t="shared" si="19"/>
        <v>1.0700000000000003</v>
      </c>
      <c r="T150">
        <v>12.97</v>
      </c>
      <c r="U150">
        <f>H150-H137</f>
        <v>-1.007101299999999E-2</v>
      </c>
      <c r="Y150" s="6"/>
    </row>
    <row r="151" spans="1:25" x14ac:dyDescent="0.25">
      <c r="A151">
        <v>1.643</v>
      </c>
      <c r="B151">
        <v>623</v>
      </c>
      <c r="C151">
        <v>0.23499999999999999</v>
      </c>
      <c r="D151">
        <v>14.03</v>
      </c>
      <c r="E151">
        <v>0</v>
      </c>
      <c r="F151">
        <v>623</v>
      </c>
      <c r="G151">
        <f>H151/H137</f>
        <v>0.93355166666666667</v>
      </c>
      <c r="H151">
        <v>0.19884650500000001</v>
      </c>
      <c r="J151">
        <f t="shared" si="17"/>
        <v>623</v>
      </c>
      <c r="K151">
        <v>623</v>
      </c>
      <c r="L151">
        <v>0.93355166700000003</v>
      </c>
      <c r="P151">
        <v>0.66100000000000003</v>
      </c>
      <c r="Q151">
        <f t="shared" si="18"/>
        <v>0.90680543974827776</v>
      </c>
      <c r="R151">
        <f>(H151-H150)/(H137*(D151-D150))</f>
        <v>-1.8081681282664554E-2</v>
      </c>
      <c r="S151">
        <f t="shared" si="19"/>
        <v>1.0599999999999987</v>
      </c>
      <c r="T151">
        <v>14.03</v>
      </c>
      <c r="U151">
        <f>H151-H137</f>
        <v>-1.4153494999999988E-2</v>
      </c>
      <c r="Y151" s="6"/>
    </row>
    <row r="152" spans="1:25" x14ac:dyDescent="0.25">
      <c r="A152">
        <v>1.643</v>
      </c>
      <c r="B152">
        <v>623</v>
      </c>
      <c r="C152">
        <v>0.23499999999999999</v>
      </c>
      <c r="D152">
        <v>15.1</v>
      </c>
      <c r="E152">
        <v>0</v>
      </c>
      <c r="F152">
        <v>623</v>
      </c>
      <c r="G152">
        <f>H152/H137</f>
        <v>0.90979712206572771</v>
      </c>
      <c r="H152">
        <v>0.19378678699999999</v>
      </c>
      <c r="J152">
        <f t="shared" si="17"/>
        <v>623</v>
      </c>
      <c r="K152">
        <v>623</v>
      </c>
      <c r="L152">
        <v>0.90979712199999996</v>
      </c>
      <c r="P152">
        <v>0.64339999999999997</v>
      </c>
      <c r="Q152">
        <f t="shared" si="18"/>
        <v>0.88460493077543756</v>
      </c>
      <c r="R152">
        <f>(H152-H151)/(H137*(D152-D151))</f>
        <v>-2.2200508972840233E-2</v>
      </c>
      <c r="S152">
        <f t="shared" si="19"/>
        <v>1.0700000000000003</v>
      </c>
      <c r="T152">
        <v>15.1</v>
      </c>
      <c r="U152">
        <f>H152-H137</f>
        <v>-1.9213213000000007E-2</v>
      </c>
      <c r="Y152" s="6"/>
    </row>
    <row r="153" spans="1:25" x14ac:dyDescent="0.25">
      <c r="A153">
        <v>1.643</v>
      </c>
      <c r="B153">
        <v>623</v>
      </c>
      <c r="C153">
        <v>0.46899999999999997</v>
      </c>
      <c r="D153">
        <v>0</v>
      </c>
      <c r="E153">
        <v>0</v>
      </c>
      <c r="F153">
        <v>623</v>
      </c>
      <c r="G153">
        <f>H153/H153</f>
        <v>1</v>
      </c>
      <c r="H153">
        <v>0.20499999999999999</v>
      </c>
      <c r="I153" s="5" t="s">
        <v>26</v>
      </c>
      <c r="J153">
        <f t="shared" si="17"/>
        <v>623</v>
      </c>
      <c r="K153">
        <v>623</v>
      </c>
      <c r="L153">
        <v>1</v>
      </c>
      <c r="M153" s="5" t="s">
        <v>26</v>
      </c>
      <c r="P153">
        <v>1</v>
      </c>
      <c r="Q153">
        <v>1</v>
      </c>
      <c r="S153">
        <v>0</v>
      </c>
      <c r="T153">
        <v>0</v>
      </c>
      <c r="U153">
        <f>H153-H153</f>
        <v>0</v>
      </c>
      <c r="Y153" s="6"/>
    </row>
    <row r="154" spans="1:25" x14ac:dyDescent="0.25">
      <c r="A154">
        <v>1.643</v>
      </c>
      <c r="B154">
        <v>623</v>
      </c>
      <c r="C154">
        <v>0.46899999999999997</v>
      </c>
      <c r="D154">
        <v>0.17</v>
      </c>
      <c r="E154">
        <v>0</v>
      </c>
      <c r="F154">
        <v>623</v>
      </c>
      <c r="G154">
        <f>H154/H153</f>
        <v>1</v>
      </c>
      <c r="H154">
        <v>0.20499999999999999</v>
      </c>
      <c r="J154">
        <f t="shared" si="17"/>
        <v>623</v>
      </c>
      <c r="K154">
        <v>623</v>
      </c>
      <c r="L154">
        <v>1</v>
      </c>
      <c r="P154">
        <v>0.99470000000000003</v>
      </c>
      <c r="Q154">
        <f t="shared" ref="Q154:Q168" si="20">Q153+R154</f>
        <v>1</v>
      </c>
      <c r="R154">
        <f>(H154-H153)/(H153*(D154-D153))</f>
        <v>0</v>
      </c>
      <c r="S154">
        <f>T154-T153</f>
        <v>0.17</v>
      </c>
      <c r="T154">
        <v>0.17</v>
      </c>
      <c r="U154">
        <f>H154-H153</f>
        <v>0</v>
      </c>
      <c r="Y154" s="6"/>
    </row>
    <row r="155" spans="1:25" x14ac:dyDescent="0.25">
      <c r="A155">
        <v>1.643</v>
      </c>
      <c r="B155">
        <v>623</v>
      </c>
      <c r="C155">
        <v>0.46899999999999997</v>
      </c>
      <c r="D155">
        <v>1.23</v>
      </c>
      <c r="E155">
        <v>0</v>
      </c>
      <c r="F155">
        <v>623</v>
      </c>
      <c r="G155">
        <f>H155/H153</f>
        <v>1.0146341463414634</v>
      </c>
      <c r="H155">
        <v>0.20799999999999999</v>
      </c>
      <c r="J155">
        <f t="shared" si="17"/>
        <v>623</v>
      </c>
      <c r="K155">
        <v>623</v>
      </c>
      <c r="L155">
        <v>1.0146341459999999</v>
      </c>
      <c r="P155">
        <v>0.9627</v>
      </c>
      <c r="Q155">
        <f t="shared" si="20"/>
        <v>1.0138057984353428</v>
      </c>
      <c r="R155">
        <f>(H155-H154)/(H153*(D155-D154))</f>
        <v>1.3805798435342857E-2</v>
      </c>
      <c r="S155">
        <f t="shared" ref="S155:S168" si="21">T155-T154</f>
        <v>1.06</v>
      </c>
      <c r="T155">
        <v>1.23</v>
      </c>
      <c r="U155">
        <f>H155-H153</f>
        <v>3.0000000000000027E-3</v>
      </c>
      <c r="Y155" s="6"/>
    </row>
    <row r="156" spans="1:25" x14ac:dyDescent="0.25">
      <c r="A156">
        <v>1.643</v>
      </c>
      <c r="B156">
        <v>623</v>
      </c>
      <c r="C156">
        <v>0.46899999999999997</v>
      </c>
      <c r="D156">
        <v>2.2999999999999998</v>
      </c>
      <c r="E156">
        <v>0</v>
      </c>
      <c r="F156">
        <v>623</v>
      </c>
      <c r="G156">
        <f>H156/H153</f>
        <v>1.0044255463414635</v>
      </c>
      <c r="H156">
        <v>0.20590723699999999</v>
      </c>
      <c r="J156">
        <f t="shared" si="17"/>
        <v>623</v>
      </c>
      <c r="K156">
        <v>623</v>
      </c>
      <c r="L156">
        <v>1.004425546</v>
      </c>
      <c r="P156">
        <v>0.93210000000000004</v>
      </c>
      <c r="Q156">
        <f t="shared" si="20"/>
        <v>1.0042650507717914</v>
      </c>
      <c r="R156">
        <f>(H156-H155)/(H153*(D156-D155))</f>
        <v>-9.5407476635513914E-3</v>
      </c>
      <c r="S156">
        <f t="shared" si="21"/>
        <v>1.0699999999999998</v>
      </c>
      <c r="T156">
        <v>2.2999999999999998</v>
      </c>
      <c r="U156">
        <f>H156-H153</f>
        <v>9.0723700000000518E-4</v>
      </c>
      <c r="Y156" s="6"/>
    </row>
    <row r="157" spans="1:25" x14ac:dyDescent="0.25">
      <c r="A157">
        <v>1.643</v>
      </c>
      <c r="B157">
        <v>623</v>
      </c>
      <c r="C157">
        <v>0.46899999999999997</v>
      </c>
      <c r="D157">
        <v>3.37</v>
      </c>
      <c r="E157">
        <v>0</v>
      </c>
      <c r="F157">
        <v>623</v>
      </c>
      <c r="G157">
        <f>H157/H153</f>
        <v>1.0284595902439024</v>
      </c>
      <c r="H157">
        <v>0.21083421599999999</v>
      </c>
      <c r="J157">
        <f t="shared" si="17"/>
        <v>623</v>
      </c>
      <c r="K157">
        <v>623</v>
      </c>
      <c r="L157">
        <v>1.02845959</v>
      </c>
      <c r="P157">
        <v>0.9032</v>
      </c>
      <c r="Q157">
        <f t="shared" si="20"/>
        <v>1.0267267740450989</v>
      </c>
      <c r="R157">
        <f>(H157-H156)/(H153*(D157-D156))</f>
        <v>2.2461723273307487E-2</v>
      </c>
      <c r="S157">
        <f t="shared" si="21"/>
        <v>1.0700000000000003</v>
      </c>
      <c r="T157">
        <v>3.37</v>
      </c>
      <c r="U157">
        <f>H157-H153</f>
        <v>5.8342160000000032E-3</v>
      </c>
    </row>
    <row r="158" spans="1:25" x14ac:dyDescent="0.25">
      <c r="A158">
        <v>1.643</v>
      </c>
      <c r="B158">
        <v>623</v>
      </c>
      <c r="C158">
        <v>0.46899999999999997</v>
      </c>
      <c r="D158">
        <v>4.43</v>
      </c>
      <c r="E158">
        <v>0</v>
      </c>
      <c r="F158">
        <v>623</v>
      </c>
      <c r="G158">
        <f>H158/H153</f>
        <v>1.0488980585365855</v>
      </c>
      <c r="H158">
        <v>0.21502410199999999</v>
      </c>
      <c r="J158">
        <f t="shared" si="17"/>
        <v>623</v>
      </c>
      <c r="K158">
        <v>623</v>
      </c>
      <c r="L158">
        <v>1.0488980590000001</v>
      </c>
      <c r="P158">
        <v>0.876</v>
      </c>
      <c r="Q158">
        <f t="shared" si="20"/>
        <v>1.0460083479061206</v>
      </c>
      <c r="R158">
        <f>(H158-H157)/(H153*(D158-D157))</f>
        <v>1.9281573861021653E-2</v>
      </c>
      <c r="S158">
        <f t="shared" si="21"/>
        <v>1.0599999999999996</v>
      </c>
      <c r="T158">
        <v>4.43</v>
      </c>
      <c r="U158">
        <f>H158-H153</f>
        <v>1.0024102000000007E-2</v>
      </c>
    </row>
    <row r="159" spans="1:25" x14ac:dyDescent="0.25">
      <c r="A159">
        <v>1.643</v>
      </c>
      <c r="B159">
        <v>623</v>
      </c>
      <c r="C159">
        <v>0.46899999999999997</v>
      </c>
      <c r="D159">
        <v>5.5</v>
      </c>
      <c r="E159">
        <v>0</v>
      </c>
      <c r="F159">
        <v>623</v>
      </c>
      <c r="G159">
        <f>H159/H153</f>
        <v>1.0586551317073172</v>
      </c>
      <c r="H159">
        <v>0.217024302</v>
      </c>
      <c r="J159">
        <f t="shared" si="17"/>
        <v>623</v>
      </c>
      <c r="K159">
        <v>623</v>
      </c>
      <c r="L159">
        <v>1.0586551319999999</v>
      </c>
      <c r="P159">
        <v>0.85</v>
      </c>
      <c r="Q159">
        <f t="shared" si="20"/>
        <v>1.0551271078787672</v>
      </c>
      <c r="R159">
        <f>(H159-H158)/(H153*(D159-D158))</f>
        <v>9.1187599726464882E-3</v>
      </c>
      <c r="S159">
        <f t="shared" si="21"/>
        <v>1.0700000000000003</v>
      </c>
      <c r="T159">
        <v>5.5</v>
      </c>
      <c r="U159">
        <f>H159-H153</f>
        <v>1.2024302000000014E-2</v>
      </c>
    </row>
    <row r="160" spans="1:25" x14ac:dyDescent="0.25">
      <c r="A160">
        <v>1.643</v>
      </c>
      <c r="B160">
        <v>623</v>
      </c>
      <c r="C160">
        <v>0.46899999999999997</v>
      </c>
      <c r="D160">
        <v>6.57</v>
      </c>
      <c r="E160">
        <v>0</v>
      </c>
      <c r="F160">
        <v>623</v>
      </c>
      <c r="G160">
        <f>H160/H153</f>
        <v>1.0435513268292684</v>
      </c>
      <c r="H160">
        <v>0.213928022</v>
      </c>
      <c r="J160">
        <f t="shared" si="17"/>
        <v>623</v>
      </c>
      <c r="K160">
        <v>623</v>
      </c>
      <c r="L160">
        <v>1.0435513270000001</v>
      </c>
      <c r="P160">
        <v>0.82520000000000004</v>
      </c>
      <c r="Q160">
        <f t="shared" si="20"/>
        <v>1.0410114023852637</v>
      </c>
      <c r="R160">
        <f>(H160-H159)/(H153*(D160-D159))</f>
        <v>-1.4115705493503562E-2</v>
      </c>
      <c r="S160">
        <f t="shared" si="21"/>
        <v>1.0700000000000003</v>
      </c>
      <c r="T160">
        <v>6.57</v>
      </c>
      <c r="U160">
        <f>H160-H153</f>
        <v>8.9280220000000077E-3</v>
      </c>
    </row>
    <row r="161" spans="1:25" x14ac:dyDescent="0.25">
      <c r="A161">
        <v>1.643</v>
      </c>
      <c r="B161">
        <v>623</v>
      </c>
      <c r="C161">
        <v>0.46899999999999997</v>
      </c>
      <c r="D161">
        <v>7.63</v>
      </c>
      <c r="E161">
        <v>0</v>
      </c>
      <c r="F161">
        <v>623</v>
      </c>
      <c r="G161">
        <f>H161/H153</f>
        <v>1.0632956195121952</v>
      </c>
      <c r="H161">
        <v>0.21797560199999999</v>
      </c>
      <c r="J161">
        <f t="shared" si="17"/>
        <v>623</v>
      </c>
      <c r="K161">
        <v>623</v>
      </c>
      <c r="L161">
        <v>1.0632956200000001</v>
      </c>
      <c r="P161">
        <v>0.80189999999999995</v>
      </c>
      <c r="Q161">
        <f t="shared" si="20"/>
        <v>1.059638093595572</v>
      </c>
      <c r="R161">
        <f>(H161-H160)/(H153*(D161-D160))</f>
        <v>1.8626691210308313E-2</v>
      </c>
      <c r="S161">
        <f t="shared" si="21"/>
        <v>1.0599999999999996</v>
      </c>
      <c r="T161">
        <v>7.63</v>
      </c>
      <c r="U161">
        <f>H161-H153</f>
        <v>1.2975602000000003E-2</v>
      </c>
    </row>
    <row r="162" spans="1:25" x14ac:dyDescent="0.25">
      <c r="A162">
        <v>1.643</v>
      </c>
      <c r="B162">
        <v>623</v>
      </c>
      <c r="C162">
        <v>0.46899999999999997</v>
      </c>
      <c r="D162">
        <v>8.6999999999999993</v>
      </c>
      <c r="E162">
        <v>0</v>
      </c>
      <c r="F162">
        <v>623</v>
      </c>
      <c r="G162">
        <f>H162/H153</f>
        <v>1.0830478146341465</v>
      </c>
      <c r="H162">
        <v>0.22202480199999999</v>
      </c>
      <c r="J162">
        <f t="shared" si="17"/>
        <v>623</v>
      </c>
      <c r="K162">
        <v>623</v>
      </c>
      <c r="L162">
        <v>1.083047815</v>
      </c>
      <c r="P162">
        <v>0.77949999999999997</v>
      </c>
      <c r="Q162">
        <f t="shared" si="20"/>
        <v>1.0780980890366481</v>
      </c>
      <c r="R162">
        <f>(H162-H161)/(H153*(D162-D161))</f>
        <v>1.8459995441075933E-2</v>
      </c>
      <c r="S162">
        <f t="shared" si="21"/>
        <v>1.0699999999999994</v>
      </c>
      <c r="T162">
        <v>8.6999999999999993</v>
      </c>
      <c r="U162">
        <f>H162-H153</f>
        <v>1.7024802000000006E-2</v>
      </c>
    </row>
    <row r="163" spans="1:25" x14ac:dyDescent="0.25">
      <c r="A163">
        <v>1.643</v>
      </c>
      <c r="B163">
        <v>623</v>
      </c>
      <c r="C163">
        <v>0.46899999999999997</v>
      </c>
      <c r="D163">
        <v>9.77</v>
      </c>
      <c r="E163">
        <v>0</v>
      </c>
      <c r="F163">
        <v>623</v>
      </c>
      <c r="G163">
        <f>H163/H153</f>
        <v>1.0880478536585365</v>
      </c>
      <c r="H163">
        <v>0.22304980999999999</v>
      </c>
      <c r="J163">
        <f t="shared" si="17"/>
        <v>623</v>
      </c>
      <c r="K163">
        <v>623</v>
      </c>
      <c r="L163">
        <v>1.088047854</v>
      </c>
      <c r="P163">
        <v>0.75819999999999999</v>
      </c>
      <c r="Q163">
        <f t="shared" si="20"/>
        <v>1.0827710227043024</v>
      </c>
      <c r="R163">
        <f>(H163-H162)/(H153*(D163-D162))</f>
        <v>4.6729336676544046E-3</v>
      </c>
      <c r="S163">
        <f t="shared" si="21"/>
        <v>1.0700000000000003</v>
      </c>
      <c r="T163">
        <v>9.77</v>
      </c>
      <c r="U163">
        <f>H163-H153</f>
        <v>1.8049809999999999E-2</v>
      </c>
    </row>
    <row r="164" spans="1:25" x14ac:dyDescent="0.25">
      <c r="A164">
        <v>1.643</v>
      </c>
      <c r="B164">
        <v>623</v>
      </c>
      <c r="C164">
        <v>0.46899999999999997</v>
      </c>
      <c r="D164">
        <v>10.83</v>
      </c>
      <c r="E164">
        <v>0</v>
      </c>
      <c r="F164">
        <v>623</v>
      </c>
      <c r="G164">
        <f>H164/H153</f>
        <v>1.073410780487805</v>
      </c>
      <c r="H164">
        <v>0.22004921</v>
      </c>
      <c r="J164">
        <f t="shared" si="17"/>
        <v>623</v>
      </c>
      <c r="K164">
        <v>623</v>
      </c>
      <c r="L164">
        <v>1.0734107799999999</v>
      </c>
      <c r="P164">
        <v>0.7379</v>
      </c>
      <c r="Q164">
        <f t="shared" si="20"/>
        <v>1.0689624631092725</v>
      </c>
      <c r="R164">
        <f>(H164-H163)/(H153*(D164-D163))</f>
        <v>-1.3808559595029872E-2</v>
      </c>
      <c r="S164">
        <f t="shared" si="21"/>
        <v>1.0600000000000005</v>
      </c>
      <c r="T164">
        <v>10.83</v>
      </c>
      <c r="U164">
        <f>H164-H153</f>
        <v>1.5049210000000007E-2</v>
      </c>
    </row>
    <row r="165" spans="1:25" x14ac:dyDescent="0.25">
      <c r="A165">
        <v>1.643</v>
      </c>
      <c r="B165">
        <v>623</v>
      </c>
      <c r="C165">
        <v>0.46899999999999997</v>
      </c>
      <c r="D165">
        <v>11.9</v>
      </c>
      <c r="E165">
        <v>0</v>
      </c>
      <c r="F165">
        <v>623</v>
      </c>
      <c r="G165">
        <f>H165/H153</f>
        <v>1.0880478536585365</v>
      </c>
      <c r="H165">
        <v>0.22304980999999999</v>
      </c>
      <c r="J165">
        <f t="shared" si="17"/>
        <v>623</v>
      </c>
      <c r="K165">
        <v>623</v>
      </c>
      <c r="L165">
        <v>1.088047854</v>
      </c>
      <c r="P165">
        <v>0.71850000000000003</v>
      </c>
      <c r="Q165">
        <f t="shared" si="20"/>
        <v>1.0826419707454702</v>
      </c>
      <c r="R165">
        <f>(H165-H164)/(H153*(D165-D164))</f>
        <v>1.3679507636197819E-2</v>
      </c>
      <c r="S165">
        <f t="shared" si="21"/>
        <v>1.0700000000000003</v>
      </c>
      <c r="T165">
        <v>11.9</v>
      </c>
      <c r="U165">
        <f>H165-H153</f>
        <v>1.8049809999999999E-2</v>
      </c>
    </row>
    <row r="166" spans="1:25" x14ac:dyDescent="0.25">
      <c r="A166">
        <v>1.643</v>
      </c>
      <c r="B166">
        <v>623</v>
      </c>
      <c r="C166">
        <v>0.46899999999999997</v>
      </c>
      <c r="D166">
        <v>12.97</v>
      </c>
      <c r="E166">
        <v>0</v>
      </c>
      <c r="F166">
        <v>623</v>
      </c>
      <c r="G166">
        <f>H166/H153</f>
        <v>1.0880478536585365</v>
      </c>
      <c r="H166">
        <v>0.22304980999999999</v>
      </c>
      <c r="J166">
        <f t="shared" si="17"/>
        <v>623</v>
      </c>
      <c r="K166">
        <v>623</v>
      </c>
      <c r="L166">
        <v>1.088047854</v>
      </c>
      <c r="P166">
        <v>0.69989999999999997</v>
      </c>
      <c r="Q166">
        <f t="shared" si="20"/>
        <v>1.0826419707454702</v>
      </c>
      <c r="R166">
        <f>(H166-H165)/(H153*(D166-D165))</f>
        <v>0</v>
      </c>
      <c r="S166">
        <f t="shared" si="21"/>
        <v>1.0700000000000003</v>
      </c>
      <c r="T166">
        <v>12.97</v>
      </c>
      <c r="U166">
        <f>H166-H153</f>
        <v>1.8049809999999999E-2</v>
      </c>
    </row>
    <row r="167" spans="1:25" x14ac:dyDescent="0.25">
      <c r="A167">
        <v>1.643</v>
      </c>
      <c r="B167">
        <v>623</v>
      </c>
      <c r="C167">
        <v>0.46899999999999997</v>
      </c>
      <c r="D167">
        <v>14.03</v>
      </c>
      <c r="E167">
        <v>0</v>
      </c>
      <c r="F167">
        <v>623</v>
      </c>
      <c r="G167">
        <f>H167/H153</f>
        <v>1.0836531170731707</v>
      </c>
      <c r="H167">
        <v>0.22214888899999999</v>
      </c>
      <c r="J167">
        <f t="shared" si="17"/>
        <v>623</v>
      </c>
      <c r="K167">
        <v>623</v>
      </c>
      <c r="L167">
        <v>1.0836531170000001</v>
      </c>
      <c r="P167">
        <v>0.68230000000000002</v>
      </c>
      <c r="Q167">
        <f t="shared" si="20"/>
        <v>1.0784959928347477</v>
      </c>
      <c r="R167">
        <f>(H167-H166)/(H153*(D167-D166))</f>
        <v>-4.1459779107225038E-3</v>
      </c>
      <c r="S167">
        <f t="shared" si="21"/>
        <v>1.0599999999999987</v>
      </c>
      <c r="T167">
        <v>14.03</v>
      </c>
      <c r="U167">
        <f>H167-H153</f>
        <v>1.7148889E-2</v>
      </c>
    </row>
    <row r="168" spans="1:25" x14ac:dyDescent="0.25">
      <c r="A168">
        <v>1.643</v>
      </c>
      <c r="B168">
        <v>623</v>
      </c>
      <c r="C168">
        <v>0.46899999999999997</v>
      </c>
      <c r="D168">
        <v>15.1</v>
      </c>
      <c r="E168">
        <v>0</v>
      </c>
      <c r="F168">
        <v>623</v>
      </c>
      <c r="G168">
        <f>H168/H153</f>
        <v>1.0928048926829268</v>
      </c>
      <c r="H168">
        <v>0.224025003</v>
      </c>
      <c r="J168">
        <f t="shared" si="17"/>
        <v>623</v>
      </c>
      <c r="K168">
        <v>623</v>
      </c>
      <c r="L168">
        <v>1.0928048930000001</v>
      </c>
      <c r="P168">
        <v>0.66520000000000001</v>
      </c>
      <c r="Q168">
        <f t="shared" si="20"/>
        <v>1.0870490541522768</v>
      </c>
      <c r="R168">
        <f>(H168-H167)/(H153*(D168-D167))</f>
        <v>8.5530613175291165E-3</v>
      </c>
      <c r="S168">
        <f t="shared" si="21"/>
        <v>1.0700000000000003</v>
      </c>
      <c r="T168">
        <v>15.1</v>
      </c>
      <c r="U168">
        <f>H168-H153</f>
        <v>1.9025003000000013E-2</v>
      </c>
    </row>
    <row r="169" spans="1:25" x14ac:dyDescent="0.25">
      <c r="A169">
        <v>1.643</v>
      </c>
      <c r="B169">
        <v>673</v>
      </c>
      <c r="C169">
        <v>0.23499999999999999</v>
      </c>
      <c r="D169">
        <v>0</v>
      </c>
      <c r="E169">
        <v>0</v>
      </c>
      <c r="F169">
        <v>673</v>
      </c>
      <c r="G169">
        <f>H169/H169</f>
        <v>1</v>
      </c>
      <c r="H169">
        <v>0.28100000000000003</v>
      </c>
      <c r="I169" s="5" t="s">
        <v>27</v>
      </c>
      <c r="J169">
        <f t="shared" si="17"/>
        <v>673</v>
      </c>
      <c r="K169">
        <v>673</v>
      </c>
      <c r="L169">
        <v>1</v>
      </c>
      <c r="M169" s="5" t="s">
        <v>27</v>
      </c>
      <c r="P169">
        <v>1</v>
      </c>
      <c r="Q169">
        <v>1</v>
      </c>
      <c r="S169">
        <v>0</v>
      </c>
      <c r="T169">
        <v>0</v>
      </c>
      <c r="U169">
        <f>H169-H169</f>
        <v>0</v>
      </c>
      <c r="Y169" s="6"/>
    </row>
    <row r="170" spans="1:25" x14ac:dyDescent="0.25">
      <c r="A170">
        <v>1.643</v>
      </c>
      <c r="B170">
        <v>673</v>
      </c>
      <c r="C170">
        <v>0.23499999999999999</v>
      </c>
      <c r="D170">
        <v>0.17</v>
      </c>
      <c r="E170">
        <v>0</v>
      </c>
      <c r="F170">
        <v>673</v>
      </c>
      <c r="G170">
        <f>H170/H169</f>
        <v>1.0213523131672595</v>
      </c>
      <c r="H170">
        <v>0.28699999999999998</v>
      </c>
      <c r="J170">
        <f t="shared" si="17"/>
        <v>673</v>
      </c>
      <c r="K170">
        <v>673</v>
      </c>
      <c r="L170">
        <v>1.021352313</v>
      </c>
      <c r="P170">
        <v>0.99139999999999995</v>
      </c>
      <c r="Q170">
        <f t="shared" ref="Q170:Q184" si="22">Q169+R170</f>
        <v>1.1256018421603506</v>
      </c>
      <c r="R170">
        <f>(H170-H169)/(H169*(D170-D169))</f>
        <v>0.12560184216035061</v>
      </c>
      <c r="S170">
        <f>T170-T169</f>
        <v>0.17</v>
      </c>
      <c r="T170">
        <v>0.17</v>
      </c>
      <c r="U170">
        <f>H170-H169</f>
        <v>5.9999999999999498E-3</v>
      </c>
      <c r="Y170" s="6"/>
    </row>
    <row r="171" spans="1:25" x14ac:dyDescent="0.25">
      <c r="A171">
        <v>1.643</v>
      </c>
      <c r="B171">
        <v>673</v>
      </c>
      <c r="C171">
        <v>0.23499999999999999</v>
      </c>
      <c r="D171">
        <v>1.23</v>
      </c>
      <c r="E171">
        <v>0</v>
      </c>
      <c r="F171">
        <v>673</v>
      </c>
      <c r="G171">
        <f>H171/H169</f>
        <v>1.0854092526690391</v>
      </c>
      <c r="H171">
        <v>0.30499999999999999</v>
      </c>
      <c r="J171">
        <f t="shared" si="17"/>
        <v>673</v>
      </c>
      <c r="K171">
        <v>673</v>
      </c>
      <c r="L171">
        <v>1.0854092529999999</v>
      </c>
      <c r="P171">
        <v>0.93969999999999998</v>
      </c>
      <c r="Q171">
        <f t="shared" si="22"/>
        <v>1.1860329171620294</v>
      </c>
      <c r="R171">
        <f>(H171-H170)/(H169*(D171-D170))</f>
        <v>6.0431075001678679E-2</v>
      </c>
      <c r="S171">
        <f t="shared" ref="S171:S184" si="23">T171-T170</f>
        <v>1.06</v>
      </c>
      <c r="T171">
        <v>1.23</v>
      </c>
      <c r="U171">
        <f>H171-H169</f>
        <v>2.3999999999999966E-2</v>
      </c>
      <c r="Y171" s="6"/>
    </row>
    <row r="172" spans="1:25" x14ac:dyDescent="0.25">
      <c r="A172">
        <v>1.643</v>
      </c>
      <c r="B172">
        <v>673</v>
      </c>
      <c r="C172">
        <v>0.23499999999999999</v>
      </c>
      <c r="D172">
        <v>2.2999999999999998</v>
      </c>
      <c r="E172">
        <v>0</v>
      </c>
      <c r="F172">
        <v>673</v>
      </c>
      <c r="G172">
        <f>H172/H169</f>
        <v>1.1209964412811386</v>
      </c>
      <c r="H172">
        <v>0.315</v>
      </c>
      <c r="J172">
        <f t="shared" si="17"/>
        <v>673</v>
      </c>
      <c r="K172">
        <v>673</v>
      </c>
      <c r="L172">
        <v>1.120996441</v>
      </c>
      <c r="P172">
        <v>0.89070000000000005</v>
      </c>
      <c r="Q172">
        <f t="shared" si="22"/>
        <v>1.2192919719396926</v>
      </c>
      <c r="R172">
        <f>(H172-H171)/(H169*(D172-D171))</f>
        <v>3.3259054777663249E-2</v>
      </c>
      <c r="S172">
        <f t="shared" si="23"/>
        <v>1.0699999999999998</v>
      </c>
      <c r="T172">
        <v>2.2999999999999998</v>
      </c>
      <c r="U172">
        <f>H172-H169</f>
        <v>3.3999999999999975E-2</v>
      </c>
      <c r="Y172" s="6"/>
    </row>
    <row r="173" spans="1:25" x14ac:dyDescent="0.25">
      <c r="A173">
        <v>1.643</v>
      </c>
      <c r="B173">
        <v>673</v>
      </c>
      <c r="C173">
        <v>0.23499999999999999</v>
      </c>
      <c r="D173">
        <v>3.37</v>
      </c>
      <c r="E173">
        <v>0</v>
      </c>
      <c r="F173">
        <v>673</v>
      </c>
      <c r="G173">
        <f>H173/H169</f>
        <v>1.1387900355871885</v>
      </c>
      <c r="H173">
        <v>0.32</v>
      </c>
      <c r="J173">
        <f t="shared" si="17"/>
        <v>673</v>
      </c>
      <c r="K173">
        <v>673</v>
      </c>
      <c r="L173">
        <v>1.1387900360000001</v>
      </c>
      <c r="P173">
        <v>0.84460000000000002</v>
      </c>
      <c r="Q173">
        <f t="shared" si="22"/>
        <v>1.2359214993285244</v>
      </c>
      <c r="R173">
        <f>(H173-H172)/(H169*(D173-D172))</f>
        <v>1.6629527388831618E-2</v>
      </c>
      <c r="S173">
        <f t="shared" si="23"/>
        <v>1.0700000000000003</v>
      </c>
      <c r="T173">
        <v>3.37</v>
      </c>
      <c r="U173">
        <f>H173-H169</f>
        <v>3.8999999999999979E-2</v>
      </c>
      <c r="Y173" s="6"/>
    </row>
    <row r="174" spans="1:25" x14ac:dyDescent="0.25">
      <c r="A174">
        <v>1.643</v>
      </c>
      <c r="B174">
        <v>673</v>
      </c>
      <c r="C174">
        <v>0.23499999999999999</v>
      </c>
      <c r="D174">
        <v>4.43</v>
      </c>
      <c r="E174">
        <v>0</v>
      </c>
      <c r="F174">
        <v>673</v>
      </c>
      <c r="G174">
        <f>H174/H169</f>
        <v>1.1494661921708185</v>
      </c>
      <c r="H174">
        <v>0.32300000000000001</v>
      </c>
      <c r="J174">
        <f t="shared" si="17"/>
        <v>673</v>
      </c>
      <c r="K174">
        <v>673</v>
      </c>
      <c r="L174">
        <v>1.149466192</v>
      </c>
      <c r="P174">
        <v>0.80159999999999998</v>
      </c>
      <c r="Q174">
        <f t="shared" si="22"/>
        <v>1.2459933451621374</v>
      </c>
      <c r="R174">
        <f>(H174-H173)/(H169*(D174-D173))</f>
        <v>1.0071845833613119E-2</v>
      </c>
      <c r="S174">
        <f t="shared" si="23"/>
        <v>1.0599999999999996</v>
      </c>
      <c r="T174">
        <v>4.43</v>
      </c>
      <c r="U174">
        <f>H174-H169</f>
        <v>4.1999999999999982E-2</v>
      </c>
      <c r="Y174" s="6"/>
    </row>
    <row r="175" spans="1:25" x14ac:dyDescent="0.25">
      <c r="A175">
        <v>1.643</v>
      </c>
      <c r="B175">
        <v>673</v>
      </c>
      <c r="C175">
        <v>0.23499999999999999</v>
      </c>
      <c r="D175">
        <v>5.5</v>
      </c>
      <c r="E175">
        <v>0</v>
      </c>
      <c r="F175">
        <v>673</v>
      </c>
      <c r="G175">
        <f>H175/H169</f>
        <v>1.1565836298932384</v>
      </c>
      <c r="H175">
        <v>0.32500000000000001</v>
      </c>
      <c r="J175">
        <f t="shared" si="17"/>
        <v>673</v>
      </c>
      <c r="K175">
        <v>673</v>
      </c>
      <c r="L175">
        <v>1.1565836300000001</v>
      </c>
      <c r="P175">
        <v>0.76060000000000005</v>
      </c>
      <c r="Q175">
        <f t="shared" si="22"/>
        <v>1.2526451561176701</v>
      </c>
      <c r="R175">
        <f>(H175-H174)/(H169*(D175-D174))</f>
        <v>6.6518109555326471E-3</v>
      </c>
      <c r="S175">
        <f t="shared" si="23"/>
        <v>1.0700000000000003</v>
      </c>
      <c r="T175">
        <v>5.5</v>
      </c>
      <c r="U175">
        <f>H175-H169</f>
        <v>4.3999999999999984E-2</v>
      </c>
      <c r="Y175" s="6"/>
    </row>
    <row r="176" spans="1:25" x14ac:dyDescent="0.25">
      <c r="A176">
        <v>1.643</v>
      </c>
      <c r="B176">
        <v>673</v>
      </c>
      <c r="C176">
        <v>0.23499999999999999</v>
      </c>
      <c r="D176">
        <v>6.57</v>
      </c>
      <c r="E176">
        <v>0</v>
      </c>
      <c r="F176">
        <v>673</v>
      </c>
      <c r="G176">
        <f>H176/H169</f>
        <v>1.1067615658362988</v>
      </c>
      <c r="H176">
        <v>0.311</v>
      </c>
      <c r="J176">
        <f t="shared" si="17"/>
        <v>673</v>
      </c>
      <c r="K176">
        <v>673</v>
      </c>
      <c r="L176">
        <v>1.1067615660000001</v>
      </c>
      <c r="P176">
        <v>0.72189999999999999</v>
      </c>
      <c r="Q176">
        <f t="shared" si="22"/>
        <v>1.2060824794289415</v>
      </c>
      <c r="R176">
        <f>(H176-H175)/(H169*(D176-D175))</f>
        <v>-4.656267668872853E-2</v>
      </c>
      <c r="S176">
        <f t="shared" si="23"/>
        <v>1.0700000000000003</v>
      </c>
      <c r="T176">
        <v>6.57</v>
      </c>
      <c r="U176">
        <f>H176-H169</f>
        <v>2.9999999999999971E-2</v>
      </c>
      <c r="Y176" s="6"/>
    </row>
    <row r="177" spans="1:25" x14ac:dyDescent="0.25">
      <c r="A177">
        <v>1.643</v>
      </c>
      <c r="B177">
        <v>673</v>
      </c>
      <c r="C177">
        <v>0.23499999999999999</v>
      </c>
      <c r="D177">
        <v>7.63</v>
      </c>
      <c r="E177">
        <v>0</v>
      </c>
      <c r="F177">
        <v>673</v>
      </c>
      <c r="G177">
        <f>H177/H169</f>
        <v>1.0711743772241991</v>
      </c>
      <c r="H177">
        <v>0.30099999999999999</v>
      </c>
      <c r="J177">
        <f t="shared" si="17"/>
        <v>673</v>
      </c>
      <c r="K177">
        <v>673</v>
      </c>
      <c r="L177">
        <v>1.071174377</v>
      </c>
      <c r="P177">
        <v>0.68569999999999998</v>
      </c>
      <c r="Q177">
        <f t="shared" si="22"/>
        <v>1.1725096599835645</v>
      </c>
      <c r="R177">
        <f>(H177-H176)/(H169*(D177-D176))</f>
        <v>-3.3572819445377065E-2</v>
      </c>
      <c r="S177">
        <f t="shared" si="23"/>
        <v>1.0599999999999996</v>
      </c>
      <c r="T177">
        <v>7.63</v>
      </c>
      <c r="U177">
        <f>H177-H169</f>
        <v>1.9999999999999962E-2</v>
      </c>
      <c r="Y177" s="6"/>
    </row>
    <row r="178" spans="1:25" x14ac:dyDescent="0.25">
      <c r="A178">
        <v>1.643</v>
      </c>
      <c r="B178">
        <v>673</v>
      </c>
      <c r="C178">
        <v>0.23499999999999999</v>
      </c>
      <c r="D178">
        <v>8.6999999999999993</v>
      </c>
      <c r="E178">
        <v>0</v>
      </c>
      <c r="F178">
        <v>673</v>
      </c>
      <c r="G178">
        <f>H178/H169</f>
        <v>1.0533807829181494</v>
      </c>
      <c r="H178">
        <v>0.29599999999999999</v>
      </c>
      <c r="J178">
        <f t="shared" si="17"/>
        <v>673</v>
      </c>
      <c r="K178">
        <v>673</v>
      </c>
      <c r="L178">
        <v>1.0533807829999999</v>
      </c>
      <c r="P178">
        <v>0.65110000000000001</v>
      </c>
      <c r="Q178">
        <f t="shared" si="22"/>
        <v>1.1558801325947328</v>
      </c>
      <c r="R178">
        <f>(H178-H177)/(H169*(D178-D177))</f>
        <v>-1.6629527388831632E-2</v>
      </c>
      <c r="S178">
        <f t="shared" si="23"/>
        <v>1.0699999999999994</v>
      </c>
      <c r="T178">
        <v>8.6999999999999993</v>
      </c>
      <c r="U178">
        <f>H178-H169</f>
        <v>1.4999999999999958E-2</v>
      </c>
      <c r="Y178" s="6"/>
    </row>
    <row r="179" spans="1:25" x14ac:dyDescent="0.25">
      <c r="A179">
        <v>1.643</v>
      </c>
      <c r="B179">
        <v>673</v>
      </c>
      <c r="C179">
        <v>0.23499999999999999</v>
      </c>
      <c r="D179">
        <v>9.77</v>
      </c>
      <c r="E179">
        <v>0</v>
      </c>
      <c r="F179">
        <v>673</v>
      </c>
      <c r="G179">
        <f>H179/H169</f>
        <v>1.0427046263345194</v>
      </c>
      <c r="H179">
        <v>0.29299999999999998</v>
      </c>
      <c r="J179">
        <f t="shared" si="17"/>
        <v>673</v>
      </c>
      <c r="K179">
        <v>673</v>
      </c>
      <c r="L179">
        <v>1.0427046259999999</v>
      </c>
      <c r="P179">
        <v>0.61850000000000005</v>
      </c>
      <c r="Q179">
        <f t="shared" si="22"/>
        <v>1.1459024161614337</v>
      </c>
      <c r="R179">
        <f>(H179-H178)/(H169*(D179-D178))</f>
        <v>-9.9777164332989707E-3</v>
      </c>
      <c r="S179">
        <f t="shared" si="23"/>
        <v>1.0700000000000003</v>
      </c>
      <c r="T179">
        <v>9.77</v>
      </c>
      <c r="U179">
        <f>H179-H169</f>
        <v>1.1999999999999955E-2</v>
      </c>
      <c r="Y179" s="6"/>
    </row>
    <row r="180" spans="1:25" x14ac:dyDescent="0.25">
      <c r="A180">
        <v>1.643</v>
      </c>
      <c r="B180">
        <v>673</v>
      </c>
      <c r="C180">
        <v>0.23499999999999999</v>
      </c>
      <c r="D180">
        <v>10.83</v>
      </c>
      <c r="E180">
        <v>0</v>
      </c>
      <c r="F180">
        <v>673</v>
      </c>
      <c r="G180">
        <f>H180/H169</f>
        <v>1.0213523131672595</v>
      </c>
      <c r="H180">
        <v>0.28699999999999998</v>
      </c>
      <c r="J180">
        <f t="shared" si="17"/>
        <v>673</v>
      </c>
      <c r="K180">
        <v>673</v>
      </c>
      <c r="L180">
        <v>1.021352313</v>
      </c>
      <c r="P180">
        <v>0.58809999999999996</v>
      </c>
      <c r="Q180">
        <f t="shared" si="22"/>
        <v>1.1257587244942076</v>
      </c>
      <c r="R180">
        <f>(H180-H179)/(H169*(D180-D179))</f>
        <v>-2.014369166722622E-2</v>
      </c>
      <c r="S180">
        <f t="shared" si="23"/>
        <v>1.0600000000000005</v>
      </c>
      <c r="T180">
        <v>10.83</v>
      </c>
      <c r="U180">
        <f>H180-H169</f>
        <v>5.9999999999999498E-3</v>
      </c>
      <c r="Y180" s="6"/>
    </row>
    <row r="181" spans="1:25" x14ac:dyDescent="0.25">
      <c r="A181">
        <v>1.643</v>
      </c>
      <c r="B181">
        <v>673</v>
      </c>
      <c r="C181">
        <v>0.23499999999999999</v>
      </c>
      <c r="D181">
        <v>11.9</v>
      </c>
      <c r="E181">
        <v>0</v>
      </c>
      <c r="F181">
        <v>673</v>
      </c>
      <c r="G181">
        <f>H181/H169</f>
        <v>0.97864768683274017</v>
      </c>
      <c r="H181">
        <v>0.27500000000000002</v>
      </c>
      <c r="J181">
        <f t="shared" si="17"/>
        <v>673</v>
      </c>
      <c r="K181">
        <v>673</v>
      </c>
      <c r="L181">
        <v>0.97864768700000004</v>
      </c>
      <c r="P181">
        <v>0.55910000000000004</v>
      </c>
      <c r="Q181">
        <f t="shared" si="22"/>
        <v>1.0858478587610119</v>
      </c>
      <c r="R181">
        <f>(H181-H180)/(H169*(D181-D180))</f>
        <v>-3.9910865733195702E-2</v>
      </c>
      <c r="S181">
        <f t="shared" si="23"/>
        <v>1.0700000000000003</v>
      </c>
      <c r="T181">
        <v>11.9</v>
      </c>
      <c r="U181">
        <f>H181-H169</f>
        <v>-6.0000000000000053E-3</v>
      </c>
      <c r="Y181" s="6"/>
    </row>
    <row r="182" spans="1:25" x14ac:dyDescent="0.25">
      <c r="A182">
        <v>1.643</v>
      </c>
      <c r="B182">
        <v>673</v>
      </c>
      <c r="C182">
        <v>0.23499999999999999</v>
      </c>
      <c r="D182">
        <v>12.97</v>
      </c>
      <c r="E182">
        <v>0</v>
      </c>
      <c r="F182">
        <v>673</v>
      </c>
      <c r="G182">
        <f>H182/H169</f>
        <v>0.94661921708185048</v>
      </c>
      <c r="H182">
        <v>0.26600000000000001</v>
      </c>
      <c r="J182">
        <f t="shared" si="17"/>
        <v>673</v>
      </c>
      <c r="K182">
        <v>673</v>
      </c>
      <c r="L182">
        <v>0.94661921699999996</v>
      </c>
      <c r="P182">
        <v>0.53169999999999995</v>
      </c>
      <c r="Q182">
        <f t="shared" si="22"/>
        <v>1.055914709461115</v>
      </c>
      <c r="R182">
        <f>(H182-H181)/(H169*(D182-D181))</f>
        <v>-2.9933149299896912E-2</v>
      </c>
      <c r="S182">
        <f t="shared" si="23"/>
        <v>1.0700000000000003</v>
      </c>
      <c r="T182">
        <v>12.97</v>
      </c>
      <c r="U182">
        <f>H182-H169</f>
        <v>-1.5000000000000013E-2</v>
      </c>
      <c r="Y182" s="6"/>
    </row>
    <row r="183" spans="1:25" x14ac:dyDescent="0.25">
      <c r="A183">
        <v>1.643</v>
      </c>
      <c r="B183">
        <v>673</v>
      </c>
      <c r="C183">
        <v>0.23499999999999999</v>
      </c>
      <c r="D183">
        <v>14.03</v>
      </c>
      <c r="E183">
        <v>0</v>
      </c>
      <c r="F183">
        <v>673</v>
      </c>
      <c r="G183">
        <f>H183/H169</f>
        <v>0.94306049822064053</v>
      </c>
      <c r="H183">
        <v>0.26500000000000001</v>
      </c>
      <c r="J183">
        <f t="shared" si="17"/>
        <v>673</v>
      </c>
      <c r="K183">
        <v>673</v>
      </c>
      <c r="L183">
        <v>0.94306049800000002</v>
      </c>
      <c r="P183">
        <v>0.50629999999999997</v>
      </c>
      <c r="Q183">
        <f t="shared" si="22"/>
        <v>1.0525574275165772</v>
      </c>
      <c r="R183">
        <f>(H183-H182)/(H169*(D183-D182))</f>
        <v>-3.3572819445377091E-3</v>
      </c>
      <c r="S183">
        <f t="shared" si="23"/>
        <v>1.0599999999999987</v>
      </c>
      <c r="T183">
        <v>14.03</v>
      </c>
      <c r="U183">
        <f>H183-H169</f>
        <v>-1.6000000000000014E-2</v>
      </c>
      <c r="Y183" s="6"/>
    </row>
    <row r="184" spans="1:25" x14ac:dyDescent="0.25">
      <c r="A184">
        <v>1.643</v>
      </c>
      <c r="B184">
        <v>673</v>
      </c>
      <c r="C184">
        <v>0.23499999999999999</v>
      </c>
      <c r="D184">
        <v>15.1</v>
      </c>
      <c r="E184">
        <v>0</v>
      </c>
      <c r="F184">
        <v>673</v>
      </c>
      <c r="G184">
        <f>H184/H169</f>
        <v>0.9217081850533807</v>
      </c>
      <c r="H184">
        <v>0.25900000000000001</v>
      </c>
      <c r="J184">
        <f t="shared" si="17"/>
        <v>673</v>
      </c>
      <c r="K184">
        <v>673</v>
      </c>
      <c r="L184">
        <v>0.92170818499999996</v>
      </c>
      <c r="P184">
        <v>0.48199999999999998</v>
      </c>
      <c r="Q184">
        <f t="shared" si="22"/>
        <v>1.0326019946499794</v>
      </c>
      <c r="R184">
        <f>(H184-H183)/(H169*(D184-D183))</f>
        <v>-1.9955432866597941E-2</v>
      </c>
      <c r="S184">
        <f t="shared" si="23"/>
        <v>1.0700000000000003</v>
      </c>
      <c r="T184">
        <v>15.1</v>
      </c>
      <c r="U184">
        <f>H184-H169</f>
        <v>-2.200000000000002E-2</v>
      </c>
      <c r="Y184" s="6"/>
    </row>
    <row r="185" spans="1:25" x14ac:dyDescent="0.25">
      <c r="A185">
        <v>1.643</v>
      </c>
      <c r="B185">
        <v>673</v>
      </c>
      <c r="C185">
        <v>0.46899999999999997</v>
      </c>
      <c r="D185">
        <v>0</v>
      </c>
      <c r="E185">
        <v>0</v>
      </c>
      <c r="F185">
        <v>673</v>
      </c>
      <c r="G185">
        <f>H185/H185</f>
        <v>1</v>
      </c>
      <c r="H185">
        <v>0.22600000000000001</v>
      </c>
      <c r="I185" s="5" t="s">
        <v>28</v>
      </c>
      <c r="J185">
        <f t="shared" si="17"/>
        <v>673</v>
      </c>
      <c r="K185">
        <v>673</v>
      </c>
      <c r="L185">
        <v>1</v>
      </c>
      <c r="M185" s="5" t="s">
        <v>28</v>
      </c>
      <c r="P185">
        <v>1</v>
      </c>
      <c r="Q185">
        <v>1</v>
      </c>
      <c r="S185">
        <v>0</v>
      </c>
      <c r="T185">
        <v>0</v>
      </c>
      <c r="U185">
        <f>H185-H185</f>
        <v>0</v>
      </c>
      <c r="Y185" s="6"/>
    </row>
    <row r="186" spans="1:25" x14ac:dyDescent="0.25">
      <c r="A186">
        <v>1.643</v>
      </c>
      <c r="B186">
        <v>673</v>
      </c>
      <c r="C186">
        <v>0.46899999999999997</v>
      </c>
      <c r="D186">
        <v>0.17</v>
      </c>
      <c r="E186">
        <v>0</v>
      </c>
      <c r="F186">
        <v>673</v>
      </c>
      <c r="G186">
        <f>H186/H185</f>
        <v>0.99778761061946908</v>
      </c>
      <c r="H186">
        <v>0.22550000000000001</v>
      </c>
      <c r="J186">
        <f t="shared" si="17"/>
        <v>673</v>
      </c>
      <c r="K186">
        <v>673</v>
      </c>
      <c r="L186">
        <v>0.99778761100000002</v>
      </c>
      <c r="P186">
        <v>0.99270000000000003</v>
      </c>
      <c r="Q186">
        <f t="shared" ref="Q186:Q200" si="24">Q185+R186</f>
        <v>0.98698594482040602</v>
      </c>
      <c r="R186">
        <f>(H186-H185)/(H185*(D186-D185))</f>
        <v>-1.3014055179593972E-2</v>
      </c>
      <c r="S186">
        <f>T186-T185</f>
        <v>0.17</v>
      </c>
      <c r="T186">
        <v>0.17</v>
      </c>
      <c r="U186">
        <f>H186-H185</f>
        <v>-5.0000000000000044E-4</v>
      </c>
      <c r="Y186" s="6"/>
    </row>
    <row r="187" spans="1:25" x14ac:dyDescent="0.25">
      <c r="A187">
        <v>1.643</v>
      </c>
      <c r="B187">
        <v>673</v>
      </c>
      <c r="C187">
        <v>0.46899999999999997</v>
      </c>
      <c r="D187">
        <v>1.23</v>
      </c>
      <c r="E187">
        <v>0</v>
      </c>
      <c r="F187">
        <v>673</v>
      </c>
      <c r="G187">
        <f>H187/H185</f>
        <v>1.0601769911504424</v>
      </c>
      <c r="H187">
        <v>0.23960000000000001</v>
      </c>
      <c r="J187">
        <f t="shared" si="17"/>
        <v>673</v>
      </c>
      <c r="K187">
        <v>673</v>
      </c>
      <c r="L187">
        <v>1.0601769910000001</v>
      </c>
      <c r="P187">
        <v>0.94950000000000001</v>
      </c>
      <c r="Q187">
        <f t="shared" si="24"/>
        <v>1.0458438509817016</v>
      </c>
      <c r="R187">
        <f>(H187-H186)/(H185*(D187-D186))</f>
        <v>5.8857906161295707E-2</v>
      </c>
      <c r="S187">
        <f t="shared" ref="S187:S200" si="25">T187-T186</f>
        <v>1.06</v>
      </c>
      <c r="T187">
        <v>1.23</v>
      </c>
      <c r="U187">
        <f>H187-H185</f>
        <v>1.3600000000000001E-2</v>
      </c>
      <c r="Y187" s="6"/>
    </row>
    <row r="188" spans="1:25" x14ac:dyDescent="0.25">
      <c r="A188">
        <v>1.643</v>
      </c>
      <c r="B188">
        <v>673</v>
      </c>
      <c r="C188">
        <v>0.46899999999999997</v>
      </c>
      <c r="D188">
        <v>2.2999999999999998</v>
      </c>
      <c r="E188">
        <v>0</v>
      </c>
      <c r="F188">
        <v>673</v>
      </c>
      <c r="G188">
        <f>H188/H185</f>
        <v>1.072566371681416</v>
      </c>
      <c r="H188">
        <v>0.2424</v>
      </c>
      <c r="J188">
        <f t="shared" si="17"/>
        <v>673</v>
      </c>
      <c r="K188">
        <v>673</v>
      </c>
      <c r="L188">
        <v>1.072566372</v>
      </c>
      <c r="P188">
        <v>0.90880000000000005</v>
      </c>
      <c r="Q188">
        <f t="shared" si="24"/>
        <v>1.0574227112910226</v>
      </c>
      <c r="R188">
        <f>(H188-H187)/(H185*(D188-D187))</f>
        <v>1.1578860309320971E-2</v>
      </c>
      <c r="S188">
        <f t="shared" si="25"/>
        <v>1.0699999999999998</v>
      </c>
      <c r="T188">
        <v>2.2999999999999998</v>
      </c>
      <c r="U188">
        <f>H188-H185</f>
        <v>1.6399999999999998E-2</v>
      </c>
      <c r="Y188" s="6"/>
    </row>
    <row r="189" spans="1:25" x14ac:dyDescent="0.25">
      <c r="A189">
        <v>1.643</v>
      </c>
      <c r="B189">
        <v>673</v>
      </c>
      <c r="C189">
        <v>0.46899999999999997</v>
      </c>
      <c r="D189">
        <v>3.37</v>
      </c>
      <c r="E189">
        <v>0</v>
      </c>
      <c r="F189">
        <v>673</v>
      </c>
      <c r="G189">
        <f>H189/H185</f>
        <v>1.1415929203539823</v>
      </c>
      <c r="H189">
        <v>0.25800000000000001</v>
      </c>
      <c r="J189">
        <f t="shared" si="17"/>
        <v>673</v>
      </c>
      <c r="K189">
        <v>673</v>
      </c>
      <c r="L189">
        <v>1.1415929199999999</v>
      </c>
      <c r="P189">
        <v>0.87090000000000001</v>
      </c>
      <c r="Q189">
        <f t="shared" si="24"/>
        <v>1.1219335044429537</v>
      </c>
      <c r="R189">
        <f>(H189-H188)/(H185*(D189-D188))</f>
        <v>6.4510793151931187E-2</v>
      </c>
      <c r="S189">
        <f t="shared" si="25"/>
        <v>1.0700000000000003</v>
      </c>
      <c r="T189">
        <v>3.37</v>
      </c>
      <c r="U189">
        <f>H189-H185</f>
        <v>3.2000000000000001E-2</v>
      </c>
      <c r="Y189" s="6"/>
    </row>
    <row r="190" spans="1:25" x14ac:dyDescent="0.25">
      <c r="A190">
        <v>1.643</v>
      </c>
      <c r="B190">
        <v>673</v>
      </c>
      <c r="C190">
        <v>0.46899999999999997</v>
      </c>
      <c r="D190">
        <v>4.43</v>
      </c>
      <c r="E190">
        <v>0</v>
      </c>
      <c r="F190">
        <v>673</v>
      </c>
      <c r="G190">
        <f>H190/H185</f>
        <v>1.179646017699115</v>
      </c>
      <c r="H190">
        <v>0.2666</v>
      </c>
      <c r="J190">
        <f t="shared" si="17"/>
        <v>673</v>
      </c>
      <c r="K190">
        <v>673</v>
      </c>
      <c r="L190">
        <v>1.1796460179999999</v>
      </c>
      <c r="P190">
        <v>0.83579999999999999</v>
      </c>
      <c r="Q190">
        <f t="shared" si="24"/>
        <v>1.1578326528817582</v>
      </c>
      <c r="R190">
        <f>(H190-H189)/(H185*(D190-D189))</f>
        <v>3.5899148438804471E-2</v>
      </c>
      <c r="S190">
        <f t="shared" si="25"/>
        <v>1.0599999999999996</v>
      </c>
      <c r="T190">
        <v>4.43</v>
      </c>
      <c r="U190">
        <f>H190-H185</f>
        <v>4.0599999999999997E-2</v>
      </c>
      <c r="Y190" s="6"/>
    </row>
    <row r="191" spans="1:25" x14ac:dyDescent="0.25">
      <c r="A191">
        <v>1.643</v>
      </c>
      <c r="B191">
        <v>673</v>
      </c>
      <c r="C191">
        <v>0.46899999999999997</v>
      </c>
      <c r="D191">
        <v>5.5</v>
      </c>
      <c r="E191">
        <v>0</v>
      </c>
      <c r="F191">
        <v>673</v>
      </c>
      <c r="G191">
        <f>H191/H185</f>
        <v>1.2243362831858406</v>
      </c>
      <c r="H191">
        <v>0.2767</v>
      </c>
      <c r="J191">
        <f t="shared" si="17"/>
        <v>673</v>
      </c>
      <c r="K191">
        <v>673</v>
      </c>
      <c r="L191">
        <v>1.224336283</v>
      </c>
      <c r="P191">
        <v>0.80259999999999998</v>
      </c>
      <c r="Q191">
        <f t="shared" si="24"/>
        <v>1.1995992561403803</v>
      </c>
      <c r="R191">
        <f>(H191-H190)/(H185*(D191-D190))</f>
        <v>4.1766603258622095E-2</v>
      </c>
      <c r="S191">
        <f t="shared" si="25"/>
        <v>1.0700000000000003</v>
      </c>
      <c r="T191">
        <v>5.5</v>
      </c>
      <c r="U191">
        <f>H191-H185</f>
        <v>5.0699999999999995E-2</v>
      </c>
      <c r="Y191" s="6"/>
    </row>
    <row r="192" spans="1:25" x14ac:dyDescent="0.25">
      <c r="A192">
        <v>1.643</v>
      </c>
      <c r="B192">
        <v>673</v>
      </c>
      <c r="C192">
        <v>0.46899999999999997</v>
      </c>
      <c r="D192">
        <v>6.57</v>
      </c>
      <c r="E192">
        <v>0</v>
      </c>
      <c r="F192">
        <v>673</v>
      </c>
      <c r="G192">
        <f>H192/H185</f>
        <v>1.2544247787610618</v>
      </c>
      <c r="H192">
        <v>0.28349999999999997</v>
      </c>
      <c r="J192">
        <f t="shared" si="17"/>
        <v>673</v>
      </c>
      <c r="K192">
        <v>673</v>
      </c>
      <c r="L192">
        <v>1.254424779</v>
      </c>
      <c r="P192">
        <v>0.77149999999999996</v>
      </c>
      <c r="Q192">
        <f t="shared" si="24"/>
        <v>1.2277193454630169</v>
      </c>
      <c r="R192">
        <f>(H192-H191)/(H185*(D192-D191))</f>
        <v>2.812008932263655E-2</v>
      </c>
      <c r="S192">
        <f t="shared" si="25"/>
        <v>1.0700000000000003</v>
      </c>
      <c r="T192">
        <v>6.57</v>
      </c>
      <c r="U192">
        <f>H192-H185</f>
        <v>5.7499999999999968E-2</v>
      </c>
      <c r="Y192" s="6"/>
    </row>
    <row r="193" spans="1:25" x14ac:dyDescent="0.25">
      <c r="A193">
        <v>1.643</v>
      </c>
      <c r="B193">
        <v>673</v>
      </c>
      <c r="C193">
        <v>0.46899999999999997</v>
      </c>
      <c r="D193">
        <v>7.63</v>
      </c>
      <c r="E193">
        <v>0</v>
      </c>
      <c r="F193">
        <v>673</v>
      </c>
      <c r="G193">
        <f>H193/H185</f>
        <v>1.3353982300884957</v>
      </c>
      <c r="H193">
        <v>0.30180000000000001</v>
      </c>
      <c r="J193">
        <f t="shared" si="17"/>
        <v>673</v>
      </c>
      <c r="K193">
        <v>673</v>
      </c>
      <c r="L193">
        <v>1.33539823</v>
      </c>
      <c r="P193">
        <v>0.74239999999999995</v>
      </c>
      <c r="Q193">
        <f t="shared" si="24"/>
        <v>1.3041093938851243</v>
      </c>
      <c r="R193">
        <f>(H193-H192)/(H185*(D193-D192))</f>
        <v>7.6390048422107379E-2</v>
      </c>
      <c r="S193">
        <f t="shared" si="25"/>
        <v>1.0599999999999996</v>
      </c>
      <c r="T193">
        <v>7.63</v>
      </c>
      <c r="U193">
        <f>H193-H185</f>
        <v>7.5800000000000006E-2</v>
      </c>
      <c r="Y193" s="6"/>
    </row>
    <row r="194" spans="1:25" x14ac:dyDescent="0.25">
      <c r="A194">
        <v>1.643</v>
      </c>
      <c r="B194">
        <v>673</v>
      </c>
      <c r="C194">
        <v>0.46899999999999997</v>
      </c>
      <c r="D194">
        <v>8.6999999999999993</v>
      </c>
      <c r="E194">
        <v>0</v>
      </c>
      <c r="F194">
        <v>673</v>
      </c>
      <c r="G194">
        <f>H194/H185</f>
        <v>1.3053097345132743</v>
      </c>
      <c r="H194">
        <v>0.29499999999999998</v>
      </c>
      <c r="J194">
        <f t="shared" si="17"/>
        <v>673</v>
      </c>
      <c r="K194">
        <v>673</v>
      </c>
      <c r="L194">
        <v>1.305309735</v>
      </c>
      <c r="P194">
        <v>0.7147</v>
      </c>
      <c r="Q194">
        <f t="shared" si="24"/>
        <v>1.2759893045624875</v>
      </c>
      <c r="R194">
        <f>(H194-H193)/(H185*(D194-D193))</f>
        <v>-2.8120089322636804E-2</v>
      </c>
      <c r="S194">
        <f t="shared" si="25"/>
        <v>1.0699999999999994</v>
      </c>
      <c r="T194">
        <v>8.6999999999999993</v>
      </c>
      <c r="U194">
        <f>H194-H185</f>
        <v>6.8999999999999978E-2</v>
      </c>
      <c r="Y194" s="6"/>
    </row>
    <row r="195" spans="1:25" x14ac:dyDescent="0.25">
      <c r="A195">
        <v>1.643</v>
      </c>
      <c r="B195">
        <v>673</v>
      </c>
      <c r="C195">
        <v>0.46899999999999997</v>
      </c>
      <c r="D195">
        <v>9.77</v>
      </c>
      <c r="E195">
        <v>0</v>
      </c>
      <c r="F195">
        <v>673</v>
      </c>
      <c r="G195">
        <f>H195/H185</f>
        <v>1.2455752212389379</v>
      </c>
      <c r="H195">
        <v>0.28149999999999997</v>
      </c>
      <c r="J195">
        <f t="shared" ref="J195:J258" si="26">IF(((D195*60*E195)+B195)&lt;F195,(D195*60*E195)+B195,F195)</f>
        <v>673</v>
      </c>
      <c r="K195">
        <v>673</v>
      </c>
      <c r="L195">
        <v>1.245575221</v>
      </c>
      <c r="P195">
        <v>0.6885</v>
      </c>
      <c r="Q195">
        <f t="shared" si="24"/>
        <v>1.220162656642547</v>
      </c>
      <c r="R195">
        <f>(H195-H194)/(H185*(D195-D194))</f>
        <v>-5.5826647919940485E-2</v>
      </c>
      <c r="S195">
        <f t="shared" si="25"/>
        <v>1.0700000000000003</v>
      </c>
      <c r="T195">
        <v>9.77</v>
      </c>
      <c r="U195">
        <f>H195-H185</f>
        <v>5.5499999999999966E-2</v>
      </c>
      <c r="Y195" s="6"/>
    </row>
    <row r="196" spans="1:25" x14ac:dyDescent="0.25">
      <c r="A196">
        <v>1.643</v>
      </c>
      <c r="B196">
        <v>673</v>
      </c>
      <c r="C196">
        <v>0.46899999999999997</v>
      </c>
      <c r="D196">
        <v>10.83</v>
      </c>
      <c r="E196">
        <v>0</v>
      </c>
      <c r="F196">
        <v>673</v>
      </c>
      <c r="G196">
        <f>H196/H185</f>
        <v>1.2716814159292034</v>
      </c>
      <c r="H196">
        <v>0.28739999999999999</v>
      </c>
      <c r="J196">
        <f t="shared" si="26"/>
        <v>673</v>
      </c>
      <c r="K196">
        <v>673</v>
      </c>
      <c r="L196">
        <v>1.2716814160000001</v>
      </c>
      <c r="P196">
        <v>0.66390000000000005</v>
      </c>
      <c r="Q196">
        <f t="shared" si="24"/>
        <v>1.2447911421994013</v>
      </c>
      <c r="R196">
        <f>(H196-H195)/(H185*(D196-D195))</f>
        <v>2.462848555685429E-2</v>
      </c>
      <c r="S196">
        <f t="shared" si="25"/>
        <v>1.0600000000000005</v>
      </c>
      <c r="T196">
        <v>10.83</v>
      </c>
      <c r="U196">
        <f>H196-H185</f>
        <v>6.1399999999999982E-2</v>
      </c>
      <c r="Y196" s="6"/>
    </row>
    <row r="197" spans="1:25" x14ac:dyDescent="0.25">
      <c r="A197">
        <v>1.643</v>
      </c>
      <c r="B197">
        <v>673</v>
      </c>
      <c r="C197">
        <v>0.46899999999999997</v>
      </c>
      <c r="D197">
        <v>11.9</v>
      </c>
      <c r="E197">
        <v>0</v>
      </c>
      <c r="F197">
        <v>673</v>
      </c>
      <c r="G197">
        <f>H197/H185</f>
        <v>1.2712389380530973</v>
      </c>
      <c r="H197">
        <v>0.2873</v>
      </c>
      <c r="J197">
        <f t="shared" si="26"/>
        <v>673</v>
      </c>
      <c r="K197">
        <v>673</v>
      </c>
      <c r="L197">
        <v>1.271238938</v>
      </c>
      <c r="P197">
        <v>0.64029999999999998</v>
      </c>
      <c r="Q197">
        <f t="shared" si="24"/>
        <v>1.2443776114740686</v>
      </c>
      <c r="R197">
        <f>(H197-H196)/(H185*(D197-D196))</f>
        <v>-4.1353072533284658E-4</v>
      </c>
      <c r="S197">
        <f t="shared" si="25"/>
        <v>1.0700000000000003</v>
      </c>
      <c r="T197">
        <v>11.9</v>
      </c>
      <c r="U197">
        <f>H197-H185</f>
        <v>6.1299999999999993E-2</v>
      </c>
      <c r="Y197" s="6"/>
    </row>
    <row r="198" spans="1:25" x14ac:dyDescent="0.25">
      <c r="A198">
        <v>1.643</v>
      </c>
      <c r="B198">
        <v>673</v>
      </c>
      <c r="C198">
        <v>0.46899999999999997</v>
      </c>
      <c r="D198">
        <v>12.97</v>
      </c>
      <c r="E198">
        <v>0</v>
      </c>
      <c r="F198">
        <v>673</v>
      </c>
      <c r="G198">
        <f>H198/H185</f>
        <v>1.1902654867256637</v>
      </c>
      <c r="H198">
        <v>0.26900000000000002</v>
      </c>
      <c r="J198">
        <f t="shared" si="26"/>
        <v>673</v>
      </c>
      <c r="K198">
        <v>673</v>
      </c>
      <c r="L198">
        <v>1.190265487</v>
      </c>
      <c r="P198">
        <v>0.6179</v>
      </c>
      <c r="Q198">
        <f t="shared" si="24"/>
        <v>1.1687014887381493</v>
      </c>
      <c r="R198">
        <f>(H198-H197)/(H185*(D198-D197))</f>
        <v>-7.5676122735919185E-2</v>
      </c>
      <c r="S198">
        <f t="shared" si="25"/>
        <v>1.0700000000000003</v>
      </c>
      <c r="T198">
        <v>12.97</v>
      </c>
      <c r="U198">
        <f>H198-H185</f>
        <v>4.300000000000001E-2</v>
      </c>
      <c r="Y198" s="6"/>
    </row>
    <row r="199" spans="1:25" x14ac:dyDescent="0.25">
      <c r="A199">
        <v>1.643</v>
      </c>
      <c r="B199">
        <v>673</v>
      </c>
      <c r="C199">
        <v>0.46899999999999997</v>
      </c>
      <c r="D199">
        <v>14.03</v>
      </c>
      <c r="E199">
        <v>0</v>
      </c>
      <c r="F199">
        <v>673</v>
      </c>
      <c r="G199">
        <f>H199/H185</f>
        <v>1.2079646017699115</v>
      </c>
      <c r="H199">
        <v>0.27300000000000002</v>
      </c>
      <c r="J199">
        <f t="shared" si="26"/>
        <v>673</v>
      </c>
      <c r="K199">
        <v>673</v>
      </c>
      <c r="L199">
        <v>1.2079646020000001</v>
      </c>
      <c r="P199">
        <v>0.59670000000000001</v>
      </c>
      <c r="Q199">
        <f t="shared" si="24"/>
        <v>1.1853987670817794</v>
      </c>
      <c r="R199">
        <f>(H199-H198)/(H185*(D199-D198))</f>
        <v>1.6697278343630023E-2</v>
      </c>
      <c r="S199">
        <f t="shared" si="25"/>
        <v>1.0599999999999987</v>
      </c>
      <c r="T199">
        <v>14.03</v>
      </c>
      <c r="U199">
        <f>H199-H185</f>
        <v>4.7000000000000014E-2</v>
      </c>
      <c r="Y199" s="6"/>
    </row>
    <row r="200" spans="1:25" x14ac:dyDescent="0.25">
      <c r="A200">
        <v>1.643</v>
      </c>
      <c r="B200">
        <v>673</v>
      </c>
      <c r="C200">
        <v>0.46899999999999997</v>
      </c>
      <c r="D200">
        <v>15.1</v>
      </c>
      <c r="E200">
        <v>0</v>
      </c>
      <c r="F200">
        <v>673</v>
      </c>
      <c r="G200">
        <f>H200/H185</f>
        <v>1.1858407079646018</v>
      </c>
      <c r="H200">
        <v>0.26800000000000002</v>
      </c>
      <c r="J200">
        <f t="shared" si="26"/>
        <v>673</v>
      </c>
      <c r="K200">
        <v>673</v>
      </c>
      <c r="L200">
        <v>1.185840708</v>
      </c>
      <c r="P200">
        <v>0.57620000000000005</v>
      </c>
      <c r="Q200">
        <f t="shared" si="24"/>
        <v>1.1647222308151348</v>
      </c>
      <c r="R200">
        <f>(H200-H199)/(H185*(D200-D199))</f>
        <v>-2.0676536266644625E-2</v>
      </c>
      <c r="S200">
        <f t="shared" si="25"/>
        <v>1.0700000000000003</v>
      </c>
      <c r="T200">
        <v>15.1</v>
      </c>
      <c r="U200">
        <f>H200-H185</f>
        <v>4.200000000000001E-2</v>
      </c>
      <c r="Y200" s="6"/>
    </row>
    <row r="201" spans="1:25" x14ac:dyDescent="0.25">
      <c r="A201">
        <v>4.8888888890000004</v>
      </c>
      <c r="B201">
        <v>573</v>
      </c>
      <c r="C201">
        <v>0.23499999999999999</v>
      </c>
      <c r="D201">
        <v>0</v>
      </c>
      <c r="E201">
        <v>0</v>
      </c>
      <c r="F201">
        <v>573</v>
      </c>
      <c r="G201">
        <f>H201/H201</f>
        <v>1</v>
      </c>
      <c r="H201">
        <v>1.7999999999999999E-2</v>
      </c>
      <c r="I201" s="5" t="s">
        <v>29</v>
      </c>
      <c r="J201">
        <f t="shared" si="26"/>
        <v>573</v>
      </c>
      <c r="K201">
        <v>573</v>
      </c>
      <c r="L201">
        <v>1</v>
      </c>
      <c r="M201" s="5" t="s">
        <v>29</v>
      </c>
      <c r="Q201">
        <v>1</v>
      </c>
      <c r="S201">
        <v>0</v>
      </c>
      <c r="T201">
        <v>0</v>
      </c>
      <c r="U201">
        <f>H201-H201</f>
        <v>0</v>
      </c>
      <c r="Y201" s="6"/>
    </row>
    <row r="202" spans="1:25" x14ac:dyDescent="0.25">
      <c r="A202">
        <v>4.8888888890000004</v>
      </c>
      <c r="B202">
        <v>573</v>
      </c>
      <c r="C202">
        <v>0.23499999999999999</v>
      </c>
      <c r="D202">
        <v>0.16666666699999999</v>
      </c>
      <c r="E202">
        <v>0</v>
      </c>
      <c r="F202">
        <v>573</v>
      </c>
      <c r="G202">
        <f>H202/H201</f>
        <v>0.91354305555555571</v>
      </c>
      <c r="H202">
        <v>1.6443775000000001E-2</v>
      </c>
      <c r="J202">
        <f t="shared" si="26"/>
        <v>573</v>
      </c>
      <c r="K202">
        <v>573</v>
      </c>
      <c r="L202">
        <v>0.91354305599999996</v>
      </c>
      <c r="Q202">
        <f t="shared" ref="Q202:Q218" si="27">Q201+R202</f>
        <v>0.48125833437081733</v>
      </c>
      <c r="R202">
        <f>(H202-H201)/(H201*(D202-D201))</f>
        <v>-0.51874166562918267</v>
      </c>
      <c r="S202">
        <f>T202-T201</f>
        <v>0.16666666699999999</v>
      </c>
      <c r="T202">
        <v>0.16666666699999999</v>
      </c>
      <c r="U202">
        <f>H202-H201</f>
        <v>-1.5562249999999979E-3</v>
      </c>
      <c r="Y202" s="6"/>
    </row>
    <row r="203" spans="1:25" x14ac:dyDescent="0.25">
      <c r="A203">
        <v>4.8888888890000004</v>
      </c>
      <c r="B203">
        <v>573</v>
      </c>
      <c r="C203">
        <v>0.23499999999999999</v>
      </c>
      <c r="D203">
        <v>0.5</v>
      </c>
      <c r="E203">
        <v>0</v>
      </c>
      <c r="F203">
        <v>573</v>
      </c>
      <c r="G203">
        <f>H203/H201</f>
        <v>0.72904872222222228</v>
      </c>
      <c r="H203">
        <v>1.3122877E-2</v>
      </c>
      <c r="J203">
        <f t="shared" si="26"/>
        <v>573</v>
      </c>
      <c r="K203">
        <v>573</v>
      </c>
      <c r="L203">
        <v>0.72904872200000004</v>
      </c>
      <c r="Q203">
        <f t="shared" si="27"/>
        <v>-7.2224666182665764E-2</v>
      </c>
      <c r="R203">
        <f>(H203-H202)/(H201*(D203-D202))</f>
        <v>-0.5534830005534831</v>
      </c>
      <c r="S203">
        <f t="shared" ref="S203:S218" si="28">T203-T202</f>
        <v>0.33333333300000001</v>
      </c>
      <c r="T203">
        <v>0.5</v>
      </c>
      <c r="U203">
        <f>H203-H201</f>
        <v>-4.8771229999999988E-3</v>
      </c>
      <c r="Y203" s="6"/>
    </row>
    <row r="204" spans="1:25" x14ac:dyDescent="0.25">
      <c r="A204">
        <v>4.8888888890000004</v>
      </c>
      <c r="B204">
        <v>573</v>
      </c>
      <c r="C204">
        <v>0.23499999999999999</v>
      </c>
      <c r="D204">
        <v>0.83333333300000001</v>
      </c>
      <c r="E204">
        <v>0</v>
      </c>
      <c r="F204">
        <v>573</v>
      </c>
      <c r="G204">
        <f>H204/H201</f>
        <v>0.72904872222222228</v>
      </c>
      <c r="H204">
        <v>1.3122877E-2</v>
      </c>
      <c r="J204">
        <f t="shared" si="26"/>
        <v>573</v>
      </c>
      <c r="K204">
        <v>573</v>
      </c>
      <c r="L204">
        <v>0.72904872200000004</v>
      </c>
      <c r="Q204">
        <f t="shared" si="27"/>
        <v>-7.2224666182665764E-2</v>
      </c>
      <c r="R204">
        <f>(H204-H203)/(H201*(D204-D203))</f>
        <v>0</v>
      </c>
      <c r="S204">
        <f t="shared" si="28"/>
        <v>0.33333333300000001</v>
      </c>
      <c r="T204">
        <v>0.83333333300000001</v>
      </c>
      <c r="U204">
        <f>H204-H201</f>
        <v>-4.8771229999999988E-3</v>
      </c>
      <c r="Y204" s="6"/>
    </row>
    <row r="205" spans="1:25" x14ac:dyDescent="0.25">
      <c r="A205">
        <v>4.8888888890000004</v>
      </c>
      <c r="B205">
        <v>573</v>
      </c>
      <c r="C205">
        <v>0.23499999999999999</v>
      </c>
      <c r="D205">
        <v>1.1666666670000001</v>
      </c>
      <c r="E205">
        <v>0</v>
      </c>
      <c r="F205">
        <v>573</v>
      </c>
      <c r="G205">
        <f>H205/H201</f>
        <v>0.89571538888888902</v>
      </c>
      <c r="H205">
        <v>1.6122877000000001E-2</v>
      </c>
      <c r="J205">
        <f t="shared" si="26"/>
        <v>573</v>
      </c>
      <c r="K205">
        <v>573</v>
      </c>
      <c r="L205">
        <v>0.89571538900000003</v>
      </c>
      <c r="Q205">
        <f t="shared" si="27"/>
        <v>0.42777533281733432</v>
      </c>
      <c r="R205">
        <f>(H205-H204)/(H201*(D205-D204))</f>
        <v>0.49999999900000008</v>
      </c>
      <c r="S205">
        <f t="shared" si="28"/>
        <v>0.33333333400000009</v>
      </c>
      <c r="T205">
        <v>1.1666666670000001</v>
      </c>
      <c r="U205">
        <f>H205-H201</f>
        <v>-1.8771229999999979E-3</v>
      </c>
      <c r="Y205" s="6"/>
    </row>
    <row r="206" spans="1:25" x14ac:dyDescent="0.25">
      <c r="A206">
        <v>4.8888888890000004</v>
      </c>
      <c r="B206">
        <v>573</v>
      </c>
      <c r="C206">
        <v>0.23499999999999999</v>
      </c>
      <c r="D206">
        <v>1.5</v>
      </c>
      <c r="E206">
        <v>0</v>
      </c>
      <c r="F206">
        <v>573</v>
      </c>
      <c r="G206">
        <f>H206/H201</f>
        <v>0.72904872222222228</v>
      </c>
      <c r="H206">
        <v>1.3122877E-2</v>
      </c>
      <c r="J206">
        <f t="shared" si="26"/>
        <v>573</v>
      </c>
      <c r="K206">
        <v>573</v>
      </c>
      <c r="L206">
        <v>0.72904872200000004</v>
      </c>
      <c r="Q206">
        <f t="shared" si="27"/>
        <v>-7.2224667682666055E-2</v>
      </c>
      <c r="R206">
        <f>(H206-H205)/(H201*(D206-D205))</f>
        <v>-0.50000000050000037</v>
      </c>
      <c r="S206">
        <f t="shared" si="28"/>
        <v>0.3333333329999999</v>
      </c>
      <c r="T206">
        <v>1.5</v>
      </c>
      <c r="U206">
        <f>H206-H201</f>
        <v>-4.8771229999999988E-3</v>
      </c>
      <c r="Y206" s="6"/>
    </row>
    <row r="207" spans="1:25" x14ac:dyDescent="0.25">
      <c r="A207">
        <v>4.8888888890000004</v>
      </c>
      <c r="B207">
        <v>573</v>
      </c>
      <c r="C207">
        <v>0.23499999999999999</v>
      </c>
      <c r="D207">
        <v>1.8333333329999999</v>
      </c>
      <c r="E207">
        <v>0</v>
      </c>
      <c r="F207">
        <v>573</v>
      </c>
      <c r="G207">
        <f>H207/H201</f>
        <v>0.50682650000000007</v>
      </c>
      <c r="H207">
        <v>9.1228769999999997E-3</v>
      </c>
      <c r="J207">
        <f t="shared" si="26"/>
        <v>573</v>
      </c>
      <c r="K207">
        <v>573</v>
      </c>
      <c r="L207">
        <v>0.50682649999999996</v>
      </c>
      <c r="Q207">
        <f t="shared" si="27"/>
        <v>-0.73889133501599957</v>
      </c>
      <c r="R207">
        <f>(H207-H206)/(H201*(D207-D206))</f>
        <v>-0.66666666733333357</v>
      </c>
      <c r="S207">
        <f t="shared" si="28"/>
        <v>0.3333333329999999</v>
      </c>
      <c r="T207">
        <v>1.8333333329999999</v>
      </c>
      <c r="U207">
        <f>H207-H201</f>
        <v>-8.8771229999999989E-3</v>
      </c>
      <c r="Y207" s="6"/>
    </row>
    <row r="208" spans="1:25" x14ac:dyDescent="0.25">
      <c r="A208">
        <v>4.8888888890000004</v>
      </c>
      <c r="B208">
        <v>573</v>
      </c>
      <c r="C208">
        <v>0.23499999999999999</v>
      </c>
      <c r="D208">
        <v>2.1666666669999999</v>
      </c>
      <c r="E208">
        <v>0</v>
      </c>
      <c r="F208">
        <v>573</v>
      </c>
      <c r="G208">
        <f>H208/H201</f>
        <v>0.76381694444444448</v>
      </c>
      <c r="H208">
        <v>1.3748705E-2</v>
      </c>
      <c r="J208">
        <f t="shared" si="26"/>
        <v>573</v>
      </c>
      <c r="K208">
        <v>573</v>
      </c>
      <c r="L208">
        <v>0.763816944</v>
      </c>
      <c r="Q208">
        <f t="shared" si="27"/>
        <v>3.2079996775391195E-2</v>
      </c>
      <c r="R208">
        <f>(H208-H207)/(H201*(D208-D207))</f>
        <v>0.77097133179139077</v>
      </c>
      <c r="S208">
        <f t="shared" si="28"/>
        <v>0.33333333399999998</v>
      </c>
      <c r="T208">
        <v>2.1666666669999999</v>
      </c>
      <c r="U208">
        <f>H208-H201</f>
        <v>-4.2512949999999987E-3</v>
      </c>
      <c r="Y208" s="6"/>
    </row>
    <row r="209" spans="1:25" x14ac:dyDescent="0.25">
      <c r="A209">
        <v>4.8888888890000004</v>
      </c>
      <c r="B209">
        <v>573</v>
      </c>
      <c r="C209">
        <v>0.23499999999999999</v>
      </c>
      <c r="D209">
        <v>2.5</v>
      </c>
      <c r="E209">
        <v>0</v>
      </c>
      <c r="F209">
        <v>573</v>
      </c>
      <c r="G209">
        <f>H209/H201</f>
        <v>0.89571538888888902</v>
      </c>
      <c r="H209">
        <v>1.6122877000000001E-2</v>
      </c>
      <c r="J209">
        <f t="shared" si="26"/>
        <v>573</v>
      </c>
      <c r="K209">
        <v>573</v>
      </c>
      <c r="L209">
        <v>0.89571538900000003</v>
      </c>
      <c r="Q209">
        <f t="shared" si="27"/>
        <v>0.42777533050441985</v>
      </c>
      <c r="R209">
        <f>(H209-H208)/(H201*(D209-D208))</f>
        <v>0.39569533372902865</v>
      </c>
      <c r="S209">
        <f t="shared" si="28"/>
        <v>0.33333333300000012</v>
      </c>
      <c r="T209">
        <v>2.5</v>
      </c>
      <c r="U209">
        <f>H209-H201</f>
        <v>-1.8771229999999979E-3</v>
      </c>
      <c r="Y209" s="6"/>
    </row>
    <row r="210" spans="1:25" x14ac:dyDescent="0.25">
      <c r="A210">
        <v>4.8888888890000004</v>
      </c>
      <c r="B210">
        <v>573</v>
      </c>
      <c r="C210">
        <v>0.23499999999999999</v>
      </c>
      <c r="D210">
        <v>2.8333333330000001</v>
      </c>
      <c r="E210">
        <v>0</v>
      </c>
      <c r="F210">
        <v>573</v>
      </c>
      <c r="G210">
        <f>H210/H201</f>
        <v>0.50682650000000007</v>
      </c>
      <c r="H210">
        <v>9.1228769999999997E-3</v>
      </c>
      <c r="J210">
        <f t="shared" si="26"/>
        <v>573</v>
      </c>
      <c r="K210">
        <v>573</v>
      </c>
      <c r="L210">
        <v>0.50682649999999996</v>
      </c>
      <c r="Q210">
        <f t="shared" si="27"/>
        <v>-0.73889133732891321</v>
      </c>
      <c r="R210">
        <f>(H210-H209)/(H201*(D210-D209))</f>
        <v>-1.1666666678333331</v>
      </c>
      <c r="S210">
        <f t="shared" si="28"/>
        <v>0.33333333300000012</v>
      </c>
      <c r="T210">
        <v>2.8333333330000001</v>
      </c>
      <c r="U210">
        <f>H210-H201</f>
        <v>-8.8771229999999989E-3</v>
      </c>
      <c r="Y210" s="6"/>
    </row>
    <row r="211" spans="1:25" x14ac:dyDescent="0.25">
      <c r="A211">
        <v>4.8888888890000004</v>
      </c>
      <c r="B211">
        <v>573</v>
      </c>
      <c r="C211">
        <v>0.23499999999999999</v>
      </c>
      <c r="D211">
        <v>3.1666666669999999</v>
      </c>
      <c r="E211">
        <v>0</v>
      </c>
      <c r="F211">
        <v>573</v>
      </c>
      <c r="G211">
        <f>H211/H201</f>
        <v>0.89571538888888902</v>
      </c>
      <c r="H211">
        <v>1.6122877000000001E-2</v>
      </c>
      <c r="J211">
        <f t="shared" si="26"/>
        <v>573</v>
      </c>
      <c r="K211">
        <v>573</v>
      </c>
      <c r="L211">
        <v>0.89571538900000003</v>
      </c>
      <c r="Q211">
        <f t="shared" si="27"/>
        <v>0.42777532700442134</v>
      </c>
      <c r="R211">
        <f>(H211-H210)/(H201*(D211-D210))</f>
        <v>1.1666666643333345</v>
      </c>
      <c r="S211">
        <f t="shared" si="28"/>
        <v>0.33333333399999976</v>
      </c>
      <c r="T211">
        <v>3.1666666669999999</v>
      </c>
      <c r="U211">
        <f>H211-H201</f>
        <v>-1.8771229999999979E-3</v>
      </c>
      <c r="Y211" s="6"/>
    </row>
    <row r="212" spans="1:25" x14ac:dyDescent="0.25">
      <c r="A212">
        <v>4.8888888890000004</v>
      </c>
      <c r="B212">
        <v>573</v>
      </c>
      <c r="C212">
        <v>0.23499999999999999</v>
      </c>
      <c r="D212">
        <v>3.5</v>
      </c>
      <c r="E212">
        <v>0</v>
      </c>
      <c r="F212">
        <v>573</v>
      </c>
      <c r="G212">
        <f>H212/H201</f>
        <v>0.65383194444444448</v>
      </c>
      <c r="H212">
        <v>1.1768974999999999E-2</v>
      </c>
      <c r="J212">
        <f t="shared" si="26"/>
        <v>573</v>
      </c>
      <c r="K212">
        <v>573</v>
      </c>
      <c r="L212">
        <v>0.653831944</v>
      </c>
      <c r="Q212">
        <f t="shared" si="27"/>
        <v>-0.29787500705456238</v>
      </c>
      <c r="R212">
        <f>(H212-H211)/(H201*(D212-D211))</f>
        <v>-0.72565033405898371</v>
      </c>
      <c r="S212">
        <f t="shared" si="28"/>
        <v>0.33333333300000012</v>
      </c>
      <c r="T212">
        <v>3.5</v>
      </c>
      <c r="U212">
        <f>H212-H201</f>
        <v>-6.2310249999999994E-3</v>
      </c>
      <c r="Y212" s="6"/>
    </row>
    <row r="213" spans="1:25" x14ac:dyDescent="0.25">
      <c r="A213">
        <v>4.8888888890000004</v>
      </c>
      <c r="B213">
        <v>573</v>
      </c>
      <c r="C213">
        <v>0.23499999999999999</v>
      </c>
      <c r="D213">
        <v>3.8333333330000001</v>
      </c>
      <c r="E213">
        <v>0</v>
      </c>
      <c r="F213">
        <v>573</v>
      </c>
      <c r="G213">
        <f>H213/H201</f>
        <v>0.80256327777777781</v>
      </c>
      <c r="H213">
        <v>1.4446139E-2</v>
      </c>
      <c r="J213">
        <f t="shared" si="26"/>
        <v>573</v>
      </c>
      <c r="K213">
        <v>573</v>
      </c>
      <c r="L213">
        <v>0.80256327800000005</v>
      </c>
      <c r="Q213">
        <f t="shared" si="27"/>
        <v>0.14831899339163163</v>
      </c>
      <c r="R213">
        <f>(H213-H212)/(H201*(D213-D212))</f>
        <v>0.44619400044619401</v>
      </c>
      <c r="S213">
        <f t="shared" si="28"/>
        <v>0.33333333300000012</v>
      </c>
      <c r="T213">
        <v>3.8333333330000001</v>
      </c>
      <c r="U213">
        <f>H213-H201</f>
        <v>-3.5538609999999984E-3</v>
      </c>
      <c r="Y213" s="6"/>
    </row>
    <row r="214" spans="1:25" x14ac:dyDescent="0.25">
      <c r="A214">
        <v>4.8888888890000004</v>
      </c>
      <c r="B214">
        <v>573</v>
      </c>
      <c r="C214">
        <v>0.23499999999999999</v>
      </c>
      <c r="D214">
        <v>4.1666666670000003</v>
      </c>
      <c r="E214">
        <v>0</v>
      </c>
      <c r="F214">
        <v>573</v>
      </c>
      <c r="G214">
        <f>H214/H201</f>
        <v>0.70198700000000003</v>
      </c>
      <c r="H214">
        <v>1.2635766E-2</v>
      </c>
      <c r="J214">
        <f t="shared" si="26"/>
        <v>573</v>
      </c>
      <c r="K214">
        <v>573</v>
      </c>
      <c r="L214">
        <v>0.70198700000000003</v>
      </c>
      <c r="Q214">
        <f t="shared" si="27"/>
        <v>-0.15340983933824398</v>
      </c>
      <c r="R214">
        <f>(H214-H213)/(H201*(D214-D213))</f>
        <v>-0.30172883272987561</v>
      </c>
      <c r="S214">
        <f t="shared" si="28"/>
        <v>0.3333333340000002</v>
      </c>
      <c r="T214">
        <v>4.1666666670000003</v>
      </c>
      <c r="U214">
        <f>H214-H201</f>
        <v>-5.364233999999999E-3</v>
      </c>
      <c r="Y214" s="6"/>
    </row>
    <row r="215" spans="1:25" x14ac:dyDescent="0.25">
      <c r="A215">
        <v>4.8888888890000004</v>
      </c>
      <c r="B215">
        <v>573</v>
      </c>
      <c r="C215">
        <v>0.23499999999999999</v>
      </c>
      <c r="D215">
        <v>4.5</v>
      </c>
      <c r="E215">
        <v>0</v>
      </c>
      <c r="F215">
        <v>573</v>
      </c>
      <c r="G215">
        <f>H215/H201</f>
        <v>0.72904872222222228</v>
      </c>
      <c r="H215">
        <v>1.3122877E-2</v>
      </c>
      <c r="J215">
        <f t="shared" si="26"/>
        <v>573</v>
      </c>
      <c r="K215">
        <v>573</v>
      </c>
      <c r="L215">
        <v>0.72904872200000004</v>
      </c>
      <c r="Q215">
        <f t="shared" si="27"/>
        <v>-7.2224672590392044E-2</v>
      </c>
      <c r="R215">
        <f>(H215-H214)/(H201*(D215-D214))</f>
        <v>8.1185166747851936E-2</v>
      </c>
      <c r="S215">
        <f t="shared" si="28"/>
        <v>0.33333333299999968</v>
      </c>
      <c r="T215">
        <v>4.5</v>
      </c>
      <c r="U215">
        <f>H215-H201</f>
        <v>-4.8771229999999988E-3</v>
      </c>
      <c r="Y215" s="6"/>
    </row>
    <row r="216" spans="1:25" x14ac:dyDescent="0.25">
      <c r="A216">
        <v>4.8888888890000004</v>
      </c>
      <c r="B216">
        <v>573</v>
      </c>
      <c r="C216">
        <v>0.23499999999999999</v>
      </c>
      <c r="D216">
        <v>4.8333333329999997</v>
      </c>
      <c r="E216">
        <v>0</v>
      </c>
      <c r="F216">
        <v>573</v>
      </c>
      <c r="G216">
        <f>H216/H201</f>
        <v>0.34015983333333333</v>
      </c>
      <c r="H216">
        <v>6.1228769999999997E-3</v>
      </c>
      <c r="J216">
        <f t="shared" si="26"/>
        <v>573</v>
      </c>
      <c r="K216">
        <v>573</v>
      </c>
      <c r="L216">
        <v>0.34015983300000002</v>
      </c>
      <c r="Q216">
        <f t="shared" si="27"/>
        <v>-1.2388913404237267</v>
      </c>
      <c r="R216">
        <f>(H216-H215)/(H201*(D216-D215))</f>
        <v>-1.1666666678333346</v>
      </c>
      <c r="S216">
        <f t="shared" si="28"/>
        <v>0.33333333299999968</v>
      </c>
      <c r="T216">
        <v>4.8333333329999997</v>
      </c>
      <c r="U216">
        <f>H216-H201</f>
        <v>-1.1877123E-2</v>
      </c>
      <c r="Y216" s="6"/>
    </row>
    <row r="217" spans="1:25" x14ac:dyDescent="0.25">
      <c r="A217">
        <v>4.8888888890000004</v>
      </c>
      <c r="B217">
        <v>573</v>
      </c>
      <c r="C217">
        <v>0.23499999999999999</v>
      </c>
      <c r="D217">
        <v>5.1666666670000003</v>
      </c>
      <c r="E217">
        <v>0</v>
      </c>
      <c r="F217">
        <v>573</v>
      </c>
      <c r="G217">
        <f>H217/H201</f>
        <v>0</v>
      </c>
      <c r="H217">
        <v>0</v>
      </c>
      <c r="J217">
        <f t="shared" si="26"/>
        <v>573</v>
      </c>
      <c r="K217">
        <v>573</v>
      </c>
      <c r="L217">
        <v>0</v>
      </c>
      <c r="Q217">
        <f t="shared" si="27"/>
        <v>-2.2593708383827655</v>
      </c>
      <c r="R217">
        <f>(H217-H216)/(H201*(D217-D216))</f>
        <v>-1.020479497959039</v>
      </c>
      <c r="S217">
        <f t="shared" si="28"/>
        <v>0.33333333400000065</v>
      </c>
      <c r="T217">
        <v>5.1666666670000003</v>
      </c>
      <c r="U217">
        <f>H217-H201</f>
        <v>-1.7999999999999999E-2</v>
      </c>
      <c r="Y217" s="6"/>
    </row>
    <row r="218" spans="1:25" x14ac:dyDescent="0.25">
      <c r="A218">
        <v>4.8888888890000004</v>
      </c>
      <c r="B218">
        <v>573</v>
      </c>
      <c r="C218">
        <v>0.23499999999999999</v>
      </c>
      <c r="D218">
        <v>6</v>
      </c>
      <c r="E218">
        <v>0</v>
      </c>
      <c r="F218">
        <v>573</v>
      </c>
      <c r="G218">
        <f>H218/H201</f>
        <v>0</v>
      </c>
      <c r="H218">
        <v>0</v>
      </c>
      <c r="J218">
        <f t="shared" si="26"/>
        <v>573</v>
      </c>
      <c r="K218">
        <v>573</v>
      </c>
      <c r="L218">
        <v>0</v>
      </c>
      <c r="Q218">
        <f t="shared" si="27"/>
        <v>-2.2593708383827655</v>
      </c>
      <c r="R218">
        <f>(H218-H217)/(H201*(D218-D217))</f>
        <v>0</v>
      </c>
      <c r="S218">
        <f t="shared" si="28"/>
        <v>0.83333333299999968</v>
      </c>
      <c r="T218">
        <v>6</v>
      </c>
      <c r="U218">
        <f>H218-H201</f>
        <v>-1.7999999999999999E-2</v>
      </c>
      <c r="Y218" s="6"/>
    </row>
    <row r="219" spans="1:25" x14ac:dyDescent="0.25">
      <c r="A219">
        <v>4.8888888890000004</v>
      </c>
      <c r="B219">
        <v>573</v>
      </c>
      <c r="C219">
        <v>0.76</v>
      </c>
      <c r="D219">
        <v>0</v>
      </c>
      <c r="E219">
        <v>0</v>
      </c>
      <c r="F219">
        <v>573</v>
      </c>
      <c r="G219">
        <f>H219/H219</f>
        <v>1</v>
      </c>
      <c r="H219">
        <v>8.7999999999999995E-2</v>
      </c>
      <c r="I219" s="5" t="s">
        <v>30</v>
      </c>
      <c r="J219">
        <f t="shared" si="26"/>
        <v>573</v>
      </c>
      <c r="K219">
        <v>573</v>
      </c>
      <c r="L219">
        <v>1</v>
      </c>
      <c r="M219" s="5" t="s">
        <v>30</v>
      </c>
      <c r="Q219">
        <v>1</v>
      </c>
      <c r="S219">
        <v>0</v>
      </c>
      <c r="T219">
        <v>0</v>
      </c>
      <c r="U219">
        <f>H219-H219</f>
        <v>0</v>
      </c>
      <c r="Y219" s="6"/>
    </row>
    <row r="220" spans="1:25" x14ac:dyDescent="0.25">
      <c r="A220">
        <v>4.8888888890000004</v>
      </c>
      <c r="B220">
        <v>573</v>
      </c>
      <c r="C220">
        <v>0.76</v>
      </c>
      <c r="D220">
        <v>0.16666666699999999</v>
      </c>
      <c r="E220">
        <v>0</v>
      </c>
      <c r="F220">
        <v>573</v>
      </c>
      <c r="G220">
        <f>H220/H219</f>
        <v>0.98231562500000003</v>
      </c>
      <c r="H220">
        <v>8.6443775E-2</v>
      </c>
      <c r="J220">
        <f t="shared" si="26"/>
        <v>573</v>
      </c>
      <c r="K220">
        <v>573</v>
      </c>
      <c r="L220">
        <v>0.98231562500000003</v>
      </c>
      <c r="Q220">
        <f t="shared" ref="Q220:Q236" si="29">Q219+R220</f>
        <v>0.89389375021221285</v>
      </c>
      <c r="R220">
        <f>(H220-H219)/(H219*(D220-D219))</f>
        <v>-0.10610624978778713</v>
      </c>
      <c r="S220">
        <f>T220-T219</f>
        <v>0.16666666699999999</v>
      </c>
      <c r="T220">
        <v>0.16666666699999999</v>
      </c>
      <c r="U220">
        <f>H220-H219</f>
        <v>-1.5562249999999944E-3</v>
      </c>
      <c r="Y220" s="6"/>
    </row>
    <row r="221" spans="1:25" x14ac:dyDescent="0.25">
      <c r="A221">
        <v>4.8888888890000004</v>
      </c>
      <c r="B221">
        <v>573</v>
      </c>
      <c r="C221">
        <v>0.76</v>
      </c>
      <c r="D221">
        <v>0.5</v>
      </c>
      <c r="E221">
        <v>0</v>
      </c>
      <c r="F221">
        <v>573</v>
      </c>
      <c r="G221">
        <f>H221/H219</f>
        <v>0.94457814772727278</v>
      </c>
      <c r="H221">
        <v>8.3122876999999998E-2</v>
      </c>
      <c r="J221">
        <f t="shared" si="26"/>
        <v>573</v>
      </c>
      <c r="K221">
        <v>573</v>
      </c>
      <c r="L221">
        <v>0.94457814799999995</v>
      </c>
      <c r="Q221">
        <f t="shared" si="29"/>
        <v>0.78068131828081855</v>
      </c>
      <c r="R221">
        <f>(H221-H220)/(H219*(D221-D220))</f>
        <v>-0.11321243193139435</v>
      </c>
      <c r="S221">
        <f t="shared" ref="S221:S236" si="30">T221-T220</f>
        <v>0.33333333300000001</v>
      </c>
      <c r="T221">
        <v>0.5</v>
      </c>
      <c r="U221">
        <f>H221-H219</f>
        <v>-4.8771229999999971E-3</v>
      </c>
      <c r="Y221" s="6"/>
    </row>
    <row r="222" spans="1:25" x14ac:dyDescent="0.25">
      <c r="A222">
        <v>4.8888888890000004</v>
      </c>
      <c r="B222">
        <v>573</v>
      </c>
      <c r="C222">
        <v>0.76</v>
      </c>
      <c r="D222">
        <v>0.83333333300000001</v>
      </c>
      <c r="E222">
        <v>0</v>
      </c>
      <c r="F222">
        <v>573</v>
      </c>
      <c r="G222">
        <f>H222/H219</f>
        <v>0.94457814772727278</v>
      </c>
      <c r="H222">
        <v>8.3122876999999998E-2</v>
      </c>
      <c r="J222">
        <f t="shared" si="26"/>
        <v>573</v>
      </c>
      <c r="K222">
        <v>573</v>
      </c>
      <c r="L222">
        <v>0.94457814799999995</v>
      </c>
      <c r="Q222">
        <f t="shared" si="29"/>
        <v>0.78068131828081855</v>
      </c>
      <c r="R222">
        <f>(H222-H221)/(H219*(D222-D221))</f>
        <v>0</v>
      </c>
      <c r="S222">
        <f t="shared" si="30"/>
        <v>0.33333333300000001</v>
      </c>
      <c r="T222">
        <v>0.83333333300000001</v>
      </c>
      <c r="U222">
        <f>H222-H219</f>
        <v>-4.8771229999999971E-3</v>
      </c>
      <c r="Y222" s="6"/>
    </row>
    <row r="223" spans="1:25" x14ac:dyDescent="0.25">
      <c r="A223">
        <v>4.8888888890000004</v>
      </c>
      <c r="B223">
        <v>573</v>
      </c>
      <c r="C223">
        <v>0.76</v>
      </c>
      <c r="D223">
        <v>1.1666666670000001</v>
      </c>
      <c r="E223">
        <v>0</v>
      </c>
      <c r="F223">
        <v>573</v>
      </c>
      <c r="G223">
        <f>H223/H219</f>
        <v>0.97866905681818184</v>
      </c>
      <c r="H223">
        <v>8.6122877E-2</v>
      </c>
      <c r="J223">
        <f t="shared" si="26"/>
        <v>573</v>
      </c>
      <c r="K223">
        <v>573</v>
      </c>
      <c r="L223">
        <v>0.97866905699999995</v>
      </c>
      <c r="Q223">
        <f t="shared" si="29"/>
        <v>0.88295404534900046</v>
      </c>
      <c r="R223">
        <f>(H223-H222)/(H219*(D223-D222))</f>
        <v>0.1022727270681819</v>
      </c>
      <c r="S223">
        <f t="shared" si="30"/>
        <v>0.33333333400000009</v>
      </c>
      <c r="T223">
        <v>1.1666666670000001</v>
      </c>
      <c r="U223">
        <f>H223-H219</f>
        <v>-1.8771229999999944E-3</v>
      </c>
      <c r="Y223" s="6"/>
    </row>
    <row r="224" spans="1:25" x14ac:dyDescent="0.25">
      <c r="A224">
        <v>4.8888888890000004</v>
      </c>
      <c r="B224">
        <v>573</v>
      </c>
      <c r="C224">
        <v>0.76</v>
      </c>
      <c r="D224">
        <v>1.5</v>
      </c>
      <c r="E224">
        <v>0</v>
      </c>
      <c r="F224">
        <v>573</v>
      </c>
      <c r="G224">
        <f>H224/H219</f>
        <v>0.94457814772727278</v>
      </c>
      <c r="H224">
        <v>8.3122876999999998E-2</v>
      </c>
      <c r="J224">
        <f t="shared" si="26"/>
        <v>573</v>
      </c>
      <c r="K224">
        <v>573</v>
      </c>
      <c r="L224">
        <v>0.94457814799999995</v>
      </c>
      <c r="Q224">
        <f t="shared" si="29"/>
        <v>0.78068131797400031</v>
      </c>
      <c r="R224">
        <f>(H224-H223)/(H219*(D224-D223))</f>
        <v>-0.10227272737500014</v>
      </c>
      <c r="S224">
        <f t="shared" si="30"/>
        <v>0.3333333329999999</v>
      </c>
      <c r="T224">
        <v>1.5</v>
      </c>
      <c r="U224">
        <f>H224-H219</f>
        <v>-4.8771229999999971E-3</v>
      </c>
      <c r="Y224" s="6"/>
    </row>
    <row r="225" spans="1:25" x14ac:dyDescent="0.25">
      <c r="A225">
        <v>4.8888888890000004</v>
      </c>
      <c r="B225">
        <v>573</v>
      </c>
      <c r="C225">
        <v>0.76</v>
      </c>
      <c r="D225">
        <v>1.8333333329999999</v>
      </c>
      <c r="E225">
        <v>0</v>
      </c>
      <c r="F225">
        <v>573</v>
      </c>
      <c r="G225">
        <f>H225/H219</f>
        <v>0.89912360227272725</v>
      </c>
      <c r="H225">
        <v>7.9122876999999994E-2</v>
      </c>
      <c r="J225">
        <f t="shared" si="26"/>
        <v>573</v>
      </c>
      <c r="K225">
        <v>573</v>
      </c>
      <c r="L225">
        <v>0.89912360199999997</v>
      </c>
      <c r="Q225">
        <f t="shared" si="29"/>
        <v>0.64431768147400015</v>
      </c>
      <c r="R225">
        <f>(H225-H224)/(H219*(D225-D224))</f>
        <v>-0.13636363650000019</v>
      </c>
      <c r="S225">
        <f t="shared" si="30"/>
        <v>0.3333333329999999</v>
      </c>
      <c r="T225">
        <v>1.8333333329999999</v>
      </c>
      <c r="U225">
        <f>H225-H219</f>
        <v>-8.8771230000000007E-3</v>
      </c>
      <c r="Y225" s="6"/>
    </row>
    <row r="226" spans="1:25" x14ac:dyDescent="0.25">
      <c r="A226">
        <v>4.8888888890000004</v>
      </c>
      <c r="B226">
        <v>573</v>
      </c>
      <c r="C226">
        <v>0.76</v>
      </c>
      <c r="D226">
        <v>2.1666666669999999</v>
      </c>
      <c r="E226">
        <v>0</v>
      </c>
      <c r="F226">
        <v>573</v>
      </c>
      <c r="G226">
        <f>H226/H219</f>
        <v>0.95168982954545467</v>
      </c>
      <c r="H226">
        <v>8.3748705000000007E-2</v>
      </c>
      <c r="J226">
        <f t="shared" si="26"/>
        <v>573</v>
      </c>
      <c r="K226">
        <v>573</v>
      </c>
      <c r="L226">
        <v>0.95168982999999996</v>
      </c>
      <c r="Q226">
        <f t="shared" si="29"/>
        <v>0.80201636297678502</v>
      </c>
      <c r="R226">
        <f>(H226-H225)/(H219*(D226-D225))</f>
        <v>0.15769868150278488</v>
      </c>
      <c r="S226">
        <f t="shared" si="30"/>
        <v>0.33333333399999998</v>
      </c>
      <c r="T226">
        <v>2.1666666669999999</v>
      </c>
      <c r="U226">
        <f>H226-H219</f>
        <v>-4.2512949999999883E-3</v>
      </c>
      <c r="Y226" s="6"/>
    </row>
    <row r="227" spans="1:25" x14ac:dyDescent="0.25">
      <c r="A227">
        <v>4.8888888890000004</v>
      </c>
      <c r="B227">
        <v>573</v>
      </c>
      <c r="C227">
        <v>0.76</v>
      </c>
      <c r="D227">
        <v>2.5</v>
      </c>
      <c r="E227">
        <v>0</v>
      </c>
      <c r="F227">
        <v>573</v>
      </c>
      <c r="G227">
        <f>H227/H219</f>
        <v>0.97866905681818184</v>
      </c>
      <c r="H227">
        <v>8.6122877E-2</v>
      </c>
      <c r="J227">
        <f t="shared" si="26"/>
        <v>573</v>
      </c>
      <c r="K227">
        <v>573</v>
      </c>
      <c r="L227">
        <v>0.97866905699999995</v>
      </c>
      <c r="Q227">
        <f t="shared" si="29"/>
        <v>0.88295404487590434</v>
      </c>
      <c r="R227">
        <f>(H227-H226)/(H219*(D227-D226))</f>
        <v>8.0937681899119263E-2</v>
      </c>
      <c r="S227">
        <f t="shared" si="30"/>
        <v>0.33333333300000012</v>
      </c>
      <c r="T227">
        <v>2.5</v>
      </c>
      <c r="U227">
        <f>H227-H219</f>
        <v>-1.8771229999999944E-3</v>
      </c>
      <c r="Y227" s="6"/>
    </row>
    <row r="228" spans="1:25" x14ac:dyDescent="0.25">
      <c r="A228">
        <v>4.8888888890000004</v>
      </c>
      <c r="B228">
        <v>573</v>
      </c>
      <c r="C228">
        <v>0.76</v>
      </c>
      <c r="D228">
        <v>2.8333333330000001</v>
      </c>
      <c r="E228">
        <v>0</v>
      </c>
      <c r="F228">
        <v>573</v>
      </c>
      <c r="G228">
        <f>H228/H219</f>
        <v>0.89912360227272725</v>
      </c>
      <c r="H228">
        <v>7.9122876999999994E-2</v>
      </c>
      <c r="J228">
        <f t="shared" si="26"/>
        <v>573</v>
      </c>
      <c r="K228">
        <v>573</v>
      </c>
      <c r="L228">
        <v>0.89912360199999997</v>
      </c>
      <c r="Q228">
        <f t="shared" si="29"/>
        <v>0.64431768100090414</v>
      </c>
      <c r="R228">
        <f>(H228-H227)/(H219*(D228-D227))</f>
        <v>-0.23863636387500015</v>
      </c>
      <c r="S228">
        <f t="shared" si="30"/>
        <v>0.33333333300000012</v>
      </c>
      <c r="T228">
        <v>2.8333333330000001</v>
      </c>
      <c r="U228">
        <f>H228-H219</f>
        <v>-8.8771230000000007E-3</v>
      </c>
      <c r="Y228" s="6"/>
    </row>
    <row r="229" spans="1:25" x14ac:dyDescent="0.25">
      <c r="A229">
        <v>4.8888888890000004</v>
      </c>
      <c r="B229">
        <v>573</v>
      </c>
      <c r="C229">
        <v>0.76</v>
      </c>
      <c r="D229">
        <v>3.1666666669999999</v>
      </c>
      <c r="E229">
        <v>0</v>
      </c>
      <c r="F229">
        <v>573</v>
      </c>
      <c r="G229">
        <f>H229/H219</f>
        <v>0.97866905681818184</v>
      </c>
      <c r="H229">
        <v>8.6122877E-2</v>
      </c>
      <c r="J229">
        <f t="shared" si="26"/>
        <v>573</v>
      </c>
      <c r="K229">
        <v>573</v>
      </c>
      <c r="L229">
        <v>0.97866905699999995</v>
      </c>
      <c r="Q229">
        <f t="shared" si="29"/>
        <v>0.88295404415999545</v>
      </c>
      <c r="R229">
        <f>(H229-H228)/(H219*(D229-D228))</f>
        <v>0.23863636315909131</v>
      </c>
      <c r="S229">
        <f t="shared" si="30"/>
        <v>0.33333333399999976</v>
      </c>
      <c r="T229">
        <v>3.1666666669999999</v>
      </c>
      <c r="U229">
        <f>H229-H219</f>
        <v>-1.8771229999999944E-3</v>
      </c>
      <c r="Y229" s="6"/>
    </row>
    <row r="230" spans="1:25" x14ac:dyDescent="0.25">
      <c r="A230">
        <v>4.8888888890000004</v>
      </c>
      <c r="B230">
        <v>573</v>
      </c>
      <c r="C230">
        <v>0.76</v>
      </c>
      <c r="D230">
        <v>3.5</v>
      </c>
      <c r="E230">
        <v>0</v>
      </c>
      <c r="F230">
        <v>573</v>
      </c>
      <c r="G230">
        <f>H230/H219</f>
        <v>0.92919289772727276</v>
      </c>
      <c r="H230">
        <v>8.1768974999999994E-2</v>
      </c>
      <c r="J230">
        <f t="shared" si="26"/>
        <v>573</v>
      </c>
      <c r="K230">
        <v>573</v>
      </c>
      <c r="L230">
        <v>0.92919289800000004</v>
      </c>
      <c r="Q230">
        <f t="shared" si="29"/>
        <v>0.73452556673883951</v>
      </c>
      <c r="R230">
        <f>(H230-H229)/(H219*(D230-D229))</f>
        <v>-0.14842847742115595</v>
      </c>
      <c r="S230">
        <f t="shared" si="30"/>
        <v>0.33333333300000012</v>
      </c>
      <c r="T230">
        <v>3.5</v>
      </c>
      <c r="U230">
        <f>H230-H219</f>
        <v>-6.2310250000000011E-3</v>
      </c>
      <c r="Y230" s="6"/>
    </row>
    <row r="231" spans="1:25" x14ac:dyDescent="0.25">
      <c r="A231">
        <v>4.8888888890000004</v>
      </c>
      <c r="B231">
        <v>573</v>
      </c>
      <c r="C231">
        <v>0.76</v>
      </c>
      <c r="D231">
        <v>3.8333333330000001</v>
      </c>
      <c r="E231">
        <v>0</v>
      </c>
      <c r="F231">
        <v>573</v>
      </c>
      <c r="G231">
        <f>H231/H219</f>
        <v>0.95961521590909105</v>
      </c>
      <c r="H231">
        <v>8.4446139000000003E-2</v>
      </c>
      <c r="J231">
        <f t="shared" si="26"/>
        <v>573</v>
      </c>
      <c r="K231">
        <v>573</v>
      </c>
      <c r="L231">
        <v>0.95961521599999999</v>
      </c>
      <c r="Q231">
        <f t="shared" si="29"/>
        <v>0.82579252137556125</v>
      </c>
      <c r="R231">
        <f>(H231-H230)/(H219*(D231-D230))</f>
        <v>9.1266954636721798E-2</v>
      </c>
      <c r="S231">
        <f t="shared" si="30"/>
        <v>0.33333333300000012</v>
      </c>
      <c r="T231">
        <v>3.8333333330000001</v>
      </c>
      <c r="U231">
        <f>H231-H219</f>
        <v>-3.5538609999999915E-3</v>
      </c>
      <c r="Y231" s="6"/>
    </row>
    <row r="232" spans="1:25" x14ac:dyDescent="0.25">
      <c r="A232">
        <v>4.8888888890000004</v>
      </c>
      <c r="B232">
        <v>573</v>
      </c>
      <c r="C232">
        <v>0.76</v>
      </c>
      <c r="D232">
        <v>4.1666666670000003</v>
      </c>
      <c r="E232">
        <v>0</v>
      </c>
      <c r="F232">
        <v>573</v>
      </c>
      <c r="G232">
        <f>H232/H219</f>
        <v>0.9390427954545455</v>
      </c>
      <c r="H232">
        <v>8.2635765999999999E-2</v>
      </c>
      <c r="J232">
        <f t="shared" si="26"/>
        <v>573</v>
      </c>
      <c r="K232">
        <v>573</v>
      </c>
      <c r="L232">
        <v>0.93904279499999999</v>
      </c>
      <c r="Q232">
        <f t="shared" si="29"/>
        <v>0.76407526013535931</v>
      </c>
      <c r="R232">
        <f>(H232-H231)/(H219*(D232-D231))</f>
        <v>-6.1717261240201944E-2</v>
      </c>
      <c r="S232">
        <f t="shared" si="30"/>
        <v>0.3333333340000002</v>
      </c>
      <c r="T232">
        <v>4.1666666670000003</v>
      </c>
      <c r="U232">
        <f>H232-H219</f>
        <v>-5.3642339999999955E-3</v>
      </c>
      <c r="Y232" s="6"/>
    </row>
    <row r="233" spans="1:25" x14ac:dyDescent="0.25">
      <c r="A233">
        <v>4.8888888890000004</v>
      </c>
      <c r="B233">
        <v>573</v>
      </c>
      <c r="C233">
        <v>0.76</v>
      </c>
      <c r="D233">
        <v>4.5</v>
      </c>
      <c r="E233">
        <v>0</v>
      </c>
      <c r="F233">
        <v>573</v>
      </c>
      <c r="G233">
        <f>H233/H219</f>
        <v>0.94457814772727278</v>
      </c>
      <c r="H233">
        <v>8.3122876999999998E-2</v>
      </c>
      <c r="J233">
        <f t="shared" si="26"/>
        <v>573</v>
      </c>
      <c r="K233">
        <v>573</v>
      </c>
      <c r="L233">
        <v>0.94457814799999995</v>
      </c>
      <c r="Q233">
        <f t="shared" si="29"/>
        <v>0.7806813169701472</v>
      </c>
      <c r="R233">
        <f>(H233-H232)/(H219*(D233-D232))</f>
        <v>1.6606056834787837E-2</v>
      </c>
      <c r="S233">
        <f t="shared" si="30"/>
        <v>0.33333333299999968</v>
      </c>
      <c r="T233">
        <v>4.5</v>
      </c>
      <c r="U233">
        <f>H233-H219</f>
        <v>-4.8771229999999971E-3</v>
      </c>
      <c r="Y233" s="6"/>
    </row>
    <row r="234" spans="1:25" x14ac:dyDescent="0.25">
      <c r="A234">
        <v>4.8888888890000004</v>
      </c>
      <c r="B234">
        <v>573</v>
      </c>
      <c r="C234">
        <v>0.76</v>
      </c>
      <c r="D234">
        <v>4.8333333329999997</v>
      </c>
      <c r="E234">
        <v>0</v>
      </c>
      <c r="F234">
        <v>573</v>
      </c>
      <c r="G234">
        <f>H234/H219</f>
        <v>0.8650326931818183</v>
      </c>
      <c r="H234">
        <v>7.6122877000000005E-2</v>
      </c>
      <c r="J234">
        <f t="shared" si="26"/>
        <v>573</v>
      </c>
      <c r="K234">
        <v>573</v>
      </c>
      <c r="L234">
        <v>0.86503269299999996</v>
      </c>
      <c r="Q234">
        <f t="shared" si="29"/>
        <v>0.54204495309514722</v>
      </c>
      <c r="R234">
        <f>(H234-H233)/(H219*(D234-D233))</f>
        <v>-0.23863636387499998</v>
      </c>
      <c r="S234">
        <f t="shared" si="30"/>
        <v>0.33333333299999968</v>
      </c>
      <c r="T234">
        <v>4.8333333329999997</v>
      </c>
      <c r="U234">
        <f>H234-H219</f>
        <v>-1.1877122999999989E-2</v>
      </c>
      <c r="Y234" s="6"/>
    </row>
    <row r="235" spans="1:25" x14ac:dyDescent="0.25">
      <c r="A235">
        <v>4.8888888890000004</v>
      </c>
      <c r="B235">
        <v>573</v>
      </c>
      <c r="C235">
        <v>0.76</v>
      </c>
      <c r="D235">
        <v>5.1666666670000003</v>
      </c>
      <c r="E235">
        <v>0</v>
      </c>
      <c r="F235">
        <v>573</v>
      </c>
      <c r="G235">
        <f>H235/H219</f>
        <v>0.78548723863636372</v>
      </c>
      <c r="H235">
        <v>6.9122876999999999E-2</v>
      </c>
      <c r="J235">
        <f t="shared" si="26"/>
        <v>573</v>
      </c>
      <c r="K235">
        <v>573</v>
      </c>
      <c r="L235">
        <v>0.78548723899999995</v>
      </c>
      <c r="Q235">
        <f t="shared" si="29"/>
        <v>0.30340858993605657</v>
      </c>
      <c r="R235">
        <f>(H235-H234)/(H219*(D235-D234))</f>
        <v>-0.23863636315909068</v>
      </c>
      <c r="S235">
        <f t="shared" si="30"/>
        <v>0.33333333400000065</v>
      </c>
      <c r="T235">
        <v>5.1666666670000003</v>
      </c>
      <c r="U235">
        <f>H235-H219</f>
        <v>-1.8877122999999996E-2</v>
      </c>
      <c r="Y235" s="6"/>
    </row>
    <row r="236" spans="1:25" x14ac:dyDescent="0.25">
      <c r="A236">
        <v>4.8888888890000004</v>
      </c>
      <c r="B236">
        <v>573</v>
      </c>
      <c r="C236">
        <v>0.76</v>
      </c>
      <c r="D236">
        <v>6</v>
      </c>
      <c r="E236">
        <v>0</v>
      </c>
      <c r="F236">
        <v>573</v>
      </c>
      <c r="G236">
        <f>H236/H219</f>
        <v>0.78548723863636372</v>
      </c>
      <c r="H236">
        <v>6.9122876999999999E-2</v>
      </c>
      <c r="J236">
        <f t="shared" si="26"/>
        <v>573</v>
      </c>
      <c r="K236">
        <v>573</v>
      </c>
      <c r="L236">
        <v>0.78548723899999995</v>
      </c>
      <c r="Q236">
        <f t="shared" si="29"/>
        <v>0.30340858993605657</v>
      </c>
      <c r="R236">
        <f>(H236-H235)/(H219*(D236-D235))</f>
        <v>0</v>
      </c>
      <c r="S236">
        <f t="shared" si="30"/>
        <v>0.83333333299999968</v>
      </c>
      <c r="T236">
        <v>6</v>
      </c>
      <c r="U236">
        <f>H236-H219</f>
        <v>-1.8877122999999996E-2</v>
      </c>
      <c r="Y236" s="6"/>
    </row>
    <row r="237" spans="1:25" x14ac:dyDescent="0.25">
      <c r="A237">
        <v>4.8888888890000004</v>
      </c>
      <c r="B237">
        <v>573</v>
      </c>
      <c r="C237">
        <v>1.1080000000000001</v>
      </c>
      <c r="D237">
        <v>0</v>
      </c>
      <c r="E237">
        <v>0</v>
      </c>
      <c r="F237">
        <v>573</v>
      </c>
      <c r="G237">
        <f>H237/H237</f>
        <v>1</v>
      </c>
      <c r="H237">
        <v>0.12</v>
      </c>
      <c r="I237" s="5" t="s">
        <v>31</v>
      </c>
      <c r="J237">
        <f t="shared" si="26"/>
        <v>573</v>
      </c>
      <c r="K237">
        <v>573</v>
      </c>
      <c r="L237">
        <v>1</v>
      </c>
      <c r="M237" s="5" t="s">
        <v>31</v>
      </c>
      <c r="P237">
        <v>1</v>
      </c>
      <c r="Q237">
        <v>1</v>
      </c>
      <c r="S237">
        <v>0</v>
      </c>
      <c r="T237">
        <v>0</v>
      </c>
      <c r="U237">
        <f>H237-H237</f>
        <v>0</v>
      </c>
      <c r="Y237" s="6"/>
    </row>
    <row r="238" spans="1:25" x14ac:dyDescent="0.25">
      <c r="A238">
        <v>4.8888888890000004</v>
      </c>
      <c r="B238">
        <v>573</v>
      </c>
      <c r="C238">
        <v>1.1080000000000001</v>
      </c>
      <c r="D238">
        <v>0.16666666699999999</v>
      </c>
      <c r="E238">
        <v>0</v>
      </c>
      <c r="F238">
        <v>573</v>
      </c>
      <c r="G238">
        <f>H238/H237</f>
        <v>0.99099447500000004</v>
      </c>
      <c r="H238">
        <v>0.118919337</v>
      </c>
      <c r="J238">
        <f t="shared" si="26"/>
        <v>573</v>
      </c>
      <c r="K238">
        <v>573</v>
      </c>
      <c r="L238">
        <v>0.99099447500000004</v>
      </c>
      <c r="P238">
        <v>0.999</v>
      </c>
      <c r="Q238">
        <f t="shared" ref="Q238:Q254" si="31">Q237+R238</f>
        <v>0.94596685010806647</v>
      </c>
      <c r="R238">
        <f>(H238-H237)/(H237*(D238-D237))</f>
        <v>-5.4033149891933488E-2</v>
      </c>
      <c r="S238">
        <f>T238-T237</f>
        <v>0.16666666699999999</v>
      </c>
      <c r="T238">
        <v>0.16666666699999999</v>
      </c>
      <c r="U238">
        <f>H238-H237</f>
        <v>-1.0806629999999956E-3</v>
      </c>
      <c r="Y238" s="6"/>
    </row>
    <row r="239" spans="1:25" x14ac:dyDescent="0.25">
      <c r="A239">
        <v>4.8888888890000004</v>
      </c>
      <c r="B239">
        <v>573</v>
      </c>
      <c r="C239">
        <v>1.1080000000000001</v>
      </c>
      <c r="D239">
        <v>0.5</v>
      </c>
      <c r="E239">
        <v>0</v>
      </c>
      <c r="F239">
        <v>573</v>
      </c>
      <c r="G239">
        <f>H239/H237</f>
        <v>0.96666666666666679</v>
      </c>
      <c r="H239">
        <v>0.11600000000000001</v>
      </c>
      <c r="J239">
        <f t="shared" si="26"/>
        <v>573</v>
      </c>
      <c r="K239">
        <v>573</v>
      </c>
      <c r="L239">
        <v>0.96666666700000003</v>
      </c>
      <c r="P239">
        <v>0.99709999999999999</v>
      </c>
      <c r="Q239">
        <f t="shared" si="31"/>
        <v>0.87298342503508319</v>
      </c>
      <c r="R239">
        <f>(H239-H238)/(H237*(D239-D238))</f>
        <v>-7.2983425072983277E-2</v>
      </c>
      <c r="S239">
        <f t="shared" ref="S239:S254" si="32">T239-T238</f>
        <v>0.33333333300000001</v>
      </c>
      <c r="T239">
        <v>0.5</v>
      </c>
      <c r="U239">
        <f>H239-H237</f>
        <v>-3.9999999999999897E-3</v>
      </c>
      <c r="Y239" s="6"/>
    </row>
    <row r="240" spans="1:25" x14ac:dyDescent="0.25">
      <c r="A240">
        <v>4.8888888890000004</v>
      </c>
      <c r="B240">
        <v>573</v>
      </c>
      <c r="C240">
        <v>1.1080000000000001</v>
      </c>
      <c r="D240">
        <v>0.83333333300000001</v>
      </c>
      <c r="E240">
        <v>0</v>
      </c>
      <c r="F240">
        <v>573</v>
      </c>
      <c r="G240">
        <f>H240/H237</f>
        <v>0.96666666666666679</v>
      </c>
      <c r="H240">
        <v>0.11600000000000001</v>
      </c>
      <c r="J240">
        <f t="shared" si="26"/>
        <v>573</v>
      </c>
      <c r="K240">
        <v>573</v>
      </c>
      <c r="L240">
        <v>0.96666666700000003</v>
      </c>
      <c r="P240">
        <v>0.99519999999999997</v>
      </c>
      <c r="Q240">
        <f t="shared" si="31"/>
        <v>0.87298342503508319</v>
      </c>
      <c r="R240">
        <f>(H240-H239)/(H237*(D240-D239))</f>
        <v>0</v>
      </c>
      <c r="S240">
        <f t="shared" si="32"/>
        <v>0.33333333300000001</v>
      </c>
      <c r="T240">
        <v>0.83333333300000001</v>
      </c>
      <c r="U240">
        <f>H240-H237</f>
        <v>-3.9999999999999897E-3</v>
      </c>
      <c r="Y240" s="6"/>
    </row>
    <row r="241" spans="1:25" x14ac:dyDescent="0.25">
      <c r="A241">
        <v>4.8888888890000004</v>
      </c>
      <c r="B241">
        <v>573</v>
      </c>
      <c r="C241">
        <v>1.1080000000000001</v>
      </c>
      <c r="D241">
        <v>1.1666666670000001</v>
      </c>
      <c r="E241">
        <v>0</v>
      </c>
      <c r="F241">
        <v>573</v>
      </c>
      <c r="G241">
        <f>H241/H237</f>
        <v>0.94166666666666676</v>
      </c>
      <c r="H241">
        <v>0.113</v>
      </c>
      <c r="J241">
        <f t="shared" si="26"/>
        <v>573</v>
      </c>
      <c r="K241">
        <v>573</v>
      </c>
      <c r="L241">
        <v>0.94166666700000001</v>
      </c>
      <c r="P241">
        <v>0.99329999999999996</v>
      </c>
      <c r="Q241">
        <f t="shared" si="31"/>
        <v>0.79798342518508314</v>
      </c>
      <c r="R241">
        <f>(H241-H240)/(H237*(D241-D240))</f>
        <v>-7.4999999850000054E-2</v>
      </c>
      <c r="S241">
        <f t="shared" si="32"/>
        <v>0.33333333400000009</v>
      </c>
      <c r="T241">
        <v>1.1666666670000001</v>
      </c>
      <c r="U241">
        <f>H241-H237</f>
        <v>-6.9999999999999923E-3</v>
      </c>
      <c r="Y241" s="6"/>
    </row>
    <row r="242" spans="1:25" x14ac:dyDescent="0.25">
      <c r="A242">
        <v>4.8888888890000004</v>
      </c>
      <c r="B242">
        <v>573</v>
      </c>
      <c r="C242">
        <v>1.1080000000000001</v>
      </c>
      <c r="D242">
        <v>1.5</v>
      </c>
      <c r="E242">
        <v>0</v>
      </c>
      <c r="F242">
        <v>573</v>
      </c>
      <c r="G242">
        <f>H242/H237</f>
        <v>0.96666666666666679</v>
      </c>
      <c r="H242">
        <v>0.11600000000000001</v>
      </c>
      <c r="J242">
        <f t="shared" si="26"/>
        <v>573</v>
      </c>
      <c r="K242">
        <v>573</v>
      </c>
      <c r="L242">
        <v>0.96666666700000003</v>
      </c>
      <c r="P242">
        <v>0.99150000000000005</v>
      </c>
      <c r="Q242">
        <f t="shared" si="31"/>
        <v>0.87298342526008321</v>
      </c>
      <c r="R242">
        <f>(H242-H241)/(H237*(D242-D241))</f>
        <v>7.5000000075000101E-2</v>
      </c>
      <c r="S242">
        <f t="shared" si="32"/>
        <v>0.3333333329999999</v>
      </c>
      <c r="T242">
        <v>1.5</v>
      </c>
      <c r="U242">
        <f>H242-H237</f>
        <v>-3.9999999999999897E-3</v>
      </c>
      <c r="Y242" s="6"/>
    </row>
    <row r="243" spans="1:25" x14ac:dyDescent="0.25">
      <c r="A243">
        <v>4.8888888890000004</v>
      </c>
      <c r="B243">
        <v>573</v>
      </c>
      <c r="C243">
        <v>1.1080000000000001</v>
      </c>
      <c r="D243">
        <v>1.8333333329999999</v>
      </c>
      <c r="E243">
        <v>0</v>
      </c>
      <c r="F243">
        <v>573</v>
      </c>
      <c r="G243">
        <f>H243/H237</f>
        <v>0.94166666666666676</v>
      </c>
      <c r="H243">
        <v>0.113</v>
      </c>
      <c r="J243">
        <f t="shared" si="26"/>
        <v>573</v>
      </c>
      <c r="K243">
        <v>573</v>
      </c>
      <c r="L243">
        <v>0.94166666700000001</v>
      </c>
      <c r="P243">
        <v>0.98960000000000004</v>
      </c>
      <c r="Q243">
        <f t="shared" si="31"/>
        <v>0.79798342518508314</v>
      </c>
      <c r="R243">
        <f>(H243-H242)/(H237*(D243-D242))</f>
        <v>-7.5000000075000101E-2</v>
      </c>
      <c r="S243">
        <f t="shared" si="32"/>
        <v>0.3333333329999999</v>
      </c>
      <c r="T243">
        <v>1.8333333329999999</v>
      </c>
      <c r="U243">
        <f>H243-H237</f>
        <v>-6.9999999999999923E-3</v>
      </c>
      <c r="Y243" s="6"/>
    </row>
    <row r="244" spans="1:25" x14ac:dyDescent="0.25">
      <c r="A244">
        <v>4.8888888890000004</v>
      </c>
      <c r="B244">
        <v>573</v>
      </c>
      <c r="C244">
        <v>1.1080000000000001</v>
      </c>
      <c r="D244">
        <v>2.1666666669999999</v>
      </c>
      <c r="E244">
        <v>0</v>
      </c>
      <c r="F244">
        <v>573</v>
      </c>
      <c r="G244">
        <f>H244/H237</f>
        <v>0.97188190000000008</v>
      </c>
      <c r="H244">
        <v>0.116625828</v>
      </c>
      <c r="J244">
        <f t="shared" si="26"/>
        <v>573</v>
      </c>
      <c r="K244">
        <v>573</v>
      </c>
      <c r="L244">
        <v>0.97188189999999997</v>
      </c>
      <c r="P244">
        <v>0.98770000000000002</v>
      </c>
      <c r="Q244">
        <f t="shared" si="31"/>
        <v>0.88862912500379165</v>
      </c>
      <c r="R244">
        <f>(H244-H243)/(H237*(D244-D243))</f>
        <v>9.0645699818708556E-2</v>
      </c>
      <c r="S244">
        <f t="shared" si="32"/>
        <v>0.33333333399999998</v>
      </c>
      <c r="T244">
        <v>2.1666666669999999</v>
      </c>
      <c r="U244">
        <f>H244-H237</f>
        <v>-3.3741719999999947E-3</v>
      </c>
      <c r="Y244" s="6"/>
    </row>
    <row r="245" spans="1:25" x14ac:dyDescent="0.25">
      <c r="A245">
        <v>4.8888888890000004</v>
      </c>
      <c r="B245">
        <v>573</v>
      </c>
      <c r="C245">
        <v>1.1080000000000001</v>
      </c>
      <c r="D245">
        <v>2.5</v>
      </c>
      <c r="E245">
        <v>0</v>
      </c>
      <c r="F245">
        <v>573</v>
      </c>
      <c r="G245">
        <f>H245/H237</f>
        <v>0.96666666666666679</v>
      </c>
      <c r="H245">
        <v>0.11600000000000001</v>
      </c>
      <c r="J245">
        <f t="shared" si="26"/>
        <v>573</v>
      </c>
      <c r="K245">
        <v>573</v>
      </c>
      <c r="L245">
        <v>0.96666666700000003</v>
      </c>
      <c r="P245">
        <v>0.98580000000000001</v>
      </c>
      <c r="Q245">
        <f t="shared" si="31"/>
        <v>0.87298342498814607</v>
      </c>
      <c r="R245">
        <f>(H245-H244)/(H237*(D245-D244))</f>
        <v>-1.564570001564557E-2</v>
      </c>
      <c r="S245">
        <f t="shared" si="32"/>
        <v>0.33333333300000012</v>
      </c>
      <c r="T245">
        <v>2.5</v>
      </c>
      <c r="U245">
        <f>H245-H237</f>
        <v>-3.9999999999999897E-3</v>
      </c>
      <c r="Y245" s="6"/>
    </row>
    <row r="246" spans="1:25" x14ac:dyDescent="0.25">
      <c r="A246">
        <v>4.8888888890000004</v>
      </c>
      <c r="B246">
        <v>573</v>
      </c>
      <c r="C246">
        <v>1.1080000000000001</v>
      </c>
      <c r="D246">
        <v>2.8333333330000001</v>
      </c>
      <c r="E246">
        <v>0</v>
      </c>
      <c r="F246">
        <v>573</v>
      </c>
      <c r="G246">
        <f>H246/H237</f>
        <v>0.94166666666666676</v>
      </c>
      <c r="H246">
        <v>0.113</v>
      </c>
      <c r="J246">
        <f t="shared" si="26"/>
        <v>573</v>
      </c>
      <c r="K246">
        <v>573</v>
      </c>
      <c r="L246">
        <v>0.94166666700000001</v>
      </c>
      <c r="P246">
        <v>0.98399999999999999</v>
      </c>
      <c r="Q246">
        <f t="shared" si="31"/>
        <v>0.797983424913146</v>
      </c>
      <c r="R246">
        <f>(H246-H245)/(H237*(D246-D245))</f>
        <v>-7.5000000075000045E-2</v>
      </c>
      <c r="S246">
        <f t="shared" si="32"/>
        <v>0.33333333300000012</v>
      </c>
      <c r="T246">
        <v>2.8333333330000001</v>
      </c>
      <c r="U246">
        <f>H246-H237</f>
        <v>-6.9999999999999923E-3</v>
      </c>
      <c r="Y246" s="6"/>
    </row>
    <row r="247" spans="1:25" x14ac:dyDescent="0.25">
      <c r="A247">
        <v>4.8888888890000004</v>
      </c>
      <c r="B247">
        <v>573</v>
      </c>
      <c r="C247">
        <v>1.1080000000000001</v>
      </c>
      <c r="D247">
        <v>3.1666666669999999</v>
      </c>
      <c r="E247">
        <v>0</v>
      </c>
      <c r="F247">
        <v>573</v>
      </c>
      <c r="G247">
        <f>H247/H237</f>
        <v>0.95833333333333337</v>
      </c>
      <c r="H247">
        <v>0.115</v>
      </c>
      <c r="J247">
        <f t="shared" si="26"/>
        <v>573</v>
      </c>
      <c r="K247">
        <v>573</v>
      </c>
      <c r="L247">
        <v>0.95833333300000001</v>
      </c>
      <c r="P247">
        <v>0.98209999999999997</v>
      </c>
      <c r="Q247">
        <f t="shared" si="31"/>
        <v>0.84798342481314604</v>
      </c>
      <c r="R247">
        <f>(H247-H246)/(H237*(D247-D246))</f>
        <v>4.9999999900000078E-2</v>
      </c>
      <c r="S247">
        <f t="shared" si="32"/>
        <v>0.33333333399999976</v>
      </c>
      <c r="T247">
        <v>3.1666666669999999</v>
      </c>
      <c r="U247">
        <f>H247-H237</f>
        <v>-4.9999999999999906E-3</v>
      </c>
      <c r="Y247" s="6"/>
    </row>
    <row r="248" spans="1:25" x14ac:dyDescent="0.25">
      <c r="A248">
        <v>4.8888888890000004</v>
      </c>
      <c r="B248">
        <v>573</v>
      </c>
      <c r="C248">
        <v>1.1080000000000001</v>
      </c>
      <c r="D248">
        <v>3.5</v>
      </c>
      <c r="E248">
        <v>0</v>
      </c>
      <c r="F248">
        <v>573</v>
      </c>
      <c r="G248">
        <f>H248/H237</f>
        <v>0.9553841500000001</v>
      </c>
      <c r="H248">
        <v>0.114646098</v>
      </c>
      <c r="J248">
        <f t="shared" si="26"/>
        <v>573</v>
      </c>
      <c r="K248">
        <v>573</v>
      </c>
      <c r="L248">
        <v>0.95538414999999999</v>
      </c>
      <c r="P248">
        <v>0.98029999999999995</v>
      </c>
      <c r="Q248">
        <f t="shared" si="31"/>
        <v>0.83913587480429841</v>
      </c>
      <c r="R248">
        <f>(H248-H247)/(H237*(D248-D247))</f>
        <v>-8.8475500088476267E-3</v>
      </c>
      <c r="S248">
        <f t="shared" si="32"/>
        <v>0.33333333300000012</v>
      </c>
      <c r="T248">
        <v>3.5</v>
      </c>
      <c r="U248">
        <f>H248-H237</f>
        <v>-5.3539019999999937E-3</v>
      </c>
    </row>
    <row r="249" spans="1:25" x14ac:dyDescent="0.25">
      <c r="A249">
        <v>4.8888888890000004</v>
      </c>
      <c r="B249">
        <v>573</v>
      </c>
      <c r="C249">
        <v>1.1080000000000001</v>
      </c>
      <c r="D249">
        <v>3.8333333330000001</v>
      </c>
      <c r="E249">
        <v>0</v>
      </c>
      <c r="F249">
        <v>573</v>
      </c>
      <c r="G249">
        <f>H249/H237</f>
        <v>0.95833333333333337</v>
      </c>
      <c r="H249">
        <v>0.115</v>
      </c>
      <c r="J249">
        <f t="shared" si="26"/>
        <v>573</v>
      </c>
      <c r="K249">
        <v>573</v>
      </c>
      <c r="L249">
        <v>0.95833333300000001</v>
      </c>
      <c r="P249">
        <v>0.97850000000000004</v>
      </c>
      <c r="Q249">
        <f t="shared" si="31"/>
        <v>0.84798342481314604</v>
      </c>
      <c r="R249">
        <f>(H249-H248)/(H237*(D249-D248))</f>
        <v>8.8475500088476267E-3</v>
      </c>
      <c r="S249">
        <f t="shared" si="32"/>
        <v>0.33333333300000012</v>
      </c>
      <c r="T249">
        <v>3.8333333330000001</v>
      </c>
      <c r="U249">
        <f>H249-H237</f>
        <v>-4.9999999999999906E-3</v>
      </c>
    </row>
    <row r="250" spans="1:25" x14ac:dyDescent="0.25">
      <c r="A250">
        <v>4.8888888890000004</v>
      </c>
      <c r="B250">
        <v>573</v>
      </c>
      <c r="C250">
        <v>1.1080000000000001</v>
      </c>
      <c r="D250">
        <v>4.1666666670000003</v>
      </c>
      <c r="E250">
        <v>0</v>
      </c>
      <c r="F250">
        <v>573</v>
      </c>
      <c r="G250">
        <f>H250/H237</f>
        <v>0.94166666666666676</v>
      </c>
      <c r="H250">
        <v>0.113</v>
      </c>
      <c r="J250">
        <f t="shared" si="26"/>
        <v>573</v>
      </c>
      <c r="K250">
        <v>573</v>
      </c>
      <c r="L250">
        <v>0.94166666700000001</v>
      </c>
      <c r="P250">
        <v>0.97660000000000002</v>
      </c>
      <c r="Q250">
        <f t="shared" si="31"/>
        <v>0.797983424913146</v>
      </c>
      <c r="R250">
        <f>(H250-H249)/(H237*(D250-D249))</f>
        <v>-4.9999999900000015E-2</v>
      </c>
      <c r="S250">
        <f t="shared" si="32"/>
        <v>0.3333333340000002</v>
      </c>
      <c r="T250">
        <v>4.1666666670000003</v>
      </c>
      <c r="U250">
        <f>H250-H237</f>
        <v>-6.9999999999999923E-3</v>
      </c>
    </row>
    <row r="251" spans="1:25" x14ac:dyDescent="0.25">
      <c r="A251">
        <v>4.8888888890000004</v>
      </c>
      <c r="B251">
        <v>573</v>
      </c>
      <c r="C251">
        <v>1.1080000000000001</v>
      </c>
      <c r="D251">
        <v>4.5</v>
      </c>
      <c r="E251">
        <v>0</v>
      </c>
      <c r="F251">
        <v>573</v>
      </c>
      <c r="G251">
        <f>H251/H237</f>
        <v>0.93333333333333335</v>
      </c>
      <c r="H251">
        <v>0.112</v>
      </c>
      <c r="J251">
        <f t="shared" si="26"/>
        <v>573</v>
      </c>
      <c r="K251">
        <v>573</v>
      </c>
      <c r="L251">
        <v>0.93333333299999999</v>
      </c>
      <c r="P251">
        <v>0.9748</v>
      </c>
      <c r="Q251">
        <f t="shared" si="31"/>
        <v>0.77298342488814598</v>
      </c>
      <c r="R251">
        <f>(H251-H250)/(H237*(D251-D250))</f>
        <v>-2.5000000025000045E-2</v>
      </c>
      <c r="S251">
        <f t="shared" si="32"/>
        <v>0.33333333299999968</v>
      </c>
      <c r="T251">
        <v>4.5</v>
      </c>
      <c r="U251">
        <f>H251-H237</f>
        <v>-7.9999999999999932E-3</v>
      </c>
    </row>
    <row r="252" spans="1:25" x14ac:dyDescent="0.25">
      <c r="A252">
        <v>4.8888888890000004</v>
      </c>
      <c r="B252">
        <v>573</v>
      </c>
      <c r="C252">
        <v>1.1080000000000001</v>
      </c>
      <c r="D252">
        <v>4.8333333329999997</v>
      </c>
      <c r="E252">
        <v>0</v>
      </c>
      <c r="F252">
        <v>573</v>
      </c>
      <c r="G252">
        <f>H252/H237</f>
        <v>0.90833333333333333</v>
      </c>
      <c r="H252">
        <v>0.109</v>
      </c>
      <c r="J252">
        <f t="shared" si="26"/>
        <v>573</v>
      </c>
      <c r="K252">
        <v>573</v>
      </c>
      <c r="L252">
        <v>0.90833333299999997</v>
      </c>
      <c r="P252">
        <v>0.97299999999999998</v>
      </c>
      <c r="Q252">
        <f t="shared" si="31"/>
        <v>0.69798342481314579</v>
      </c>
      <c r="R252">
        <f>(H252-H251)/(H237*(D252-D251))</f>
        <v>-7.5000000075000142E-2</v>
      </c>
      <c r="S252">
        <f t="shared" si="32"/>
        <v>0.33333333299999968</v>
      </c>
      <c r="T252">
        <v>4.8333333329999997</v>
      </c>
      <c r="U252">
        <f>H252-H237</f>
        <v>-1.0999999999999996E-2</v>
      </c>
    </row>
    <row r="253" spans="1:25" x14ac:dyDescent="0.25">
      <c r="A253">
        <v>4.8888888890000004</v>
      </c>
      <c r="B253">
        <v>573</v>
      </c>
      <c r="C253">
        <v>1.1080000000000001</v>
      </c>
      <c r="D253">
        <v>5.1666666670000003</v>
      </c>
      <c r="E253">
        <v>0</v>
      </c>
      <c r="F253">
        <v>573</v>
      </c>
      <c r="G253">
        <f>H253/H237</f>
        <v>0.9</v>
      </c>
      <c r="H253">
        <v>0.108</v>
      </c>
      <c r="J253">
        <f t="shared" si="26"/>
        <v>573</v>
      </c>
      <c r="K253">
        <v>573</v>
      </c>
      <c r="L253">
        <v>0.9</v>
      </c>
      <c r="P253">
        <v>0.97119999999999995</v>
      </c>
      <c r="Q253">
        <f t="shared" si="31"/>
        <v>0.67298342486314577</v>
      </c>
      <c r="R253">
        <f>(H253-H252)/(H237*(D253-D252))</f>
        <v>-2.4999999949999973E-2</v>
      </c>
      <c r="S253">
        <f t="shared" si="32"/>
        <v>0.33333333400000065</v>
      </c>
      <c r="T253">
        <v>5.1666666670000003</v>
      </c>
      <c r="U253">
        <f>H253-H237</f>
        <v>-1.1999999999999997E-2</v>
      </c>
    </row>
    <row r="254" spans="1:25" x14ac:dyDescent="0.25">
      <c r="A254">
        <v>4.8888888890000004</v>
      </c>
      <c r="B254">
        <v>573</v>
      </c>
      <c r="C254">
        <v>1.1080000000000001</v>
      </c>
      <c r="D254">
        <v>6</v>
      </c>
      <c r="E254">
        <v>0</v>
      </c>
      <c r="F254">
        <v>573</v>
      </c>
      <c r="G254">
        <f>H254/H237</f>
        <v>0.89166666666666672</v>
      </c>
      <c r="H254">
        <v>0.107</v>
      </c>
      <c r="J254">
        <f t="shared" si="26"/>
        <v>573</v>
      </c>
      <c r="K254">
        <v>573</v>
      </c>
      <c r="L254">
        <v>0.89166666699999997</v>
      </c>
      <c r="P254">
        <v>0.9667</v>
      </c>
      <c r="Q254">
        <f t="shared" si="31"/>
        <v>0.66298342485914574</v>
      </c>
      <c r="R254">
        <f>(H254-H253)/(H237*(D254-D253))</f>
        <v>-1.0000000004000012E-2</v>
      </c>
      <c r="S254">
        <f t="shared" si="32"/>
        <v>0.83333333299999968</v>
      </c>
      <c r="T254">
        <v>6</v>
      </c>
      <c r="U254">
        <f>H254-H237</f>
        <v>-1.2999999999999998E-2</v>
      </c>
    </row>
    <row r="255" spans="1:25" x14ac:dyDescent="0.25">
      <c r="A255">
        <v>4.8888888890000004</v>
      </c>
      <c r="B255">
        <v>623</v>
      </c>
      <c r="C255">
        <v>0.23499999999999999</v>
      </c>
      <c r="D255">
        <v>0</v>
      </c>
      <c r="E255">
        <v>0</v>
      </c>
      <c r="F255">
        <v>623</v>
      </c>
      <c r="G255">
        <f>H255/H255</f>
        <v>1</v>
      </c>
      <c r="H255">
        <v>7.51E-2</v>
      </c>
      <c r="I255" s="5" t="s">
        <v>32</v>
      </c>
      <c r="J255">
        <f t="shared" si="26"/>
        <v>623</v>
      </c>
      <c r="K255">
        <v>623</v>
      </c>
      <c r="L255">
        <v>1</v>
      </c>
      <c r="M255" s="5" t="s">
        <v>32</v>
      </c>
      <c r="Q255">
        <v>1</v>
      </c>
      <c r="S255">
        <v>0</v>
      </c>
      <c r="T255">
        <v>0</v>
      </c>
      <c r="U255">
        <f>H255-H255</f>
        <v>0</v>
      </c>
      <c r="Y255" s="6"/>
    </row>
    <row r="256" spans="1:25" x14ac:dyDescent="0.25">
      <c r="A256">
        <v>4.8888888890000004</v>
      </c>
      <c r="B256">
        <v>623</v>
      </c>
      <c r="C256">
        <v>0.23499999999999999</v>
      </c>
      <c r="D256">
        <v>0.83333333300000001</v>
      </c>
      <c r="E256">
        <v>0</v>
      </c>
      <c r="F256">
        <v>623</v>
      </c>
      <c r="G256">
        <f>H256/H255</f>
        <v>1.0603585619174434</v>
      </c>
      <c r="H256">
        <v>7.9632928000000006E-2</v>
      </c>
      <c r="J256">
        <f t="shared" si="26"/>
        <v>623</v>
      </c>
      <c r="K256">
        <v>623</v>
      </c>
      <c r="L256">
        <v>1.060358562</v>
      </c>
      <c r="Q256">
        <f t="shared" ref="Q256:Q281" si="33">Q255+R256</f>
        <v>1.0724302743299043</v>
      </c>
      <c r="R256">
        <f>(H256-H255)/(H255*(D256-D255))</f>
        <v>7.2430274329904287E-2</v>
      </c>
      <c r="S256">
        <f>T256-T255</f>
        <v>0.83333333300000001</v>
      </c>
      <c r="T256">
        <v>0.83333333300000001</v>
      </c>
      <c r="U256">
        <f>H256-H255</f>
        <v>4.5329280000000055E-3</v>
      </c>
      <c r="Y256" s="6"/>
    </row>
    <row r="257" spans="1:25" x14ac:dyDescent="0.25">
      <c r="A257">
        <v>4.8888888890000004</v>
      </c>
      <c r="B257">
        <v>623</v>
      </c>
      <c r="C257">
        <v>0.23499999999999999</v>
      </c>
      <c r="D257">
        <v>1.5</v>
      </c>
      <c r="E257">
        <v>0</v>
      </c>
      <c r="F257">
        <v>623</v>
      </c>
      <c r="G257">
        <f>H257/H255</f>
        <v>0.96714950732356852</v>
      </c>
      <c r="H257">
        <v>7.2632927999999999E-2</v>
      </c>
      <c r="J257">
        <f t="shared" si="26"/>
        <v>623</v>
      </c>
      <c r="K257">
        <v>623</v>
      </c>
      <c r="L257">
        <v>0.96714950700000002</v>
      </c>
      <c r="Q257">
        <f t="shared" si="33"/>
        <v>0.9326166925089987</v>
      </c>
      <c r="R257">
        <f>(H257-H256)/(H255*(D257-D256))</f>
        <v>-0.13981358182090559</v>
      </c>
      <c r="S257">
        <f t="shared" ref="S257:S281" si="34">T257-T256</f>
        <v>0.66666666699999999</v>
      </c>
      <c r="T257">
        <v>1.5</v>
      </c>
      <c r="U257">
        <f>H257-H255</f>
        <v>-2.4670720000000007E-3</v>
      </c>
      <c r="Y257" s="6"/>
    </row>
    <row r="258" spans="1:25" x14ac:dyDescent="0.25">
      <c r="A258">
        <v>4.8888888890000004</v>
      </c>
      <c r="B258">
        <v>623</v>
      </c>
      <c r="C258">
        <v>0.23499999999999999</v>
      </c>
      <c r="D258">
        <v>2.1666666669999999</v>
      </c>
      <c r="E258">
        <v>0</v>
      </c>
      <c r="F258">
        <v>623</v>
      </c>
      <c r="G258">
        <f>H258/H255</f>
        <v>1.0503079627163783</v>
      </c>
      <c r="H258">
        <v>7.8878128000000006E-2</v>
      </c>
      <c r="J258">
        <f t="shared" si="26"/>
        <v>623</v>
      </c>
      <c r="K258">
        <v>623</v>
      </c>
      <c r="L258">
        <v>1.0503079630000001</v>
      </c>
      <c r="Q258">
        <f t="shared" si="33"/>
        <v>1.0573543755358443</v>
      </c>
      <c r="R258">
        <f>(H258-H257)/(H255*(D258-D257))</f>
        <v>0.12473768302684568</v>
      </c>
      <c r="S258">
        <f t="shared" si="34"/>
        <v>0.66666666699999988</v>
      </c>
      <c r="T258">
        <v>2.1666666669999999</v>
      </c>
      <c r="U258">
        <f>H258-H255</f>
        <v>3.7781280000000056E-3</v>
      </c>
      <c r="Y258" s="6"/>
    </row>
    <row r="259" spans="1:25" x14ac:dyDescent="0.25">
      <c r="A259">
        <v>4.8888888890000004</v>
      </c>
      <c r="B259">
        <v>623</v>
      </c>
      <c r="C259">
        <v>0.23499999999999999</v>
      </c>
      <c r="D259">
        <v>4.5</v>
      </c>
      <c r="E259">
        <v>0</v>
      </c>
      <c r="F259">
        <v>623</v>
      </c>
      <c r="G259">
        <f>H259/H255</f>
        <v>1.1402520372836218</v>
      </c>
      <c r="H259">
        <v>8.5632927999999997E-2</v>
      </c>
      <c r="J259">
        <f t="shared" ref="J259:J308" si="35">IF(((D259*60*E259)+B259)&lt;F259,(D259*60*E259)+B259,F259)</f>
        <v>623</v>
      </c>
      <c r="K259">
        <v>623</v>
      </c>
      <c r="L259">
        <v>1.140252037</v>
      </c>
      <c r="Q259">
        <f t="shared" si="33"/>
        <v>1.0959018360701698</v>
      </c>
      <c r="R259">
        <f>(H259-H258)/(H255*(D259-D258))</f>
        <v>3.8547460534325444E-2</v>
      </c>
      <c r="S259">
        <f t="shared" si="34"/>
        <v>2.3333333330000001</v>
      </c>
      <c r="T259">
        <v>4.5</v>
      </c>
      <c r="U259">
        <f>H259-H255</f>
        <v>1.0532927999999997E-2</v>
      </c>
      <c r="Y259" s="6"/>
    </row>
    <row r="260" spans="1:25" x14ac:dyDescent="0.25">
      <c r="A260">
        <v>4.8888888890000004</v>
      </c>
      <c r="B260">
        <v>623</v>
      </c>
      <c r="C260">
        <v>0.23499999999999999</v>
      </c>
      <c r="D260">
        <v>4.8333333329999997</v>
      </c>
      <c r="E260">
        <v>0</v>
      </c>
      <c r="F260">
        <v>623</v>
      </c>
      <c r="G260">
        <f>H260/H255</f>
        <v>1.1402520372836218</v>
      </c>
      <c r="H260">
        <v>8.5632927999999997E-2</v>
      </c>
      <c r="J260">
        <f t="shared" si="35"/>
        <v>623</v>
      </c>
      <c r="K260">
        <v>623</v>
      </c>
      <c r="L260">
        <v>1.140252037</v>
      </c>
      <c r="Q260">
        <f t="shared" si="33"/>
        <v>1.0959018360701698</v>
      </c>
      <c r="R260">
        <f>(H260-H259)/(H255*(D260-D259))</f>
        <v>0</v>
      </c>
      <c r="S260">
        <f t="shared" si="34"/>
        <v>0.33333333299999968</v>
      </c>
      <c r="T260">
        <v>4.8333333329999997</v>
      </c>
      <c r="U260">
        <f>H260-H255</f>
        <v>1.0532927999999997E-2</v>
      </c>
    </row>
    <row r="261" spans="1:25" x14ac:dyDescent="0.25">
      <c r="A261">
        <v>4.8888888890000004</v>
      </c>
      <c r="B261">
        <v>623</v>
      </c>
      <c r="C261">
        <v>0.23499999999999999</v>
      </c>
      <c r="D261">
        <v>7.2</v>
      </c>
      <c r="E261">
        <v>0</v>
      </c>
      <c r="F261">
        <v>623</v>
      </c>
      <c r="G261">
        <f>H261/H255</f>
        <v>1.2577618774966712</v>
      </c>
      <c r="H261">
        <v>9.4457917000000002E-2</v>
      </c>
      <c r="J261">
        <f t="shared" si="35"/>
        <v>623</v>
      </c>
      <c r="K261">
        <v>623</v>
      </c>
      <c r="L261">
        <v>1.2577618770000001</v>
      </c>
      <c r="Q261">
        <f t="shared" si="33"/>
        <v>1.1455538812236199</v>
      </c>
      <c r="R261">
        <f>(H261-H260)/(H255*(D261-D260))</f>
        <v>4.9652045153450126E-2</v>
      </c>
      <c r="S261">
        <f t="shared" si="34"/>
        <v>2.3666666670000005</v>
      </c>
      <c r="T261">
        <v>7.2</v>
      </c>
      <c r="U261">
        <f>H261-H255</f>
        <v>1.9357917000000002E-2</v>
      </c>
    </row>
    <row r="262" spans="1:25" x14ac:dyDescent="0.25">
      <c r="A262">
        <v>4.8888888890000004</v>
      </c>
      <c r="B262">
        <v>623</v>
      </c>
      <c r="C262">
        <v>0.23499999999999999</v>
      </c>
      <c r="D262">
        <v>8.8333333330000006</v>
      </c>
      <c r="E262">
        <v>0</v>
      </c>
      <c r="F262">
        <v>623</v>
      </c>
      <c r="G262">
        <f>H262/H255</f>
        <v>1.273407829560586</v>
      </c>
      <c r="H262">
        <v>9.5632928000000006E-2</v>
      </c>
      <c r="J262">
        <f t="shared" si="35"/>
        <v>623</v>
      </c>
      <c r="K262">
        <v>623</v>
      </c>
      <c r="L262">
        <v>1.27340783</v>
      </c>
      <c r="Q262">
        <f t="shared" si="33"/>
        <v>1.1551330355504206</v>
      </c>
      <c r="R262">
        <f>(H262-H261)/(H255*(D262-D261))</f>
        <v>9.5791543268007404E-3</v>
      </c>
      <c r="S262">
        <f t="shared" si="34"/>
        <v>1.6333333330000004</v>
      </c>
      <c r="T262">
        <v>8.8333333330000006</v>
      </c>
      <c r="U262">
        <f>H262-H255</f>
        <v>2.0532928000000006E-2</v>
      </c>
    </row>
    <row r="263" spans="1:25" x14ac:dyDescent="0.25">
      <c r="A263">
        <v>4.8888888890000004</v>
      </c>
      <c r="B263">
        <v>623</v>
      </c>
      <c r="C263">
        <v>0.23499999999999999</v>
      </c>
      <c r="D263">
        <v>10.16666667</v>
      </c>
      <c r="E263">
        <v>0</v>
      </c>
      <c r="F263">
        <v>623</v>
      </c>
      <c r="G263">
        <f>H263/H255</f>
        <v>1.273407829560586</v>
      </c>
      <c r="H263">
        <v>9.5632928000000006E-2</v>
      </c>
      <c r="J263">
        <f t="shared" si="35"/>
        <v>623</v>
      </c>
      <c r="K263">
        <v>623</v>
      </c>
      <c r="L263">
        <v>1.27340783</v>
      </c>
      <c r="Q263">
        <f t="shared" si="33"/>
        <v>1.1551330355504206</v>
      </c>
      <c r="R263">
        <f>(H263-H262)/(H255*(D263-D262))</f>
        <v>0</v>
      </c>
      <c r="S263">
        <f t="shared" si="34"/>
        <v>1.3333333369999991</v>
      </c>
      <c r="T263">
        <v>10.16666667</v>
      </c>
      <c r="U263">
        <f>H263-H255</f>
        <v>2.0532928000000006E-2</v>
      </c>
    </row>
    <row r="264" spans="1:25" x14ac:dyDescent="0.25">
      <c r="A264">
        <v>4.8888888890000004</v>
      </c>
      <c r="B264">
        <v>623</v>
      </c>
      <c r="C264">
        <v>0.23499999999999999</v>
      </c>
      <c r="D264">
        <v>11.4</v>
      </c>
      <c r="E264">
        <v>0</v>
      </c>
      <c r="F264">
        <v>623</v>
      </c>
      <c r="G264">
        <f>H264/H255</f>
        <v>1.3000389880159786</v>
      </c>
      <c r="H264">
        <v>9.7632927999999994E-2</v>
      </c>
      <c r="J264">
        <f t="shared" si="35"/>
        <v>623</v>
      </c>
      <c r="K264">
        <v>623</v>
      </c>
      <c r="L264">
        <v>1.3000389880000001</v>
      </c>
      <c r="Q264">
        <f t="shared" si="33"/>
        <v>1.1767258667888276</v>
      </c>
      <c r="R264">
        <f>(H264-H263)/(H255*(D264-D263))</f>
        <v>2.1592831238407086E-2</v>
      </c>
      <c r="S264">
        <f t="shared" si="34"/>
        <v>1.2333333300000007</v>
      </c>
      <c r="T264">
        <v>11.4</v>
      </c>
      <c r="U264">
        <f>H264-H255</f>
        <v>2.2532927999999994E-2</v>
      </c>
    </row>
    <row r="265" spans="1:25" x14ac:dyDescent="0.25">
      <c r="A265">
        <v>4.8888888890000004</v>
      </c>
      <c r="B265">
        <v>623</v>
      </c>
      <c r="C265">
        <v>0.23499999999999999</v>
      </c>
      <c r="D265">
        <v>12.83333333</v>
      </c>
      <c r="E265">
        <v>0</v>
      </c>
      <c r="F265">
        <v>623</v>
      </c>
      <c r="G265">
        <f>H265/H255</f>
        <v>1.2678980026631157</v>
      </c>
      <c r="H265">
        <v>9.5219139999999994E-2</v>
      </c>
      <c r="J265">
        <f t="shared" si="35"/>
        <v>623</v>
      </c>
      <c r="K265">
        <v>623</v>
      </c>
      <c r="L265">
        <v>1.267898003</v>
      </c>
      <c r="Q265">
        <f t="shared" si="33"/>
        <v>1.1543019234672398</v>
      </c>
      <c r="R265">
        <f>(H265-H264)/(H255*(D265-D264))</f>
        <v>-2.2423943321587904E-2</v>
      </c>
      <c r="S265">
        <f t="shared" si="34"/>
        <v>1.43333333</v>
      </c>
      <c r="T265">
        <v>12.83333333</v>
      </c>
      <c r="U265">
        <f>H265-H255</f>
        <v>2.0119139999999994E-2</v>
      </c>
    </row>
    <row r="266" spans="1:25" x14ac:dyDescent="0.25">
      <c r="A266">
        <v>4.8888888890000004</v>
      </c>
      <c r="B266">
        <v>623</v>
      </c>
      <c r="C266">
        <v>0.23499999999999999</v>
      </c>
      <c r="D266">
        <v>14.16666667</v>
      </c>
      <c r="E266">
        <v>0</v>
      </c>
      <c r="F266">
        <v>623</v>
      </c>
      <c r="G266">
        <f>H266/H255</f>
        <v>1.3266701464713715</v>
      </c>
      <c r="H266">
        <v>9.9632927999999996E-2</v>
      </c>
      <c r="J266">
        <f t="shared" si="35"/>
        <v>623</v>
      </c>
      <c r="K266">
        <v>623</v>
      </c>
      <c r="L266">
        <v>1.3266701460000001</v>
      </c>
      <c r="Q266">
        <f t="shared" si="33"/>
        <v>1.1983810311030361</v>
      </c>
      <c r="R266">
        <f>(H266-H265)/(H255*(D266-D265))</f>
        <v>4.4079107635796241E-2</v>
      </c>
      <c r="S266">
        <f t="shared" si="34"/>
        <v>1.3333333399999994</v>
      </c>
      <c r="T266">
        <v>14.16666667</v>
      </c>
      <c r="U266">
        <f>H266-H255</f>
        <v>2.4532927999999996E-2</v>
      </c>
    </row>
    <row r="267" spans="1:25" x14ac:dyDescent="0.25">
      <c r="A267">
        <v>4.8888888890000004</v>
      </c>
      <c r="B267">
        <v>623</v>
      </c>
      <c r="C267">
        <v>0.23499999999999999</v>
      </c>
      <c r="D267">
        <v>15.5</v>
      </c>
      <c r="E267">
        <v>0</v>
      </c>
      <c r="F267">
        <v>623</v>
      </c>
      <c r="G267">
        <f>H267/H255</f>
        <v>1.3000389880159786</v>
      </c>
      <c r="H267">
        <v>9.7632927999999994E-2</v>
      </c>
      <c r="J267">
        <f t="shared" si="35"/>
        <v>623</v>
      </c>
      <c r="K267">
        <v>623</v>
      </c>
      <c r="L267">
        <v>1.3000389880000001</v>
      </c>
      <c r="Q267">
        <f t="shared" si="33"/>
        <v>1.178407662211558</v>
      </c>
      <c r="R267">
        <f>(H267-H266)/(H255*(D267-D266))</f>
        <v>-1.9973368891478042E-2</v>
      </c>
      <c r="S267">
        <f t="shared" si="34"/>
        <v>1.3333333300000003</v>
      </c>
      <c r="T267">
        <v>15.5</v>
      </c>
      <c r="U267">
        <f>H267-H255</f>
        <v>2.2532927999999994E-2</v>
      </c>
    </row>
    <row r="268" spans="1:25" x14ac:dyDescent="0.25">
      <c r="A268">
        <v>4.8888888890000004</v>
      </c>
      <c r="B268">
        <v>623</v>
      </c>
      <c r="C268">
        <v>0.23499999999999999</v>
      </c>
      <c r="D268">
        <v>16.833333329999999</v>
      </c>
      <c r="E268">
        <v>0</v>
      </c>
      <c r="F268">
        <v>623</v>
      </c>
      <c r="G268">
        <f>H268/H255</f>
        <v>1.1935143541944075</v>
      </c>
      <c r="H268">
        <v>8.9632928000000001E-2</v>
      </c>
      <c r="J268">
        <f t="shared" si="35"/>
        <v>623</v>
      </c>
      <c r="K268">
        <v>623</v>
      </c>
      <c r="L268">
        <v>1.1935143539999999</v>
      </c>
      <c r="Q268">
        <f t="shared" si="33"/>
        <v>1.0985141866456458</v>
      </c>
      <c r="R268">
        <f>(H268-H267)/(H255*(D268-D267))</f>
        <v>-7.9893475565912142E-2</v>
      </c>
      <c r="S268">
        <f t="shared" si="34"/>
        <v>1.3333333299999985</v>
      </c>
      <c r="T268">
        <v>16.833333329999999</v>
      </c>
      <c r="U268">
        <f>H268-H255</f>
        <v>1.4532928000000001E-2</v>
      </c>
    </row>
    <row r="269" spans="1:25" x14ac:dyDescent="0.25">
      <c r="A269">
        <v>4.8888888890000004</v>
      </c>
      <c r="B269">
        <v>623</v>
      </c>
      <c r="C269">
        <v>0.23499999999999999</v>
      </c>
      <c r="D269">
        <v>17.64</v>
      </c>
      <c r="E269">
        <v>0</v>
      </c>
      <c r="F269">
        <v>623</v>
      </c>
      <c r="G269">
        <f>H269/H255</f>
        <v>1.182181051930759</v>
      </c>
      <c r="H269">
        <v>8.8781796999999996E-2</v>
      </c>
      <c r="J269">
        <f t="shared" si="35"/>
        <v>623</v>
      </c>
      <c r="K269">
        <v>623</v>
      </c>
      <c r="L269">
        <v>1.182181052</v>
      </c>
      <c r="Q269">
        <f t="shared" si="33"/>
        <v>1.0844646384429806</v>
      </c>
      <c r="R269">
        <f>(H269-H268)/(H255*(D269-D268))</f>
        <v>-1.4049548202665303E-2</v>
      </c>
      <c r="S269">
        <f t="shared" si="34"/>
        <v>0.80666667000000203</v>
      </c>
      <c r="T269">
        <v>17.64</v>
      </c>
      <c r="U269">
        <f>H269-H255</f>
        <v>1.3681796999999996E-2</v>
      </c>
    </row>
    <row r="270" spans="1:25" x14ac:dyDescent="0.25">
      <c r="A270">
        <v>4.8888888890000004</v>
      </c>
      <c r="B270">
        <v>623</v>
      </c>
      <c r="C270">
        <v>0.23499999999999999</v>
      </c>
      <c r="D270">
        <v>18.166666670000001</v>
      </c>
      <c r="E270">
        <v>0</v>
      </c>
      <c r="F270">
        <v>623</v>
      </c>
      <c r="G270">
        <f>H270/H255</f>
        <v>1.1402520372836218</v>
      </c>
      <c r="H270">
        <v>8.5632927999999997E-2</v>
      </c>
      <c r="J270">
        <f t="shared" si="35"/>
        <v>623</v>
      </c>
      <c r="K270">
        <v>623</v>
      </c>
      <c r="L270">
        <v>1.140252037</v>
      </c>
      <c r="Q270">
        <f t="shared" si="33"/>
        <v>1.0048525858193789</v>
      </c>
      <c r="R270">
        <f>(H270-H269)/(H255*(D270-D269))</f>
        <v>-7.9612052623601687E-2</v>
      </c>
      <c r="S270">
        <f t="shared" si="34"/>
        <v>0.52666667000000089</v>
      </c>
      <c r="T270">
        <v>18.166666670000001</v>
      </c>
      <c r="U270">
        <f>H270-H255</f>
        <v>1.0532927999999997E-2</v>
      </c>
    </row>
    <row r="271" spans="1:25" x14ac:dyDescent="0.25">
      <c r="A271">
        <v>4.8888888890000004</v>
      </c>
      <c r="B271">
        <v>623</v>
      </c>
      <c r="C271">
        <v>0.23499999999999999</v>
      </c>
      <c r="D271">
        <v>19.5</v>
      </c>
      <c r="E271">
        <v>0</v>
      </c>
      <c r="F271">
        <v>623</v>
      </c>
      <c r="G271">
        <f>H271/H255</f>
        <v>1.1402520372836218</v>
      </c>
      <c r="H271">
        <v>8.5632927999999997E-2</v>
      </c>
      <c r="J271">
        <f t="shared" si="35"/>
        <v>623</v>
      </c>
      <c r="K271">
        <v>623</v>
      </c>
      <c r="L271">
        <v>1.140252037</v>
      </c>
      <c r="Q271">
        <f t="shared" si="33"/>
        <v>1.0048525858193789</v>
      </c>
      <c r="R271">
        <f>(H271-H270)/(H255*(D271-D270))</f>
        <v>0</v>
      </c>
      <c r="S271">
        <f t="shared" si="34"/>
        <v>1.3333333299999985</v>
      </c>
      <c r="T271">
        <v>19.5</v>
      </c>
      <c r="U271">
        <f>H271-H255</f>
        <v>1.0532927999999997E-2</v>
      </c>
    </row>
    <row r="272" spans="1:25" x14ac:dyDescent="0.25">
      <c r="A272">
        <v>4.8888888890000004</v>
      </c>
      <c r="B272">
        <v>623</v>
      </c>
      <c r="C272">
        <v>0.23499999999999999</v>
      </c>
      <c r="D272">
        <v>20.833333329999999</v>
      </c>
      <c r="E272">
        <v>0</v>
      </c>
      <c r="F272">
        <v>623</v>
      </c>
      <c r="G272">
        <f>H272/H255</f>
        <v>1.1535676165113182</v>
      </c>
      <c r="H272">
        <v>8.6632927999999998E-2</v>
      </c>
      <c r="J272">
        <f t="shared" si="35"/>
        <v>623</v>
      </c>
      <c r="K272">
        <v>623</v>
      </c>
      <c r="L272">
        <v>1.153567617</v>
      </c>
      <c r="Q272">
        <f t="shared" si="33"/>
        <v>1.0148392702651179</v>
      </c>
      <c r="R272">
        <f>(H272-H271)/(H255*(D272-D271))</f>
        <v>9.9866844457390351E-3</v>
      </c>
      <c r="S272">
        <f t="shared" si="34"/>
        <v>1.3333333299999985</v>
      </c>
      <c r="T272">
        <v>20.833333329999999</v>
      </c>
      <c r="U272">
        <f>H272-H255</f>
        <v>1.1532927999999998E-2</v>
      </c>
    </row>
    <row r="273" spans="1:25" x14ac:dyDescent="0.25">
      <c r="A273">
        <v>4.8888888890000004</v>
      </c>
      <c r="B273">
        <v>623</v>
      </c>
      <c r="C273">
        <v>0.23499999999999999</v>
      </c>
      <c r="D273">
        <v>22.166666670000001</v>
      </c>
      <c r="E273">
        <v>0</v>
      </c>
      <c r="F273">
        <v>623</v>
      </c>
      <c r="G273">
        <f>H273/H255</f>
        <v>1.0736741411451398</v>
      </c>
      <c r="H273">
        <v>8.0632928000000006E-2</v>
      </c>
      <c r="J273">
        <f t="shared" si="35"/>
        <v>623</v>
      </c>
      <c r="K273">
        <v>623</v>
      </c>
      <c r="L273">
        <v>1.0736741409999999</v>
      </c>
      <c r="Q273">
        <f t="shared" si="33"/>
        <v>0.95491916404008481</v>
      </c>
      <c r="R273">
        <f>(H273-H272)/(H255*(D273-D272))</f>
        <v>-5.9920106225033076E-2</v>
      </c>
      <c r="S273">
        <f t="shared" si="34"/>
        <v>1.3333333400000029</v>
      </c>
      <c r="T273">
        <v>22.166666670000001</v>
      </c>
      <c r="U273">
        <f>H273-H255</f>
        <v>5.5329280000000064E-3</v>
      </c>
      <c r="Y273" s="6"/>
    </row>
    <row r="274" spans="1:25" x14ac:dyDescent="0.25">
      <c r="A274">
        <v>4.8888888890000004</v>
      </c>
      <c r="B274">
        <v>623</v>
      </c>
      <c r="C274">
        <v>0.23499999999999999</v>
      </c>
      <c r="D274">
        <v>23.5</v>
      </c>
      <c r="E274">
        <v>0</v>
      </c>
      <c r="F274">
        <v>623</v>
      </c>
      <c r="G274">
        <f>H274/H255</f>
        <v>1.0204118242343543</v>
      </c>
      <c r="H274">
        <v>7.6632928000000003E-2</v>
      </c>
      <c r="J274">
        <f t="shared" si="35"/>
        <v>623</v>
      </c>
      <c r="K274">
        <v>623</v>
      </c>
      <c r="L274">
        <v>1.020411824</v>
      </c>
      <c r="Q274">
        <f t="shared" si="33"/>
        <v>0.91497242625712871</v>
      </c>
      <c r="R274">
        <f>(H274-H273)/(H255*(D274-D273))</f>
        <v>-3.994673778295614E-2</v>
      </c>
      <c r="S274">
        <f t="shared" si="34"/>
        <v>1.3333333299999985</v>
      </c>
      <c r="T274">
        <v>23.5</v>
      </c>
      <c r="U274">
        <f>H274-H255</f>
        <v>1.5329280000000028E-3</v>
      </c>
      <c r="Y274" s="6"/>
    </row>
    <row r="275" spans="1:25" x14ac:dyDescent="0.25">
      <c r="A275">
        <v>4.8888888890000004</v>
      </c>
      <c r="B275">
        <v>623</v>
      </c>
      <c r="C275">
        <v>0.23499999999999999</v>
      </c>
      <c r="D275">
        <v>24.166666670000001</v>
      </c>
      <c r="E275">
        <v>0</v>
      </c>
      <c r="F275">
        <v>623</v>
      </c>
      <c r="G275">
        <f>H275/H255</f>
        <v>1.0204118242343543</v>
      </c>
      <c r="H275">
        <v>7.6632928000000003E-2</v>
      </c>
      <c r="J275">
        <f t="shared" si="35"/>
        <v>623</v>
      </c>
      <c r="K275">
        <v>623</v>
      </c>
      <c r="L275">
        <v>1.020411824</v>
      </c>
      <c r="Q275">
        <f t="shared" si="33"/>
        <v>0.91497242625712871</v>
      </c>
      <c r="R275">
        <f>(H275-H274)/(H255*(D275-D274))</f>
        <v>0</v>
      </c>
      <c r="S275">
        <f t="shared" si="34"/>
        <v>0.66666667000000146</v>
      </c>
      <c r="T275">
        <v>24.166666670000001</v>
      </c>
      <c r="U275">
        <f>H275-H255</f>
        <v>1.5329280000000028E-3</v>
      </c>
      <c r="Y275" s="6"/>
    </row>
    <row r="276" spans="1:25" x14ac:dyDescent="0.25">
      <c r="A276">
        <v>4.8888888890000004</v>
      </c>
      <c r="B276">
        <v>623</v>
      </c>
      <c r="C276">
        <v>0.23499999999999999</v>
      </c>
      <c r="D276">
        <v>24.833333329999999</v>
      </c>
      <c r="E276">
        <v>0</v>
      </c>
      <c r="F276">
        <v>623</v>
      </c>
      <c r="G276">
        <f>H276/H255</f>
        <v>1.0119642476697737</v>
      </c>
      <c r="H276">
        <v>7.5998515000000003E-2</v>
      </c>
      <c r="J276">
        <f t="shared" si="35"/>
        <v>623</v>
      </c>
      <c r="K276">
        <v>623</v>
      </c>
      <c r="L276">
        <v>1.011964248</v>
      </c>
      <c r="Q276">
        <f t="shared" si="33"/>
        <v>0.90230106128354415</v>
      </c>
      <c r="R276">
        <f>(H276-H275)/(H255*(D276-D275))</f>
        <v>-1.2671364973584551E-2</v>
      </c>
      <c r="S276">
        <f t="shared" si="34"/>
        <v>0.66666665999999708</v>
      </c>
      <c r="T276">
        <v>24.833333329999999</v>
      </c>
      <c r="U276">
        <f>H276-H255</f>
        <v>8.9851500000000251E-4</v>
      </c>
      <c r="Y276" s="6"/>
    </row>
    <row r="277" spans="1:25" x14ac:dyDescent="0.25">
      <c r="A277">
        <v>4.8888888890000004</v>
      </c>
      <c r="B277">
        <v>623</v>
      </c>
      <c r="C277">
        <v>0.23499999999999999</v>
      </c>
      <c r="D277">
        <v>26.166666670000001</v>
      </c>
      <c r="E277">
        <v>0</v>
      </c>
      <c r="F277">
        <v>623</v>
      </c>
      <c r="G277">
        <f>H277/H255</f>
        <v>0.92720276964047932</v>
      </c>
      <c r="H277">
        <v>6.9632927999999997E-2</v>
      </c>
      <c r="J277">
        <f t="shared" si="35"/>
        <v>623</v>
      </c>
      <c r="K277">
        <v>623</v>
      </c>
      <c r="L277">
        <v>0.92720276999999995</v>
      </c>
      <c r="Q277">
        <f t="shared" si="33"/>
        <v>0.8387299530794291</v>
      </c>
      <c r="R277">
        <f>(H277-H276)/(H255*(D277-D276))</f>
        <v>-6.3571108204115087E-2</v>
      </c>
      <c r="S277">
        <f t="shared" si="34"/>
        <v>1.3333333400000029</v>
      </c>
      <c r="T277">
        <v>26.166666670000001</v>
      </c>
      <c r="U277">
        <f>H277-H255</f>
        <v>-5.4670720000000034E-3</v>
      </c>
      <c r="Y277" s="6"/>
    </row>
    <row r="278" spans="1:25" x14ac:dyDescent="0.25">
      <c r="A278">
        <v>4.8888888890000004</v>
      </c>
      <c r="B278">
        <v>623</v>
      </c>
      <c r="C278">
        <v>0.23499999999999999</v>
      </c>
      <c r="D278">
        <v>27.5</v>
      </c>
      <c r="E278">
        <v>0</v>
      </c>
      <c r="F278">
        <v>623</v>
      </c>
      <c r="G278">
        <f>H278/H255</f>
        <v>0.87394045272969367</v>
      </c>
      <c r="H278">
        <v>6.5632927999999993E-2</v>
      </c>
      <c r="J278">
        <f t="shared" si="35"/>
        <v>623</v>
      </c>
      <c r="K278">
        <v>623</v>
      </c>
      <c r="L278">
        <v>0.87394045300000001</v>
      </c>
      <c r="Q278">
        <f t="shared" si="33"/>
        <v>0.798783215296473</v>
      </c>
      <c r="R278">
        <f>(H278-H277)/(H255*(D278-D277))</f>
        <v>-3.994673778295614E-2</v>
      </c>
      <c r="S278">
        <f t="shared" si="34"/>
        <v>1.3333333299999985</v>
      </c>
      <c r="T278">
        <v>27.5</v>
      </c>
      <c r="U278">
        <f>H278-H255</f>
        <v>-9.4670720000000069E-3</v>
      </c>
      <c r="Y278" s="6"/>
    </row>
    <row r="279" spans="1:25" x14ac:dyDescent="0.25">
      <c r="A279">
        <v>4.8888888890000004</v>
      </c>
      <c r="B279">
        <v>623</v>
      </c>
      <c r="C279">
        <v>0.23499999999999999</v>
      </c>
      <c r="D279">
        <v>28.166666670000001</v>
      </c>
      <c r="E279">
        <v>0</v>
      </c>
      <c r="F279">
        <v>623</v>
      </c>
      <c r="G279">
        <f>H279/H255</f>
        <v>0.87394045272969367</v>
      </c>
      <c r="H279">
        <v>6.5632927999999993E-2</v>
      </c>
      <c r="J279">
        <f t="shared" si="35"/>
        <v>623</v>
      </c>
      <c r="K279">
        <v>623</v>
      </c>
      <c r="L279">
        <v>0.87394045300000001</v>
      </c>
      <c r="Q279">
        <f t="shared" si="33"/>
        <v>0.798783215296473</v>
      </c>
      <c r="R279">
        <f>(H279-H278)/(H255*(D279-D278))</f>
        <v>0</v>
      </c>
      <c r="S279">
        <f t="shared" si="34"/>
        <v>0.66666667000000146</v>
      </c>
      <c r="T279">
        <v>28.166666670000001</v>
      </c>
      <c r="U279">
        <f>H279-H255</f>
        <v>-9.4670720000000069E-3</v>
      </c>
      <c r="Y279" s="6"/>
    </row>
    <row r="280" spans="1:25" x14ac:dyDescent="0.25">
      <c r="A280">
        <v>4.8888888890000004</v>
      </c>
      <c r="B280">
        <v>623</v>
      </c>
      <c r="C280">
        <v>0.23499999999999999</v>
      </c>
      <c r="D280">
        <v>29.5</v>
      </c>
      <c r="E280">
        <v>0</v>
      </c>
      <c r="F280">
        <v>623</v>
      </c>
      <c r="G280">
        <f>H280/H255</f>
        <v>0.87394045272969367</v>
      </c>
      <c r="H280">
        <v>6.5632927999999993E-2</v>
      </c>
      <c r="J280">
        <f t="shared" si="35"/>
        <v>623</v>
      </c>
      <c r="K280">
        <v>623</v>
      </c>
      <c r="L280">
        <v>0.87394045300000001</v>
      </c>
      <c r="Q280">
        <f t="shared" si="33"/>
        <v>0.798783215296473</v>
      </c>
      <c r="R280">
        <f>(H280-H279)/(H255*(D280-D279))</f>
        <v>0</v>
      </c>
      <c r="S280">
        <f t="shared" si="34"/>
        <v>1.3333333299999985</v>
      </c>
      <c r="T280">
        <v>29.5</v>
      </c>
      <c r="U280">
        <f>H280-H255</f>
        <v>-9.4670720000000069E-3</v>
      </c>
      <c r="Y280" s="6"/>
    </row>
    <row r="281" spans="1:25" x14ac:dyDescent="0.25">
      <c r="A281">
        <v>4.8888888890000004</v>
      </c>
      <c r="B281">
        <v>623</v>
      </c>
      <c r="C281">
        <v>0.23499999999999999</v>
      </c>
      <c r="D281">
        <v>30.5</v>
      </c>
      <c r="E281">
        <v>0</v>
      </c>
      <c r="F281">
        <v>623</v>
      </c>
      <c r="G281">
        <f>H281/H255</f>
        <v>0.86062487350199746</v>
      </c>
      <c r="H281">
        <v>6.4632928000000006E-2</v>
      </c>
      <c r="J281">
        <f t="shared" si="35"/>
        <v>623</v>
      </c>
      <c r="K281">
        <v>623</v>
      </c>
      <c r="L281">
        <v>0.86062487399999998</v>
      </c>
      <c r="Q281">
        <f t="shared" si="33"/>
        <v>0.78546763606877679</v>
      </c>
      <c r="R281">
        <f>(H281-H280)/(H255*(D281-D280))</f>
        <v>-1.3315579227696233E-2</v>
      </c>
      <c r="S281">
        <f t="shared" si="34"/>
        <v>1</v>
      </c>
      <c r="T281">
        <v>30.5</v>
      </c>
      <c r="U281">
        <f>H281-H255</f>
        <v>-1.0467071999999994E-2</v>
      </c>
      <c r="Y281" s="6"/>
    </row>
    <row r="282" spans="1:25" x14ac:dyDescent="0.25">
      <c r="A282">
        <v>4.8888888890000004</v>
      </c>
      <c r="B282">
        <v>623</v>
      </c>
      <c r="C282">
        <v>0.76</v>
      </c>
      <c r="D282">
        <v>0</v>
      </c>
      <c r="E282">
        <v>0</v>
      </c>
      <c r="F282">
        <v>623</v>
      </c>
      <c r="G282">
        <f>H282/H282</f>
        <v>1</v>
      </c>
      <c r="H282">
        <v>0.248</v>
      </c>
      <c r="I282" s="5" t="s">
        <v>33</v>
      </c>
      <c r="J282">
        <f t="shared" si="35"/>
        <v>623</v>
      </c>
      <c r="K282">
        <v>623</v>
      </c>
      <c r="L282">
        <v>1</v>
      </c>
      <c r="M282" s="5" t="s">
        <v>33</v>
      </c>
      <c r="P282">
        <v>1</v>
      </c>
      <c r="Q282">
        <v>1</v>
      </c>
      <c r="S282">
        <v>0</v>
      </c>
      <c r="T282">
        <v>0</v>
      </c>
      <c r="U282">
        <f>H282-H282</f>
        <v>0</v>
      </c>
      <c r="Y282" s="6"/>
    </row>
    <row r="283" spans="1:25" x14ac:dyDescent="0.25">
      <c r="A283">
        <v>4.8888888890000004</v>
      </c>
      <c r="B283">
        <v>623</v>
      </c>
      <c r="C283">
        <v>0.76</v>
      </c>
      <c r="D283">
        <v>0.83333333300000001</v>
      </c>
      <c r="E283">
        <v>0</v>
      </c>
      <c r="F283">
        <v>623</v>
      </c>
      <c r="G283">
        <f>H283/H282</f>
        <v>1.0229770887096774</v>
      </c>
      <c r="H283">
        <v>0.25369831799999998</v>
      </c>
      <c r="J283">
        <f t="shared" si="35"/>
        <v>623</v>
      </c>
      <c r="K283">
        <v>623</v>
      </c>
      <c r="L283">
        <v>1.0229770890000001</v>
      </c>
      <c r="P283">
        <v>0.98950000000000005</v>
      </c>
      <c r="Q283">
        <f t="shared" ref="Q283:Q308" si="36">Q282+R283</f>
        <v>1.0275725064626418</v>
      </c>
      <c r="R283">
        <f>(H283-H282)/(H282*(D283-D282))</f>
        <v>2.7572506462641807E-2</v>
      </c>
      <c r="S283">
        <f>T283-T282</f>
        <v>0.83333333300000001</v>
      </c>
      <c r="T283">
        <v>0.83333333300000001</v>
      </c>
      <c r="U283">
        <f>H283-H282</f>
        <v>5.69831799999998E-3</v>
      </c>
      <c r="Y283" s="6"/>
    </row>
    <row r="284" spans="1:25" x14ac:dyDescent="0.25">
      <c r="A284">
        <v>4.8888888890000004</v>
      </c>
      <c r="B284">
        <v>623</v>
      </c>
      <c r="C284">
        <v>0.76</v>
      </c>
      <c r="D284">
        <v>1.5</v>
      </c>
      <c r="E284">
        <v>0</v>
      </c>
      <c r="F284">
        <v>623</v>
      </c>
      <c r="G284">
        <f>H284/H282</f>
        <v>1.0270093467741934</v>
      </c>
      <c r="H284">
        <v>0.25469831799999998</v>
      </c>
      <c r="J284">
        <f t="shared" si="35"/>
        <v>623</v>
      </c>
      <c r="K284">
        <v>623</v>
      </c>
      <c r="L284">
        <v>1.0270093469999999</v>
      </c>
      <c r="P284">
        <v>0.98119999999999996</v>
      </c>
      <c r="Q284">
        <f t="shared" si="36"/>
        <v>1.0336208935563918</v>
      </c>
      <c r="R284">
        <f>(H284-H283)/(H282*(D284-D283))</f>
        <v>6.0483870937500057E-3</v>
      </c>
      <c r="S284">
        <f t="shared" ref="S284:S308" si="37">T284-T283</f>
        <v>0.66666666699999999</v>
      </c>
      <c r="T284">
        <v>1.5</v>
      </c>
      <c r="U284">
        <f>H284-H282</f>
        <v>6.6983179999999809E-3</v>
      </c>
      <c r="Y284" s="6"/>
    </row>
    <row r="285" spans="1:25" x14ac:dyDescent="0.25">
      <c r="A285">
        <v>4.8888888890000004</v>
      </c>
      <c r="B285">
        <v>623</v>
      </c>
      <c r="C285">
        <v>0.76</v>
      </c>
      <c r="D285">
        <v>2.1666666669999999</v>
      </c>
      <c r="E285">
        <v>0</v>
      </c>
      <c r="F285">
        <v>623</v>
      </c>
      <c r="G285">
        <f>H285/H282</f>
        <v>1.0279980564516129</v>
      </c>
      <c r="H285">
        <v>0.25494351799999998</v>
      </c>
      <c r="J285">
        <f t="shared" si="35"/>
        <v>623</v>
      </c>
      <c r="K285">
        <v>623</v>
      </c>
      <c r="L285">
        <v>1.0279980559999999</v>
      </c>
      <c r="P285">
        <v>0.97299999999999998</v>
      </c>
      <c r="Q285">
        <f t="shared" si="36"/>
        <v>1.0351039580717794</v>
      </c>
      <c r="R285">
        <f>(H285-H284)/(H282*(D285-D284))</f>
        <v>1.4830645153875062E-3</v>
      </c>
      <c r="S285">
        <f t="shared" si="37"/>
        <v>0.66666666699999988</v>
      </c>
      <c r="T285">
        <v>2.1666666669999999</v>
      </c>
      <c r="U285">
        <f>H285-H282</f>
        <v>6.9435179999999819E-3</v>
      </c>
      <c r="Y285" s="6"/>
    </row>
    <row r="286" spans="1:25" x14ac:dyDescent="0.25">
      <c r="A286">
        <v>4.8888888890000004</v>
      </c>
      <c r="B286">
        <v>623</v>
      </c>
      <c r="C286">
        <v>0.76</v>
      </c>
      <c r="D286">
        <v>4.5</v>
      </c>
      <c r="E286">
        <v>0</v>
      </c>
      <c r="F286">
        <v>623</v>
      </c>
      <c r="G286">
        <f>H286/H282</f>
        <v>1.0552351532258064</v>
      </c>
      <c r="H286">
        <v>0.26169831799999999</v>
      </c>
      <c r="J286">
        <f t="shared" si="35"/>
        <v>623</v>
      </c>
      <c r="K286">
        <v>623</v>
      </c>
      <c r="L286">
        <v>1.0552351529999999</v>
      </c>
      <c r="P286">
        <v>0.94530000000000003</v>
      </c>
      <c r="Q286">
        <f t="shared" si="36"/>
        <v>1.0467769995481013</v>
      </c>
      <c r="R286">
        <f>(H286-H285)/(H282*(D286-D285))</f>
        <v>1.1673041476321965E-2</v>
      </c>
      <c r="S286">
        <f t="shared" si="37"/>
        <v>2.3333333330000001</v>
      </c>
      <c r="T286">
        <v>4.5</v>
      </c>
      <c r="U286">
        <f>H286-H282</f>
        <v>1.3698317999999987E-2</v>
      </c>
    </row>
    <row r="287" spans="1:25" x14ac:dyDescent="0.25">
      <c r="A287">
        <v>4.8888888890000004</v>
      </c>
      <c r="B287">
        <v>623</v>
      </c>
      <c r="C287">
        <v>0.76</v>
      </c>
      <c r="D287">
        <v>4.8333333329999997</v>
      </c>
      <c r="E287">
        <v>0</v>
      </c>
      <c r="F287">
        <v>623</v>
      </c>
      <c r="G287">
        <f>H287/H282</f>
        <v>1.0552351532258064</v>
      </c>
      <c r="H287">
        <v>0.26169831799999999</v>
      </c>
      <c r="J287">
        <f t="shared" si="35"/>
        <v>623</v>
      </c>
      <c r="K287">
        <v>623</v>
      </c>
      <c r="L287">
        <v>1.0552351529999999</v>
      </c>
      <c r="P287">
        <v>0.9415</v>
      </c>
      <c r="Q287">
        <f t="shared" si="36"/>
        <v>1.0467769995481013</v>
      </c>
      <c r="R287">
        <f>(H287-H286)/(H282*(D287-D286))</f>
        <v>0</v>
      </c>
      <c r="S287">
        <f t="shared" si="37"/>
        <v>0.33333333299999968</v>
      </c>
      <c r="T287">
        <v>4.8333333329999997</v>
      </c>
      <c r="U287">
        <f>H287-H282</f>
        <v>1.3698317999999987E-2</v>
      </c>
    </row>
    <row r="288" spans="1:25" x14ac:dyDescent="0.25">
      <c r="A288">
        <v>4.8888888890000004</v>
      </c>
      <c r="B288">
        <v>623</v>
      </c>
      <c r="C288">
        <v>0.76</v>
      </c>
      <c r="D288">
        <v>7.2</v>
      </c>
      <c r="E288">
        <v>0</v>
      </c>
      <c r="F288">
        <v>623</v>
      </c>
      <c r="G288">
        <f>H288/H282</f>
        <v>1.0794287016129032</v>
      </c>
      <c r="H288">
        <v>0.26769831799999999</v>
      </c>
      <c r="J288">
        <f t="shared" si="35"/>
        <v>623</v>
      </c>
      <c r="K288">
        <v>623</v>
      </c>
      <c r="L288">
        <v>1.079428702</v>
      </c>
      <c r="P288">
        <v>0.91490000000000005</v>
      </c>
      <c r="Q288">
        <f t="shared" si="36"/>
        <v>1.0569996256257166</v>
      </c>
      <c r="R288">
        <f>(H288-H287)/(H282*(D288-D287))</f>
        <v>1.0222626077615177E-2</v>
      </c>
      <c r="S288">
        <f t="shared" si="37"/>
        <v>2.3666666670000005</v>
      </c>
      <c r="T288">
        <v>7.2</v>
      </c>
      <c r="U288">
        <f>H288-H282</f>
        <v>1.9698317999999992E-2</v>
      </c>
    </row>
    <row r="289" spans="1:25" x14ac:dyDescent="0.25">
      <c r="A289">
        <v>4.8888888890000004</v>
      </c>
      <c r="B289">
        <v>623</v>
      </c>
      <c r="C289">
        <v>0.76</v>
      </c>
      <c r="D289">
        <v>8.8333333330000006</v>
      </c>
      <c r="E289">
        <v>0</v>
      </c>
      <c r="F289">
        <v>623</v>
      </c>
      <c r="G289">
        <f>H289/H282</f>
        <v>1.0955577338709677</v>
      </c>
      <c r="H289">
        <v>0.27169831799999999</v>
      </c>
      <c r="J289">
        <f t="shared" si="35"/>
        <v>623</v>
      </c>
      <c r="K289">
        <v>623</v>
      </c>
      <c r="L289">
        <v>1.095557734</v>
      </c>
      <c r="P289">
        <v>0.89729999999999999</v>
      </c>
      <c r="Q289">
        <f t="shared" si="36"/>
        <v>1.066874543336751</v>
      </c>
      <c r="R289">
        <f>(H289-H288)/(H282*(D289-D288))</f>
        <v>9.874917711034388E-3</v>
      </c>
      <c r="S289">
        <f t="shared" si="37"/>
        <v>1.6333333330000004</v>
      </c>
      <c r="T289">
        <v>8.8333333330000006</v>
      </c>
      <c r="U289">
        <f>H289-H282</f>
        <v>2.3698317999999996E-2</v>
      </c>
    </row>
    <row r="290" spans="1:25" x14ac:dyDescent="0.25">
      <c r="A290">
        <v>4.8888888890000004</v>
      </c>
      <c r="B290">
        <v>623</v>
      </c>
      <c r="C290">
        <v>0.76</v>
      </c>
      <c r="D290">
        <v>10.16666667</v>
      </c>
      <c r="E290">
        <v>0</v>
      </c>
      <c r="F290">
        <v>623</v>
      </c>
      <c r="G290">
        <f>H290/H282</f>
        <v>1.0955577338709677</v>
      </c>
      <c r="H290">
        <v>0.27169831799999999</v>
      </c>
      <c r="J290">
        <f t="shared" si="35"/>
        <v>623</v>
      </c>
      <c r="K290">
        <v>623</v>
      </c>
      <c r="L290">
        <v>1.095557734</v>
      </c>
      <c r="P290">
        <v>0.88339999999999996</v>
      </c>
      <c r="Q290">
        <f t="shared" si="36"/>
        <v>1.066874543336751</v>
      </c>
      <c r="R290">
        <f>(H290-H289)/(H282*(D290-D289))</f>
        <v>0</v>
      </c>
      <c r="S290">
        <f t="shared" si="37"/>
        <v>1.3333333369999991</v>
      </c>
      <c r="T290">
        <v>10.16666667</v>
      </c>
      <c r="U290">
        <f>H290-H282</f>
        <v>2.3698317999999996E-2</v>
      </c>
    </row>
    <row r="291" spans="1:25" x14ac:dyDescent="0.25">
      <c r="A291">
        <v>4.8888888890000004</v>
      </c>
      <c r="B291">
        <v>623</v>
      </c>
      <c r="C291">
        <v>0.76</v>
      </c>
      <c r="D291">
        <v>11.4</v>
      </c>
      <c r="E291">
        <v>0</v>
      </c>
      <c r="F291">
        <v>623</v>
      </c>
      <c r="G291">
        <f>H291/H282</f>
        <v>1.1036222499999999</v>
      </c>
      <c r="H291">
        <v>0.273698318</v>
      </c>
      <c r="J291">
        <f t="shared" si="35"/>
        <v>623</v>
      </c>
      <c r="K291">
        <v>623</v>
      </c>
      <c r="L291">
        <v>1.1036222499999999</v>
      </c>
      <c r="P291">
        <v>0.87080000000000002</v>
      </c>
      <c r="Q291">
        <f t="shared" si="36"/>
        <v>1.073413340215801</v>
      </c>
      <c r="R291">
        <f>(H291-H290)/(H282*(D291-D290))</f>
        <v>6.538796879049933E-3</v>
      </c>
      <c r="S291">
        <f t="shared" si="37"/>
        <v>1.2333333300000007</v>
      </c>
      <c r="T291">
        <v>11.4</v>
      </c>
      <c r="U291">
        <f>H291-H282</f>
        <v>2.5698317999999998E-2</v>
      </c>
    </row>
    <row r="292" spans="1:25" x14ac:dyDescent="0.25">
      <c r="A292">
        <v>4.8888888890000004</v>
      </c>
      <c r="B292">
        <v>623</v>
      </c>
      <c r="C292">
        <v>0.76</v>
      </c>
      <c r="D292">
        <v>12.83333333</v>
      </c>
      <c r="E292">
        <v>0</v>
      </c>
      <c r="F292">
        <v>623</v>
      </c>
      <c r="G292">
        <f>H292/H282</f>
        <v>1.0938892338709678</v>
      </c>
      <c r="H292">
        <v>0.27128453000000002</v>
      </c>
      <c r="J292">
        <f t="shared" si="35"/>
        <v>623</v>
      </c>
      <c r="K292">
        <v>623</v>
      </c>
      <c r="L292">
        <v>1.0938892339999999</v>
      </c>
      <c r="P292">
        <v>0.85660000000000003</v>
      </c>
      <c r="Q292">
        <f t="shared" si="36"/>
        <v>1.066622863830917</v>
      </c>
      <c r="R292">
        <f>(H292-H291)/(H282*(D292-D291))</f>
        <v>-6.7904763848840016E-3</v>
      </c>
      <c r="S292">
        <f t="shared" si="37"/>
        <v>1.43333333</v>
      </c>
      <c r="T292">
        <v>12.83333333</v>
      </c>
      <c r="U292">
        <f>H292-H282</f>
        <v>2.3284530000000025E-2</v>
      </c>
    </row>
    <row r="293" spans="1:25" x14ac:dyDescent="0.25">
      <c r="A293">
        <v>4.8888888890000004</v>
      </c>
      <c r="B293">
        <v>623</v>
      </c>
      <c r="C293">
        <v>0.76</v>
      </c>
      <c r="D293">
        <v>14.16666667</v>
      </c>
      <c r="E293">
        <v>0</v>
      </c>
      <c r="F293">
        <v>623</v>
      </c>
      <c r="G293">
        <f>H293/H282</f>
        <v>1.0955577338709677</v>
      </c>
      <c r="H293">
        <v>0.27169831799999999</v>
      </c>
      <c r="J293">
        <f t="shared" si="35"/>
        <v>623</v>
      </c>
      <c r="K293">
        <v>623</v>
      </c>
      <c r="L293">
        <v>1.095557734</v>
      </c>
      <c r="P293">
        <v>0.84370000000000001</v>
      </c>
      <c r="Q293">
        <f t="shared" si="36"/>
        <v>1.06787423882466</v>
      </c>
      <c r="R293">
        <f>(H293-H292)/(H282*(D293-D292))</f>
        <v>1.2513749937430364E-3</v>
      </c>
      <c r="S293">
        <f t="shared" si="37"/>
        <v>1.3333333399999994</v>
      </c>
      <c r="T293">
        <v>14.16666667</v>
      </c>
      <c r="U293">
        <f>H293-H282</f>
        <v>2.3698317999999996E-2</v>
      </c>
    </row>
    <row r="294" spans="1:25" x14ac:dyDescent="0.25">
      <c r="A294">
        <v>4.8888888890000004</v>
      </c>
      <c r="B294">
        <v>623</v>
      </c>
      <c r="C294">
        <v>0.76</v>
      </c>
      <c r="D294">
        <v>15.5</v>
      </c>
      <c r="E294">
        <v>0</v>
      </c>
      <c r="F294">
        <v>623</v>
      </c>
      <c r="G294">
        <f>H294/H282</f>
        <v>1.0794287016129032</v>
      </c>
      <c r="H294">
        <v>0.26769831799999999</v>
      </c>
      <c r="J294">
        <f t="shared" si="35"/>
        <v>623</v>
      </c>
      <c r="K294">
        <v>623</v>
      </c>
      <c r="L294">
        <v>1.079428702</v>
      </c>
      <c r="P294">
        <v>0.83109999999999995</v>
      </c>
      <c r="Q294">
        <f t="shared" si="36"/>
        <v>1.0557774646008697</v>
      </c>
      <c r="R294">
        <f>(H294-H293)/(H282*(D294-D293))</f>
        <v>-1.2096774223790329E-2</v>
      </c>
      <c r="S294">
        <f t="shared" si="37"/>
        <v>1.3333333300000003</v>
      </c>
      <c r="T294">
        <v>15.5</v>
      </c>
      <c r="U294">
        <f>H294-H282</f>
        <v>1.9698317999999992E-2</v>
      </c>
    </row>
    <row r="295" spans="1:25" x14ac:dyDescent="0.25">
      <c r="A295">
        <v>4.8888888890000004</v>
      </c>
      <c r="B295">
        <v>623</v>
      </c>
      <c r="C295">
        <v>0.76</v>
      </c>
      <c r="D295">
        <v>16.833333329999999</v>
      </c>
      <c r="E295">
        <v>0</v>
      </c>
      <c r="F295">
        <v>623</v>
      </c>
      <c r="G295">
        <f>H295/H282</f>
        <v>1.0713641854838709</v>
      </c>
      <c r="H295">
        <v>0.26569831799999999</v>
      </c>
      <c r="J295">
        <f t="shared" si="35"/>
        <v>623</v>
      </c>
      <c r="K295">
        <v>623</v>
      </c>
      <c r="L295">
        <v>1.071364185</v>
      </c>
      <c r="P295">
        <v>0.81879999999999997</v>
      </c>
      <c r="Q295">
        <f t="shared" si="36"/>
        <v>1.0497290774889745</v>
      </c>
      <c r="R295">
        <f>(H295-H294)/(H282*(D295-D294))</f>
        <v>-6.0483871118951734E-3</v>
      </c>
      <c r="S295">
        <f t="shared" si="37"/>
        <v>1.3333333299999985</v>
      </c>
      <c r="T295">
        <v>16.833333329999999</v>
      </c>
      <c r="U295">
        <f>H295-H282</f>
        <v>1.7698317999999991E-2</v>
      </c>
    </row>
    <row r="296" spans="1:25" x14ac:dyDescent="0.25">
      <c r="A296">
        <v>4.8888888890000004</v>
      </c>
      <c r="B296">
        <v>623</v>
      </c>
      <c r="C296">
        <v>0.76</v>
      </c>
      <c r="D296">
        <v>17.64</v>
      </c>
      <c r="E296">
        <v>0</v>
      </c>
      <c r="F296">
        <v>623</v>
      </c>
      <c r="G296">
        <f>H296/H282</f>
        <v>1.0679322056451612</v>
      </c>
      <c r="H296">
        <v>0.26484718699999998</v>
      </c>
      <c r="J296">
        <f t="shared" si="35"/>
        <v>623</v>
      </c>
      <c r="K296">
        <v>623</v>
      </c>
      <c r="L296">
        <v>1.0679322060000001</v>
      </c>
      <c r="P296">
        <v>0.81159999999999999</v>
      </c>
      <c r="Q296">
        <f t="shared" si="36"/>
        <v>1.0454745570453448</v>
      </c>
      <c r="R296">
        <f>(H296-H295)/(H282*(D296-D295))</f>
        <v>-4.254520443629695E-3</v>
      </c>
      <c r="S296">
        <f t="shared" si="37"/>
        <v>0.80666667000000203</v>
      </c>
      <c r="T296">
        <v>17.64</v>
      </c>
      <c r="U296">
        <f>H296-H282</f>
        <v>1.6847186999999986E-2</v>
      </c>
    </row>
    <row r="297" spans="1:25" x14ac:dyDescent="0.25">
      <c r="A297">
        <v>4.8888888890000004</v>
      </c>
      <c r="B297">
        <v>623</v>
      </c>
      <c r="C297">
        <v>0.76</v>
      </c>
      <c r="D297">
        <v>18.166666670000001</v>
      </c>
      <c r="E297">
        <v>0</v>
      </c>
      <c r="F297">
        <v>623</v>
      </c>
      <c r="G297">
        <f>H297/H282</f>
        <v>1.0552351532258064</v>
      </c>
      <c r="H297">
        <v>0.26169831799999999</v>
      </c>
      <c r="J297">
        <f t="shared" si="35"/>
        <v>623</v>
      </c>
      <c r="K297">
        <v>623</v>
      </c>
      <c r="L297">
        <v>1.0552351529999999</v>
      </c>
      <c r="P297">
        <v>0.80689999999999995</v>
      </c>
      <c r="Q297">
        <f t="shared" si="36"/>
        <v>1.0213662298194073</v>
      </c>
      <c r="R297">
        <f>(H297-H296)/(H282*(D297-D296))</f>
        <v>-2.4108327225937441E-2</v>
      </c>
      <c r="S297">
        <f t="shared" si="37"/>
        <v>0.52666667000000089</v>
      </c>
      <c r="T297">
        <v>18.166666670000001</v>
      </c>
      <c r="U297">
        <f>H297-H282</f>
        <v>1.3698317999999987E-2</v>
      </c>
    </row>
    <row r="298" spans="1:25" x14ac:dyDescent="0.25">
      <c r="A298">
        <v>4.8888888890000004</v>
      </c>
      <c r="B298">
        <v>623</v>
      </c>
      <c r="C298">
        <v>0.76</v>
      </c>
      <c r="D298">
        <v>19.5</v>
      </c>
      <c r="E298">
        <v>0</v>
      </c>
      <c r="F298">
        <v>623</v>
      </c>
      <c r="G298">
        <f>H298/H282</f>
        <v>1.0552351532258064</v>
      </c>
      <c r="H298">
        <v>0.26169831799999999</v>
      </c>
      <c r="J298">
        <f t="shared" si="35"/>
        <v>623</v>
      </c>
      <c r="K298">
        <v>623</v>
      </c>
      <c r="L298">
        <v>1.0552351529999999</v>
      </c>
      <c r="P298">
        <v>0.79530000000000001</v>
      </c>
      <c r="Q298">
        <f t="shared" si="36"/>
        <v>1.0213662298194073</v>
      </c>
      <c r="R298">
        <f>(H298-H297)/(H282*(D298-D297))</f>
        <v>0</v>
      </c>
      <c r="S298">
        <f t="shared" si="37"/>
        <v>1.3333333299999985</v>
      </c>
      <c r="T298">
        <v>19.5</v>
      </c>
      <c r="U298">
        <f>H298-H282</f>
        <v>1.3698317999999987E-2</v>
      </c>
    </row>
    <row r="299" spans="1:25" x14ac:dyDescent="0.25">
      <c r="A299">
        <v>4.8888888890000004</v>
      </c>
      <c r="B299">
        <v>623</v>
      </c>
      <c r="C299">
        <v>0.76</v>
      </c>
      <c r="D299">
        <v>20.833333329999999</v>
      </c>
      <c r="E299">
        <v>0</v>
      </c>
      <c r="F299">
        <v>623</v>
      </c>
      <c r="G299">
        <f>H299/H282</f>
        <v>1.0471706370967742</v>
      </c>
      <c r="H299">
        <v>0.25969831799999998</v>
      </c>
      <c r="J299">
        <f t="shared" si="35"/>
        <v>623</v>
      </c>
      <c r="K299">
        <v>623</v>
      </c>
      <c r="L299">
        <v>1.047170637</v>
      </c>
      <c r="P299">
        <v>0.78390000000000004</v>
      </c>
      <c r="Q299">
        <f t="shared" si="36"/>
        <v>1.015317842707512</v>
      </c>
      <c r="R299">
        <f>(H299-H298)/(H282*(D299-D298))</f>
        <v>-6.0483871118951734E-3</v>
      </c>
      <c r="S299">
        <f t="shared" si="37"/>
        <v>1.3333333299999985</v>
      </c>
      <c r="T299">
        <v>20.833333329999999</v>
      </c>
      <c r="U299">
        <f>H299-H282</f>
        <v>1.1698317999999985E-2</v>
      </c>
      <c r="Y299" s="6"/>
    </row>
    <row r="300" spans="1:25" x14ac:dyDescent="0.25">
      <c r="A300">
        <v>4.8888888890000004</v>
      </c>
      <c r="B300">
        <v>623</v>
      </c>
      <c r="C300">
        <v>0.76</v>
      </c>
      <c r="D300">
        <v>22.166666670000001</v>
      </c>
      <c r="E300">
        <v>0</v>
      </c>
      <c r="F300">
        <v>623</v>
      </c>
      <c r="G300">
        <f>H300/H282</f>
        <v>1.0350738629032257</v>
      </c>
      <c r="H300">
        <v>0.25669831799999998</v>
      </c>
      <c r="J300">
        <f t="shared" si="35"/>
        <v>623</v>
      </c>
      <c r="K300">
        <v>623</v>
      </c>
      <c r="L300">
        <v>1.035073863</v>
      </c>
      <c r="P300">
        <v>0.77290000000000003</v>
      </c>
      <c r="Q300">
        <f t="shared" si="36"/>
        <v>1.0062452621077136</v>
      </c>
      <c r="R300">
        <f>(H300-H299)/(H282*(D300-D299))</f>
        <v>-9.0725805997983744E-3</v>
      </c>
      <c r="S300">
        <f t="shared" si="37"/>
        <v>1.3333333400000029</v>
      </c>
      <c r="T300">
        <v>22.166666670000001</v>
      </c>
      <c r="U300">
        <f>H300-H282</f>
        <v>8.6983179999999827E-3</v>
      </c>
      <c r="Y300" s="6"/>
    </row>
    <row r="301" spans="1:25" x14ac:dyDescent="0.25">
      <c r="A301">
        <v>4.8888888890000004</v>
      </c>
      <c r="B301">
        <v>623</v>
      </c>
      <c r="C301">
        <v>0.76</v>
      </c>
      <c r="D301">
        <v>23.5</v>
      </c>
      <c r="E301">
        <v>0</v>
      </c>
      <c r="F301">
        <v>623</v>
      </c>
      <c r="G301">
        <f>H301/H282</f>
        <v>1.0189448306451612</v>
      </c>
      <c r="H301">
        <v>0.25269831799999998</v>
      </c>
      <c r="J301">
        <f t="shared" si="35"/>
        <v>623</v>
      </c>
      <c r="K301">
        <v>623</v>
      </c>
      <c r="L301">
        <v>1.018944831</v>
      </c>
      <c r="P301">
        <v>0.76219999999999999</v>
      </c>
      <c r="Q301">
        <f t="shared" si="36"/>
        <v>0.99414848788392329</v>
      </c>
      <c r="R301">
        <f>(H301-H300)/(H282*(D301-D300))</f>
        <v>-1.2096774223790347E-2</v>
      </c>
      <c r="S301">
        <f t="shared" si="37"/>
        <v>1.3333333299999985</v>
      </c>
      <c r="T301">
        <v>23.5</v>
      </c>
      <c r="U301">
        <f>H301-H282</f>
        <v>4.6983179999999791E-3</v>
      </c>
      <c r="Y301" s="6"/>
    </row>
    <row r="302" spans="1:25" x14ac:dyDescent="0.25">
      <c r="A302">
        <v>4.8888888890000004</v>
      </c>
      <c r="B302">
        <v>623</v>
      </c>
      <c r="C302">
        <v>0.76</v>
      </c>
      <c r="D302">
        <v>24.166666670000001</v>
      </c>
      <c r="E302">
        <v>0</v>
      </c>
      <c r="F302">
        <v>623</v>
      </c>
      <c r="G302">
        <f>H302/H282</f>
        <v>1.0189448306451612</v>
      </c>
      <c r="H302">
        <v>0.25269831799999998</v>
      </c>
      <c r="J302">
        <f t="shared" si="35"/>
        <v>623</v>
      </c>
      <c r="K302">
        <v>623</v>
      </c>
      <c r="L302">
        <v>1.018944831</v>
      </c>
      <c r="P302">
        <v>0.75690000000000002</v>
      </c>
      <c r="Q302">
        <f t="shared" si="36"/>
        <v>0.99414848788392329</v>
      </c>
      <c r="R302">
        <f>(H302-H301)/(H282*(D302-D301))</f>
        <v>0</v>
      </c>
      <c r="S302">
        <f t="shared" si="37"/>
        <v>0.66666667000000146</v>
      </c>
      <c r="T302">
        <v>24.166666670000001</v>
      </c>
      <c r="U302">
        <f>H302-H282</f>
        <v>4.6983179999999791E-3</v>
      </c>
      <c r="Y302" s="6"/>
    </row>
    <row r="303" spans="1:25" x14ac:dyDescent="0.25">
      <c r="A303">
        <v>4.8888888890000004</v>
      </c>
      <c r="B303">
        <v>623</v>
      </c>
      <c r="C303">
        <v>0.76</v>
      </c>
      <c r="D303">
        <v>24.833333329999999</v>
      </c>
      <c r="E303">
        <v>0</v>
      </c>
      <c r="F303">
        <v>623</v>
      </c>
      <c r="G303">
        <f>H303/H282</f>
        <v>1.0028157983870969</v>
      </c>
      <c r="H303">
        <v>0.248698318</v>
      </c>
      <c r="J303">
        <f t="shared" si="35"/>
        <v>623</v>
      </c>
      <c r="K303">
        <v>623</v>
      </c>
      <c r="L303">
        <v>1.0028157980000001</v>
      </c>
      <c r="P303">
        <v>0.75180000000000002</v>
      </c>
      <c r="Q303">
        <f t="shared" si="36"/>
        <v>0.96995493925489107</v>
      </c>
      <c r="R303">
        <f>(H303-H302)/(H282*(D303-D302))</f>
        <v>-2.4193548629032221E-2</v>
      </c>
      <c r="S303">
        <f t="shared" si="37"/>
        <v>0.66666665999999708</v>
      </c>
      <c r="T303">
        <v>24.833333329999999</v>
      </c>
      <c r="U303">
        <f>H303-H282</f>
        <v>6.9831800000000332E-4</v>
      </c>
      <c r="Y303" s="6"/>
    </row>
    <row r="304" spans="1:25" x14ac:dyDescent="0.25">
      <c r="A304">
        <v>4.8888888890000004</v>
      </c>
      <c r="B304">
        <v>623</v>
      </c>
      <c r="C304">
        <v>0.76</v>
      </c>
      <c r="D304">
        <v>26.166666670000001</v>
      </c>
      <c r="E304">
        <v>0</v>
      </c>
      <c r="F304">
        <v>623</v>
      </c>
      <c r="G304">
        <f>H304/H282</f>
        <v>0.9907190241935484</v>
      </c>
      <c r="H304">
        <v>0.245698318</v>
      </c>
      <c r="J304">
        <f t="shared" si="35"/>
        <v>623</v>
      </c>
      <c r="K304">
        <v>623</v>
      </c>
      <c r="L304">
        <v>0.990719024</v>
      </c>
      <c r="P304">
        <v>0.74160000000000004</v>
      </c>
      <c r="Q304">
        <f t="shared" si="36"/>
        <v>0.96088235865509275</v>
      </c>
      <c r="R304">
        <f>(H304-H303)/(H282*(D304-D303))</f>
        <v>-9.0725805997983744E-3</v>
      </c>
      <c r="S304">
        <f t="shared" si="37"/>
        <v>1.3333333400000029</v>
      </c>
      <c r="T304">
        <v>26.166666670000001</v>
      </c>
      <c r="U304">
        <f>H304-H282</f>
        <v>-2.3016819999999993E-3</v>
      </c>
      <c r="Y304" s="6"/>
    </row>
    <row r="305" spans="1:25" x14ac:dyDescent="0.25">
      <c r="A305">
        <v>4.8888888890000004</v>
      </c>
      <c r="B305">
        <v>623</v>
      </c>
      <c r="C305">
        <v>0.76</v>
      </c>
      <c r="D305">
        <v>27.5</v>
      </c>
      <c r="E305">
        <v>0</v>
      </c>
      <c r="F305">
        <v>623</v>
      </c>
      <c r="G305">
        <f>H305/H282</f>
        <v>0.9745899919354839</v>
      </c>
      <c r="H305">
        <v>0.241698318</v>
      </c>
      <c r="J305">
        <f t="shared" si="35"/>
        <v>623</v>
      </c>
      <c r="K305">
        <v>623</v>
      </c>
      <c r="L305">
        <v>0.97458999199999996</v>
      </c>
      <c r="P305">
        <v>0.73160000000000003</v>
      </c>
      <c r="Q305">
        <f t="shared" si="36"/>
        <v>0.94878558443130245</v>
      </c>
      <c r="R305">
        <f>(H305-H304)/(H282*(D305-D304))</f>
        <v>-1.2096774223790347E-2</v>
      </c>
      <c r="S305">
        <f t="shared" si="37"/>
        <v>1.3333333299999985</v>
      </c>
      <c r="T305">
        <v>27.5</v>
      </c>
      <c r="U305">
        <f>H305-H282</f>
        <v>-6.3016820000000029E-3</v>
      </c>
      <c r="Y305" s="6"/>
    </row>
    <row r="306" spans="1:25" x14ac:dyDescent="0.25">
      <c r="A306">
        <v>4.8888888890000004</v>
      </c>
      <c r="B306">
        <v>623</v>
      </c>
      <c r="C306">
        <v>0.76</v>
      </c>
      <c r="D306">
        <v>28.166666670000001</v>
      </c>
      <c r="E306">
        <v>0</v>
      </c>
      <c r="F306">
        <v>623</v>
      </c>
      <c r="G306">
        <f>H306/H282</f>
        <v>0.9745899919354839</v>
      </c>
      <c r="H306">
        <v>0.241698318</v>
      </c>
      <c r="J306">
        <f t="shared" si="35"/>
        <v>623</v>
      </c>
      <c r="K306">
        <v>623</v>
      </c>
      <c r="L306">
        <v>0.97458999199999996</v>
      </c>
      <c r="P306">
        <v>0.72670000000000001</v>
      </c>
      <c r="Q306">
        <f t="shared" si="36"/>
        <v>0.94878558443130245</v>
      </c>
      <c r="R306">
        <f>(H306-H305)/(H282*(D306-D305))</f>
        <v>0</v>
      </c>
      <c r="S306">
        <f t="shared" si="37"/>
        <v>0.66666667000000146</v>
      </c>
      <c r="T306">
        <v>28.166666670000001</v>
      </c>
      <c r="U306">
        <f>H306-H282</f>
        <v>-6.3016820000000029E-3</v>
      </c>
      <c r="Y306" s="6"/>
    </row>
    <row r="307" spans="1:25" x14ac:dyDescent="0.25">
      <c r="A307">
        <v>4.8888888890000004</v>
      </c>
      <c r="B307">
        <v>623</v>
      </c>
      <c r="C307">
        <v>0.76</v>
      </c>
      <c r="D307">
        <v>29.5</v>
      </c>
      <c r="E307">
        <v>0</v>
      </c>
      <c r="F307">
        <v>623</v>
      </c>
      <c r="G307">
        <f>H307/H282</f>
        <v>0.9745899919354839</v>
      </c>
      <c r="H307">
        <v>0.241698318</v>
      </c>
      <c r="J307">
        <f t="shared" si="35"/>
        <v>623</v>
      </c>
      <c r="K307">
        <v>623</v>
      </c>
      <c r="L307">
        <v>0.97458999199999996</v>
      </c>
      <c r="P307">
        <v>0.71699999999999997</v>
      </c>
      <c r="Q307">
        <f t="shared" si="36"/>
        <v>0.94878558443130245</v>
      </c>
      <c r="R307">
        <f>(H307-H306)/(H282*(D307-D306))</f>
        <v>0</v>
      </c>
      <c r="S307">
        <f t="shared" si="37"/>
        <v>1.3333333299999985</v>
      </c>
      <c r="T307">
        <v>29.5</v>
      </c>
      <c r="U307">
        <f>H307-H282</f>
        <v>-6.3016820000000029E-3</v>
      </c>
      <c r="Y307" s="6"/>
    </row>
    <row r="308" spans="1:25" x14ac:dyDescent="0.25">
      <c r="A308">
        <v>4.8888888890000004</v>
      </c>
      <c r="B308">
        <v>623</v>
      </c>
      <c r="C308">
        <v>0.76</v>
      </c>
      <c r="D308">
        <v>30.5</v>
      </c>
      <c r="E308">
        <v>0</v>
      </c>
      <c r="F308">
        <v>623</v>
      </c>
      <c r="G308">
        <f>H308/H282</f>
        <v>0.97055773387096778</v>
      </c>
      <c r="H308">
        <v>0.24069831799999999</v>
      </c>
      <c r="J308">
        <f t="shared" si="35"/>
        <v>623</v>
      </c>
      <c r="K308">
        <v>623</v>
      </c>
      <c r="L308">
        <v>0.97055773400000001</v>
      </c>
      <c r="P308">
        <v>0.70979999999999999</v>
      </c>
      <c r="Q308">
        <f t="shared" si="36"/>
        <v>0.94475332636678633</v>
      </c>
      <c r="R308">
        <f>(H308-H307)/(H282*(D308-D307))</f>
        <v>-4.0322580645161324E-3</v>
      </c>
      <c r="S308">
        <f t="shared" si="37"/>
        <v>1</v>
      </c>
      <c r="T308">
        <v>30.5</v>
      </c>
      <c r="U308">
        <f>H308-H282</f>
        <v>-7.3016820000000038E-3</v>
      </c>
      <c r="Y308" s="6"/>
    </row>
    <row r="309" spans="1:25" x14ac:dyDescent="0.25">
      <c r="A309">
        <v>8.2100000000000006E-2</v>
      </c>
      <c r="B309">
        <v>573</v>
      </c>
      <c r="C309">
        <v>0.46899999999999997</v>
      </c>
      <c r="D309">
        <v>0</v>
      </c>
      <c r="E309">
        <v>0.5</v>
      </c>
      <c r="F309">
        <v>648</v>
      </c>
      <c r="G309">
        <f>H309/H309</f>
        <v>1</v>
      </c>
      <c r="H309">
        <v>0.14602920599999999</v>
      </c>
      <c r="I309" s="5" t="s">
        <v>34</v>
      </c>
      <c r="J309">
        <f>IF(((D309*60*E309)+B309)&lt;F309,(D309*60*E309)+B309,F309)</f>
        <v>573</v>
      </c>
      <c r="K309">
        <v>573</v>
      </c>
      <c r="L309">
        <v>1</v>
      </c>
      <c r="M309" s="5" t="s">
        <v>34</v>
      </c>
      <c r="P309">
        <v>1</v>
      </c>
      <c r="Q309">
        <v>1</v>
      </c>
      <c r="S309">
        <v>0</v>
      </c>
      <c r="T309">
        <v>0</v>
      </c>
      <c r="U309">
        <f>H309-H309</f>
        <v>0</v>
      </c>
    </row>
    <row r="310" spans="1:25" x14ac:dyDescent="0.25">
      <c r="A310">
        <v>8.2100000000000006E-2</v>
      </c>
      <c r="B310">
        <v>573</v>
      </c>
      <c r="C310">
        <v>0.46899999999999997</v>
      </c>
      <c r="D310">
        <v>1.72</v>
      </c>
      <c r="E310">
        <v>0.5</v>
      </c>
      <c r="F310">
        <v>648</v>
      </c>
      <c r="G310">
        <f>H310/H309</f>
        <v>0.65652099073934567</v>
      </c>
      <c r="H310">
        <v>9.5871238999999997E-2</v>
      </c>
      <c r="J310">
        <f t="shared" ref="J310:J324" si="38">IF(((D310*60*E310)+B310)&lt;F310,(D310*60*E310)+B310,F310)</f>
        <v>624.6</v>
      </c>
      <c r="K310">
        <v>624.6</v>
      </c>
      <c r="L310">
        <v>0.65652099100000005</v>
      </c>
      <c r="P310">
        <v>0.9395</v>
      </c>
      <c r="Q310">
        <f t="shared" ref="Q310:Q324" si="39">Q309+R310</f>
        <v>0.80030290159264283</v>
      </c>
      <c r="R310">
        <f>(H310-H309)/(H309*(D310-D309))</f>
        <v>-0.19969709840735719</v>
      </c>
      <c r="S310">
        <f>T310-T309</f>
        <v>1.72</v>
      </c>
      <c r="T310">
        <v>1.72</v>
      </c>
      <c r="U310">
        <f>H310-H309</f>
        <v>-5.0157966999999998E-2</v>
      </c>
    </row>
    <row r="311" spans="1:25" x14ac:dyDescent="0.25">
      <c r="A311">
        <v>8.2100000000000006E-2</v>
      </c>
      <c r="B311">
        <v>573</v>
      </c>
      <c r="C311">
        <v>0.46899999999999997</v>
      </c>
      <c r="D311">
        <v>3.43</v>
      </c>
      <c r="E311">
        <v>0.5</v>
      </c>
      <c r="F311">
        <v>648</v>
      </c>
      <c r="G311">
        <f>H311/H309</f>
        <v>0.34325368447185833</v>
      </c>
      <c r="H311">
        <v>5.0125062999999997E-2</v>
      </c>
      <c r="J311">
        <f t="shared" si="38"/>
        <v>648</v>
      </c>
      <c r="K311">
        <v>648</v>
      </c>
      <c r="L311">
        <v>0.343253684</v>
      </c>
      <c r="P311">
        <v>0.85880000000000001</v>
      </c>
      <c r="Q311">
        <f t="shared" si="39"/>
        <v>0.61710564646545729</v>
      </c>
      <c r="R311">
        <f>(H311-H310)/(H309*(D311-D310))</f>
        <v>-0.18319725512718557</v>
      </c>
      <c r="S311">
        <f t="shared" ref="S311:S324" si="40">T311-T310</f>
        <v>1.7100000000000002</v>
      </c>
      <c r="T311">
        <v>3.43</v>
      </c>
      <c r="U311">
        <f>H311-H309</f>
        <v>-9.5904142999999997E-2</v>
      </c>
    </row>
    <row r="312" spans="1:25" x14ac:dyDescent="0.25">
      <c r="A312">
        <v>8.2100000000000006E-2</v>
      </c>
      <c r="B312">
        <v>573</v>
      </c>
      <c r="C312">
        <v>0.46899999999999997</v>
      </c>
      <c r="D312">
        <v>5.15</v>
      </c>
      <c r="E312">
        <v>0.5</v>
      </c>
      <c r="F312">
        <v>648</v>
      </c>
      <c r="G312">
        <f>H312/H309</f>
        <v>0.43621410911458364</v>
      </c>
      <c r="H312">
        <v>6.3700000000000007E-2</v>
      </c>
      <c r="J312">
        <f t="shared" si="38"/>
        <v>648</v>
      </c>
      <c r="K312">
        <v>648</v>
      </c>
      <c r="L312">
        <v>0.43621410900000002</v>
      </c>
      <c r="P312">
        <v>0.78659999999999997</v>
      </c>
      <c r="Q312">
        <f t="shared" si="39"/>
        <v>0.67115240497866968</v>
      </c>
      <c r="R312">
        <f>(H312-H311)/(H309*(D312-D311))</f>
        <v>5.4046758513212383E-2</v>
      </c>
      <c r="S312">
        <f t="shared" si="40"/>
        <v>1.7200000000000002</v>
      </c>
      <c r="T312">
        <v>5.15</v>
      </c>
      <c r="U312">
        <f>H312-H309</f>
        <v>-8.2329205999999988E-2</v>
      </c>
    </row>
    <row r="313" spans="1:25" x14ac:dyDescent="0.25">
      <c r="A313">
        <v>8.2100000000000006E-2</v>
      </c>
      <c r="B313">
        <v>573</v>
      </c>
      <c r="C313">
        <v>0.46899999999999997</v>
      </c>
      <c r="D313">
        <v>6.87</v>
      </c>
      <c r="E313">
        <v>0.5</v>
      </c>
      <c r="F313">
        <v>648</v>
      </c>
      <c r="G313">
        <f>H313/H309</f>
        <v>0.52834641859245612</v>
      </c>
      <c r="H313">
        <v>7.7154007999999996E-2</v>
      </c>
      <c r="J313">
        <f t="shared" si="38"/>
        <v>648</v>
      </c>
      <c r="K313">
        <v>648</v>
      </c>
      <c r="L313">
        <v>0.52834641900000001</v>
      </c>
      <c r="P313">
        <v>0.72409999999999997</v>
      </c>
      <c r="Q313">
        <f t="shared" si="39"/>
        <v>0.72471770118673506</v>
      </c>
      <c r="R313">
        <f>(H313-H312)/(H309*(D313-D312))</f>
        <v>5.356529620806539E-2</v>
      </c>
      <c r="S313">
        <f t="shared" si="40"/>
        <v>1.7199999999999998</v>
      </c>
      <c r="T313">
        <v>6.87</v>
      </c>
      <c r="U313">
        <f>H313-H309</f>
        <v>-6.8875197999999999E-2</v>
      </c>
    </row>
    <row r="314" spans="1:25" x14ac:dyDescent="0.25">
      <c r="A314">
        <v>8.2100000000000006E-2</v>
      </c>
      <c r="B314">
        <v>573</v>
      </c>
      <c r="C314">
        <v>0.46899999999999997</v>
      </c>
      <c r="D314">
        <v>8.58</v>
      </c>
      <c r="E314">
        <v>0.5</v>
      </c>
      <c r="F314">
        <v>648</v>
      </c>
      <c r="G314">
        <f>H314/H309</f>
        <v>0.63330827122349764</v>
      </c>
      <c r="H314">
        <v>9.2481504000000006E-2</v>
      </c>
      <c r="J314">
        <f t="shared" si="38"/>
        <v>648</v>
      </c>
      <c r="K314">
        <v>648</v>
      </c>
      <c r="L314">
        <v>0.63330827099999998</v>
      </c>
      <c r="P314">
        <v>0.66990000000000005</v>
      </c>
      <c r="Q314">
        <f t="shared" si="39"/>
        <v>0.78609890155576523</v>
      </c>
      <c r="R314">
        <f>(H314-H313)/(H309*(D314-D313))</f>
        <v>6.1381200369030157E-2</v>
      </c>
      <c r="S314">
        <f t="shared" si="40"/>
        <v>1.71</v>
      </c>
      <c r="T314">
        <v>8.58</v>
      </c>
      <c r="U314">
        <f>H314-H309</f>
        <v>-5.3547701999999989E-2</v>
      </c>
    </row>
    <row r="315" spans="1:25" x14ac:dyDescent="0.25">
      <c r="A315">
        <v>8.2100000000000006E-2</v>
      </c>
      <c r="B315">
        <v>573</v>
      </c>
      <c r="C315">
        <v>0.46899999999999997</v>
      </c>
      <c r="D315">
        <v>10.3</v>
      </c>
      <c r="E315">
        <v>0.5</v>
      </c>
      <c r="F315">
        <v>648</v>
      </c>
      <c r="G315">
        <f>H315/H309</f>
        <v>0.76057826404945317</v>
      </c>
      <c r="H315">
        <v>0.11106663999999999</v>
      </c>
      <c r="J315">
        <f t="shared" si="38"/>
        <v>648</v>
      </c>
      <c r="K315">
        <v>648</v>
      </c>
      <c r="L315">
        <v>0.76057826399999995</v>
      </c>
      <c r="P315">
        <v>0.622</v>
      </c>
      <c r="Q315">
        <f t="shared" si="39"/>
        <v>0.86009308343132074</v>
      </c>
      <c r="R315">
        <f>(H315-H314)/(H309*(D315-D314))</f>
        <v>7.3994181875555537E-2</v>
      </c>
      <c r="S315">
        <f t="shared" si="40"/>
        <v>1.7200000000000006</v>
      </c>
      <c r="T315">
        <v>10.3</v>
      </c>
      <c r="U315">
        <f>H315-H309</f>
        <v>-3.4962566E-2</v>
      </c>
    </row>
    <row r="316" spans="1:25" x14ac:dyDescent="0.25">
      <c r="A316">
        <v>8.2100000000000006E-2</v>
      </c>
      <c r="B316">
        <v>573</v>
      </c>
      <c r="C316">
        <v>0.46899999999999997</v>
      </c>
      <c r="D316">
        <v>12.02</v>
      </c>
      <c r="E316">
        <v>0.5</v>
      </c>
      <c r="F316">
        <v>648</v>
      </c>
      <c r="G316">
        <f>H316/H309</f>
        <v>0.86995002218939688</v>
      </c>
      <c r="H316">
        <v>0.12703811100000001</v>
      </c>
      <c r="J316">
        <f t="shared" si="38"/>
        <v>648</v>
      </c>
      <c r="K316">
        <v>648</v>
      </c>
      <c r="L316">
        <v>0.86995002200000004</v>
      </c>
      <c r="P316">
        <v>0.57940000000000003</v>
      </c>
      <c r="Q316">
        <f t="shared" si="39"/>
        <v>0.92368131490803218</v>
      </c>
      <c r="R316">
        <f>(H316-H315)/(H309*(D316-D315))</f>
        <v>6.3588231476711485E-2</v>
      </c>
      <c r="S316">
        <f t="shared" si="40"/>
        <v>1.7199999999999989</v>
      </c>
      <c r="T316">
        <v>12.02</v>
      </c>
      <c r="U316">
        <f>H316-H309</f>
        <v>-1.8991094999999986E-2</v>
      </c>
    </row>
    <row r="317" spans="1:25" x14ac:dyDescent="0.25">
      <c r="A317">
        <v>8.2100000000000006E-2</v>
      </c>
      <c r="B317">
        <v>573</v>
      </c>
      <c r="C317">
        <v>0.46899999999999997</v>
      </c>
      <c r="D317">
        <v>13.73</v>
      </c>
      <c r="E317">
        <v>0.5</v>
      </c>
      <c r="F317">
        <v>648</v>
      </c>
      <c r="G317">
        <f>H317/H309</f>
        <v>1.0131919295651037</v>
      </c>
      <c r="H317">
        <v>0.14795561300000001</v>
      </c>
      <c r="J317">
        <f t="shared" si="38"/>
        <v>648</v>
      </c>
      <c r="K317">
        <v>648</v>
      </c>
      <c r="L317">
        <v>1.0131919300000001</v>
      </c>
      <c r="P317">
        <v>0.54169999999999996</v>
      </c>
      <c r="Q317">
        <f t="shared" si="39"/>
        <v>1.0074485122037671</v>
      </c>
      <c r="R317">
        <f>(H317-H316)/(H309*(D317-D316))</f>
        <v>8.376719729573491E-2</v>
      </c>
      <c r="S317">
        <f t="shared" si="40"/>
        <v>1.7100000000000009</v>
      </c>
      <c r="T317">
        <v>13.73</v>
      </c>
      <c r="U317">
        <f>H317-H309</f>
        <v>1.9264070000000189E-3</v>
      </c>
    </row>
    <row r="318" spans="1:25" x14ac:dyDescent="0.25">
      <c r="A318">
        <v>8.2100000000000006E-2</v>
      </c>
      <c r="B318">
        <v>573</v>
      </c>
      <c r="C318">
        <v>0.46899999999999997</v>
      </c>
      <c r="D318">
        <v>15.45</v>
      </c>
      <c r="E318">
        <v>0.5</v>
      </c>
      <c r="F318">
        <v>648</v>
      </c>
      <c r="G318">
        <f>H318/H309</f>
        <v>1.1575342469505725</v>
      </c>
      <c r="H318">
        <v>0.16903380700000001</v>
      </c>
      <c r="J318">
        <f t="shared" si="38"/>
        <v>648</v>
      </c>
      <c r="K318">
        <v>648</v>
      </c>
      <c r="L318">
        <v>1.1575342470000001</v>
      </c>
      <c r="P318">
        <v>0.50760000000000005</v>
      </c>
      <c r="Q318">
        <f t="shared" si="39"/>
        <v>1.0913684641720629</v>
      </c>
      <c r="R318">
        <f>(H318-H317)/(H309*(D318-D317))</f>
        <v>8.3919951968295825E-2</v>
      </c>
      <c r="S318">
        <f t="shared" si="40"/>
        <v>1.7199999999999989</v>
      </c>
      <c r="T318">
        <v>15.45</v>
      </c>
      <c r="U318">
        <f>H318-H309</f>
        <v>2.3004601000000013E-2</v>
      </c>
    </row>
    <row r="319" spans="1:25" x14ac:dyDescent="0.25">
      <c r="A319">
        <v>8.2100000000000006E-2</v>
      </c>
      <c r="B319">
        <v>573</v>
      </c>
      <c r="C319">
        <v>0.46899999999999997</v>
      </c>
      <c r="D319">
        <v>17.170000000000002</v>
      </c>
      <c r="E319">
        <v>0.5</v>
      </c>
      <c r="F319">
        <v>648</v>
      </c>
      <c r="G319">
        <f>H319/H309</f>
        <v>1.2735904487489988</v>
      </c>
      <c r="H319">
        <v>0.18598140199999999</v>
      </c>
      <c r="J319">
        <f t="shared" si="38"/>
        <v>648</v>
      </c>
      <c r="K319">
        <v>648</v>
      </c>
      <c r="L319">
        <v>1.2735904490000001</v>
      </c>
      <c r="P319">
        <v>0.47689999999999999</v>
      </c>
      <c r="Q319">
        <f t="shared" si="39"/>
        <v>1.1588430001013805</v>
      </c>
      <c r="R319">
        <f>(H319-H318)/(H309*(D319-D318))</f>
        <v>6.7474535929317597E-2</v>
      </c>
      <c r="S319">
        <f t="shared" si="40"/>
        <v>1.7200000000000024</v>
      </c>
      <c r="T319">
        <v>17.170000000000002</v>
      </c>
      <c r="U319">
        <f>H319-H309</f>
        <v>3.9952195999999995E-2</v>
      </c>
    </row>
    <row r="320" spans="1:25" x14ac:dyDescent="0.25">
      <c r="A320">
        <v>8.2100000000000006E-2</v>
      </c>
      <c r="B320">
        <v>573</v>
      </c>
      <c r="C320">
        <v>0.46899999999999997</v>
      </c>
      <c r="D320">
        <v>18.88</v>
      </c>
      <c r="E320">
        <v>0.5</v>
      </c>
      <c r="F320">
        <v>648</v>
      </c>
      <c r="G320">
        <f>H320/H309</f>
        <v>1.3694520943981576</v>
      </c>
      <c r="H320">
        <v>0.19998000199999999</v>
      </c>
      <c r="J320">
        <f t="shared" si="38"/>
        <v>648</v>
      </c>
      <c r="K320">
        <v>648</v>
      </c>
      <c r="L320">
        <v>1.3694520939999999</v>
      </c>
      <c r="P320">
        <v>0.44919999999999999</v>
      </c>
      <c r="Q320">
        <f t="shared" si="39"/>
        <v>1.2149024420014733</v>
      </c>
      <c r="R320">
        <f>(H320-H319)/(H309*(D320-D319))</f>
        <v>5.6059441900092898E-2</v>
      </c>
      <c r="S320">
        <f t="shared" si="40"/>
        <v>1.7099999999999973</v>
      </c>
      <c r="T320">
        <v>18.88</v>
      </c>
      <c r="U320">
        <f>H320-H309</f>
        <v>5.3950795999999995E-2</v>
      </c>
      <c r="Y320" s="6"/>
    </row>
    <row r="321" spans="1:25" x14ac:dyDescent="0.25">
      <c r="A321">
        <v>8.2100000000000006E-2</v>
      </c>
      <c r="B321">
        <v>573</v>
      </c>
      <c r="C321">
        <v>0.46899999999999997</v>
      </c>
      <c r="D321">
        <v>20.6</v>
      </c>
      <c r="E321">
        <v>0.5</v>
      </c>
      <c r="F321">
        <v>648</v>
      </c>
      <c r="G321">
        <f>H321/H309</f>
        <v>1.4447719588367822</v>
      </c>
      <c r="H321">
        <v>0.210978902</v>
      </c>
      <c r="J321">
        <f t="shared" si="38"/>
        <v>648</v>
      </c>
      <c r="K321">
        <v>648</v>
      </c>
      <c r="L321">
        <v>1.4447719590000001</v>
      </c>
      <c r="P321">
        <v>0.42380000000000001</v>
      </c>
      <c r="Q321">
        <f t="shared" si="39"/>
        <v>1.2586930608611389</v>
      </c>
      <c r="R321">
        <f>(H321-H320)/(H309*(D321-D320))</f>
        <v>4.3790618859665481E-2</v>
      </c>
      <c r="S321">
        <f t="shared" si="40"/>
        <v>1.7200000000000024</v>
      </c>
      <c r="T321">
        <v>20.6</v>
      </c>
      <c r="U321">
        <f>H321-H309</f>
        <v>6.4949696000000001E-2</v>
      </c>
      <c r="Y321" s="6"/>
    </row>
    <row r="322" spans="1:25" x14ac:dyDescent="0.25">
      <c r="A322">
        <v>8.2100000000000006E-2</v>
      </c>
      <c r="B322">
        <v>573</v>
      </c>
      <c r="C322">
        <v>0.46899999999999997</v>
      </c>
      <c r="D322">
        <v>22.32</v>
      </c>
      <c r="E322">
        <v>0.5</v>
      </c>
      <c r="F322">
        <v>648</v>
      </c>
      <c r="G322">
        <f>H322/H309</f>
        <v>1.5317952081448694</v>
      </c>
      <c r="H322">
        <v>0.223686838</v>
      </c>
      <c r="J322">
        <f t="shared" si="38"/>
        <v>648</v>
      </c>
      <c r="K322">
        <v>648</v>
      </c>
      <c r="L322">
        <v>1.5317952079999999</v>
      </c>
      <c r="P322">
        <v>0.40050000000000002</v>
      </c>
      <c r="Q322">
        <f t="shared" si="39"/>
        <v>1.3092879732495617</v>
      </c>
      <c r="R322">
        <f>(H322-H321)/(H309*(D322-D321))</f>
        <v>5.0594912388422737E-2</v>
      </c>
      <c r="S322">
        <f t="shared" si="40"/>
        <v>1.7199999999999989</v>
      </c>
      <c r="T322">
        <v>22.32</v>
      </c>
      <c r="U322">
        <f>H322-H309</f>
        <v>7.7657632000000004E-2</v>
      </c>
      <c r="Y322" s="6"/>
    </row>
    <row r="323" spans="1:25" x14ac:dyDescent="0.25">
      <c r="A323">
        <v>8.2100000000000006E-2</v>
      </c>
      <c r="B323">
        <v>573</v>
      </c>
      <c r="C323">
        <v>0.46899999999999997</v>
      </c>
      <c r="D323">
        <v>24.03</v>
      </c>
      <c r="E323">
        <v>0.5</v>
      </c>
      <c r="F323">
        <v>648</v>
      </c>
      <c r="G323">
        <f>H323/H309</f>
        <v>1.5942957945001768</v>
      </c>
      <c r="H323">
        <v>0.23281374899999999</v>
      </c>
      <c r="J323">
        <f t="shared" si="38"/>
        <v>648</v>
      </c>
      <c r="K323">
        <v>648</v>
      </c>
      <c r="L323">
        <v>1.5942957950000001</v>
      </c>
      <c r="P323">
        <v>0.37930000000000003</v>
      </c>
      <c r="Q323">
        <f t="shared" si="39"/>
        <v>1.3458380237497416</v>
      </c>
      <c r="R323">
        <f>(H323-H322)/(H309*(D323-D322))</f>
        <v>3.6550050500179801E-2</v>
      </c>
      <c r="S323">
        <f t="shared" si="40"/>
        <v>1.7100000000000009</v>
      </c>
      <c r="T323">
        <v>24.03</v>
      </c>
      <c r="U323">
        <f>H323-H309</f>
        <v>8.6784542999999992E-2</v>
      </c>
      <c r="Y323" s="6"/>
    </row>
    <row r="324" spans="1:25" x14ac:dyDescent="0.25">
      <c r="A324">
        <v>8.2100000000000006E-2</v>
      </c>
      <c r="B324">
        <v>573</v>
      </c>
      <c r="C324">
        <v>0.46899999999999997</v>
      </c>
      <c r="D324">
        <v>25.75</v>
      </c>
      <c r="E324">
        <v>0.5</v>
      </c>
      <c r="F324">
        <v>648</v>
      </c>
      <c r="G324">
        <f>H324/H309</f>
        <v>1.5947738427065064</v>
      </c>
      <c r="H324">
        <v>0.23288355799999999</v>
      </c>
      <c r="J324">
        <f t="shared" si="38"/>
        <v>648</v>
      </c>
      <c r="K324">
        <v>648</v>
      </c>
      <c r="L324">
        <v>1.594773843</v>
      </c>
      <c r="P324">
        <v>0.35959999999999998</v>
      </c>
      <c r="Q324">
        <f t="shared" si="39"/>
        <v>1.3461159587534215</v>
      </c>
      <c r="R324">
        <f>(H324-H323)/(H309*(D324-D323))</f>
        <v>2.7793500367987416E-4</v>
      </c>
      <c r="S324">
        <f t="shared" si="40"/>
        <v>1.7199999999999989</v>
      </c>
      <c r="T324">
        <v>25.75</v>
      </c>
      <c r="U324">
        <f>H324-H309</f>
        <v>8.6854351999999996E-2</v>
      </c>
      <c r="Y324" s="6"/>
    </row>
    <row r="325" spans="1:25" x14ac:dyDescent="0.25">
      <c r="A325">
        <v>1.643</v>
      </c>
      <c r="B325">
        <v>573</v>
      </c>
      <c r="C325">
        <v>0.67100000000000004</v>
      </c>
      <c r="D325">
        <v>0</v>
      </c>
      <c r="E325">
        <v>0.5</v>
      </c>
      <c r="F325">
        <v>648</v>
      </c>
      <c r="G325">
        <f>H325/H325</f>
        <v>1</v>
      </c>
      <c r="H325">
        <v>0.14415857400000001</v>
      </c>
      <c r="I325" s="5" t="s">
        <v>35</v>
      </c>
      <c r="J325">
        <f>IF(((D325*60*E325)+B325)&lt;F325,(D325*60*E325)+B325,F325)</f>
        <v>573</v>
      </c>
      <c r="K325">
        <v>573</v>
      </c>
      <c r="L325">
        <v>1</v>
      </c>
      <c r="M325" s="5" t="s">
        <v>35</v>
      </c>
      <c r="P325">
        <v>1</v>
      </c>
      <c r="Q325">
        <v>1</v>
      </c>
      <c r="S325">
        <v>0</v>
      </c>
      <c r="T325">
        <v>0</v>
      </c>
      <c r="U325">
        <f>H325-H325</f>
        <v>0</v>
      </c>
    </row>
    <row r="326" spans="1:25" x14ac:dyDescent="0.25">
      <c r="A326">
        <v>1.643</v>
      </c>
      <c r="B326">
        <v>573</v>
      </c>
      <c r="C326">
        <v>0.67100000000000004</v>
      </c>
      <c r="D326">
        <v>0.67</v>
      </c>
      <c r="E326">
        <v>0.5</v>
      </c>
      <c r="F326">
        <v>648</v>
      </c>
      <c r="G326">
        <f>H326/H325</f>
        <v>1.2691815819432286</v>
      </c>
      <c r="H326">
        <v>0.18296340699999999</v>
      </c>
      <c r="J326">
        <f t="shared" ref="J326:J375" si="41">IF(((D326*60*E326)+B326)&lt;F326,(D326*60*E326)+B326,F326)</f>
        <v>593.1</v>
      </c>
      <c r="K326">
        <v>593.1</v>
      </c>
      <c r="L326">
        <v>1.2691815820000001</v>
      </c>
      <c r="P326">
        <v>0.98809999999999998</v>
      </c>
      <c r="Q326">
        <f t="shared" ref="Q326:Q340" si="42">Q325+R326</f>
        <v>1.4017635551391472</v>
      </c>
      <c r="R326">
        <f>(H326-H325)/(H325*(D326-D325))</f>
        <v>0.40176355513914713</v>
      </c>
      <c r="S326">
        <f>T326-T325</f>
        <v>0.67</v>
      </c>
      <c r="T326">
        <v>0.67</v>
      </c>
      <c r="U326">
        <f>H326-H325</f>
        <v>3.8804832999999983E-2</v>
      </c>
    </row>
    <row r="327" spans="1:25" x14ac:dyDescent="0.25">
      <c r="A327">
        <v>1.643</v>
      </c>
      <c r="B327">
        <v>573</v>
      </c>
      <c r="C327">
        <v>0.67100000000000004</v>
      </c>
      <c r="D327">
        <v>1.33</v>
      </c>
      <c r="E327">
        <v>0.5</v>
      </c>
      <c r="F327">
        <v>648</v>
      </c>
      <c r="G327">
        <f>H327/H325</f>
        <v>1.318388575347589</v>
      </c>
      <c r="H327">
        <v>0.19005701699999999</v>
      </c>
      <c r="J327">
        <f t="shared" si="41"/>
        <v>612.9</v>
      </c>
      <c r="K327">
        <v>612.9</v>
      </c>
      <c r="L327">
        <v>1.318388575</v>
      </c>
      <c r="P327">
        <v>0.97209999999999996</v>
      </c>
      <c r="Q327">
        <f t="shared" si="42"/>
        <v>1.4763196057518144</v>
      </c>
      <c r="R327">
        <f>(H327-H326)/(H325*(D327-D326))</f>
        <v>7.4556050612667263E-2</v>
      </c>
      <c r="S327">
        <f t="shared" ref="S327:S340" si="43">T327-T326</f>
        <v>0.66</v>
      </c>
      <c r="T327">
        <v>1.33</v>
      </c>
      <c r="U327">
        <f>H327-H325</f>
        <v>4.5898442999999983E-2</v>
      </c>
    </row>
    <row r="328" spans="1:25" x14ac:dyDescent="0.25">
      <c r="A328">
        <v>1.643</v>
      </c>
      <c r="B328">
        <v>573</v>
      </c>
      <c r="C328">
        <v>0.67100000000000004</v>
      </c>
      <c r="D328">
        <v>2</v>
      </c>
      <c r="E328">
        <v>0.5</v>
      </c>
      <c r="F328">
        <v>648</v>
      </c>
      <c r="G328">
        <f>H328/H325</f>
        <v>1.0811686164431675</v>
      </c>
      <c r="H328">
        <v>0.155859726</v>
      </c>
      <c r="J328">
        <f t="shared" si="41"/>
        <v>633</v>
      </c>
      <c r="K328">
        <v>633</v>
      </c>
      <c r="L328">
        <v>1.081168616</v>
      </c>
      <c r="P328">
        <v>0.95279999999999998</v>
      </c>
      <c r="Q328">
        <f t="shared" si="42"/>
        <v>1.1222599655959615</v>
      </c>
      <c r="R328">
        <f>(H328-H327)/(H325*(D328-D327))</f>
        <v>-0.35405964015585284</v>
      </c>
      <c r="S328">
        <f t="shared" si="43"/>
        <v>0.66999999999999993</v>
      </c>
      <c r="T328">
        <v>2</v>
      </c>
      <c r="U328">
        <f>H328-H325</f>
        <v>1.1701151999999992E-2</v>
      </c>
    </row>
    <row r="329" spans="1:25" x14ac:dyDescent="0.25">
      <c r="A329">
        <v>1.643</v>
      </c>
      <c r="B329">
        <v>573</v>
      </c>
      <c r="C329">
        <v>0.67100000000000004</v>
      </c>
      <c r="D329">
        <v>2.66</v>
      </c>
      <c r="E329">
        <v>0.5</v>
      </c>
      <c r="F329">
        <v>648</v>
      </c>
      <c r="G329">
        <f>H329/H325</f>
        <v>0.96440885992670811</v>
      </c>
      <c r="H329">
        <v>0.139027806</v>
      </c>
      <c r="J329">
        <f t="shared" si="41"/>
        <v>648</v>
      </c>
      <c r="K329">
        <v>648</v>
      </c>
      <c r="L329">
        <v>0.96440886000000003</v>
      </c>
      <c r="P329">
        <v>0.93179999999999996</v>
      </c>
      <c r="Q329">
        <f t="shared" si="42"/>
        <v>0.94535124360132605</v>
      </c>
      <c r="R329">
        <f>(H329-H328)/(H325*(D329-D328))</f>
        <v>-0.17690872199463545</v>
      </c>
      <c r="S329">
        <f t="shared" si="43"/>
        <v>0.66000000000000014</v>
      </c>
      <c r="T329">
        <v>2.66</v>
      </c>
      <c r="U329">
        <f>H329-H325</f>
        <v>-5.1307680000000078E-3</v>
      </c>
    </row>
    <row r="330" spans="1:25" x14ac:dyDescent="0.25">
      <c r="A330">
        <v>1.643</v>
      </c>
      <c r="B330">
        <v>573</v>
      </c>
      <c r="C330">
        <v>0.67100000000000004</v>
      </c>
      <c r="D330">
        <v>3.66</v>
      </c>
      <c r="E330">
        <v>0.5</v>
      </c>
      <c r="F330">
        <v>648</v>
      </c>
      <c r="G330">
        <f>H330/H325</f>
        <v>0.85947630836026445</v>
      </c>
      <c r="H330">
        <v>0.12390087900000001</v>
      </c>
      <c r="J330">
        <f t="shared" si="41"/>
        <v>648</v>
      </c>
      <c r="K330">
        <v>648</v>
      </c>
      <c r="L330">
        <v>0.85947630799999997</v>
      </c>
      <c r="P330">
        <v>0.90080000000000005</v>
      </c>
      <c r="Q330">
        <f t="shared" si="42"/>
        <v>0.84041869203488229</v>
      </c>
      <c r="R330">
        <f>(H330-H329)/(H325*(D330-D329))</f>
        <v>-0.10493255156644375</v>
      </c>
      <c r="S330">
        <f t="shared" si="43"/>
        <v>1</v>
      </c>
      <c r="T330">
        <v>3.66</v>
      </c>
      <c r="U330">
        <f>H330-H325</f>
        <v>-2.0257695000000006E-2</v>
      </c>
    </row>
    <row r="331" spans="1:25" x14ac:dyDescent="0.25">
      <c r="A331">
        <v>1.643</v>
      </c>
      <c r="B331">
        <v>573</v>
      </c>
      <c r="C331">
        <v>0.67100000000000004</v>
      </c>
      <c r="D331">
        <v>5.66</v>
      </c>
      <c r="E331">
        <v>0.5</v>
      </c>
      <c r="F331">
        <v>648</v>
      </c>
      <c r="G331">
        <f>H331/H325</f>
        <v>0.86736090355610751</v>
      </c>
      <c r="H331">
        <v>0.12503751099999999</v>
      </c>
      <c r="J331">
        <f t="shared" si="41"/>
        <v>648</v>
      </c>
      <c r="K331">
        <v>648</v>
      </c>
      <c r="L331">
        <v>0.86736090399999999</v>
      </c>
      <c r="P331">
        <v>0.84399999999999997</v>
      </c>
      <c r="Q331">
        <f t="shared" si="42"/>
        <v>0.84436098963280382</v>
      </c>
      <c r="R331">
        <f>(H331-H330)/(H325*(D331-D330))</f>
        <v>3.9422975979215239E-3</v>
      </c>
      <c r="S331">
        <f t="shared" si="43"/>
        <v>2</v>
      </c>
      <c r="T331">
        <v>5.66</v>
      </c>
      <c r="U331">
        <f>H331-H325</f>
        <v>-1.9121063000000021E-2</v>
      </c>
    </row>
    <row r="332" spans="1:25" x14ac:dyDescent="0.25">
      <c r="A332">
        <v>1.643</v>
      </c>
      <c r="B332">
        <v>573</v>
      </c>
      <c r="C332">
        <v>0.67100000000000004</v>
      </c>
      <c r="D332">
        <v>9.66</v>
      </c>
      <c r="E332">
        <v>0.5</v>
      </c>
      <c r="F332">
        <v>648</v>
      </c>
      <c r="G332">
        <f>H332/H325</f>
        <v>1.0821416699085826</v>
      </c>
      <c r="H332">
        <v>0.156</v>
      </c>
      <c r="J332">
        <f t="shared" si="41"/>
        <v>648</v>
      </c>
      <c r="K332">
        <v>648</v>
      </c>
      <c r="L332">
        <v>1.0821416699999999</v>
      </c>
      <c r="P332">
        <v>0.74729999999999996</v>
      </c>
      <c r="Q332">
        <f t="shared" si="42"/>
        <v>0.89805618122092257</v>
      </c>
      <c r="R332">
        <f>(H332-H331)/(H325*(D332-D331))</f>
        <v>5.36951915881188E-2</v>
      </c>
      <c r="S332">
        <f t="shared" si="43"/>
        <v>4</v>
      </c>
      <c r="T332">
        <v>9.66</v>
      </c>
      <c r="U332">
        <f>H332-H325</f>
        <v>1.1841425999999988E-2</v>
      </c>
    </row>
    <row r="333" spans="1:25" x14ac:dyDescent="0.25">
      <c r="A333">
        <v>1.643</v>
      </c>
      <c r="B333">
        <v>573</v>
      </c>
      <c r="C333">
        <v>0.67100000000000004</v>
      </c>
      <c r="D333">
        <v>11.33</v>
      </c>
      <c r="E333">
        <v>0.5</v>
      </c>
      <c r="F333">
        <v>648</v>
      </c>
      <c r="G333">
        <f>H333/H325</f>
        <v>1.1580991013409996</v>
      </c>
      <c r="H333">
        <v>0.166949915</v>
      </c>
      <c r="J333">
        <f t="shared" si="41"/>
        <v>648</v>
      </c>
      <c r="K333">
        <v>648</v>
      </c>
      <c r="L333">
        <v>1.1580991009999999</v>
      </c>
      <c r="P333">
        <v>0.71199999999999997</v>
      </c>
      <c r="Q333">
        <f t="shared" si="42"/>
        <v>0.94353967309662135</v>
      </c>
      <c r="R333">
        <f>(H333-H332)/(H325*(D333-D332))</f>
        <v>4.5483491875698764E-2</v>
      </c>
      <c r="S333">
        <f t="shared" si="43"/>
        <v>1.67</v>
      </c>
      <c r="T333">
        <v>11.33</v>
      </c>
      <c r="U333">
        <f>H333-H325</f>
        <v>2.2791340999999993E-2</v>
      </c>
    </row>
    <row r="334" spans="1:25" x14ac:dyDescent="0.25">
      <c r="A334">
        <v>1.643</v>
      </c>
      <c r="B334">
        <v>573</v>
      </c>
      <c r="C334">
        <v>0.67100000000000004</v>
      </c>
      <c r="D334">
        <v>16.39</v>
      </c>
      <c r="E334">
        <v>0.5</v>
      </c>
      <c r="F334">
        <v>648</v>
      </c>
      <c r="G334">
        <f>H334/H325</f>
        <v>1.4429998593077091</v>
      </c>
      <c r="H334">
        <v>0.208020802</v>
      </c>
      <c r="J334">
        <f t="shared" si="41"/>
        <v>648</v>
      </c>
      <c r="K334">
        <v>648</v>
      </c>
      <c r="L334">
        <v>1.4429998589999999</v>
      </c>
      <c r="P334">
        <v>0.62070000000000003</v>
      </c>
      <c r="Q334">
        <f t="shared" si="42"/>
        <v>0.99984417071850074</v>
      </c>
      <c r="R334">
        <f>(H334-H333)/(H325*(D334-D333))</f>
        <v>5.6304497621879369E-2</v>
      </c>
      <c r="S334">
        <f t="shared" si="43"/>
        <v>5.0600000000000005</v>
      </c>
      <c r="T334">
        <v>16.39</v>
      </c>
      <c r="U334">
        <f>H334-H325</f>
        <v>6.3862227999999993E-2</v>
      </c>
    </row>
    <row r="335" spans="1:25" x14ac:dyDescent="0.25">
      <c r="A335">
        <v>1.643</v>
      </c>
      <c r="B335">
        <v>573</v>
      </c>
      <c r="C335">
        <v>0.67100000000000004</v>
      </c>
      <c r="D335">
        <v>18</v>
      </c>
      <c r="E335">
        <v>0.5</v>
      </c>
      <c r="F335">
        <v>648</v>
      </c>
      <c r="G335">
        <f>H335/H325</f>
        <v>1.5250297079104014</v>
      </c>
      <c r="H335">
        <v>0.21984610800000001</v>
      </c>
      <c r="J335">
        <f t="shared" si="41"/>
        <v>648</v>
      </c>
      <c r="K335">
        <v>648</v>
      </c>
      <c r="L335">
        <v>1.5250297079999999</v>
      </c>
      <c r="P335">
        <v>0.59530000000000005</v>
      </c>
      <c r="Q335">
        <f t="shared" si="42"/>
        <v>1.0507943872419121</v>
      </c>
      <c r="R335">
        <f>(H335-H334)/(H325*(D335-D334))</f>
        <v>5.0950216523411355E-2</v>
      </c>
      <c r="S335">
        <f t="shared" si="43"/>
        <v>1.6099999999999994</v>
      </c>
      <c r="T335">
        <v>18</v>
      </c>
      <c r="U335">
        <f>H335-H325</f>
        <v>7.5687534000000001E-2</v>
      </c>
    </row>
    <row r="336" spans="1:25" x14ac:dyDescent="0.25">
      <c r="A336">
        <v>1.643</v>
      </c>
      <c r="B336">
        <v>573</v>
      </c>
      <c r="C336">
        <v>0.67100000000000004</v>
      </c>
      <c r="D336">
        <v>21.22</v>
      </c>
      <c r="E336">
        <v>0.5</v>
      </c>
      <c r="F336">
        <v>648</v>
      </c>
      <c r="G336">
        <f>H336/H325</f>
        <v>1.6265806500000477</v>
      </c>
      <c r="H336">
        <v>0.23448554699999999</v>
      </c>
      <c r="J336">
        <f t="shared" si="41"/>
        <v>648</v>
      </c>
      <c r="K336">
        <v>648</v>
      </c>
      <c r="L336">
        <v>1.62658065</v>
      </c>
      <c r="P336">
        <v>0.54930000000000001</v>
      </c>
      <c r="Q336">
        <f t="shared" si="42"/>
        <v>1.0823319468970818</v>
      </c>
      <c r="R336">
        <f>(H336-H335)/(H325*(D336-D335))</f>
        <v>3.1537559655169634E-2</v>
      </c>
      <c r="S336">
        <f t="shared" si="43"/>
        <v>3.2199999999999989</v>
      </c>
      <c r="T336">
        <v>21.22</v>
      </c>
      <c r="U336">
        <f>H336-H325</f>
        <v>9.0326972999999977E-2</v>
      </c>
      <c r="Y336" s="6"/>
    </row>
    <row r="337" spans="1:25" x14ac:dyDescent="0.25">
      <c r="A337">
        <v>1.643</v>
      </c>
      <c r="B337">
        <v>573</v>
      </c>
      <c r="C337">
        <v>0.67100000000000004</v>
      </c>
      <c r="D337">
        <v>22.83</v>
      </c>
      <c r="E337">
        <v>0.5</v>
      </c>
      <c r="F337">
        <v>648</v>
      </c>
      <c r="G337">
        <f>H337/H325</f>
        <v>1.6856437550499075</v>
      </c>
      <c r="H337">
        <v>0.24299999999999999</v>
      </c>
      <c r="J337">
        <f t="shared" si="41"/>
        <v>648</v>
      </c>
      <c r="K337">
        <v>648</v>
      </c>
      <c r="L337">
        <v>1.6856437550000001</v>
      </c>
      <c r="P337">
        <v>0.52829999999999999</v>
      </c>
      <c r="Q337">
        <f t="shared" si="42"/>
        <v>1.1190171053131439</v>
      </c>
      <c r="R337">
        <f>(H337-H336)/(H325*(D337-D336))</f>
        <v>3.6685158416062076E-2</v>
      </c>
      <c r="S337">
        <f t="shared" si="43"/>
        <v>1.6099999999999994</v>
      </c>
      <c r="T337">
        <v>22.83</v>
      </c>
      <c r="U337">
        <f>H337-H325</f>
        <v>9.8841425999999982E-2</v>
      </c>
      <c r="Y337" s="6"/>
    </row>
    <row r="338" spans="1:25" x14ac:dyDescent="0.25">
      <c r="A338">
        <v>1.643</v>
      </c>
      <c r="B338">
        <v>573</v>
      </c>
      <c r="C338">
        <v>0.67100000000000004</v>
      </c>
      <c r="D338">
        <v>25</v>
      </c>
      <c r="E338">
        <v>0.5</v>
      </c>
      <c r="F338">
        <v>648</v>
      </c>
      <c r="G338">
        <f>H338/H325</f>
        <v>1.7064541717789188</v>
      </c>
      <c r="H338">
        <v>0.246</v>
      </c>
      <c r="J338">
        <f t="shared" si="41"/>
        <v>648</v>
      </c>
      <c r="K338">
        <v>648</v>
      </c>
      <c r="L338">
        <v>1.7064541719999999</v>
      </c>
      <c r="P338">
        <v>0.50180000000000002</v>
      </c>
      <c r="Q338">
        <f t="shared" si="42"/>
        <v>1.1286071591053151</v>
      </c>
      <c r="R338">
        <f>(H338-H337)/(H325*(D338-D337))</f>
        <v>9.5900537921710625E-3</v>
      </c>
      <c r="S338">
        <f t="shared" si="43"/>
        <v>2.1700000000000017</v>
      </c>
      <c r="T338">
        <v>25</v>
      </c>
      <c r="U338">
        <f>H338-H325</f>
        <v>0.10184142599999998</v>
      </c>
      <c r="Y338" s="6"/>
    </row>
    <row r="339" spans="1:25" x14ac:dyDescent="0.25">
      <c r="A339">
        <v>1.643</v>
      </c>
      <c r="B339">
        <v>573</v>
      </c>
      <c r="C339">
        <v>0.67100000000000004</v>
      </c>
      <c r="D339">
        <v>25.98</v>
      </c>
      <c r="E339">
        <v>0.5</v>
      </c>
      <c r="F339">
        <v>648</v>
      </c>
      <c r="G339">
        <f>H339/H325</f>
        <v>1.7411381996606041</v>
      </c>
      <c r="H339">
        <v>0.251</v>
      </c>
      <c r="J339">
        <f t="shared" si="41"/>
        <v>648</v>
      </c>
      <c r="K339">
        <v>648</v>
      </c>
      <c r="L339">
        <v>1.7411382</v>
      </c>
      <c r="P339">
        <v>0.49049999999999999</v>
      </c>
      <c r="Q339">
        <f t="shared" si="42"/>
        <v>1.1639990242907083</v>
      </c>
      <c r="R339">
        <f>(H339-H338)/(H325*(D339-D338))</f>
        <v>3.5391865185393223E-2</v>
      </c>
      <c r="S339">
        <f t="shared" si="43"/>
        <v>0.98000000000000043</v>
      </c>
      <c r="T339">
        <v>25.98</v>
      </c>
      <c r="U339">
        <f>H339-H325</f>
        <v>0.10684142599999999</v>
      </c>
      <c r="Y339" s="6"/>
    </row>
    <row r="340" spans="1:25" x14ac:dyDescent="0.25">
      <c r="A340">
        <v>1.643</v>
      </c>
      <c r="B340">
        <v>573</v>
      </c>
      <c r="C340">
        <v>0.67100000000000004</v>
      </c>
      <c r="D340">
        <v>27.56</v>
      </c>
      <c r="E340">
        <v>0.5</v>
      </c>
      <c r="F340">
        <v>648</v>
      </c>
      <c r="G340">
        <f>H340/H325</f>
        <v>1.7350552593562696</v>
      </c>
      <c r="H340">
        <v>0.25012309199999999</v>
      </c>
      <c r="J340">
        <f t="shared" si="41"/>
        <v>648</v>
      </c>
      <c r="K340">
        <v>648</v>
      </c>
      <c r="L340">
        <v>1.7350552589999999</v>
      </c>
      <c r="P340">
        <v>0.47310000000000002</v>
      </c>
      <c r="Q340">
        <f t="shared" si="42"/>
        <v>1.160149062072775</v>
      </c>
      <c r="R340">
        <f>(H340-H339)/(H325*(D340-D339))</f>
        <v>-3.8499622179333287E-3</v>
      </c>
      <c r="S340">
        <f t="shared" si="43"/>
        <v>1.5799999999999983</v>
      </c>
      <c r="T340">
        <v>27.56</v>
      </c>
      <c r="U340">
        <f>H340-H325</f>
        <v>0.10596451799999998</v>
      </c>
      <c r="Y340" s="6"/>
    </row>
    <row r="341" spans="1:25" x14ac:dyDescent="0.25">
      <c r="A341">
        <v>4.8888888890000004</v>
      </c>
      <c r="B341">
        <v>573</v>
      </c>
      <c r="C341">
        <v>1.5249999999999999</v>
      </c>
      <c r="D341">
        <v>0</v>
      </c>
      <c r="E341">
        <v>0.5</v>
      </c>
      <c r="F341">
        <v>648</v>
      </c>
      <c r="G341">
        <f>H341/H341</f>
        <v>1</v>
      </c>
      <c r="H341">
        <v>0.13700000000000001</v>
      </c>
      <c r="I341" s="5" t="s">
        <v>36</v>
      </c>
      <c r="J341">
        <f t="shared" si="41"/>
        <v>573</v>
      </c>
      <c r="K341">
        <v>573</v>
      </c>
      <c r="L341">
        <v>1</v>
      </c>
      <c r="M341" s="5" t="s">
        <v>36</v>
      </c>
      <c r="P341">
        <v>1</v>
      </c>
      <c r="Q341">
        <v>1</v>
      </c>
      <c r="S341">
        <v>0</v>
      </c>
      <c r="T341">
        <v>0</v>
      </c>
      <c r="U341">
        <f>H341-H341</f>
        <v>0</v>
      </c>
    </row>
    <row r="342" spans="1:25" x14ac:dyDescent="0.25">
      <c r="A342">
        <v>4.8888888890000004</v>
      </c>
      <c r="B342">
        <v>573</v>
      </c>
      <c r="C342">
        <v>1.5249999999999999</v>
      </c>
      <c r="D342">
        <v>1.87</v>
      </c>
      <c r="E342">
        <v>0.5</v>
      </c>
      <c r="F342">
        <v>648</v>
      </c>
      <c r="G342">
        <f>H342/H341</f>
        <v>1.5401459854014596</v>
      </c>
      <c r="H342">
        <v>0.21099999999999999</v>
      </c>
      <c r="J342">
        <f t="shared" si="41"/>
        <v>629.1</v>
      </c>
      <c r="K342">
        <v>629.1</v>
      </c>
      <c r="L342">
        <v>1.5401459850000001</v>
      </c>
      <c r="P342">
        <v>0.98150000000000004</v>
      </c>
      <c r="Q342">
        <f t="shared" ref="Q342:Q356" si="44">Q341+R342</f>
        <v>1.28884812053554</v>
      </c>
      <c r="R342">
        <f>(H342-H341)/(H341*(D342-D341))</f>
        <v>0.28884812053553993</v>
      </c>
      <c r="S342">
        <f>T342-T341</f>
        <v>1.87</v>
      </c>
      <c r="T342">
        <v>1.87</v>
      </c>
      <c r="U342">
        <f>H342-H341</f>
        <v>7.3999999999999982E-2</v>
      </c>
    </row>
    <row r="343" spans="1:25" x14ac:dyDescent="0.25">
      <c r="A343">
        <v>4.8888888890000004</v>
      </c>
      <c r="B343">
        <v>573</v>
      </c>
      <c r="C343">
        <v>1.5249999999999999</v>
      </c>
      <c r="D343">
        <v>3.73</v>
      </c>
      <c r="E343">
        <v>0.5</v>
      </c>
      <c r="F343">
        <v>648</v>
      </c>
      <c r="G343">
        <f>H343/H341</f>
        <v>1.437956204379562</v>
      </c>
      <c r="H343">
        <v>0.19700000000000001</v>
      </c>
      <c r="J343">
        <f t="shared" si="41"/>
        <v>648</v>
      </c>
      <c r="K343">
        <v>648</v>
      </c>
      <c r="L343">
        <v>1.437956204</v>
      </c>
      <c r="P343">
        <v>0.9587</v>
      </c>
      <c r="Q343">
        <f t="shared" si="44"/>
        <v>1.2339073780506487</v>
      </c>
      <c r="R343">
        <f>(H343-H342)/(H341*(D343-D342))</f>
        <v>-5.4940742484891239E-2</v>
      </c>
      <c r="S343">
        <f t="shared" ref="S343:S356" si="45">T343-T342</f>
        <v>1.8599999999999999</v>
      </c>
      <c r="T343">
        <v>3.73</v>
      </c>
      <c r="U343">
        <f>H343-H341</f>
        <v>0.06</v>
      </c>
    </row>
    <row r="344" spans="1:25" x14ac:dyDescent="0.25">
      <c r="A344">
        <v>4.8888888890000004</v>
      </c>
      <c r="B344">
        <v>573</v>
      </c>
      <c r="C344">
        <v>1.5249999999999999</v>
      </c>
      <c r="D344">
        <v>5.6</v>
      </c>
      <c r="E344">
        <v>0.5</v>
      </c>
      <c r="F344">
        <v>648</v>
      </c>
      <c r="G344">
        <f>H344/H341</f>
        <v>1.4963503649635035</v>
      </c>
      <c r="H344">
        <v>0.20499999999999999</v>
      </c>
      <c r="J344">
        <f t="shared" si="41"/>
        <v>648</v>
      </c>
      <c r="K344">
        <v>648</v>
      </c>
      <c r="L344">
        <v>1.4963503650000001</v>
      </c>
      <c r="P344">
        <v>0.93630000000000002</v>
      </c>
      <c r="Q344">
        <f t="shared" si="44"/>
        <v>1.2651342018923286</v>
      </c>
      <c r="R344">
        <f>(H344-H343)/(H341*(D344-D343))</f>
        <v>3.1226823841679924E-2</v>
      </c>
      <c r="S344">
        <f t="shared" si="45"/>
        <v>1.8699999999999997</v>
      </c>
      <c r="T344">
        <v>5.6</v>
      </c>
      <c r="U344">
        <f>H344-H341</f>
        <v>6.7999999999999977E-2</v>
      </c>
    </row>
    <row r="345" spans="1:25" x14ac:dyDescent="0.25">
      <c r="A345">
        <v>4.8888888890000004</v>
      </c>
      <c r="B345">
        <v>573</v>
      </c>
      <c r="C345">
        <v>1.5249999999999999</v>
      </c>
      <c r="D345">
        <v>7.47</v>
      </c>
      <c r="E345">
        <v>0.5</v>
      </c>
      <c r="F345">
        <v>648</v>
      </c>
      <c r="G345">
        <f>H345/H341</f>
        <v>1.6204379562043794</v>
      </c>
      <c r="H345">
        <v>0.222</v>
      </c>
      <c r="J345">
        <f t="shared" si="41"/>
        <v>648</v>
      </c>
      <c r="K345">
        <v>648</v>
      </c>
      <c r="L345">
        <v>1.620437956</v>
      </c>
      <c r="P345">
        <v>0.91469999999999996</v>
      </c>
      <c r="Q345">
        <f t="shared" si="44"/>
        <v>1.3314912025558987</v>
      </c>
      <c r="R345">
        <f>(H345-H344)/(H341*(D345-D344))</f>
        <v>6.6357000663570059E-2</v>
      </c>
      <c r="S345">
        <f t="shared" si="45"/>
        <v>1.87</v>
      </c>
      <c r="T345">
        <v>7.47</v>
      </c>
      <c r="U345">
        <f>H345-H341</f>
        <v>8.4999999999999992E-2</v>
      </c>
    </row>
    <row r="346" spans="1:25" x14ac:dyDescent="0.25">
      <c r="A346">
        <v>4.8888888890000004</v>
      </c>
      <c r="B346">
        <v>573</v>
      </c>
      <c r="C346">
        <v>1.5249999999999999</v>
      </c>
      <c r="D346">
        <v>9.33</v>
      </c>
      <c r="E346">
        <v>0.5</v>
      </c>
      <c r="F346">
        <v>648</v>
      </c>
      <c r="G346">
        <f>H346/H341</f>
        <v>1.6642335766423357</v>
      </c>
      <c r="H346">
        <v>0.22800000000000001</v>
      </c>
      <c r="J346">
        <f t="shared" si="41"/>
        <v>648</v>
      </c>
      <c r="K346">
        <v>648</v>
      </c>
      <c r="L346">
        <v>1.6642335770000001</v>
      </c>
      <c r="P346">
        <v>0.89400000000000002</v>
      </c>
      <c r="Q346">
        <f t="shared" si="44"/>
        <v>1.3550372350494235</v>
      </c>
      <c r="R346">
        <f>(H346-H345)/(H341*(D346-D345))</f>
        <v>2.3546032493524858E-2</v>
      </c>
      <c r="S346">
        <f t="shared" si="45"/>
        <v>1.8600000000000003</v>
      </c>
      <c r="T346">
        <v>9.33</v>
      </c>
      <c r="U346">
        <f>H346-H341</f>
        <v>9.0999999999999998E-2</v>
      </c>
    </row>
    <row r="347" spans="1:25" x14ac:dyDescent="0.25">
      <c r="A347">
        <v>4.8888888890000004</v>
      </c>
      <c r="B347">
        <v>573</v>
      </c>
      <c r="C347">
        <v>1.5249999999999999</v>
      </c>
      <c r="D347">
        <v>11.2</v>
      </c>
      <c r="E347">
        <v>0.5</v>
      </c>
      <c r="F347">
        <v>648</v>
      </c>
      <c r="G347">
        <f>H347/H341</f>
        <v>1.7810218978102188</v>
      </c>
      <c r="H347">
        <v>0.24399999999999999</v>
      </c>
      <c r="J347">
        <f t="shared" si="41"/>
        <v>648</v>
      </c>
      <c r="K347">
        <v>648</v>
      </c>
      <c r="L347">
        <v>1.7810218980000001</v>
      </c>
      <c r="P347">
        <v>0.87390000000000001</v>
      </c>
      <c r="Q347">
        <f t="shared" si="44"/>
        <v>1.4174908827327835</v>
      </c>
      <c r="R347">
        <f>(H347-H346)/(H341*(D347-D346))</f>
        <v>6.2453647683359974E-2</v>
      </c>
      <c r="S347">
        <f t="shared" si="45"/>
        <v>1.8699999999999992</v>
      </c>
      <c r="T347">
        <v>11.2</v>
      </c>
      <c r="U347">
        <f>H347-H341</f>
        <v>0.10699999999999998</v>
      </c>
    </row>
    <row r="348" spans="1:25" x14ac:dyDescent="0.25">
      <c r="A348">
        <v>4.8888888890000004</v>
      </c>
      <c r="B348">
        <v>573</v>
      </c>
      <c r="C348">
        <v>1.5249999999999999</v>
      </c>
      <c r="D348">
        <v>13.07</v>
      </c>
      <c r="E348">
        <v>0.5</v>
      </c>
      <c r="F348">
        <v>648</v>
      </c>
      <c r="G348">
        <f>H348/H341</f>
        <v>1.8394160583941606</v>
      </c>
      <c r="H348">
        <v>0.252</v>
      </c>
      <c r="J348">
        <f t="shared" si="41"/>
        <v>648</v>
      </c>
      <c r="K348">
        <v>648</v>
      </c>
      <c r="L348">
        <v>1.8394160580000001</v>
      </c>
      <c r="P348">
        <v>0.85450000000000004</v>
      </c>
      <c r="Q348">
        <f t="shared" si="44"/>
        <v>1.4487177065744634</v>
      </c>
      <c r="R348">
        <f>(H348-H347)/(H341*(D348-D347))</f>
        <v>3.1226823841680015E-2</v>
      </c>
      <c r="S348">
        <f t="shared" si="45"/>
        <v>1.870000000000001</v>
      </c>
      <c r="T348">
        <v>13.07</v>
      </c>
      <c r="U348">
        <f>H348-H341</f>
        <v>0.11499999999999999</v>
      </c>
    </row>
    <row r="349" spans="1:25" x14ac:dyDescent="0.25">
      <c r="A349">
        <v>4.8888888890000004</v>
      </c>
      <c r="B349">
        <v>573</v>
      </c>
      <c r="C349">
        <v>1.5249999999999999</v>
      </c>
      <c r="D349">
        <v>14.93</v>
      </c>
      <c r="E349">
        <v>0.5</v>
      </c>
      <c r="F349">
        <v>648</v>
      </c>
      <c r="G349">
        <f>H349/H341</f>
        <v>1.8978102189781021</v>
      </c>
      <c r="H349">
        <v>0.26</v>
      </c>
      <c r="J349">
        <f t="shared" si="41"/>
        <v>648</v>
      </c>
      <c r="K349">
        <v>648</v>
      </c>
      <c r="L349">
        <v>1.8978102189999999</v>
      </c>
      <c r="P349">
        <v>0.83589999999999998</v>
      </c>
      <c r="Q349">
        <f t="shared" si="44"/>
        <v>1.4801124165658299</v>
      </c>
      <c r="R349">
        <f>(H349-H348)/(H341*(D349-D348))</f>
        <v>3.1394709991366489E-2</v>
      </c>
      <c r="S349">
        <f t="shared" si="45"/>
        <v>1.8599999999999994</v>
      </c>
      <c r="T349">
        <v>14.93</v>
      </c>
      <c r="U349">
        <f>H349-H341</f>
        <v>0.123</v>
      </c>
    </row>
    <row r="350" spans="1:25" x14ac:dyDescent="0.25">
      <c r="A350">
        <v>4.8888888890000004</v>
      </c>
      <c r="B350">
        <v>573</v>
      </c>
      <c r="C350">
        <v>1.5249999999999999</v>
      </c>
      <c r="D350">
        <v>16.8</v>
      </c>
      <c r="E350">
        <v>0.5</v>
      </c>
      <c r="F350">
        <v>648</v>
      </c>
      <c r="G350">
        <f>H350/H341</f>
        <v>1.9270072992700729</v>
      </c>
      <c r="H350">
        <v>0.26400000000000001</v>
      </c>
      <c r="J350">
        <f t="shared" si="41"/>
        <v>648</v>
      </c>
      <c r="K350">
        <v>648</v>
      </c>
      <c r="L350">
        <v>1.927007299</v>
      </c>
      <c r="P350">
        <v>0.81769999999999998</v>
      </c>
      <c r="Q350">
        <f t="shared" si="44"/>
        <v>1.4957258284866699</v>
      </c>
      <c r="R350">
        <f>(H350-H349)/(H341*(D350-D349))</f>
        <v>1.5613411920840007E-2</v>
      </c>
      <c r="S350">
        <f t="shared" si="45"/>
        <v>1.870000000000001</v>
      </c>
      <c r="T350">
        <v>16.8</v>
      </c>
      <c r="U350">
        <f>H350-H341</f>
        <v>0.127</v>
      </c>
    </row>
    <row r="351" spans="1:25" x14ac:dyDescent="0.25">
      <c r="A351">
        <v>4.8888888890000004</v>
      </c>
      <c r="B351">
        <v>573</v>
      </c>
      <c r="C351">
        <v>1.5249999999999999</v>
      </c>
      <c r="D351">
        <v>18.670000000000002</v>
      </c>
      <c r="E351">
        <v>0.5</v>
      </c>
      <c r="F351">
        <v>648</v>
      </c>
      <c r="G351">
        <f>H351/H341</f>
        <v>1.9635036496350364</v>
      </c>
      <c r="H351">
        <v>0.26900000000000002</v>
      </c>
      <c r="J351">
        <f t="shared" si="41"/>
        <v>648</v>
      </c>
      <c r="K351">
        <v>648</v>
      </c>
      <c r="L351">
        <v>1.96350365</v>
      </c>
      <c r="P351">
        <v>0.80020000000000002</v>
      </c>
      <c r="Q351">
        <f t="shared" si="44"/>
        <v>1.5152425933877198</v>
      </c>
      <c r="R351">
        <f>(H351-H350)/(H341*(D351-D350))</f>
        <v>1.9516764901050008E-2</v>
      </c>
      <c r="S351">
        <f t="shared" si="45"/>
        <v>1.870000000000001</v>
      </c>
      <c r="T351">
        <v>18.670000000000002</v>
      </c>
      <c r="U351">
        <f>H351-H341</f>
        <v>0.13200000000000001</v>
      </c>
    </row>
    <row r="352" spans="1:25" x14ac:dyDescent="0.25">
      <c r="A352">
        <v>4.8888888890000004</v>
      </c>
      <c r="B352">
        <v>573</v>
      </c>
      <c r="C352">
        <v>1.5249999999999999</v>
      </c>
      <c r="D352">
        <v>20.53</v>
      </c>
      <c r="E352">
        <v>0.5</v>
      </c>
      <c r="F352">
        <v>648</v>
      </c>
      <c r="G352">
        <f>H352/H341</f>
        <v>2.0291970802919708</v>
      </c>
      <c r="H352">
        <v>0.27800000000000002</v>
      </c>
      <c r="J352">
        <f t="shared" si="41"/>
        <v>648</v>
      </c>
      <c r="K352">
        <v>648</v>
      </c>
      <c r="L352">
        <v>2.0291970799999999</v>
      </c>
      <c r="P352">
        <v>0.7833</v>
      </c>
      <c r="Q352">
        <f t="shared" si="44"/>
        <v>1.5505616421280071</v>
      </c>
      <c r="R352">
        <f>(H352-H351)/(H341*(D352-D351))</f>
        <v>3.5319048740287302E-2</v>
      </c>
      <c r="S352">
        <f t="shared" si="45"/>
        <v>1.8599999999999994</v>
      </c>
      <c r="T352">
        <v>20.53</v>
      </c>
      <c r="U352">
        <f>H352-H341</f>
        <v>0.14100000000000001</v>
      </c>
    </row>
    <row r="353" spans="1:21" x14ac:dyDescent="0.25">
      <c r="A353">
        <v>4.8888888890000004</v>
      </c>
      <c r="B353">
        <v>573</v>
      </c>
      <c r="C353">
        <v>1.5249999999999999</v>
      </c>
      <c r="D353">
        <v>22.4</v>
      </c>
      <c r="E353">
        <v>0.5</v>
      </c>
      <c r="F353">
        <v>648</v>
      </c>
      <c r="G353">
        <f>H353/H341</f>
        <v>2.0583941605839411</v>
      </c>
      <c r="H353">
        <v>0.28199999999999997</v>
      </c>
      <c r="J353">
        <f t="shared" si="41"/>
        <v>648</v>
      </c>
      <c r="K353">
        <v>648</v>
      </c>
      <c r="L353">
        <v>2.0583941609999998</v>
      </c>
      <c r="P353">
        <v>0.76680000000000004</v>
      </c>
      <c r="Q353">
        <f t="shared" si="44"/>
        <v>1.5661750540488468</v>
      </c>
      <c r="R353">
        <f>(H353-H352)/(H341*(D353-D352))</f>
        <v>1.5613411920839817E-2</v>
      </c>
      <c r="S353">
        <f t="shared" si="45"/>
        <v>1.8699999999999974</v>
      </c>
      <c r="T353">
        <v>22.4</v>
      </c>
      <c r="U353">
        <f>H353-H341</f>
        <v>0.14499999999999996</v>
      </c>
    </row>
    <row r="354" spans="1:21" x14ac:dyDescent="0.25">
      <c r="A354">
        <v>4.8888888890000004</v>
      </c>
      <c r="B354">
        <v>573</v>
      </c>
      <c r="C354">
        <v>1.5249999999999999</v>
      </c>
      <c r="D354">
        <v>24.27</v>
      </c>
      <c r="E354">
        <v>0.5</v>
      </c>
      <c r="F354">
        <v>648</v>
      </c>
      <c r="G354">
        <f>H354/H341</f>
        <v>2.0729927007299267</v>
      </c>
      <c r="H354">
        <v>0.28399999999999997</v>
      </c>
      <c r="J354">
        <f t="shared" si="41"/>
        <v>648</v>
      </c>
      <c r="K354">
        <v>648</v>
      </c>
      <c r="L354">
        <v>2.072992701</v>
      </c>
      <c r="P354">
        <v>0.75090000000000001</v>
      </c>
      <c r="Q354">
        <f t="shared" si="44"/>
        <v>1.5739817600092669</v>
      </c>
      <c r="R354">
        <f>(H354-H353)/(H341*(D354-D353))</f>
        <v>7.8067059604200037E-3</v>
      </c>
      <c r="S354">
        <f t="shared" si="45"/>
        <v>1.870000000000001</v>
      </c>
      <c r="T354">
        <v>24.27</v>
      </c>
      <c r="U354">
        <f>H354-H341</f>
        <v>0.14699999999999996</v>
      </c>
    </row>
    <row r="355" spans="1:21" x14ac:dyDescent="0.25">
      <c r="A355">
        <v>4.8888888890000004</v>
      </c>
      <c r="B355">
        <v>573</v>
      </c>
      <c r="C355">
        <v>1.5249999999999999</v>
      </c>
      <c r="D355">
        <v>26.13</v>
      </c>
      <c r="E355">
        <v>0.5</v>
      </c>
      <c r="F355">
        <v>648</v>
      </c>
      <c r="G355">
        <f>H355/H341</f>
        <v>2.10948905109489</v>
      </c>
      <c r="H355">
        <v>0.28899999999999998</v>
      </c>
      <c r="J355">
        <f t="shared" si="41"/>
        <v>648</v>
      </c>
      <c r="K355">
        <v>648</v>
      </c>
      <c r="L355">
        <v>2.1094890510000002</v>
      </c>
      <c r="P355">
        <v>0.73560000000000003</v>
      </c>
      <c r="Q355">
        <f t="shared" si="44"/>
        <v>1.593603453753871</v>
      </c>
      <c r="R355">
        <f>(H355-H354)/(H341*(D355-D354))</f>
        <v>1.9621693744604058E-2</v>
      </c>
      <c r="S355">
        <f t="shared" si="45"/>
        <v>1.8599999999999994</v>
      </c>
      <c r="T355">
        <v>26.13</v>
      </c>
      <c r="U355">
        <f>H355-H341</f>
        <v>0.15199999999999997</v>
      </c>
    </row>
    <row r="356" spans="1:21" x14ac:dyDescent="0.25">
      <c r="A356">
        <v>4.8888888890000004</v>
      </c>
      <c r="B356">
        <v>573</v>
      </c>
      <c r="C356">
        <v>1.5249999999999999</v>
      </c>
      <c r="D356">
        <v>28</v>
      </c>
      <c r="E356">
        <v>0.5</v>
      </c>
      <c r="F356">
        <v>648</v>
      </c>
      <c r="G356">
        <f>H356/H341</f>
        <v>2.0875912408759119</v>
      </c>
      <c r="H356">
        <v>0.28599999999999998</v>
      </c>
      <c r="J356">
        <f t="shared" si="41"/>
        <v>648</v>
      </c>
      <c r="K356">
        <v>648</v>
      </c>
      <c r="L356">
        <v>2.0875912410000002</v>
      </c>
      <c r="P356">
        <v>0.72060000000000002</v>
      </c>
      <c r="Q356">
        <f t="shared" si="44"/>
        <v>1.581893394813241</v>
      </c>
      <c r="R356">
        <f>(H356-H355)/(H341*(D356-D355))</f>
        <v>-1.1710058940630005E-2</v>
      </c>
      <c r="S356">
        <f t="shared" si="45"/>
        <v>1.870000000000001</v>
      </c>
      <c r="T356">
        <v>28</v>
      </c>
      <c r="U356">
        <f>H356-H341</f>
        <v>0.14899999999999997</v>
      </c>
    </row>
    <row r="357" spans="1:21" x14ac:dyDescent="0.25">
      <c r="A357">
        <v>8.2100000000000006E-2</v>
      </c>
      <c r="B357">
        <v>573</v>
      </c>
      <c r="C357">
        <v>6.8000000000000005E-2</v>
      </c>
      <c r="D357">
        <v>0</v>
      </c>
      <c r="E357">
        <v>0.7</v>
      </c>
      <c r="F357">
        <v>673</v>
      </c>
      <c r="G357">
        <f>H357/H357</f>
        <v>1</v>
      </c>
      <c r="H357">
        <v>3.2596739999999999E-2</v>
      </c>
      <c r="I357" s="5" t="s">
        <v>37</v>
      </c>
      <c r="J357">
        <f t="shared" si="41"/>
        <v>573</v>
      </c>
      <c r="K357">
        <v>573</v>
      </c>
      <c r="L357">
        <v>1</v>
      </c>
      <c r="M357" s="5" t="s">
        <v>37</v>
      </c>
      <c r="P357">
        <v>1</v>
      </c>
      <c r="Q357">
        <v>1</v>
      </c>
      <c r="S357">
        <v>0</v>
      </c>
      <c r="T357">
        <v>0</v>
      </c>
      <c r="U357">
        <f>H357-H357</f>
        <v>0</v>
      </c>
    </row>
    <row r="358" spans="1:21" x14ac:dyDescent="0.25">
      <c r="A358">
        <v>8.2100000000000006E-2</v>
      </c>
      <c r="B358">
        <v>573</v>
      </c>
      <c r="C358">
        <v>6.8000000000000005E-2</v>
      </c>
      <c r="D358">
        <v>0.33333333300000001</v>
      </c>
      <c r="E358">
        <v>0.7</v>
      </c>
      <c r="F358">
        <v>673</v>
      </c>
      <c r="G358">
        <f>H358/H357</f>
        <v>1.2849249342112126</v>
      </c>
      <c r="H358">
        <v>4.1884364E-2</v>
      </c>
      <c r="J358">
        <f t="shared" si="41"/>
        <v>586.99999998600003</v>
      </c>
      <c r="K358">
        <v>587</v>
      </c>
      <c r="L358">
        <v>1.284924934</v>
      </c>
      <c r="P358">
        <v>0.99399999999999999</v>
      </c>
      <c r="Q358">
        <f t="shared" ref="Q358:Q375" si="46">Q357+R358</f>
        <v>1.8547748034884126</v>
      </c>
      <c r="R358">
        <f>(H358-H357)/(H357*(D358-D357))</f>
        <v>0.8547748034884125</v>
      </c>
      <c r="S358">
        <f>T358-T357</f>
        <v>0.33333333300000001</v>
      </c>
      <c r="T358">
        <v>0.33333333300000001</v>
      </c>
      <c r="U358">
        <f>H358-H357</f>
        <v>9.2876240000000013E-3</v>
      </c>
    </row>
    <row r="359" spans="1:21" x14ac:dyDescent="0.25">
      <c r="A359">
        <v>8.2100000000000006E-2</v>
      </c>
      <c r="B359">
        <v>573</v>
      </c>
      <c r="C359">
        <v>6.8000000000000005E-2</v>
      </c>
      <c r="D359">
        <v>0.66666666699999999</v>
      </c>
      <c r="E359">
        <v>0.7</v>
      </c>
      <c r="F359">
        <v>673</v>
      </c>
      <c r="G359">
        <f>H359/H357</f>
        <v>2.1623679239089553</v>
      </c>
      <c r="H359">
        <v>7.0486145E-2</v>
      </c>
      <c r="J359">
        <f t="shared" si="41"/>
        <v>601.00000001399997</v>
      </c>
      <c r="K359">
        <v>601</v>
      </c>
      <c r="L359">
        <v>2.1623679240000002</v>
      </c>
      <c r="P359">
        <v>0.98470000000000002</v>
      </c>
      <c r="Q359">
        <f t="shared" si="46"/>
        <v>4.4871037673169836</v>
      </c>
      <c r="R359">
        <f>(H359-H358)/(H357*(D359-D358))</f>
        <v>2.632328963828571</v>
      </c>
      <c r="S359">
        <f t="shared" ref="S359:S375" si="47">T359-T358</f>
        <v>0.33333333399999998</v>
      </c>
      <c r="T359">
        <v>0.66666666699999999</v>
      </c>
      <c r="U359">
        <f>H359-H357</f>
        <v>3.7889405000000001E-2</v>
      </c>
    </row>
    <row r="360" spans="1:21" x14ac:dyDescent="0.25">
      <c r="A360">
        <v>8.2100000000000006E-2</v>
      </c>
      <c r="B360">
        <v>573</v>
      </c>
      <c r="C360">
        <v>6.8000000000000005E-2</v>
      </c>
      <c r="D360">
        <v>1</v>
      </c>
      <c r="E360">
        <v>0.7</v>
      </c>
      <c r="F360">
        <v>673</v>
      </c>
      <c r="G360">
        <f>H360/H357</f>
        <v>3.0993038567660447</v>
      </c>
      <c r="H360">
        <v>0.101027202</v>
      </c>
      <c r="J360">
        <f t="shared" si="41"/>
        <v>615</v>
      </c>
      <c r="K360">
        <v>615</v>
      </c>
      <c r="L360">
        <v>3.0993038570000002</v>
      </c>
      <c r="P360">
        <v>0.97099999999999997</v>
      </c>
      <c r="Q360">
        <f t="shared" si="46"/>
        <v>7.2979115686990585</v>
      </c>
      <c r="R360">
        <f>(H360-H359)/(H357*(D360-D359))</f>
        <v>2.8108078013820754</v>
      </c>
      <c r="S360">
        <f t="shared" si="47"/>
        <v>0.33333333300000001</v>
      </c>
      <c r="T360">
        <v>1</v>
      </c>
      <c r="U360">
        <f>H360-H357</f>
        <v>6.8430461999999997E-2</v>
      </c>
    </row>
    <row r="361" spans="1:21" x14ac:dyDescent="0.25">
      <c r="A361">
        <v>8.2100000000000006E-2</v>
      </c>
      <c r="B361">
        <v>573</v>
      </c>
      <c r="C361">
        <v>6.8000000000000005E-2</v>
      </c>
      <c r="D361">
        <v>1.3333333329999999</v>
      </c>
      <c r="E361">
        <v>0.7</v>
      </c>
      <c r="F361">
        <v>673</v>
      </c>
      <c r="G361">
        <f>H361/H357</f>
        <v>4.2330947511929109</v>
      </c>
      <c r="H361">
        <v>0.13798508900000001</v>
      </c>
      <c r="J361">
        <f t="shared" si="41"/>
        <v>628.99999998600003</v>
      </c>
      <c r="K361">
        <v>629</v>
      </c>
      <c r="L361">
        <v>4.2330947510000003</v>
      </c>
      <c r="P361">
        <v>0.95220000000000005</v>
      </c>
      <c r="Q361">
        <f t="shared" si="46"/>
        <v>10.699284255381031</v>
      </c>
      <c r="R361">
        <f>(H361-H360)/(H357*(D361-D360))</f>
        <v>3.4013726866819725</v>
      </c>
      <c r="S361">
        <f t="shared" si="47"/>
        <v>0.3333333329999999</v>
      </c>
      <c r="T361">
        <v>1.3333333329999999</v>
      </c>
      <c r="U361">
        <f>H361-H357</f>
        <v>0.10538834900000001</v>
      </c>
    </row>
    <row r="362" spans="1:21" x14ac:dyDescent="0.25">
      <c r="A362">
        <v>8.2100000000000006E-2</v>
      </c>
      <c r="B362">
        <v>573</v>
      </c>
      <c r="C362">
        <v>6.8000000000000005E-2</v>
      </c>
      <c r="D362">
        <v>1.6666666670000001</v>
      </c>
      <c r="E362">
        <v>0.7</v>
      </c>
      <c r="F362">
        <v>673</v>
      </c>
      <c r="G362">
        <f>H362/H357</f>
        <v>5.0859327343777325</v>
      </c>
      <c r="H362">
        <v>0.165784827</v>
      </c>
      <c r="J362">
        <f t="shared" si="41"/>
        <v>643.00000001399997</v>
      </c>
      <c r="K362">
        <v>643</v>
      </c>
      <c r="L362">
        <v>5.085932734</v>
      </c>
      <c r="P362">
        <v>0.92810000000000004</v>
      </c>
      <c r="Q362">
        <f t="shared" si="46"/>
        <v>13.257798199818465</v>
      </c>
      <c r="R362">
        <f>(H362-H361)/(H357*(D362-D361))</f>
        <v>2.5585139444374341</v>
      </c>
      <c r="S362">
        <f t="shared" si="47"/>
        <v>0.3333333340000002</v>
      </c>
      <c r="T362">
        <v>1.6666666670000001</v>
      </c>
      <c r="U362">
        <f>H362-H357</f>
        <v>0.13318808700000001</v>
      </c>
    </row>
    <row r="363" spans="1:21" x14ac:dyDescent="0.25">
      <c r="A363">
        <v>8.2100000000000006E-2</v>
      </c>
      <c r="B363">
        <v>573</v>
      </c>
      <c r="C363">
        <v>6.8000000000000005E-2</v>
      </c>
      <c r="D363">
        <v>2</v>
      </c>
      <c r="E363">
        <v>0.7</v>
      </c>
      <c r="F363">
        <v>673</v>
      </c>
      <c r="G363">
        <f>H363/H357</f>
        <v>6.3983290353575235</v>
      </c>
      <c r="H363">
        <v>0.20856466800000001</v>
      </c>
      <c r="J363">
        <f t="shared" si="41"/>
        <v>657</v>
      </c>
      <c r="K363">
        <v>657</v>
      </c>
      <c r="L363">
        <v>6.3983290349999997</v>
      </c>
      <c r="P363">
        <v>0.89939999999999998</v>
      </c>
      <c r="Q363">
        <f t="shared" si="46"/>
        <v>17.194987106695031</v>
      </c>
      <c r="R363">
        <f>(H363-H362)/(H357*(D363-D362))</f>
        <v>3.9371889068765649</v>
      </c>
      <c r="S363">
        <f t="shared" si="47"/>
        <v>0.3333333329999999</v>
      </c>
      <c r="T363">
        <v>2</v>
      </c>
      <c r="U363">
        <f>H363-H357</f>
        <v>0.175967928</v>
      </c>
    </row>
    <row r="364" spans="1:21" x14ac:dyDescent="0.25">
      <c r="A364">
        <v>8.2100000000000006E-2</v>
      </c>
      <c r="B364">
        <v>573</v>
      </c>
      <c r="C364">
        <v>6.8000000000000005E-2</v>
      </c>
      <c r="D364">
        <v>2.3333333330000001</v>
      </c>
      <c r="E364">
        <v>0.7</v>
      </c>
      <c r="F364">
        <v>673</v>
      </c>
      <c r="G364">
        <f>H364/H357</f>
        <v>7.5311371014402049</v>
      </c>
      <c r="H364">
        <v>0.24549051799999999</v>
      </c>
      <c r="J364">
        <f t="shared" si="41"/>
        <v>670.99999998600003</v>
      </c>
      <c r="K364">
        <v>671</v>
      </c>
      <c r="L364">
        <v>7.5311371009999997</v>
      </c>
      <c r="P364">
        <v>0.86780000000000002</v>
      </c>
      <c r="Q364">
        <f t="shared" si="46"/>
        <v>20.593411308341498</v>
      </c>
      <c r="R364">
        <f>(H364-H363)/(H357*(D364-D363))</f>
        <v>3.398424201646467</v>
      </c>
      <c r="S364">
        <f t="shared" si="47"/>
        <v>0.33333333300000012</v>
      </c>
      <c r="T364">
        <v>2.3333333330000001</v>
      </c>
      <c r="U364">
        <f>H364-H357</f>
        <v>0.21289377799999998</v>
      </c>
    </row>
    <row r="365" spans="1:21" x14ac:dyDescent="0.25">
      <c r="A365">
        <v>8.2100000000000006E-2</v>
      </c>
      <c r="B365">
        <v>573</v>
      </c>
      <c r="C365">
        <v>6.8000000000000005E-2</v>
      </c>
      <c r="D365">
        <v>2.6666666669999999</v>
      </c>
      <c r="E365">
        <v>0.7</v>
      </c>
      <c r="F365">
        <v>673</v>
      </c>
      <c r="G365">
        <f>H365/H357</f>
        <v>7.7921902619709824</v>
      </c>
      <c r="H365">
        <v>0.254</v>
      </c>
      <c r="J365">
        <f t="shared" si="41"/>
        <v>673</v>
      </c>
      <c r="K365">
        <v>673</v>
      </c>
      <c r="L365">
        <v>7.7921902620000001</v>
      </c>
      <c r="P365">
        <v>0.83579999999999999</v>
      </c>
      <c r="Q365">
        <f t="shared" si="46"/>
        <v>21.376570788367513</v>
      </c>
      <c r="R365">
        <f>(H365-H364)/(H357*(D365-D364))</f>
        <v>0.78315948002601388</v>
      </c>
      <c r="S365">
        <f t="shared" si="47"/>
        <v>0.33333333399999976</v>
      </c>
      <c r="T365">
        <v>2.6666666669999999</v>
      </c>
      <c r="U365">
        <f>H365-H357</f>
        <v>0.22140325999999999</v>
      </c>
    </row>
    <row r="366" spans="1:21" x14ac:dyDescent="0.25">
      <c r="A366">
        <v>8.2100000000000006E-2</v>
      </c>
      <c r="B366">
        <v>573</v>
      </c>
      <c r="C366">
        <v>6.8000000000000005E-2</v>
      </c>
      <c r="D366">
        <v>3</v>
      </c>
      <c r="E366">
        <v>0.7</v>
      </c>
      <c r="F366">
        <v>673</v>
      </c>
      <c r="G366">
        <f>H366/H357</f>
        <v>7.5781761611744001</v>
      </c>
      <c r="H366">
        <v>0.247023838</v>
      </c>
      <c r="J366">
        <f t="shared" si="41"/>
        <v>673</v>
      </c>
      <c r="K366">
        <v>673</v>
      </c>
      <c r="L366">
        <v>7.578176161</v>
      </c>
      <c r="P366">
        <v>0.80510000000000004</v>
      </c>
      <c r="Q366">
        <f t="shared" si="46"/>
        <v>20.734528485335723</v>
      </c>
      <c r="R366">
        <f>(H366-H365)/(H357*(D366-D365))</f>
        <v>-0.642042303031791</v>
      </c>
      <c r="S366">
        <f t="shared" si="47"/>
        <v>0.33333333300000012</v>
      </c>
      <c r="T366">
        <v>3</v>
      </c>
      <c r="U366">
        <f>H366-H357</f>
        <v>0.21442709799999998</v>
      </c>
    </row>
    <row r="367" spans="1:21" x14ac:dyDescent="0.25">
      <c r="A367">
        <v>8.2100000000000006E-2</v>
      </c>
      <c r="B367">
        <v>573</v>
      </c>
      <c r="C367">
        <v>6.8000000000000005E-2</v>
      </c>
      <c r="D367">
        <v>3.3333333330000001</v>
      </c>
      <c r="E367">
        <v>0.7</v>
      </c>
      <c r="F367">
        <v>673</v>
      </c>
      <c r="G367">
        <f>H367/H357</f>
        <v>7.3277011443475644</v>
      </c>
      <c r="H367">
        <v>0.23885916900000001</v>
      </c>
      <c r="J367">
        <f t="shared" si="41"/>
        <v>673</v>
      </c>
      <c r="K367">
        <v>673</v>
      </c>
      <c r="L367">
        <v>7.3277011439999997</v>
      </c>
      <c r="P367">
        <v>0.77549999999999997</v>
      </c>
      <c r="Q367">
        <f t="shared" si="46"/>
        <v>19.983103434103793</v>
      </c>
      <c r="R367">
        <f>(H367-H366)/(H357*(D367-D366))</f>
        <v>-0.7514250512319316</v>
      </c>
      <c r="S367">
        <f t="shared" si="47"/>
        <v>0.33333333300000012</v>
      </c>
      <c r="T367">
        <v>3.3333333330000001</v>
      </c>
      <c r="U367">
        <f>H367-H357</f>
        <v>0.20626242900000002</v>
      </c>
    </row>
    <row r="368" spans="1:21" x14ac:dyDescent="0.25">
      <c r="A368">
        <v>8.2100000000000006E-2</v>
      </c>
      <c r="B368">
        <v>573</v>
      </c>
      <c r="C368">
        <v>6.8000000000000005E-2</v>
      </c>
      <c r="D368">
        <v>3.6666666669999999</v>
      </c>
      <c r="E368">
        <v>0.7</v>
      </c>
      <c r="F368">
        <v>673</v>
      </c>
      <c r="G368">
        <f>H368/H357</f>
        <v>6.9941091961956934</v>
      </c>
      <c r="H368">
        <v>0.22798515899999999</v>
      </c>
      <c r="J368">
        <f t="shared" si="41"/>
        <v>673</v>
      </c>
      <c r="K368">
        <v>673</v>
      </c>
      <c r="L368">
        <v>6.9941091960000001</v>
      </c>
      <c r="P368">
        <v>0.74719999999999998</v>
      </c>
      <c r="Q368">
        <f t="shared" si="46"/>
        <v>18.982327591649732</v>
      </c>
      <c r="R368">
        <f>(H368-H367)/(H357*(D368-D367))</f>
        <v>-1.0007758424540618</v>
      </c>
      <c r="S368">
        <f t="shared" si="47"/>
        <v>0.33333333399999976</v>
      </c>
      <c r="T368">
        <v>3.6666666669999999</v>
      </c>
      <c r="U368">
        <f>H368-H357</f>
        <v>0.19538841899999998</v>
      </c>
    </row>
    <row r="369" spans="1:25" x14ac:dyDescent="0.25">
      <c r="A369">
        <v>8.2100000000000006E-2</v>
      </c>
      <c r="B369">
        <v>573</v>
      </c>
      <c r="C369">
        <v>6.8000000000000005E-2</v>
      </c>
      <c r="D369">
        <v>4</v>
      </c>
      <c r="E369">
        <v>0.7</v>
      </c>
      <c r="F369">
        <v>673</v>
      </c>
      <c r="G369">
        <f>H369/H357</f>
        <v>6.7915898031520943</v>
      </c>
      <c r="H369">
        <v>0.221383687</v>
      </c>
      <c r="J369">
        <f t="shared" si="41"/>
        <v>673</v>
      </c>
      <c r="K369">
        <v>673</v>
      </c>
      <c r="L369">
        <v>6.7915898029999999</v>
      </c>
      <c r="P369">
        <v>0.72009999999999996</v>
      </c>
      <c r="Q369">
        <f t="shared" si="46"/>
        <v>18.374769411911377</v>
      </c>
      <c r="R369">
        <f>(H369-H368)/(H357*(D369-D368))</f>
        <v>-0.60755817973835424</v>
      </c>
      <c r="S369">
        <f t="shared" si="47"/>
        <v>0.33333333300000012</v>
      </c>
      <c r="T369">
        <v>4</v>
      </c>
      <c r="U369">
        <f>H369-H357</f>
        <v>0.18878694699999998</v>
      </c>
    </row>
    <row r="370" spans="1:25" x14ac:dyDescent="0.25">
      <c r="A370">
        <v>8.2100000000000006E-2</v>
      </c>
      <c r="B370">
        <v>573</v>
      </c>
      <c r="C370">
        <v>6.8000000000000005E-2</v>
      </c>
      <c r="D370">
        <v>4.6666666670000003</v>
      </c>
      <c r="E370">
        <v>0.7</v>
      </c>
      <c r="F370">
        <v>673</v>
      </c>
      <c r="G370">
        <f>H370/H357</f>
        <v>6.6571074285342648</v>
      </c>
      <c r="H370">
        <v>0.217</v>
      </c>
      <c r="J370">
        <f t="shared" si="41"/>
        <v>673</v>
      </c>
      <c r="K370">
        <v>673</v>
      </c>
      <c r="L370">
        <v>6.6571074289999999</v>
      </c>
      <c r="P370">
        <v>0.6694</v>
      </c>
      <c r="Q370">
        <f t="shared" si="46"/>
        <v>18.173045850085494</v>
      </c>
      <c r="R370">
        <f>(H370-H369)/(H357*(D370-D369))</f>
        <v>-0.20172356182588283</v>
      </c>
      <c r="S370">
        <f t="shared" si="47"/>
        <v>0.66666666700000032</v>
      </c>
      <c r="T370">
        <v>4.6666666670000003</v>
      </c>
      <c r="U370">
        <f>H370-H357</f>
        <v>0.18440326000000001</v>
      </c>
    </row>
    <row r="371" spans="1:25" x14ac:dyDescent="0.25">
      <c r="A371">
        <v>8.2100000000000006E-2</v>
      </c>
      <c r="B371">
        <v>573</v>
      </c>
      <c r="C371">
        <v>6.8000000000000005E-2</v>
      </c>
      <c r="D371">
        <v>5.3333333329999997</v>
      </c>
      <c r="E371">
        <v>0.7</v>
      </c>
      <c r="F371">
        <v>673</v>
      </c>
      <c r="G371">
        <f>H371/H357</f>
        <v>6.3503282843621784</v>
      </c>
      <c r="H371">
        <v>0.20699999999999999</v>
      </c>
      <c r="J371">
        <f t="shared" si="41"/>
        <v>673</v>
      </c>
      <c r="K371">
        <v>673</v>
      </c>
      <c r="L371">
        <v>6.3503282839999997</v>
      </c>
      <c r="P371">
        <v>0.62290000000000001</v>
      </c>
      <c r="Q371">
        <f t="shared" si="46"/>
        <v>17.712877133367193</v>
      </c>
      <c r="R371">
        <f>(H371-H370)/(H357*(D371-D370))</f>
        <v>-0.46016871671829851</v>
      </c>
      <c r="S371">
        <f t="shared" si="47"/>
        <v>0.66666666599999935</v>
      </c>
      <c r="T371">
        <v>5.3333333329999997</v>
      </c>
      <c r="U371">
        <f>H371-H357</f>
        <v>0.17440326</v>
      </c>
    </row>
    <row r="372" spans="1:25" x14ac:dyDescent="0.25">
      <c r="A372">
        <v>8.2100000000000006E-2</v>
      </c>
      <c r="B372">
        <v>573</v>
      </c>
      <c r="C372">
        <v>6.8000000000000005E-2</v>
      </c>
      <c r="D372">
        <v>6</v>
      </c>
      <c r="E372">
        <v>0.7</v>
      </c>
      <c r="F372">
        <v>673</v>
      </c>
      <c r="G372">
        <f>H372/H357</f>
        <v>6.0128712257728845</v>
      </c>
      <c r="H372">
        <v>0.19600000000000001</v>
      </c>
      <c r="J372">
        <f t="shared" si="41"/>
        <v>673</v>
      </c>
      <c r="K372">
        <v>673</v>
      </c>
      <c r="L372">
        <v>6.0128712259999997</v>
      </c>
      <c r="P372">
        <v>0.58050000000000002</v>
      </c>
      <c r="Q372">
        <f t="shared" si="46"/>
        <v>17.206691545736344</v>
      </c>
      <c r="R372">
        <f>(H372-H371)/(H357*(D372-D371))</f>
        <v>-0.50618558763084798</v>
      </c>
      <c r="S372">
        <f t="shared" si="47"/>
        <v>0.66666666700000032</v>
      </c>
      <c r="T372">
        <v>6</v>
      </c>
      <c r="U372">
        <f>H372-H357</f>
        <v>0.16340325999999999</v>
      </c>
    </row>
    <row r="373" spans="1:25" x14ac:dyDescent="0.25">
      <c r="A373">
        <v>8.2100000000000006E-2</v>
      </c>
      <c r="B373">
        <v>573</v>
      </c>
      <c r="C373">
        <v>6.8000000000000005E-2</v>
      </c>
      <c r="D373">
        <v>6.6666666670000003</v>
      </c>
      <c r="E373">
        <v>0.7</v>
      </c>
      <c r="F373">
        <v>673</v>
      </c>
      <c r="G373">
        <f>H373/H357</f>
        <v>5.8594816536868413</v>
      </c>
      <c r="H373">
        <v>0.191</v>
      </c>
      <c r="J373">
        <f t="shared" si="41"/>
        <v>673</v>
      </c>
      <c r="K373">
        <v>673</v>
      </c>
      <c r="L373">
        <v>5.8594816539999997</v>
      </c>
      <c r="P373">
        <v>0.54179999999999995</v>
      </c>
      <c r="Q373">
        <f t="shared" si="46"/>
        <v>16.976607187722323</v>
      </c>
      <c r="R373">
        <f>(H373-H372)/(H357*(D373-D372))</f>
        <v>-0.23008435801402238</v>
      </c>
      <c r="S373">
        <f t="shared" si="47"/>
        <v>0.66666666700000032</v>
      </c>
      <c r="T373">
        <v>6.6666666670000003</v>
      </c>
      <c r="U373">
        <f>H373-H357</f>
        <v>0.15840325999999999</v>
      </c>
    </row>
    <row r="374" spans="1:25" x14ac:dyDescent="0.25">
      <c r="A374">
        <v>8.2100000000000006E-2</v>
      </c>
      <c r="B374">
        <v>573</v>
      </c>
      <c r="C374">
        <v>6.8000000000000005E-2</v>
      </c>
      <c r="D374">
        <v>7.3333333329999997</v>
      </c>
      <c r="E374">
        <v>0.7</v>
      </c>
      <c r="F374">
        <v>673</v>
      </c>
      <c r="G374">
        <f>H374/H357</f>
        <v>5.3993129374287117</v>
      </c>
      <c r="H374">
        <v>0.17599999999999999</v>
      </c>
      <c r="J374">
        <f t="shared" si="41"/>
        <v>673</v>
      </c>
      <c r="K374">
        <v>673</v>
      </c>
      <c r="L374">
        <v>5.3993129370000004</v>
      </c>
      <c r="P374">
        <v>0.50660000000000005</v>
      </c>
      <c r="Q374">
        <f t="shared" si="46"/>
        <v>16.286354112644876</v>
      </c>
      <c r="R374">
        <f>(H374-H373)/(H357*(D374-D373))</f>
        <v>-0.69025307507744771</v>
      </c>
      <c r="S374">
        <f t="shared" si="47"/>
        <v>0.66666666599999935</v>
      </c>
      <c r="T374">
        <v>7.3333333329999997</v>
      </c>
      <c r="U374">
        <f>H374-H357</f>
        <v>0.14340325999999998</v>
      </c>
    </row>
    <row r="375" spans="1:25" x14ac:dyDescent="0.25">
      <c r="A375">
        <v>8.2100000000000006E-2</v>
      </c>
      <c r="B375">
        <v>573</v>
      </c>
      <c r="C375">
        <v>6.8000000000000005E-2</v>
      </c>
      <c r="D375">
        <v>7.8333333329999997</v>
      </c>
      <c r="E375">
        <v>0.7</v>
      </c>
      <c r="F375">
        <v>673</v>
      </c>
      <c r="G375">
        <f>H375/H357</f>
        <v>5.1845675365082524</v>
      </c>
      <c r="H375">
        <v>0.16900000000000001</v>
      </c>
      <c r="J375">
        <f t="shared" si="41"/>
        <v>673</v>
      </c>
      <c r="K375">
        <v>673</v>
      </c>
      <c r="L375">
        <v>5.1845675370000004</v>
      </c>
      <c r="P375">
        <v>0.48220000000000002</v>
      </c>
      <c r="Q375">
        <f t="shared" si="46"/>
        <v>15.856863310803957</v>
      </c>
      <c r="R375">
        <f>(H375-H374)/(H357*(D375-D374))</f>
        <v>-0.42949080184091898</v>
      </c>
      <c r="S375">
        <f t="shared" si="47"/>
        <v>0.5</v>
      </c>
      <c r="T375">
        <v>7.8333333329999997</v>
      </c>
      <c r="U375">
        <f>H375-H357</f>
        <v>0.13640326000000003</v>
      </c>
    </row>
    <row r="376" spans="1:25" x14ac:dyDescent="0.25">
      <c r="A376">
        <v>8.2100000000000006E-2</v>
      </c>
      <c r="B376">
        <v>573</v>
      </c>
      <c r="C376">
        <v>0.13200000000000001</v>
      </c>
      <c r="D376">
        <v>0</v>
      </c>
      <c r="E376">
        <v>0.5</v>
      </c>
      <c r="F376">
        <v>673</v>
      </c>
      <c r="G376">
        <f>H376/H376</f>
        <v>1</v>
      </c>
      <c r="H376">
        <v>4.7706720000000001E-2</v>
      </c>
      <c r="I376" s="5" t="s">
        <v>38</v>
      </c>
      <c r="J376">
        <f>IF(((D376*60*E376)+B376)&lt;F376,(D376*60*E376)+B376,F376)</f>
        <v>573</v>
      </c>
      <c r="K376">
        <v>573</v>
      </c>
      <c r="L376">
        <v>1</v>
      </c>
      <c r="M376" s="5" t="s">
        <v>38</v>
      </c>
      <c r="P376">
        <v>1</v>
      </c>
      <c r="Q376">
        <v>1</v>
      </c>
      <c r="S376">
        <v>0</v>
      </c>
      <c r="T376">
        <v>0</v>
      </c>
      <c r="U376">
        <f>H376-H376</f>
        <v>0</v>
      </c>
    </row>
    <row r="377" spans="1:25" x14ac:dyDescent="0.25">
      <c r="A377">
        <v>8.2100000000000006E-2</v>
      </c>
      <c r="B377">
        <v>573</v>
      </c>
      <c r="C377">
        <v>0.13200000000000001</v>
      </c>
      <c r="D377">
        <v>0.33333333300000001</v>
      </c>
      <c r="E377">
        <v>0.5</v>
      </c>
      <c r="F377">
        <v>673</v>
      </c>
      <c r="G377">
        <f>H377/H376</f>
        <v>1.2786458595350927</v>
      </c>
      <c r="H377">
        <v>6.0999999999999999E-2</v>
      </c>
      <c r="J377">
        <f t="shared" ref="J377:J440" si="48">IF(((D377*60*E377)+B377)&lt;F377,(D377*60*E377)+B377,F377)</f>
        <v>582.99999998999999</v>
      </c>
      <c r="K377">
        <v>583</v>
      </c>
      <c r="L377">
        <v>1.2786458599999999</v>
      </c>
      <c r="P377">
        <v>0.99409999999999998</v>
      </c>
      <c r="Q377">
        <f t="shared" ref="Q377:Q407" si="49">Q376+R377</f>
        <v>1.8359375794412158</v>
      </c>
      <c r="R377">
        <f>(H377-H376)/(H376*(D377-D376))</f>
        <v>0.83593757944121572</v>
      </c>
      <c r="S377">
        <f>T377-T376</f>
        <v>0.33333333300000001</v>
      </c>
      <c r="T377">
        <v>0.33333333300000001</v>
      </c>
      <c r="U377">
        <f>H377-H376</f>
        <v>1.3293279999999998E-2</v>
      </c>
    </row>
    <row r="378" spans="1:25" x14ac:dyDescent="0.25">
      <c r="A378">
        <v>8.2100000000000006E-2</v>
      </c>
      <c r="B378">
        <v>573</v>
      </c>
      <c r="C378">
        <v>0.13200000000000001</v>
      </c>
      <c r="D378">
        <v>0.66666666699999999</v>
      </c>
      <c r="E378">
        <v>0.5</v>
      </c>
      <c r="F378">
        <v>673</v>
      </c>
      <c r="G378">
        <f>H378/H376</f>
        <v>1.7188354177356986</v>
      </c>
      <c r="H378">
        <v>8.2000000000000003E-2</v>
      </c>
      <c r="J378">
        <f t="shared" si="48"/>
        <v>593.00000001000001</v>
      </c>
      <c r="K378">
        <v>593</v>
      </c>
      <c r="L378">
        <v>1.7188354180000001</v>
      </c>
      <c r="P378">
        <v>0.98619999999999997</v>
      </c>
      <c r="Q378">
        <f t="shared" si="49"/>
        <v>3.156506251401896</v>
      </c>
      <c r="R378">
        <f>(H378-H377)/(H376*(D378-D377))</f>
        <v>1.32056867196068</v>
      </c>
      <c r="S378">
        <f t="shared" ref="S378:S407" si="50">T378-T377</f>
        <v>0.33333333399999998</v>
      </c>
      <c r="T378">
        <v>0.66666666699999999</v>
      </c>
      <c r="U378">
        <f>H378-H376</f>
        <v>3.4293280000000002E-2</v>
      </c>
    </row>
    <row r="379" spans="1:25" x14ac:dyDescent="0.25">
      <c r="A379">
        <v>8.2100000000000006E-2</v>
      </c>
      <c r="B379">
        <v>573</v>
      </c>
      <c r="C379">
        <v>0.13200000000000001</v>
      </c>
      <c r="D379">
        <v>1</v>
      </c>
      <c r="E379">
        <v>0.5</v>
      </c>
      <c r="F379">
        <v>673</v>
      </c>
      <c r="G379">
        <f>H379/H376</f>
        <v>2.0961407533362175</v>
      </c>
      <c r="H379">
        <v>0.1</v>
      </c>
      <c r="J379">
        <f t="shared" si="48"/>
        <v>603</v>
      </c>
      <c r="K379">
        <v>603</v>
      </c>
      <c r="L379">
        <v>2.0961407529999998</v>
      </c>
      <c r="P379">
        <v>0.97570000000000001</v>
      </c>
      <c r="Q379">
        <f t="shared" si="49"/>
        <v>4.2884222593353698</v>
      </c>
      <c r="R379">
        <f>(H379-H378)/(H376*(D379-D378))</f>
        <v>1.1319160079334736</v>
      </c>
      <c r="S379">
        <f t="shared" si="50"/>
        <v>0.33333333300000001</v>
      </c>
      <c r="T379">
        <v>1</v>
      </c>
      <c r="U379">
        <f>H379-H376</f>
        <v>5.2293280000000004E-2</v>
      </c>
    </row>
    <row r="380" spans="1:25" x14ac:dyDescent="0.25">
      <c r="A380">
        <v>8.2100000000000006E-2</v>
      </c>
      <c r="B380">
        <v>573</v>
      </c>
      <c r="C380">
        <v>0.13200000000000001</v>
      </c>
      <c r="D380">
        <v>1.3333333329999999</v>
      </c>
      <c r="E380">
        <v>0.5</v>
      </c>
      <c r="F380">
        <v>673</v>
      </c>
      <c r="G380">
        <f>H380/H376</f>
        <v>2.7336688416223121</v>
      </c>
      <c r="H380">
        <v>0.130414374</v>
      </c>
      <c r="J380">
        <f t="shared" si="48"/>
        <v>612.99999998999999</v>
      </c>
      <c r="K380">
        <v>613</v>
      </c>
      <c r="L380">
        <v>2.7336688420000002</v>
      </c>
      <c r="P380">
        <v>0.96250000000000002</v>
      </c>
      <c r="Q380">
        <f t="shared" si="49"/>
        <v>6.2010065261062381</v>
      </c>
      <c r="R380">
        <f>(H380-H379)/(H376*(D380-D379))</f>
        <v>1.9125842667708683</v>
      </c>
      <c r="S380">
        <f t="shared" si="50"/>
        <v>0.3333333329999999</v>
      </c>
      <c r="T380">
        <v>1.3333333329999999</v>
      </c>
      <c r="U380">
        <f>H380-H376</f>
        <v>8.2707653999999992E-2</v>
      </c>
    </row>
    <row r="381" spans="1:25" x14ac:dyDescent="0.25">
      <c r="A381">
        <v>8.2100000000000006E-2</v>
      </c>
      <c r="B381">
        <v>573</v>
      </c>
      <c r="C381">
        <v>0.13200000000000001</v>
      </c>
      <c r="D381">
        <v>1.6666666670000001</v>
      </c>
      <c r="E381">
        <v>0.5</v>
      </c>
      <c r="F381">
        <v>673</v>
      </c>
      <c r="G381">
        <f>H381/H376</f>
        <v>3.2879907694345785</v>
      </c>
      <c r="H381">
        <v>0.156859255</v>
      </c>
      <c r="J381">
        <f t="shared" si="48"/>
        <v>623.00000001000001</v>
      </c>
      <c r="K381">
        <v>623</v>
      </c>
      <c r="L381">
        <v>3.2879907689999999</v>
      </c>
      <c r="P381">
        <v>0.94669999999999999</v>
      </c>
      <c r="Q381">
        <f t="shared" si="49"/>
        <v>7.8639723062171045</v>
      </c>
      <c r="R381">
        <f>(H381-H380)/(H376*(D381-D380))</f>
        <v>1.6629657801108664</v>
      </c>
      <c r="S381">
        <f t="shared" si="50"/>
        <v>0.3333333340000002</v>
      </c>
      <c r="T381">
        <v>1.6666666670000001</v>
      </c>
      <c r="U381">
        <f>H381-H376</f>
        <v>0.10915253499999999</v>
      </c>
      <c r="Y381" s="6"/>
    </row>
    <row r="382" spans="1:25" x14ac:dyDescent="0.25">
      <c r="A382">
        <v>8.2100000000000006E-2</v>
      </c>
      <c r="B382">
        <v>573</v>
      </c>
      <c r="C382">
        <v>0.13200000000000001</v>
      </c>
      <c r="D382">
        <v>2</v>
      </c>
      <c r="E382">
        <v>0.5</v>
      </c>
      <c r="F382">
        <v>673</v>
      </c>
      <c r="G382">
        <f>H382/H376</f>
        <v>3.8525611905408716</v>
      </c>
      <c r="H382">
        <v>0.18379305800000001</v>
      </c>
      <c r="J382">
        <f t="shared" si="48"/>
        <v>633</v>
      </c>
      <c r="K382">
        <v>633</v>
      </c>
      <c r="L382">
        <v>3.8525611909999999</v>
      </c>
      <c r="P382">
        <v>0.9284</v>
      </c>
      <c r="Q382">
        <f t="shared" si="49"/>
        <v>9.5576835712296955</v>
      </c>
      <c r="R382">
        <f>(H382-H381)/(H376*(D382-D381))</f>
        <v>1.6937112650125903</v>
      </c>
      <c r="S382">
        <f t="shared" si="50"/>
        <v>0.3333333329999999</v>
      </c>
      <c r="T382">
        <v>2</v>
      </c>
      <c r="U382">
        <f>H382-H376</f>
        <v>0.136086338</v>
      </c>
      <c r="Y382" s="6"/>
    </row>
    <row r="383" spans="1:25" x14ac:dyDescent="0.25">
      <c r="A383">
        <v>8.2100000000000006E-2</v>
      </c>
      <c r="B383">
        <v>573</v>
      </c>
      <c r="C383">
        <v>0.13200000000000001</v>
      </c>
      <c r="D383">
        <v>2.3333333330000001</v>
      </c>
      <c r="E383">
        <v>0.5</v>
      </c>
      <c r="F383">
        <v>673</v>
      </c>
      <c r="G383">
        <f>H383/H376</f>
        <v>4.2523763738106499</v>
      </c>
      <c r="H383">
        <v>0.202866929</v>
      </c>
      <c r="J383">
        <f t="shared" si="48"/>
        <v>642.99999998999999</v>
      </c>
      <c r="K383">
        <v>643</v>
      </c>
      <c r="L383">
        <v>4.2523763739999998</v>
      </c>
      <c r="P383">
        <v>0.9083</v>
      </c>
      <c r="Q383">
        <f t="shared" si="49"/>
        <v>10.757129122238474</v>
      </c>
      <c r="R383">
        <f>(H383-H382)/(H376*(D383-D382))</f>
        <v>1.1994455510087796</v>
      </c>
      <c r="S383">
        <f t="shared" si="50"/>
        <v>0.33333333300000012</v>
      </c>
      <c r="T383">
        <v>2.3333333330000001</v>
      </c>
      <c r="U383">
        <f>H383-H376</f>
        <v>0.15516020899999999</v>
      </c>
      <c r="Y383" s="6"/>
    </row>
    <row r="384" spans="1:25" x14ac:dyDescent="0.25">
      <c r="A384">
        <v>8.2100000000000006E-2</v>
      </c>
      <c r="B384">
        <v>573</v>
      </c>
      <c r="C384">
        <v>0.13200000000000001</v>
      </c>
      <c r="D384">
        <v>2.6666666669999999</v>
      </c>
      <c r="E384">
        <v>0.5</v>
      </c>
      <c r="F384">
        <v>673</v>
      </c>
      <c r="G384">
        <f>H384/H376</f>
        <v>4.6743938799397649</v>
      </c>
      <c r="H384">
        <v>0.223</v>
      </c>
      <c r="J384">
        <f t="shared" si="48"/>
        <v>653.00000001000001</v>
      </c>
      <c r="K384">
        <v>653</v>
      </c>
      <c r="L384">
        <v>4.6743938800000002</v>
      </c>
      <c r="P384">
        <v>0.88690000000000002</v>
      </c>
      <c r="Q384">
        <f t="shared" si="49"/>
        <v>12.023181638093718</v>
      </c>
      <c r="R384">
        <f>(H384-H383)/(H376*(D384-D383))</f>
        <v>1.2660525158552425</v>
      </c>
      <c r="S384">
        <f t="shared" si="50"/>
        <v>0.33333333399999976</v>
      </c>
      <c r="T384">
        <v>2.6666666669999999</v>
      </c>
      <c r="U384">
        <f>H384-H376</f>
        <v>0.17529328</v>
      </c>
      <c r="Y384" s="6"/>
    </row>
    <row r="385" spans="1:25" x14ac:dyDescent="0.25">
      <c r="A385">
        <v>8.2100000000000006E-2</v>
      </c>
      <c r="B385">
        <v>573</v>
      </c>
      <c r="C385">
        <v>0.13200000000000001</v>
      </c>
      <c r="D385">
        <v>3</v>
      </c>
      <c r="E385">
        <v>0.5</v>
      </c>
      <c r="F385">
        <v>673</v>
      </c>
      <c r="G385">
        <f>H385/H376</f>
        <v>5.1757911464045314</v>
      </c>
      <c r="H385">
        <v>0.24692001899999999</v>
      </c>
      <c r="J385">
        <f t="shared" si="48"/>
        <v>663</v>
      </c>
      <c r="K385">
        <v>663</v>
      </c>
      <c r="L385">
        <v>5.1757911459999999</v>
      </c>
      <c r="P385">
        <v>0.86480000000000001</v>
      </c>
      <c r="Q385">
        <f t="shared" si="49"/>
        <v>13.527373438992207</v>
      </c>
      <c r="R385">
        <f>(H385-H384)/(H376*(D385-D384))</f>
        <v>1.5041918008984894</v>
      </c>
      <c r="S385">
        <f t="shared" si="50"/>
        <v>0.33333333300000012</v>
      </c>
      <c r="T385">
        <v>3</v>
      </c>
      <c r="U385">
        <f>H385-H376</f>
        <v>0.19921329899999998</v>
      </c>
      <c r="Y385" s="6"/>
    </row>
    <row r="386" spans="1:25" x14ac:dyDescent="0.25">
      <c r="A386">
        <v>8.2100000000000006E-2</v>
      </c>
      <c r="B386">
        <v>573</v>
      </c>
      <c r="C386">
        <v>0.13200000000000001</v>
      </c>
      <c r="D386">
        <v>3.3333333330000001</v>
      </c>
      <c r="E386">
        <v>0.5</v>
      </c>
      <c r="F386">
        <v>673</v>
      </c>
      <c r="G386">
        <f>H386/H376</f>
        <v>5.4780540351547957</v>
      </c>
      <c r="H386">
        <v>0.26133999000000002</v>
      </c>
      <c r="J386">
        <f t="shared" si="48"/>
        <v>672.99999998999999</v>
      </c>
      <c r="K386">
        <v>673</v>
      </c>
      <c r="L386">
        <v>5.4780540350000004</v>
      </c>
      <c r="P386">
        <v>0.84250000000000003</v>
      </c>
      <c r="Q386">
        <f t="shared" si="49"/>
        <v>14.43416210614979</v>
      </c>
      <c r="R386">
        <f>(H386-H385)/(H376*(D386-D385))</f>
        <v>0.90678866715758255</v>
      </c>
      <c r="S386">
        <f t="shared" si="50"/>
        <v>0.33333333300000012</v>
      </c>
      <c r="T386">
        <v>3.3333333330000001</v>
      </c>
      <c r="U386">
        <f>H386-H376</f>
        <v>0.21363327000000001</v>
      </c>
      <c r="Y386" s="6"/>
    </row>
    <row r="387" spans="1:25" x14ac:dyDescent="0.25">
      <c r="A387">
        <v>8.2100000000000006E-2</v>
      </c>
      <c r="B387">
        <v>573</v>
      </c>
      <c r="C387">
        <v>0.13200000000000001</v>
      </c>
      <c r="D387">
        <v>3.6666666669999999</v>
      </c>
      <c r="E387">
        <v>0.5</v>
      </c>
      <c r="F387">
        <v>673</v>
      </c>
      <c r="G387">
        <f>H387/H376</f>
        <v>5.4780540351547957</v>
      </c>
      <c r="H387">
        <v>0.26133999000000002</v>
      </c>
      <c r="J387">
        <f t="shared" si="48"/>
        <v>673</v>
      </c>
      <c r="K387">
        <v>673</v>
      </c>
      <c r="L387">
        <v>5.4780540350000004</v>
      </c>
      <c r="Q387">
        <f t="shared" si="49"/>
        <v>14.43416210614979</v>
      </c>
      <c r="R387">
        <f>(H387-H386)/(H376*(D387-D386))</f>
        <v>0</v>
      </c>
      <c r="S387">
        <f t="shared" si="50"/>
        <v>0.33333333399999976</v>
      </c>
      <c r="T387">
        <v>3.6666666669999999</v>
      </c>
      <c r="Y387" s="6"/>
    </row>
    <row r="388" spans="1:25" x14ac:dyDescent="0.25">
      <c r="A388">
        <v>8.2100000000000006E-2</v>
      </c>
      <c r="B388">
        <v>573</v>
      </c>
      <c r="C388">
        <v>0.13200000000000001</v>
      </c>
      <c r="D388">
        <v>4</v>
      </c>
      <c r="E388">
        <v>0.5</v>
      </c>
      <c r="F388">
        <v>673</v>
      </c>
      <c r="G388">
        <f>H388/H376</f>
        <v>5.4780540351547957</v>
      </c>
      <c r="H388">
        <v>0.26133999000000002</v>
      </c>
      <c r="J388">
        <f t="shared" si="48"/>
        <v>673</v>
      </c>
      <c r="K388">
        <v>673</v>
      </c>
      <c r="L388">
        <v>5.4780540350000004</v>
      </c>
      <c r="Q388">
        <f t="shared" si="49"/>
        <v>14.43416210614979</v>
      </c>
      <c r="R388">
        <f>(H388-H387)/(H376*(D388-D387))</f>
        <v>0</v>
      </c>
      <c r="S388">
        <f t="shared" si="50"/>
        <v>0.33333333300000012</v>
      </c>
      <c r="T388">
        <v>4</v>
      </c>
      <c r="Y388" s="6"/>
    </row>
    <row r="389" spans="1:25" x14ac:dyDescent="0.25">
      <c r="A389">
        <v>8.2100000000000006E-2</v>
      </c>
      <c r="B389">
        <v>573</v>
      </c>
      <c r="C389">
        <v>0.13200000000000001</v>
      </c>
      <c r="D389">
        <v>4.6666666670000003</v>
      </c>
      <c r="E389">
        <v>0.5</v>
      </c>
      <c r="F389">
        <v>673</v>
      </c>
      <c r="G389">
        <f>H389/H376</f>
        <v>5.4780540351547957</v>
      </c>
      <c r="H389">
        <v>0.26133999000000002</v>
      </c>
      <c r="J389">
        <f t="shared" si="48"/>
        <v>673</v>
      </c>
      <c r="K389">
        <v>673</v>
      </c>
      <c r="L389">
        <v>5.4780540350000004</v>
      </c>
      <c r="Q389">
        <f t="shared" si="49"/>
        <v>14.43416210614979</v>
      </c>
      <c r="R389">
        <f>(H389-H388)/(H376*(D389-D388))</f>
        <v>0</v>
      </c>
      <c r="S389">
        <f t="shared" si="50"/>
        <v>0.66666666700000032</v>
      </c>
      <c r="T389">
        <v>4.6666666670000003</v>
      </c>
      <c r="Y389" s="6"/>
    </row>
    <row r="390" spans="1:25" x14ac:dyDescent="0.25">
      <c r="A390">
        <v>8.2100000000000006E-2</v>
      </c>
      <c r="B390">
        <v>573</v>
      </c>
      <c r="C390">
        <v>0.13200000000000001</v>
      </c>
      <c r="D390">
        <v>5.3333333329999997</v>
      </c>
      <c r="E390">
        <v>0.5</v>
      </c>
      <c r="F390">
        <v>673</v>
      </c>
      <c r="G390">
        <f>H390/H376</f>
        <v>5.4780540351547957</v>
      </c>
      <c r="H390">
        <v>0.26133999000000002</v>
      </c>
      <c r="J390">
        <f t="shared" si="48"/>
        <v>673</v>
      </c>
      <c r="K390">
        <v>673</v>
      </c>
      <c r="L390">
        <v>5.4780540350000004</v>
      </c>
      <c r="Q390">
        <f t="shared" si="49"/>
        <v>14.43416210614979</v>
      </c>
      <c r="R390">
        <f>(H390-H389)/(H376*(D390-D389))</f>
        <v>0</v>
      </c>
      <c r="S390">
        <f t="shared" si="50"/>
        <v>0.66666666599999935</v>
      </c>
      <c r="T390">
        <v>5.3333333329999997</v>
      </c>
      <c r="Y390" s="6"/>
    </row>
    <row r="391" spans="1:25" x14ac:dyDescent="0.25">
      <c r="A391">
        <v>8.2100000000000006E-2</v>
      </c>
      <c r="B391">
        <v>573</v>
      </c>
      <c r="C391">
        <v>0.13200000000000001</v>
      </c>
      <c r="D391">
        <v>6</v>
      </c>
      <c r="E391">
        <v>0.5</v>
      </c>
      <c r="F391">
        <v>673</v>
      </c>
      <c r="G391">
        <f>H391/H376</f>
        <v>5.4780540351547957</v>
      </c>
      <c r="H391">
        <v>0.26133999000000002</v>
      </c>
      <c r="J391">
        <f t="shared" si="48"/>
        <v>673</v>
      </c>
      <c r="K391">
        <v>673</v>
      </c>
      <c r="L391">
        <v>5.4780540350000004</v>
      </c>
      <c r="Q391">
        <f t="shared" si="49"/>
        <v>14.43416210614979</v>
      </c>
      <c r="R391">
        <f>(H391-H390)/(H376*(D391-D390))</f>
        <v>0</v>
      </c>
      <c r="S391">
        <f t="shared" si="50"/>
        <v>0.66666666700000032</v>
      </c>
      <c r="T391">
        <v>6</v>
      </c>
      <c r="Y391" s="6"/>
    </row>
    <row r="392" spans="1:25" x14ac:dyDescent="0.25">
      <c r="A392">
        <v>8.2100000000000006E-2</v>
      </c>
      <c r="B392">
        <v>573</v>
      </c>
      <c r="C392">
        <v>0.13200000000000001</v>
      </c>
      <c r="D392">
        <v>6.6666666670000003</v>
      </c>
      <c r="E392">
        <v>0.5</v>
      </c>
      <c r="F392">
        <v>673</v>
      </c>
      <c r="G392">
        <f>H392/H376</f>
        <v>5.4780540351547957</v>
      </c>
      <c r="H392">
        <v>0.26133999000000002</v>
      </c>
      <c r="J392">
        <f t="shared" si="48"/>
        <v>673</v>
      </c>
      <c r="K392">
        <v>673</v>
      </c>
      <c r="L392">
        <v>5.4780540350000004</v>
      </c>
      <c r="Q392">
        <f t="shared" si="49"/>
        <v>14.43416210614979</v>
      </c>
      <c r="R392">
        <f>(H392-H391)/(H376*(D392-D391))</f>
        <v>0</v>
      </c>
      <c r="S392">
        <f t="shared" si="50"/>
        <v>0.66666666700000032</v>
      </c>
      <c r="T392">
        <v>6.6666666670000003</v>
      </c>
      <c r="Y392" s="6"/>
    </row>
    <row r="393" spans="1:25" x14ac:dyDescent="0.25">
      <c r="A393">
        <v>8.2100000000000006E-2</v>
      </c>
      <c r="B393">
        <v>573</v>
      </c>
      <c r="C393">
        <v>0.13200000000000001</v>
      </c>
      <c r="D393">
        <v>7.3333333329999997</v>
      </c>
      <c r="E393">
        <v>0.5</v>
      </c>
      <c r="F393">
        <v>673</v>
      </c>
      <c r="G393">
        <f>H393/H376</f>
        <v>5.4780540351547957</v>
      </c>
      <c r="H393">
        <v>0.26133999000000002</v>
      </c>
      <c r="J393">
        <f t="shared" si="48"/>
        <v>673</v>
      </c>
      <c r="K393">
        <v>673</v>
      </c>
      <c r="L393">
        <v>5.4780540350000004</v>
      </c>
      <c r="Q393">
        <f t="shared" si="49"/>
        <v>14.43416210614979</v>
      </c>
      <c r="R393">
        <f>(H393-H392)/(H376*(D393-D392))</f>
        <v>0</v>
      </c>
      <c r="S393">
        <f t="shared" si="50"/>
        <v>0.66666666599999935</v>
      </c>
      <c r="T393">
        <v>7.3333333329999997</v>
      </c>
      <c r="Y393" s="6"/>
    </row>
    <row r="394" spans="1:25" x14ac:dyDescent="0.25">
      <c r="A394">
        <v>8.2100000000000006E-2</v>
      </c>
      <c r="B394">
        <v>573</v>
      </c>
      <c r="C394">
        <v>0.13200000000000001</v>
      </c>
      <c r="D394">
        <v>7.8333333329999997</v>
      </c>
      <c r="E394">
        <v>0.5</v>
      </c>
      <c r="F394">
        <v>673</v>
      </c>
      <c r="G394">
        <f>H394/H376</f>
        <v>5.4780540351547957</v>
      </c>
      <c r="H394">
        <v>0.26133999000000002</v>
      </c>
      <c r="J394">
        <f t="shared" si="48"/>
        <v>673</v>
      </c>
      <c r="K394">
        <v>673</v>
      </c>
      <c r="L394">
        <v>5.4780540350000004</v>
      </c>
      <c r="Q394">
        <f t="shared" si="49"/>
        <v>14.43416210614979</v>
      </c>
      <c r="R394">
        <f>(H394-H393)/(H376*(D394-D393))</f>
        <v>0</v>
      </c>
      <c r="S394">
        <f t="shared" si="50"/>
        <v>0.5</v>
      </c>
      <c r="T394">
        <v>7.8333333329999997</v>
      </c>
      <c r="Y394" s="6"/>
    </row>
    <row r="395" spans="1:25" x14ac:dyDescent="0.25">
      <c r="A395">
        <v>8.2100000000000006E-2</v>
      </c>
      <c r="B395">
        <v>573</v>
      </c>
      <c r="C395">
        <v>0.13200000000000001</v>
      </c>
      <c r="D395">
        <v>8.5</v>
      </c>
      <c r="E395">
        <v>0.5</v>
      </c>
      <c r="F395">
        <v>673</v>
      </c>
      <c r="G395">
        <f>H395/H376</f>
        <v>5.4780540351547957</v>
      </c>
      <c r="H395">
        <v>0.26133999000000002</v>
      </c>
      <c r="J395">
        <f t="shared" si="48"/>
        <v>673</v>
      </c>
      <c r="K395">
        <v>673</v>
      </c>
      <c r="L395">
        <v>5.4780540350000004</v>
      </c>
      <c r="Q395">
        <f t="shared" si="49"/>
        <v>14.43416210614979</v>
      </c>
      <c r="R395">
        <f>(H395-H394)/(H376*(D395-D394))</f>
        <v>0</v>
      </c>
      <c r="S395">
        <f t="shared" si="50"/>
        <v>0.66666666700000032</v>
      </c>
      <c r="T395">
        <v>8.5</v>
      </c>
      <c r="Y395" s="6"/>
    </row>
    <row r="396" spans="1:25" x14ac:dyDescent="0.25">
      <c r="A396">
        <v>8.2100000000000006E-2</v>
      </c>
      <c r="B396">
        <v>573</v>
      </c>
      <c r="C396">
        <v>0.13200000000000001</v>
      </c>
      <c r="D396">
        <v>9.1666666669999994</v>
      </c>
      <c r="E396">
        <v>0.5</v>
      </c>
      <c r="F396">
        <v>673</v>
      </c>
      <c r="G396">
        <f>H396/H376</f>
        <v>5.4780540351547957</v>
      </c>
      <c r="H396">
        <v>0.26133999000000002</v>
      </c>
      <c r="J396">
        <f t="shared" si="48"/>
        <v>673</v>
      </c>
      <c r="K396">
        <v>673</v>
      </c>
      <c r="L396">
        <v>5.4780540350000004</v>
      </c>
      <c r="Q396">
        <f t="shared" si="49"/>
        <v>14.43416210614979</v>
      </c>
      <c r="R396">
        <f>(H396-H395)/(H376*(D396-D395))</f>
        <v>0</v>
      </c>
      <c r="S396">
        <f t="shared" si="50"/>
        <v>0.66666666699999944</v>
      </c>
      <c r="T396">
        <v>9.1666666669999994</v>
      </c>
      <c r="Y396" s="6"/>
    </row>
    <row r="397" spans="1:25" x14ac:dyDescent="0.25">
      <c r="A397">
        <v>8.2100000000000006E-2</v>
      </c>
      <c r="B397">
        <v>573</v>
      </c>
      <c r="C397">
        <v>0.13200000000000001</v>
      </c>
      <c r="D397">
        <v>9.8333333330000006</v>
      </c>
      <c r="E397">
        <v>0.5</v>
      </c>
      <c r="F397">
        <v>673</v>
      </c>
      <c r="G397">
        <f>H397/H376</f>
        <v>5.4780540351547957</v>
      </c>
      <c r="H397">
        <v>0.26133999000000002</v>
      </c>
      <c r="J397">
        <f t="shared" si="48"/>
        <v>673</v>
      </c>
      <c r="K397">
        <v>673</v>
      </c>
      <c r="L397">
        <v>5.4780540350000004</v>
      </c>
      <c r="Q397">
        <f t="shared" si="49"/>
        <v>14.43416210614979</v>
      </c>
      <c r="R397">
        <f>(H397-H396)/(H376*(D397-D396))</f>
        <v>0</v>
      </c>
      <c r="S397">
        <f t="shared" si="50"/>
        <v>0.66666666600000113</v>
      </c>
      <c r="T397">
        <v>9.8333333330000006</v>
      </c>
      <c r="Y397" s="6"/>
    </row>
    <row r="398" spans="1:25" x14ac:dyDescent="0.25">
      <c r="A398">
        <v>8.2100000000000006E-2</v>
      </c>
      <c r="B398">
        <v>573</v>
      </c>
      <c r="C398">
        <v>0.13200000000000001</v>
      </c>
      <c r="D398">
        <v>10.5</v>
      </c>
      <c r="E398">
        <v>0.5</v>
      </c>
      <c r="F398">
        <v>673</v>
      </c>
      <c r="G398">
        <f>H398/H376</f>
        <v>5.4780540351547957</v>
      </c>
      <c r="H398">
        <v>0.26133999000000002</v>
      </c>
      <c r="J398">
        <f t="shared" si="48"/>
        <v>673</v>
      </c>
      <c r="K398">
        <v>673</v>
      </c>
      <c r="L398">
        <v>5.4780540350000004</v>
      </c>
      <c r="Q398">
        <f t="shared" si="49"/>
        <v>14.43416210614979</v>
      </c>
      <c r="R398">
        <f>(H398-H397)/(H376*(D398-D397))</f>
        <v>0</v>
      </c>
      <c r="S398">
        <f t="shared" si="50"/>
        <v>0.66666666699999944</v>
      </c>
      <c r="T398">
        <v>10.5</v>
      </c>
      <c r="Y398" s="6"/>
    </row>
    <row r="399" spans="1:25" x14ac:dyDescent="0.25">
      <c r="A399">
        <v>8.2100000000000006E-2</v>
      </c>
      <c r="B399">
        <v>573</v>
      </c>
      <c r="C399">
        <v>0.13200000000000001</v>
      </c>
      <c r="D399">
        <v>11.16666667</v>
      </c>
      <c r="E399">
        <v>0.5</v>
      </c>
      <c r="F399">
        <v>673</v>
      </c>
      <c r="G399">
        <f>H399/H376</f>
        <v>5.4780540351547957</v>
      </c>
      <c r="H399">
        <v>0.26133999000000002</v>
      </c>
      <c r="J399">
        <f t="shared" si="48"/>
        <v>673</v>
      </c>
      <c r="K399">
        <v>673</v>
      </c>
      <c r="L399">
        <v>5.4780540350000004</v>
      </c>
      <c r="Q399">
        <f t="shared" si="49"/>
        <v>14.43416210614979</v>
      </c>
      <c r="R399">
        <f>(H399-H398)/(H376*(D399-D398))</f>
        <v>0</v>
      </c>
      <c r="S399">
        <f t="shared" si="50"/>
        <v>0.66666666999999968</v>
      </c>
      <c r="T399">
        <v>11.16666667</v>
      </c>
    </row>
    <row r="400" spans="1:25" x14ac:dyDescent="0.25">
      <c r="A400">
        <v>8.2100000000000006E-2</v>
      </c>
      <c r="B400">
        <v>573</v>
      </c>
      <c r="C400">
        <v>0.13200000000000001</v>
      </c>
      <c r="D400">
        <v>11.83333333</v>
      </c>
      <c r="E400">
        <v>0.5</v>
      </c>
      <c r="F400">
        <v>673</v>
      </c>
      <c r="G400">
        <f>H400/H376</f>
        <v>5.4780540351547957</v>
      </c>
      <c r="H400">
        <v>0.26133999000000002</v>
      </c>
      <c r="J400">
        <f t="shared" si="48"/>
        <v>673</v>
      </c>
      <c r="K400">
        <v>673</v>
      </c>
      <c r="L400">
        <v>5.4780540350000004</v>
      </c>
      <c r="Q400">
        <f t="shared" si="49"/>
        <v>14.43416210614979</v>
      </c>
      <c r="R400">
        <f>(H400-H399)/(H376*(D400-D399))</f>
        <v>0</v>
      </c>
      <c r="S400">
        <f t="shared" si="50"/>
        <v>0.66666666000000063</v>
      </c>
      <c r="T400">
        <v>11.83333333</v>
      </c>
    </row>
    <row r="401" spans="1:21" x14ac:dyDescent="0.25">
      <c r="A401">
        <v>8.2100000000000006E-2</v>
      </c>
      <c r="B401">
        <v>573</v>
      </c>
      <c r="C401">
        <v>0.13200000000000001</v>
      </c>
      <c r="D401">
        <v>12.5</v>
      </c>
      <c r="E401">
        <v>0.5</v>
      </c>
      <c r="F401">
        <v>673</v>
      </c>
      <c r="G401">
        <f>H401/H376</f>
        <v>5.4780540351547957</v>
      </c>
      <c r="H401">
        <v>0.26133999000000002</v>
      </c>
      <c r="J401">
        <f t="shared" si="48"/>
        <v>673</v>
      </c>
      <c r="K401">
        <v>673</v>
      </c>
      <c r="L401">
        <v>5.4780540350000004</v>
      </c>
      <c r="Q401">
        <f t="shared" si="49"/>
        <v>14.43416210614979</v>
      </c>
      <c r="R401">
        <f>(H401-H400)/(H376*(D401-D400))</f>
        <v>0</v>
      </c>
      <c r="S401">
        <f t="shared" si="50"/>
        <v>0.66666666999999968</v>
      </c>
      <c r="T401">
        <v>12.5</v>
      </c>
    </row>
    <row r="402" spans="1:21" x14ac:dyDescent="0.25">
      <c r="A402">
        <v>8.2100000000000006E-2</v>
      </c>
      <c r="B402">
        <v>573</v>
      </c>
      <c r="C402">
        <v>0.13200000000000001</v>
      </c>
      <c r="D402">
        <v>13.16666667</v>
      </c>
      <c r="E402">
        <v>0.5</v>
      </c>
      <c r="F402">
        <v>673</v>
      </c>
      <c r="G402">
        <f>H402/H376</f>
        <v>5.4780540351547957</v>
      </c>
      <c r="H402">
        <v>0.26133999000000002</v>
      </c>
      <c r="J402">
        <f t="shared" si="48"/>
        <v>673</v>
      </c>
      <c r="K402">
        <v>673</v>
      </c>
      <c r="L402">
        <v>5.4780540350000004</v>
      </c>
      <c r="Q402">
        <f t="shared" si="49"/>
        <v>14.43416210614979</v>
      </c>
      <c r="R402">
        <f>(H402-H401)/(H376*(D402-D401))</f>
        <v>0</v>
      </c>
      <c r="S402">
        <f t="shared" si="50"/>
        <v>0.66666666999999968</v>
      </c>
      <c r="T402">
        <v>13.16666667</v>
      </c>
    </row>
    <row r="403" spans="1:21" x14ac:dyDescent="0.25">
      <c r="A403">
        <v>8.2100000000000006E-2</v>
      </c>
      <c r="B403">
        <v>573</v>
      </c>
      <c r="C403">
        <v>0.13200000000000001</v>
      </c>
      <c r="D403">
        <v>13.83333333</v>
      </c>
      <c r="E403">
        <v>0.5</v>
      </c>
      <c r="F403">
        <v>673</v>
      </c>
      <c r="G403">
        <f>H403/H376</f>
        <v>5.4780540351547957</v>
      </c>
      <c r="H403">
        <v>0.26133999000000002</v>
      </c>
      <c r="J403">
        <f t="shared" si="48"/>
        <v>673</v>
      </c>
      <c r="K403">
        <v>673</v>
      </c>
      <c r="L403">
        <v>5.4780540350000004</v>
      </c>
      <c r="Q403">
        <f t="shared" si="49"/>
        <v>14.43416210614979</v>
      </c>
      <c r="S403">
        <f t="shared" si="50"/>
        <v>0.66666666000000063</v>
      </c>
      <c r="T403">
        <v>13.83333333</v>
      </c>
    </row>
    <row r="404" spans="1:21" x14ac:dyDescent="0.25">
      <c r="A404">
        <v>8.2100000000000006E-2</v>
      </c>
      <c r="B404">
        <v>573</v>
      </c>
      <c r="C404">
        <v>0.13200000000000001</v>
      </c>
      <c r="D404">
        <v>14.5</v>
      </c>
      <c r="E404">
        <v>0.5</v>
      </c>
      <c r="F404">
        <v>673</v>
      </c>
      <c r="G404">
        <f>H404/H376</f>
        <v>5.4780540351547957</v>
      </c>
      <c r="H404">
        <v>0.26133999000000002</v>
      </c>
      <c r="J404">
        <f t="shared" si="48"/>
        <v>673</v>
      </c>
      <c r="K404">
        <v>673</v>
      </c>
      <c r="L404">
        <v>5.4780540350000004</v>
      </c>
      <c r="Q404">
        <f t="shared" si="49"/>
        <v>14.43416210614979</v>
      </c>
      <c r="S404">
        <f t="shared" si="50"/>
        <v>0.66666666999999968</v>
      </c>
      <c r="T404">
        <v>14.5</v>
      </c>
    </row>
    <row r="405" spans="1:21" x14ac:dyDescent="0.25">
      <c r="A405">
        <v>8.2100000000000006E-2</v>
      </c>
      <c r="B405">
        <v>573</v>
      </c>
      <c r="C405">
        <v>0.13200000000000001</v>
      </c>
      <c r="D405">
        <v>15.16666667</v>
      </c>
      <c r="E405">
        <v>0.5</v>
      </c>
      <c r="F405">
        <v>673</v>
      </c>
      <c r="G405">
        <f>H405/H376</f>
        <v>5.4780540351547957</v>
      </c>
      <c r="H405">
        <v>0.26133999000000002</v>
      </c>
      <c r="J405">
        <f t="shared" si="48"/>
        <v>673</v>
      </c>
      <c r="K405">
        <v>673</v>
      </c>
      <c r="L405">
        <v>5.4780540350000004</v>
      </c>
      <c r="Q405">
        <f t="shared" si="49"/>
        <v>14.43416210614979</v>
      </c>
      <c r="S405">
        <f t="shared" si="50"/>
        <v>0.66666666999999968</v>
      </c>
      <c r="T405">
        <v>15.16666667</v>
      </c>
    </row>
    <row r="406" spans="1:21" x14ac:dyDescent="0.25">
      <c r="A406">
        <v>8.2100000000000006E-2</v>
      </c>
      <c r="B406">
        <v>573</v>
      </c>
      <c r="C406">
        <v>0.13200000000000001</v>
      </c>
      <c r="D406">
        <v>15.83333333</v>
      </c>
      <c r="E406">
        <v>0.5</v>
      </c>
      <c r="F406">
        <v>673</v>
      </c>
      <c r="G406">
        <f>H406/H376</f>
        <v>5.4780540351547957</v>
      </c>
      <c r="H406">
        <v>0.26133999000000002</v>
      </c>
      <c r="J406">
        <f t="shared" si="48"/>
        <v>673</v>
      </c>
      <c r="K406">
        <v>673</v>
      </c>
      <c r="L406">
        <v>5.4780540350000004</v>
      </c>
      <c r="Q406">
        <f t="shared" si="49"/>
        <v>14.43416210614979</v>
      </c>
      <c r="S406">
        <f t="shared" si="50"/>
        <v>0.66666666000000063</v>
      </c>
      <c r="T406">
        <v>15.83333333</v>
      </c>
    </row>
    <row r="407" spans="1:21" x14ac:dyDescent="0.25">
      <c r="A407">
        <v>8.2100000000000006E-2</v>
      </c>
      <c r="B407">
        <v>573</v>
      </c>
      <c r="C407">
        <v>0.13200000000000001</v>
      </c>
      <c r="D407">
        <v>16.5</v>
      </c>
      <c r="E407">
        <v>0.5</v>
      </c>
      <c r="F407">
        <v>673</v>
      </c>
      <c r="G407">
        <f>H407/H376</f>
        <v>5.4780540351547957</v>
      </c>
      <c r="H407">
        <v>0.26133999000000002</v>
      </c>
      <c r="J407">
        <f t="shared" si="48"/>
        <v>673</v>
      </c>
      <c r="K407">
        <v>673</v>
      </c>
      <c r="L407">
        <v>5.4780540350000004</v>
      </c>
      <c r="Q407">
        <f t="shared" si="49"/>
        <v>14.43416210614979</v>
      </c>
      <c r="S407">
        <f t="shared" si="50"/>
        <v>0.66666666999999968</v>
      </c>
      <c r="T407">
        <v>16.5</v>
      </c>
    </row>
    <row r="408" spans="1:21" x14ac:dyDescent="0.25">
      <c r="A408">
        <v>8.2100000000000006E-2</v>
      </c>
      <c r="B408">
        <v>573</v>
      </c>
      <c r="C408">
        <v>0.23499999999999999</v>
      </c>
      <c r="D408">
        <v>0</v>
      </c>
      <c r="E408">
        <v>0.5</v>
      </c>
      <c r="F408">
        <v>673</v>
      </c>
      <c r="G408">
        <f>H408/H408</f>
        <v>1</v>
      </c>
      <c r="H408">
        <v>8.0426259E-2</v>
      </c>
      <c r="I408" s="5" t="s">
        <v>39</v>
      </c>
      <c r="J408">
        <f t="shared" si="48"/>
        <v>573</v>
      </c>
      <c r="K408">
        <v>573</v>
      </c>
      <c r="L408">
        <v>1</v>
      </c>
      <c r="M408" s="5" t="s">
        <v>39</v>
      </c>
      <c r="P408">
        <v>1</v>
      </c>
      <c r="Q408">
        <v>1</v>
      </c>
      <c r="S408">
        <v>0</v>
      </c>
      <c r="T408">
        <v>0</v>
      </c>
      <c r="U408">
        <f>H408-H408</f>
        <v>0</v>
      </c>
    </row>
    <row r="409" spans="1:21" x14ac:dyDescent="0.25">
      <c r="A409">
        <v>8.2100000000000006E-2</v>
      </c>
      <c r="B409">
        <v>573</v>
      </c>
      <c r="C409">
        <v>0.23499999999999999</v>
      </c>
      <c r="D409">
        <v>0.33333333300000001</v>
      </c>
      <c r="E409">
        <v>0.5</v>
      </c>
      <c r="F409">
        <v>673</v>
      </c>
      <c r="G409">
        <f>H409/H408</f>
        <v>1.18090091695052</v>
      </c>
      <c r="H409">
        <v>9.4975443000000007E-2</v>
      </c>
      <c r="J409">
        <f t="shared" si="48"/>
        <v>582.99999998999999</v>
      </c>
      <c r="K409">
        <v>583</v>
      </c>
      <c r="L409">
        <v>1.180900917</v>
      </c>
      <c r="P409">
        <v>0.99350000000000005</v>
      </c>
      <c r="Q409">
        <f t="shared" ref="Q409:Q439" si="51">Q408+R409</f>
        <v>1.5427027513942626</v>
      </c>
      <c r="R409">
        <f>(H409-H408)/(H408*(D409-D408))</f>
        <v>0.54270275139426249</v>
      </c>
      <c r="S409">
        <f>T409-T408</f>
        <v>0.33333333300000001</v>
      </c>
      <c r="T409">
        <v>0.33333333300000001</v>
      </c>
      <c r="U409">
        <f>H409-H408</f>
        <v>1.4549184000000007E-2</v>
      </c>
    </row>
    <row r="410" spans="1:21" x14ac:dyDescent="0.25">
      <c r="A410">
        <v>8.2100000000000006E-2</v>
      </c>
      <c r="B410">
        <v>573</v>
      </c>
      <c r="C410">
        <v>0.23499999999999999</v>
      </c>
      <c r="D410">
        <v>0.66666666699999999</v>
      </c>
      <c r="E410">
        <v>0.5</v>
      </c>
      <c r="F410">
        <v>673</v>
      </c>
      <c r="G410">
        <f>H410/H408</f>
        <v>1.4990468225060674</v>
      </c>
      <c r="H410">
        <v>0.12056272799999999</v>
      </c>
      <c r="J410">
        <f t="shared" si="48"/>
        <v>593.00000001000001</v>
      </c>
      <c r="K410">
        <v>593</v>
      </c>
      <c r="L410">
        <v>1.499046823</v>
      </c>
      <c r="P410">
        <v>0.9849</v>
      </c>
      <c r="Q410">
        <f t="shared" si="51"/>
        <v>2.4971404661520293</v>
      </c>
      <c r="R410">
        <f>(H410-H409)/(H408*(D410-D409))</f>
        <v>0.95443771475776662</v>
      </c>
      <c r="S410">
        <f t="shared" ref="S410:S439" si="52">T410-T409</f>
        <v>0.33333333399999998</v>
      </c>
      <c r="T410">
        <v>0.66666666699999999</v>
      </c>
      <c r="U410">
        <f>H410-H408</f>
        <v>4.0136468999999994E-2</v>
      </c>
    </row>
    <row r="411" spans="1:21" x14ac:dyDescent="0.25">
      <c r="A411">
        <v>8.2100000000000006E-2</v>
      </c>
      <c r="B411">
        <v>573</v>
      </c>
      <c r="C411">
        <v>0.23499999999999999</v>
      </c>
      <c r="D411">
        <v>1</v>
      </c>
      <c r="E411">
        <v>0.5</v>
      </c>
      <c r="F411">
        <v>673</v>
      </c>
      <c r="G411">
        <f>H411/H408</f>
        <v>1.7832668805346272</v>
      </c>
      <c r="H411">
        <v>0.14342148399999999</v>
      </c>
      <c r="J411">
        <f t="shared" si="48"/>
        <v>603</v>
      </c>
      <c r="K411">
        <v>603</v>
      </c>
      <c r="L411">
        <v>1.7832668810000001</v>
      </c>
      <c r="P411">
        <v>0.97409999999999997</v>
      </c>
      <c r="Q411">
        <f t="shared" si="51"/>
        <v>3.3498006410903693</v>
      </c>
      <c r="R411">
        <f>(H411-H410)/(H408*(D411-D410))</f>
        <v>0.85266017493834012</v>
      </c>
      <c r="S411">
        <f t="shared" si="52"/>
        <v>0.33333333300000001</v>
      </c>
      <c r="T411">
        <v>1</v>
      </c>
      <c r="U411">
        <f>H411-H408</f>
        <v>6.2995224999999988E-2</v>
      </c>
    </row>
    <row r="412" spans="1:21" x14ac:dyDescent="0.25">
      <c r="A412">
        <v>8.2100000000000006E-2</v>
      </c>
      <c r="B412">
        <v>573</v>
      </c>
      <c r="C412">
        <v>0.23499999999999999</v>
      </c>
      <c r="D412">
        <v>1.3333333329999999</v>
      </c>
      <c r="E412">
        <v>0.5</v>
      </c>
      <c r="F412">
        <v>673</v>
      </c>
      <c r="G412">
        <f>H412/H408</f>
        <v>2.1412042178910746</v>
      </c>
      <c r="H412">
        <v>0.17220904500000001</v>
      </c>
      <c r="J412">
        <f t="shared" si="48"/>
        <v>612.99999998999999</v>
      </c>
      <c r="K412">
        <v>613</v>
      </c>
      <c r="L412">
        <v>2.1412042179999999</v>
      </c>
      <c r="P412">
        <v>0.96099999999999997</v>
      </c>
      <c r="Q412">
        <f t="shared" si="51"/>
        <v>4.4236126542335246</v>
      </c>
      <c r="R412">
        <f>(H412-H411)/(H408*(D412-D411))</f>
        <v>1.0738120131431548</v>
      </c>
      <c r="S412">
        <f t="shared" si="52"/>
        <v>0.3333333329999999</v>
      </c>
      <c r="T412">
        <v>1.3333333329999999</v>
      </c>
      <c r="U412">
        <f>H412-H408</f>
        <v>9.1782786000000005E-2</v>
      </c>
    </row>
    <row r="413" spans="1:21" x14ac:dyDescent="0.25">
      <c r="A413">
        <v>8.2100000000000006E-2</v>
      </c>
      <c r="B413">
        <v>573</v>
      </c>
      <c r="C413">
        <v>0.23499999999999999</v>
      </c>
      <c r="D413">
        <v>1.6666666670000001</v>
      </c>
      <c r="E413">
        <v>0.5</v>
      </c>
      <c r="F413">
        <v>673</v>
      </c>
      <c r="G413">
        <f>H413/H408</f>
        <v>2.2610770569348499</v>
      </c>
      <c r="H413">
        <v>0.181849969</v>
      </c>
      <c r="J413">
        <f t="shared" si="48"/>
        <v>623.00000001000001</v>
      </c>
      <c r="K413">
        <v>623</v>
      </c>
      <c r="L413">
        <v>2.2610770570000001</v>
      </c>
      <c r="P413">
        <v>0.94610000000000005</v>
      </c>
      <c r="Q413">
        <f t="shared" si="51"/>
        <v>4.7832311706456139</v>
      </c>
      <c r="R413">
        <f>(H413-H412)/(H408*(D413-D412))</f>
        <v>0.35961851641208903</v>
      </c>
      <c r="S413">
        <f t="shared" si="52"/>
        <v>0.3333333340000002</v>
      </c>
      <c r="T413">
        <v>1.6666666670000001</v>
      </c>
      <c r="U413">
        <f>H413-H408</f>
        <v>0.10142371</v>
      </c>
    </row>
    <row r="414" spans="1:21" x14ac:dyDescent="0.25">
      <c r="A414">
        <v>8.2100000000000006E-2</v>
      </c>
      <c r="B414">
        <v>573</v>
      </c>
      <c r="C414">
        <v>0.23499999999999999</v>
      </c>
      <c r="D414">
        <v>2</v>
      </c>
      <c r="E414">
        <v>0.5</v>
      </c>
      <c r="F414">
        <v>673</v>
      </c>
      <c r="G414">
        <f>H414/H408</f>
        <v>2.3007955523580925</v>
      </c>
      <c r="H414">
        <v>0.18504437900000001</v>
      </c>
      <c r="J414">
        <f t="shared" si="48"/>
        <v>633</v>
      </c>
      <c r="K414">
        <v>633</v>
      </c>
      <c r="L414">
        <v>2.3007955519999999</v>
      </c>
      <c r="P414">
        <v>0.92959999999999998</v>
      </c>
      <c r="Q414">
        <f t="shared" si="51"/>
        <v>4.9023866570344969</v>
      </c>
      <c r="R414">
        <f>(H414-H413)/(H408*(D414-D413))</f>
        <v>0.11915548638888275</v>
      </c>
      <c r="S414">
        <f t="shared" si="52"/>
        <v>0.3333333329999999</v>
      </c>
      <c r="T414">
        <v>2</v>
      </c>
      <c r="U414">
        <f>H414-H408</f>
        <v>0.10461812000000001</v>
      </c>
    </row>
    <row r="415" spans="1:21" x14ac:dyDescent="0.25">
      <c r="A415">
        <v>8.2100000000000006E-2</v>
      </c>
      <c r="B415">
        <v>573</v>
      </c>
      <c r="C415">
        <v>0.23499999999999999</v>
      </c>
      <c r="D415">
        <v>2.3333333330000001</v>
      </c>
      <c r="E415">
        <v>0.5</v>
      </c>
      <c r="F415">
        <v>673</v>
      </c>
      <c r="G415">
        <f>H415/H408</f>
        <v>2.1721661951229136</v>
      </c>
      <c r="H415">
        <v>0.174699201</v>
      </c>
      <c r="J415">
        <f t="shared" si="48"/>
        <v>642.99999998999999</v>
      </c>
      <c r="K415">
        <v>643</v>
      </c>
      <c r="L415">
        <v>2.172166195</v>
      </c>
      <c r="P415">
        <v>0.91220000000000001</v>
      </c>
      <c r="Q415">
        <f t="shared" si="51"/>
        <v>4.516498584943073</v>
      </c>
      <c r="R415">
        <f>(H415-H414)/(H408*(D415-D414))</f>
        <v>-0.38588807209142423</v>
      </c>
      <c r="S415">
        <f t="shared" si="52"/>
        <v>0.33333333300000012</v>
      </c>
      <c r="T415">
        <v>2.3333333330000001</v>
      </c>
      <c r="U415">
        <f>H415-H408</f>
        <v>9.4272941999999998E-2</v>
      </c>
    </row>
    <row r="416" spans="1:21" x14ac:dyDescent="0.25">
      <c r="A416">
        <v>8.2100000000000006E-2</v>
      </c>
      <c r="B416">
        <v>573</v>
      </c>
      <c r="C416">
        <v>0.23499999999999999</v>
      </c>
      <c r="D416">
        <v>2.6666666669999999</v>
      </c>
      <c r="E416">
        <v>0.5</v>
      </c>
      <c r="F416">
        <v>673</v>
      </c>
      <c r="G416">
        <f>H416/H408</f>
        <v>1.9688998465041125</v>
      </c>
      <c r="H416">
        <v>0.158351249</v>
      </c>
      <c r="J416">
        <f t="shared" si="48"/>
        <v>653.00000001000001</v>
      </c>
      <c r="K416">
        <v>653</v>
      </c>
      <c r="L416">
        <v>1.9688998470000001</v>
      </c>
      <c r="P416">
        <v>0.89390000000000003</v>
      </c>
      <c r="Q416">
        <f t="shared" si="51"/>
        <v>3.906699540306267</v>
      </c>
      <c r="R416">
        <f>(H416-H415)/(H408*(D416-D415))</f>
        <v>-0.60979904463680601</v>
      </c>
      <c r="S416">
        <f t="shared" si="52"/>
        <v>0.33333333399999976</v>
      </c>
      <c r="T416">
        <v>2.6666666669999999</v>
      </c>
      <c r="U416">
        <f>H416-H408</f>
        <v>7.792499E-2</v>
      </c>
    </row>
    <row r="417" spans="1:25" x14ac:dyDescent="0.25">
      <c r="A417">
        <v>8.2100000000000006E-2</v>
      </c>
      <c r="B417">
        <v>573</v>
      </c>
      <c r="C417">
        <v>0.23499999999999999</v>
      </c>
      <c r="D417">
        <v>3</v>
      </c>
      <c r="E417">
        <v>0.5</v>
      </c>
      <c r="F417">
        <v>673</v>
      </c>
      <c r="G417">
        <f>H417/H408</f>
        <v>1.9764096201465744</v>
      </c>
      <c r="H417">
        <v>0.158955232</v>
      </c>
      <c r="J417">
        <f t="shared" si="48"/>
        <v>663</v>
      </c>
      <c r="K417">
        <v>663</v>
      </c>
      <c r="L417">
        <v>1.9764096200000001</v>
      </c>
      <c r="P417">
        <v>0.875</v>
      </c>
      <c r="Q417">
        <f t="shared" si="51"/>
        <v>3.9292288612561816</v>
      </c>
      <c r="R417">
        <f>(H417-H416)/(H408*(D417-D416))</f>
        <v>2.2529320949914576E-2</v>
      </c>
      <c r="S417">
        <f t="shared" si="52"/>
        <v>0.33333333300000012</v>
      </c>
      <c r="T417">
        <v>3</v>
      </c>
      <c r="U417">
        <f>H417-H408</f>
        <v>7.8528973000000002E-2</v>
      </c>
      <c r="Y417" s="6"/>
    </row>
    <row r="418" spans="1:25" x14ac:dyDescent="0.25">
      <c r="A418">
        <v>8.2100000000000006E-2</v>
      </c>
      <c r="B418">
        <v>573</v>
      </c>
      <c r="C418">
        <v>0.23499999999999999</v>
      </c>
      <c r="D418">
        <v>3.3333333330000001</v>
      </c>
      <c r="E418">
        <v>0.5</v>
      </c>
      <c r="F418">
        <v>673</v>
      </c>
      <c r="G418">
        <f>H418/H408</f>
        <v>1.9743863008722065</v>
      </c>
      <c r="H418">
        <v>0.158792504</v>
      </c>
      <c r="J418">
        <f t="shared" si="48"/>
        <v>672.99999998999999</v>
      </c>
      <c r="K418">
        <v>673</v>
      </c>
      <c r="L418">
        <v>1.974386301</v>
      </c>
      <c r="P418">
        <v>0.85550000000000004</v>
      </c>
      <c r="Q418">
        <f t="shared" si="51"/>
        <v>3.9231589034270082</v>
      </c>
      <c r="R418">
        <f>(H418-H417)/(H408*(D418-D417))</f>
        <v>-6.0699578291735102E-3</v>
      </c>
      <c r="S418">
        <f t="shared" si="52"/>
        <v>0.33333333300000012</v>
      </c>
      <c r="T418">
        <v>3.3333333330000001</v>
      </c>
      <c r="U418">
        <f>H418-H408</f>
        <v>7.8366245000000001E-2</v>
      </c>
      <c r="Y418" s="6"/>
    </row>
    <row r="419" spans="1:25" x14ac:dyDescent="0.25">
      <c r="A419">
        <v>8.2100000000000006E-2</v>
      </c>
      <c r="B419">
        <v>573</v>
      </c>
      <c r="C419">
        <v>0.23499999999999999</v>
      </c>
      <c r="D419">
        <v>3.6666666669999999</v>
      </c>
      <c r="E419">
        <v>0.5</v>
      </c>
      <c r="F419">
        <v>673</v>
      </c>
      <c r="G419">
        <f>H419/H408</f>
        <v>2.0491152149697776</v>
      </c>
      <c r="H419">
        <v>0.16480267100000001</v>
      </c>
      <c r="J419">
        <f t="shared" si="48"/>
        <v>673</v>
      </c>
      <c r="K419">
        <v>673</v>
      </c>
      <c r="L419">
        <v>2.049115215</v>
      </c>
      <c r="P419">
        <v>0.83630000000000004</v>
      </c>
      <c r="Q419">
        <f t="shared" si="51"/>
        <v>4.1473456452713489</v>
      </c>
      <c r="R419">
        <f>(H419-H418)/(H408*(D419-D418))</f>
        <v>0.2241867418443402</v>
      </c>
      <c r="S419">
        <f t="shared" si="52"/>
        <v>0.33333333399999976</v>
      </c>
      <c r="T419">
        <v>3.6666666669999999</v>
      </c>
      <c r="U419">
        <f>H419-H408</f>
        <v>8.4376412000000012E-2</v>
      </c>
      <c r="Y419" s="6"/>
    </row>
    <row r="420" spans="1:25" x14ac:dyDescent="0.25">
      <c r="A420">
        <v>8.2100000000000006E-2</v>
      </c>
      <c r="B420">
        <v>573</v>
      </c>
      <c r="C420">
        <v>0.23499999999999999</v>
      </c>
      <c r="D420">
        <v>4</v>
      </c>
      <c r="E420">
        <v>0.5</v>
      </c>
      <c r="F420">
        <v>673</v>
      </c>
      <c r="G420">
        <f>H420/H408</f>
        <v>2.1493086356285702</v>
      </c>
      <c r="H420">
        <v>0.17286085300000001</v>
      </c>
      <c r="J420">
        <f t="shared" si="48"/>
        <v>673</v>
      </c>
      <c r="K420">
        <v>673</v>
      </c>
      <c r="L420">
        <v>2.1493086360000002</v>
      </c>
      <c r="P420">
        <v>0.81779999999999997</v>
      </c>
      <c r="Q420">
        <f t="shared" si="51"/>
        <v>4.4479259075483064</v>
      </c>
      <c r="R420">
        <f>(H420-H419)/(H408*(D420-D419))</f>
        <v>0.30058026227695772</v>
      </c>
      <c r="S420">
        <f t="shared" si="52"/>
        <v>0.33333333300000012</v>
      </c>
      <c r="T420">
        <v>4</v>
      </c>
      <c r="U420">
        <f>H420-H408</f>
        <v>9.2434594000000009E-2</v>
      </c>
      <c r="Y420" s="6"/>
    </row>
    <row r="421" spans="1:25" x14ac:dyDescent="0.25">
      <c r="A421">
        <v>8.2100000000000006E-2</v>
      </c>
      <c r="B421">
        <v>573</v>
      </c>
      <c r="C421">
        <v>0.23499999999999999</v>
      </c>
      <c r="D421">
        <v>4.6666666670000003</v>
      </c>
      <c r="E421">
        <v>0.5</v>
      </c>
      <c r="F421">
        <v>673</v>
      </c>
      <c r="G421">
        <f>H421/H408</f>
        <v>2.242986597200797</v>
      </c>
      <c r="H421">
        <v>0.18039502099999999</v>
      </c>
      <c r="J421">
        <f t="shared" si="48"/>
        <v>673</v>
      </c>
      <c r="K421">
        <v>673</v>
      </c>
      <c r="L421">
        <v>2.2429865969999998</v>
      </c>
      <c r="P421">
        <v>0.78269999999999995</v>
      </c>
      <c r="Q421">
        <f t="shared" si="51"/>
        <v>4.5884428498363885</v>
      </c>
      <c r="R421">
        <f>(H421-H420)/(H408*(D421-D420))</f>
        <v>0.14051694228808204</v>
      </c>
      <c r="S421">
        <f t="shared" si="52"/>
        <v>0.66666666700000032</v>
      </c>
      <c r="T421">
        <v>4.6666666670000003</v>
      </c>
      <c r="U421">
        <f>H421-H408</f>
        <v>9.9968761999999989E-2</v>
      </c>
      <c r="Y421" s="6"/>
    </row>
    <row r="422" spans="1:25" x14ac:dyDescent="0.25">
      <c r="A422">
        <v>8.2100000000000006E-2</v>
      </c>
      <c r="B422">
        <v>573</v>
      </c>
      <c r="C422">
        <v>0.23499999999999999</v>
      </c>
      <c r="D422">
        <v>5.3333333329999997</v>
      </c>
      <c r="E422">
        <v>0.5</v>
      </c>
      <c r="F422">
        <v>673</v>
      </c>
      <c r="G422">
        <f>H422/H408</f>
        <v>2.4219086579670455</v>
      </c>
      <c r="H422">
        <v>0.19478505300000001</v>
      </c>
      <c r="J422">
        <f t="shared" si="48"/>
        <v>673</v>
      </c>
      <c r="K422">
        <v>673</v>
      </c>
      <c r="L422">
        <v>2.421908658</v>
      </c>
      <c r="P422">
        <v>0.75</v>
      </c>
      <c r="Q422">
        <f t="shared" si="51"/>
        <v>4.8568259412541446</v>
      </c>
      <c r="R422">
        <f>(H422-H421)/(H408*(D422-D421))</f>
        <v>0.26838309141775579</v>
      </c>
      <c r="S422">
        <f t="shared" si="52"/>
        <v>0.66666666599999935</v>
      </c>
      <c r="T422">
        <v>5.3333333329999997</v>
      </c>
      <c r="U422">
        <f>H422-H408</f>
        <v>0.11435879400000001</v>
      </c>
      <c r="Y422" s="6"/>
    </row>
    <row r="423" spans="1:25" x14ac:dyDescent="0.25">
      <c r="A423">
        <v>8.2100000000000006E-2</v>
      </c>
      <c r="B423">
        <v>573</v>
      </c>
      <c r="C423">
        <v>0.23499999999999999</v>
      </c>
      <c r="D423">
        <v>6</v>
      </c>
      <c r="E423">
        <v>0.5</v>
      </c>
      <c r="F423">
        <v>673</v>
      </c>
      <c r="G423">
        <f>H423/H408</f>
        <v>2.5669150668813279</v>
      </c>
      <c r="H423">
        <v>0.20644737599999999</v>
      </c>
      <c r="J423">
        <f t="shared" si="48"/>
        <v>673</v>
      </c>
      <c r="K423">
        <v>673</v>
      </c>
      <c r="L423">
        <v>2.5669150670000001</v>
      </c>
      <c r="P423">
        <v>0.71940000000000004</v>
      </c>
      <c r="Q423">
        <f t="shared" si="51"/>
        <v>5.0743355545168134</v>
      </c>
      <c r="R423">
        <f>(H423-H422)/(H408*(D423-D422))</f>
        <v>0.21750961326266849</v>
      </c>
      <c r="S423">
        <f t="shared" si="52"/>
        <v>0.66666666700000032</v>
      </c>
      <c r="T423">
        <v>6</v>
      </c>
      <c r="U423">
        <f>H423-H408</f>
        <v>0.12602111699999999</v>
      </c>
      <c r="Y423" s="6"/>
    </row>
    <row r="424" spans="1:25" x14ac:dyDescent="0.25">
      <c r="A424">
        <v>8.2100000000000006E-2</v>
      </c>
      <c r="B424">
        <v>573</v>
      </c>
      <c r="C424">
        <v>0.23499999999999999</v>
      </c>
      <c r="D424">
        <v>6.6666666670000003</v>
      </c>
      <c r="E424">
        <v>0.5</v>
      </c>
      <c r="F424">
        <v>673</v>
      </c>
      <c r="G424">
        <f>H424/H408</f>
        <v>2.696463676123491</v>
      </c>
      <c r="H424">
        <v>0.216866486</v>
      </c>
      <c r="J424">
        <f t="shared" si="48"/>
        <v>673</v>
      </c>
      <c r="K424">
        <v>673</v>
      </c>
      <c r="L424">
        <v>2.696463676</v>
      </c>
      <c r="P424">
        <v>0.69069999999999998</v>
      </c>
      <c r="Q424">
        <f t="shared" si="51"/>
        <v>5.2686584682828963</v>
      </c>
      <c r="R424">
        <f>(H424-H423)/(H408*(D424-D423))</f>
        <v>0.19432291376608321</v>
      </c>
      <c r="S424">
        <f t="shared" si="52"/>
        <v>0.66666666700000032</v>
      </c>
      <c r="T424">
        <v>6.6666666670000003</v>
      </c>
      <c r="U424">
        <f>H424-H408</f>
        <v>0.136440227</v>
      </c>
      <c r="Y424" s="6"/>
    </row>
    <row r="425" spans="1:25" x14ac:dyDescent="0.25">
      <c r="A425">
        <v>8.2100000000000006E-2</v>
      </c>
      <c r="B425">
        <v>573</v>
      </c>
      <c r="C425">
        <v>0.23499999999999999</v>
      </c>
      <c r="D425">
        <v>7.3333333329999997</v>
      </c>
      <c r="E425">
        <v>0.5</v>
      </c>
      <c r="F425">
        <v>673</v>
      </c>
      <c r="G425">
        <f>H425/H408</f>
        <v>2.8287019044364601</v>
      </c>
      <c r="H425">
        <v>0.227501912</v>
      </c>
      <c r="J425">
        <f t="shared" si="48"/>
        <v>673</v>
      </c>
      <c r="K425">
        <v>673</v>
      </c>
      <c r="L425">
        <v>2.8287019039999999</v>
      </c>
      <c r="P425">
        <v>0.66369999999999996</v>
      </c>
      <c r="Q425">
        <f t="shared" si="51"/>
        <v>5.4670158109507074</v>
      </c>
      <c r="R425">
        <f>(H425-H424)/(H408*(D425-D424))</f>
        <v>0.19835734266781152</v>
      </c>
      <c r="S425">
        <f t="shared" si="52"/>
        <v>0.66666666599999935</v>
      </c>
      <c r="T425">
        <v>7.3333333329999997</v>
      </c>
      <c r="U425">
        <f>H425-H408</f>
        <v>0.147075653</v>
      </c>
      <c r="Y425" s="6"/>
    </row>
    <row r="426" spans="1:25" x14ac:dyDescent="0.25">
      <c r="A426">
        <v>8.2100000000000006E-2</v>
      </c>
      <c r="B426">
        <v>573</v>
      </c>
      <c r="C426">
        <v>0.23499999999999999</v>
      </c>
      <c r="D426">
        <v>7.8333333329999997</v>
      </c>
      <c r="E426">
        <v>0.5</v>
      </c>
      <c r="F426">
        <v>673</v>
      </c>
      <c r="G426">
        <f>H426/H408</f>
        <v>2.914896141072532</v>
      </c>
      <c r="H426">
        <v>0.23443419200000001</v>
      </c>
      <c r="J426">
        <f t="shared" si="48"/>
        <v>673</v>
      </c>
      <c r="K426">
        <v>673</v>
      </c>
      <c r="L426">
        <v>2.9148961409999998</v>
      </c>
      <c r="P426">
        <v>0.64439999999999997</v>
      </c>
      <c r="Q426">
        <f t="shared" si="51"/>
        <v>5.6394042842228513</v>
      </c>
      <c r="R426">
        <f>(H426-H425)/(H408*(D426-D425))</f>
        <v>0.17238847327214393</v>
      </c>
      <c r="S426">
        <f t="shared" si="52"/>
        <v>0.5</v>
      </c>
      <c r="T426">
        <v>7.8333333329999997</v>
      </c>
      <c r="U426">
        <f>H426-H408</f>
        <v>0.15400793300000001</v>
      </c>
      <c r="Y426" s="6"/>
    </row>
    <row r="427" spans="1:25" x14ac:dyDescent="0.25">
      <c r="A427">
        <v>8.2100000000000006E-2</v>
      </c>
      <c r="B427">
        <v>573</v>
      </c>
      <c r="C427">
        <v>0.23499999999999999</v>
      </c>
      <c r="D427">
        <v>8.5</v>
      </c>
      <c r="E427">
        <v>0.5</v>
      </c>
      <c r="F427">
        <v>673</v>
      </c>
      <c r="G427">
        <f>H427/H408</f>
        <v>2.959232506388243</v>
      </c>
      <c r="H427">
        <v>0.23799999999999999</v>
      </c>
      <c r="J427">
        <f t="shared" si="48"/>
        <v>673</v>
      </c>
      <c r="K427">
        <v>673</v>
      </c>
      <c r="L427">
        <v>2.9592325060000002</v>
      </c>
      <c r="P427">
        <v>0.62</v>
      </c>
      <c r="Q427">
        <f t="shared" si="51"/>
        <v>5.705908832163165</v>
      </c>
      <c r="R427">
        <f>(H427-H426)/(H408*(D427-D426))</f>
        <v>6.6504547940313935E-2</v>
      </c>
      <c r="S427">
        <f t="shared" si="52"/>
        <v>0.66666666700000032</v>
      </c>
      <c r="T427">
        <v>8.5</v>
      </c>
      <c r="U427">
        <f>H427-H408</f>
        <v>0.15757374099999999</v>
      </c>
      <c r="Y427" s="6"/>
    </row>
    <row r="428" spans="1:25" x14ac:dyDescent="0.25">
      <c r="A428">
        <v>8.2100000000000006E-2</v>
      </c>
      <c r="B428">
        <v>573</v>
      </c>
      <c r="C428">
        <v>0.23499999999999999</v>
      </c>
      <c r="D428">
        <v>9.1666666669999994</v>
      </c>
      <c r="E428">
        <v>0.5</v>
      </c>
      <c r="F428">
        <v>673</v>
      </c>
      <c r="G428">
        <f>H428/H408</f>
        <v>3.0489191844668544</v>
      </c>
      <c r="H428">
        <v>0.24521316400000001</v>
      </c>
      <c r="J428">
        <f t="shared" si="48"/>
        <v>673</v>
      </c>
      <c r="K428">
        <v>673</v>
      </c>
      <c r="L428">
        <v>3.0489191839999998</v>
      </c>
      <c r="P428">
        <v>0.59689999999999999</v>
      </c>
      <c r="Q428">
        <f t="shared" si="51"/>
        <v>5.8404388492138173</v>
      </c>
      <c r="R428">
        <f>(H428-H427)/(H408*(D428-D427))</f>
        <v>0.13453001705065218</v>
      </c>
      <c r="S428">
        <f t="shared" si="52"/>
        <v>0.66666666699999944</v>
      </c>
      <c r="T428">
        <v>9.1666666669999994</v>
      </c>
      <c r="U428">
        <f>H428-H408</f>
        <v>0.16478690500000001</v>
      </c>
      <c r="Y428" s="6"/>
    </row>
    <row r="429" spans="1:25" x14ac:dyDescent="0.25">
      <c r="A429">
        <v>8.2100000000000006E-2</v>
      </c>
      <c r="B429">
        <v>573</v>
      </c>
      <c r="C429">
        <v>0.23499999999999999</v>
      </c>
      <c r="D429">
        <v>9.8333333330000006</v>
      </c>
      <c r="E429">
        <v>0.5</v>
      </c>
      <c r="F429">
        <v>673</v>
      </c>
      <c r="G429">
        <f>H429/H408</f>
        <v>3.1411801585847727</v>
      </c>
      <c r="H429">
        <v>0.252633369</v>
      </c>
      <c r="J429">
        <f t="shared" si="48"/>
        <v>673</v>
      </c>
      <c r="K429">
        <v>673</v>
      </c>
      <c r="L429">
        <v>3.1411801590000001</v>
      </c>
      <c r="P429">
        <v>0.57499999999999996</v>
      </c>
      <c r="Q429">
        <f t="shared" si="51"/>
        <v>5.9788303105290854</v>
      </c>
      <c r="R429">
        <f>(H429-H428)/(H408*(D429-D428))</f>
        <v>0.13839146131526853</v>
      </c>
      <c r="S429">
        <f t="shared" si="52"/>
        <v>0.66666666600000113</v>
      </c>
      <c r="T429">
        <v>9.8333333330000006</v>
      </c>
      <c r="U429">
        <f>H429-H408</f>
        <v>0.17220711</v>
      </c>
      <c r="Y429" s="6"/>
    </row>
    <row r="430" spans="1:25" x14ac:dyDescent="0.25">
      <c r="A430">
        <v>8.2100000000000006E-2</v>
      </c>
      <c r="B430">
        <v>573</v>
      </c>
      <c r="C430">
        <v>0.23499999999999999</v>
      </c>
      <c r="D430">
        <v>10.5</v>
      </c>
      <c r="E430">
        <v>0.5</v>
      </c>
      <c r="F430">
        <v>673</v>
      </c>
      <c r="G430">
        <f>H430/H408</f>
        <v>3.1549606702457718</v>
      </c>
      <c r="H430">
        <v>0.25374168400000002</v>
      </c>
      <c r="J430">
        <f t="shared" si="48"/>
        <v>673</v>
      </c>
      <c r="K430">
        <v>673</v>
      </c>
      <c r="L430">
        <v>3.1549606699999999</v>
      </c>
      <c r="P430">
        <v>0.55410000000000004</v>
      </c>
      <c r="Q430">
        <f t="shared" si="51"/>
        <v>5.9995010780102485</v>
      </c>
      <c r="R430">
        <f>(H430-H429)/(H408*(D430-D429))</f>
        <v>2.0670767481163144E-2</v>
      </c>
      <c r="S430">
        <f t="shared" si="52"/>
        <v>0.66666666699999944</v>
      </c>
      <c r="T430">
        <v>10.5</v>
      </c>
      <c r="U430">
        <f>H430-H408</f>
        <v>0.17331542500000002</v>
      </c>
      <c r="Y430" s="6"/>
    </row>
    <row r="431" spans="1:25" x14ac:dyDescent="0.25">
      <c r="A431">
        <v>8.2100000000000006E-2</v>
      </c>
      <c r="B431">
        <v>573</v>
      </c>
      <c r="C431">
        <v>0.23499999999999999</v>
      </c>
      <c r="D431">
        <v>11.16666667</v>
      </c>
      <c r="E431">
        <v>0.5</v>
      </c>
      <c r="F431">
        <v>673</v>
      </c>
      <c r="G431">
        <f>H431/H408</f>
        <v>3.2454071499210224</v>
      </c>
      <c r="H431">
        <v>0.26101595599999999</v>
      </c>
      <c r="J431">
        <f t="shared" si="48"/>
        <v>673</v>
      </c>
      <c r="K431">
        <v>673</v>
      </c>
      <c r="L431">
        <v>3.2454071500000001</v>
      </c>
      <c r="P431">
        <v>0.5343</v>
      </c>
      <c r="Q431">
        <f t="shared" si="51"/>
        <v>6.1351707968447764</v>
      </c>
      <c r="R431">
        <f>(H431-H430)/(H408*(D431-D430))</f>
        <v>0.13566971883452791</v>
      </c>
      <c r="S431">
        <f t="shared" si="52"/>
        <v>0.66666666999999968</v>
      </c>
      <c r="T431">
        <v>11.16666667</v>
      </c>
      <c r="U431">
        <f>H431-H408</f>
        <v>0.18058969699999999</v>
      </c>
      <c r="Y431" s="6"/>
    </row>
    <row r="432" spans="1:25" x14ac:dyDescent="0.25">
      <c r="A432">
        <v>8.2100000000000006E-2</v>
      </c>
      <c r="B432">
        <v>573</v>
      </c>
      <c r="C432">
        <v>0.23499999999999999</v>
      </c>
      <c r="D432">
        <v>11.83333333</v>
      </c>
      <c r="E432">
        <v>0.5</v>
      </c>
      <c r="F432">
        <v>673</v>
      </c>
      <c r="G432">
        <f>H432/H408</f>
        <v>3.2978780102155443</v>
      </c>
      <c r="H432">
        <v>0.265235991</v>
      </c>
      <c r="J432">
        <f t="shared" si="48"/>
        <v>673</v>
      </c>
      <c r="K432">
        <v>673</v>
      </c>
      <c r="L432">
        <v>3.2978780099999998</v>
      </c>
      <c r="P432">
        <v>0.51539999999999997</v>
      </c>
      <c r="Q432">
        <f t="shared" si="51"/>
        <v>6.2138770880736214</v>
      </c>
      <c r="R432">
        <f>(H432-H431)/(H408*(D432-D431))</f>
        <v>7.8706291228845246E-2</v>
      </c>
      <c r="S432">
        <f t="shared" si="52"/>
        <v>0.66666666000000063</v>
      </c>
      <c r="T432">
        <v>11.83333333</v>
      </c>
      <c r="U432">
        <f>H432-H408</f>
        <v>0.184809732</v>
      </c>
      <c r="Y432" s="6"/>
    </row>
    <row r="433" spans="1:25" x14ac:dyDescent="0.25">
      <c r="A433">
        <v>8.2100000000000006E-2</v>
      </c>
      <c r="B433">
        <v>573</v>
      </c>
      <c r="C433">
        <v>0.23499999999999999</v>
      </c>
      <c r="D433">
        <v>12.5</v>
      </c>
      <c r="E433">
        <v>0.5</v>
      </c>
      <c r="F433">
        <v>673</v>
      </c>
      <c r="G433">
        <f>H433/H408</f>
        <v>3.3071684585006</v>
      </c>
      <c r="H433">
        <v>0.26598318700000001</v>
      </c>
      <c r="J433">
        <f t="shared" si="48"/>
        <v>673</v>
      </c>
      <c r="K433">
        <v>673</v>
      </c>
      <c r="L433">
        <v>3.3071684590000001</v>
      </c>
      <c r="P433">
        <v>0.49730000000000002</v>
      </c>
      <c r="Q433">
        <f t="shared" si="51"/>
        <v>6.2278127604315268</v>
      </c>
      <c r="R433">
        <f>(H433-H432)/(H408*(D433-D432))</f>
        <v>1.393567235790538E-2</v>
      </c>
      <c r="S433">
        <f t="shared" si="52"/>
        <v>0.66666666999999968</v>
      </c>
      <c r="T433">
        <v>12.5</v>
      </c>
      <c r="U433">
        <f>H433-H408</f>
        <v>0.18555692800000001</v>
      </c>
      <c r="Y433" s="6"/>
    </row>
    <row r="434" spans="1:25" x14ac:dyDescent="0.25">
      <c r="A434">
        <v>8.2100000000000006E-2</v>
      </c>
      <c r="B434">
        <v>573</v>
      </c>
      <c r="C434">
        <v>0.23499999999999999</v>
      </c>
      <c r="D434">
        <v>13.16666667</v>
      </c>
      <c r="E434">
        <v>0.5</v>
      </c>
      <c r="F434">
        <v>673</v>
      </c>
      <c r="G434">
        <f>H434/H408</f>
        <v>3.3166818314898867</v>
      </c>
      <c r="H434">
        <v>0.26674831199999999</v>
      </c>
      <c r="J434">
        <f t="shared" si="48"/>
        <v>673</v>
      </c>
      <c r="K434">
        <v>673</v>
      </c>
      <c r="L434">
        <v>3.3166818309999999</v>
      </c>
      <c r="P434">
        <v>0.48</v>
      </c>
      <c r="Q434">
        <f t="shared" si="51"/>
        <v>6.2420828198441063</v>
      </c>
      <c r="R434">
        <f>(H434-H433)/(H408*(D434-D433))</f>
        <v>1.4270059412579783E-2</v>
      </c>
      <c r="S434">
        <f t="shared" si="52"/>
        <v>0.66666666999999968</v>
      </c>
      <c r="T434">
        <v>13.16666667</v>
      </c>
      <c r="U434">
        <f>H434-H408</f>
        <v>0.18632205299999999</v>
      </c>
      <c r="Y434" s="6"/>
    </row>
    <row r="435" spans="1:25" x14ac:dyDescent="0.25">
      <c r="A435">
        <v>8.2100000000000006E-2</v>
      </c>
      <c r="B435">
        <v>573</v>
      </c>
      <c r="C435">
        <v>0.23499999999999999</v>
      </c>
      <c r="D435">
        <v>13.83333333</v>
      </c>
      <c r="E435">
        <v>0.5</v>
      </c>
      <c r="F435">
        <v>673</v>
      </c>
      <c r="G435">
        <f>H435/H408</f>
        <v>3.307187531873141</v>
      </c>
      <c r="H435">
        <v>0.26598472099999998</v>
      </c>
      <c r="J435">
        <f t="shared" si="48"/>
        <v>673</v>
      </c>
      <c r="K435">
        <v>673</v>
      </c>
      <c r="L435">
        <v>3.3071875319999999</v>
      </c>
      <c r="P435">
        <v>0.46339999999999998</v>
      </c>
      <c r="Q435">
        <f t="shared" si="51"/>
        <v>6.2278413702765727</v>
      </c>
      <c r="R435">
        <f>(H435-H434)/(H408*(D435-D434))</f>
        <v>-1.4241449567533359E-2</v>
      </c>
      <c r="S435">
        <f t="shared" si="52"/>
        <v>0.66666666000000063</v>
      </c>
      <c r="T435">
        <v>13.83333333</v>
      </c>
      <c r="U435">
        <f>H435-H408</f>
        <v>0.18555846199999998</v>
      </c>
    </row>
    <row r="436" spans="1:25" x14ac:dyDescent="0.25">
      <c r="A436">
        <v>8.2100000000000006E-2</v>
      </c>
      <c r="B436">
        <v>573</v>
      </c>
      <c r="C436">
        <v>0.23499999999999999</v>
      </c>
      <c r="D436">
        <v>14.5</v>
      </c>
      <c r="E436">
        <v>0.5</v>
      </c>
      <c r="F436">
        <v>673</v>
      </c>
      <c r="G436">
        <f>H436/H408</f>
        <v>3.3173250169450252</v>
      </c>
      <c r="H436">
        <v>0.26680004099999999</v>
      </c>
      <c r="J436">
        <f t="shared" si="48"/>
        <v>673</v>
      </c>
      <c r="K436">
        <v>673</v>
      </c>
      <c r="L436">
        <v>3.3173250169999999</v>
      </c>
      <c r="P436">
        <v>0.4476</v>
      </c>
      <c r="Q436">
        <f t="shared" si="51"/>
        <v>6.2430475978083679</v>
      </c>
      <c r="R436">
        <f>(H436-H435)/(H408*(D436-D435))</f>
        <v>1.5206227531795466E-2</v>
      </c>
      <c r="S436">
        <f t="shared" si="52"/>
        <v>0.66666666999999968</v>
      </c>
      <c r="T436">
        <v>14.5</v>
      </c>
      <c r="U436">
        <f>H436-H408</f>
        <v>0.18637378199999999</v>
      </c>
    </row>
    <row r="437" spans="1:25" x14ac:dyDescent="0.25">
      <c r="A437">
        <v>8.2100000000000006E-2</v>
      </c>
      <c r="B437">
        <v>573</v>
      </c>
      <c r="C437">
        <v>0.23499999999999999</v>
      </c>
      <c r="D437">
        <v>15.16666667</v>
      </c>
      <c r="E437">
        <v>0.5</v>
      </c>
      <c r="F437">
        <v>673</v>
      </c>
      <c r="G437">
        <f>H437/H408</f>
        <v>3.287321346129005</v>
      </c>
      <c r="H437">
        <v>0.26438695800000001</v>
      </c>
      <c r="J437">
        <f t="shared" si="48"/>
        <v>673</v>
      </c>
      <c r="K437">
        <v>673</v>
      </c>
      <c r="L437">
        <v>3.2873213460000001</v>
      </c>
      <c r="P437">
        <v>0.43230000000000002</v>
      </c>
      <c r="Q437">
        <f t="shared" si="51"/>
        <v>6.1980420918093655</v>
      </c>
      <c r="R437">
        <f>(H437-H436)/(H408*(D437-D436))</f>
        <v>-4.5005505999002798E-2</v>
      </c>
      <c r="S437">
        <f t="shared" si="52"/>
        <v>0.66666666999999968</v>
      </c>
      <c r="T437">
        <v>15.16666667</v>
      </c>
      <c r="U437">
        <f>H437-H408</f>
        <v>0.18396069900000001</v>
      </c>
    </row>
    <row r="438" spans="1:25" x14ac:dyDescent="0.25">
      <c r="A438">
        <v>8.2100000000000006E-2</v>
      </c>
      <c r="B438">
        <v>573</v>
      </c>
      <c r="C438">
        <v>0.23499999999999999</v>
      </c>
      <c r="D438">
        <v>15.83333333</v>
      </c>
      <c r="E438">
        <v>0.5</v>
      </c>
      <c r="F438">
        <v>673</v>
      </c>
      <c r="G438">
        <f>H438/H408</f>
        <v>3.2410060997615222</v>
      </c>
      <c r="H438">
        <v>0.26066199600000001</v>
      </c>
      <c r="J438">
        <f t="shared" si="48"/>
        <v>673</v>
      </c>
      <c r="K438">
        <v>673</v>
      </c>
      <c r="L438">
        <v>3.2410060999999999</v>
      </c>
      <c r="P438">
        <v>0.41770000000000002</v>
      </c>
      <c r="Q438">
        <f t="shared" si="51"/>
        <v>6.1285692215634127</v>
      </c>
      <c r="R438">
        <f>(H438-H437)/(H408*(D438-D437))</f>
        <v>-6.9472870245953167E-2</v>
      </c>
      <c r="S438">
        <f t="shared" si="52"/>
        <v>0.66666666000000063</v>
      </c>
      <c r="T438">
        <v>15.83333333</v>
      </c>
      <c r="U438">
        <f>H438-H408</f>
        <v>0.18023573700000001</v>
      </c>
    </row>
    <row r="439" spans="1:25" x14ac:dyDescent="0.25">
      <c r="A439">
        <v>8.2100000000000006E-2</v>
      </c>
      <c r="B439">
        <v>573</v>
      </c>
      <c r="C439">
        <v>0.23499999999999999</v>
      </c>
      <c r="D439">
        <v>16.5</v>
      </c>
      <c r="E439">
        <v>0.5</v>
      </c>
      <c r="F439">
        <v>673</v>
      </c>
      <c r="G439">
        <f>H439/H408</f>
        <v>3.2097118429939657</v>
      </c>
      <c r="H439">
        <v>0.25814511600000001</v>
      </c>
      <c r="J439">
        <f t="shared" si="48"/>
        <v>673</v>
      </c>
      <c r="K439">
        <v>673</v>
      </c>
      <c r="L439">
        <v>3.209711843</v>
      </c>
      <c r="P439">
        <v>0.40360000000000001</v>
      </c>
      <c r="Q439">
        <f t="shared" si="51"/>
        <v>6.0816278366467849</v>
      </c>
      <c r="R439">
        <f>(H439-H438)/(H408*(D439-D438))</f>
        <v>-4.6941384916627797E-2</v>
      </c>
      <c r="S439">
        <f t="shared" si="52"/>
        <v>0.66666666999999968</v>
      </c>
      <c r="T439">
        <v>16.5</v>
      </c>
      <c r="U439">
        <f>H439-H408</f>
        <v>0.17771885700000001</v>
      </c>
    </row>
    <row r="440" spans="1:25" x14ac:dyDescent="0.25">
      <c r="A440">
        <v>1.643</v>
      </c>
      <c r="B440">
        <v>573</v>
      </c>
      <c r="C440">
        <v>0.23499999999999999</v>
      </c>
      <c r="D440">
        <v>0</v>
      </c>
      <c r="E440">
        <v>0.5</v>
      </c>
      <c r="F440">
        <v>673</v>
      </c>
      <c r="G440">
        <f>H440/H440</f>
        <v>1</v>
      </c>
      <c r="H440">
        <v>6.3706370999999998E-2</v>
      </c>
      <c r="I440" s="5" t="s">
        <v>40</v>
      </c>
      <c r="J440">
        <f t="shared" si="48"/>
        <v>573</v>
      </c>
      <c r="K440">
        <v>573</v>
      </c>
      <c r="L440">
        <v>1</v>
      </c>
      <c r="M440" s="5" t="s">
        <v>40</v>
      </c>
      <c r="P440">
        <v>1</v>
      </c>
      <c r="Q440">
        <v>1</v>
      </c>
      <c r="S440">
        <v>0</v>
      </c>
      <c r="T440">
        <v>0</v>
      </c>
      <c r="U440">
        <f>H440-H440</f>
        <v>0</v>
      </c>
      <c r="Y440" s="6"/>
    </row>
    <row r="441" spans="1:25" x14ac:dyDescent="0.25">
      <c r="A441">
        <v>1.643</v>
      </c>
      <c r="B441">
        <v>573</v>
      </c>
      <c r="C441">
        <v>0.23499999999999999</v>
      </c>
      <c r="D441">
        <v>0.33333333300000001</v>
      </c>
      <c r="E441">
        <v>0.5</v>
      </c>
      <c r="F441">
        <v>673</v>
      </c>
      <c r="G441">
        <f>H441/H440</f>
        <v>1.1433828337200371</v>
      </c>
      <c r="H441">
        <v>7.2840770999999999E-2</v>
      </c>
      <c r="J441">
        <f t="shared" ref="J441:J493" si="53">IF(((D441*60*E441)+B441)&lt;F441,(D441*60*E441)+B441,F441)</f>
        <v>582.99999998999999</v>
      </c>
      <c r="K441">
        <v>583</v>
      </c>
      <c r="L441">
        <v>1.1433828340000001</v>
      </c>
      <c r="P441">
        <v>0.99590000000000001</v>
      </c>
      <c r="Q441">
        <f t="shared" ref="Q441:Q458" si="54">Q440+R441</f>
        <v>1.4301485015902602</v>
      </c>
      <c r="R441">
        <f>(H441-H440)/(H440*(D441-D440))</f>
        <v>0.43014850159026019</v>
      </c>
      <c r="S441">
        <f>T441-T440</f>
        <v>0.33333333300000001</v>
      </c>
      <c r="T441">
        <v>0.33333333300000001</v>
      </c>
      <c r="U441">
        <f>H441-H440</f>
        <v>9.1344000000000009E-3</v>
      </c>
      <c r="Y441" s="6"/>
    </row>
    <row r="442" spans="1:25" x14ac:dyDescent="0.25">
      <c r="A442">
        <v>1.643</v>
      </c>
      <c r="B442">
        <v>573</v>
      </c>
      <c r="C442">
        <v>0.23499999999999999</v>
      </c>
      <c r="D442">
        <v>0.66666666699999999</v>
      </c>
      <c r="E442">
        <v>0.5</v>
      </c>
      <c r="F442">
        <v>673</v>
      </c>
      <c r="G442">
        <f>H442/H440</f>
        <v>1.5392347493785199</v>
      </c>
      <c r="H442">
        <v>9.8059060000000003E-2</v>
      </c>
      <c r="J442">
        <f t="shared" si="53"/>
        <v>593.00000001000001</v>
      </c>
      <c r="K442">
        <v>593</v>
      </c>
      <c r="L442">
        <v>1.539234749</v>
      </c>
      <c r="P442">
        <v>0.99039999999999995</v>
      </c>
      <c r="Q442">
        <f t="shared" si="54"/>
        <v>2.6177042461905966</v>
      </c>
      <c r="R442">
        <f>(H442-H441)/(H440*(D442-D441))</f>
        <v>1.1875557446003366</v>
      </c>
      <c r="S442">
        <f t="shared" ref="S442:S458" si="55">T442-T441</f>
        <v>0.33333333399999998</v>
      </c>
      <c r="T442">
        <v>0.66666666699999999</v>
      </c>
      <c r="U442">
        <f>H442-H440</f>
        <v>3.4352689000000006E-2</v>
      </c>
      <c r="Y442" s="6"/>
    </row>
    <row r="443" spans="1:25" x14ac:dyDescent="0.25">
      <c r="A443">
        <v>1.643</v>
      </c>
      <c r="B443">
        <v>573</v>
      </c>
      <c r="C443">
        <v>0.23499999999999999</v>
      </c>
      <c r="D443">
        <v>1</v>
      </c>
      <c r="E443">
        <v>0.5</v>
      </c>
      <c r="F443">
        <v>673</v>
      </c>
      <c r="G443">
        <f>H443/H440</f>
        <v>1.9630028996628925</v>
      </c>
      <c r="H443">
        <v>0.125055791</v>
      </c>
      <c r="J443">
        <f t="shared" si="53"/>
        <v>603</v>
      </c>
      <c r="K443">
        <v>603</v>
      </c>
      <c r="L443">
        <v>1.9630029</v>
      </c>
      <c r="P443">
        <v>0.98340000000000005</v>
      </c>
      <c r="Q443">
        <f t="shared" si="54"/>
        <v>3.8890086983150187</v>
      </c>
      <c r="R443">
        <f>(H443-H442)/(H440*(D443-D442))</f>
        <v>1.2713044521244223</v>
      </c>
      <c r="S443">
        <f t="shared" si="55"/>
        <v>0.33333333300000001</v>
      </c>
      <c r="T443">
        <v>1</v>
      </c>
      <c r="U443">
        <f>H443-H440</f>
        <v>6.1349420000000002E-2</v>
      </c>
      <c r="Y443" s="6"/>
    </row>
    <row r="444" spans="1:25" x14ac:dyDescent="0.25">
      <c r="A444">
        <v>1.643</v>
      </c>
      <c r="B444">
        <v>573</v>
      </c>
      <c r="C444">
        <v>0.23499999999999999</v>
      </c>
      <c r="D444">
        <v>1.3333333329999999</v>
      </c>
      <c r="E444">
        <v>0.5</v>
      </c>
      <c r="F444">
        <v>673</v>
      </c>
      <c r="G444">
        <f>H444/H440</f>
        <v>2.5285146441632973</v>
      </c>
      <c r="H444">
        <v>0.16108249199999999</v>
      </c>
      <c r="J444">
        <f t="shared" si="53"/>
        <v>612.99999998999999</v>
      </c>
      <c r="K444">
        <v>613</v>
      </c>
      <c r="L444">
        <v>2.5285146439999999</v>
      </c>
      <c r="P444">
        <v>0.9748</v>
      </c>
      <c r="Q444">
        <f t="shared" si="54"/>
        <v>5.5855439335127688</v>
      </c>
      <c r="R444">
        <f>(H444-H443)/(H440*(D444-D443))</f>
        <v>1.6965352351977501</v>
      </c>
      <c r="S444">
        <f t="shared" si="55"/>
        <v>0.3333333329999999</v>
      </c>
      <c r="T444">
        <v>1.3333333329999999</v>
      </c>
      <c r="U444">
        <f>H444-H440</f>
        <v>9.7376120999999996E-2</v>
      </c>
      <c r="Y444" s="6"/>
    </row>
    <row r="445" spans="1:25" x14ac:dyDescent="0.25">
      <c r="A445">
        <v>1.643</v>
      </c>
      <c r="B445">
        <v>573</v>
      </c>
      <c r="C445">
        <v>0.23499999999999999</v>
      </c>
      <c r="D445">
        <v>1.6666666670000001</v>
      </c>
      <c r="E445">
        <v>0.5</v>
      </c>
      <c r="F445">
        <v>673</v>
      </c>
      <c r="G445">
        <f>H445/H440</f>
        <v>3.1345869316586881</v>
      </c>
      <c r="H445">
        <v>0.19969315800000001</v>
      </c>
      <c r="J445">
        <f t="shared" si="53"/>
        <v>623.00000001000001</v>
      </c>
      <c r="K445">
        <v>623</v>
      </c>
      <c r="L445">
        <v>3.1345869319999999</v>
      </c>
      <c r="P445">
        <v>0.96460000000000001</v>
      </c>
      <c r="Q445">
        <f t="shared" si="54"/>
        <v>7.4037607923625064</v>
      </c>
      <c r="R445">
        <f>(H445-H444)/(H440*(D445-D444))</f>
        <v>1.8182168588497372</v>
      </c>
      <c r="S445">
        <f t="shared" si="55"/>
        <v>0.3333333340000002</v>
      </c>
      <c r="T445">
        <v>1.6666666670000001</v>
      </c>
      <c r="U445">
        <f>H445-H440</f>
        <v>0.135986787</v>
      </c>
      <c r="Y445" s="6"/>
    </row>
    <row r="446" spans="1:25" x14ac:dyDescent="0.25">
      <c r="A446">
        <v>1.643</v>
      </c>
      <c r="B446">
        <v>573</v>
      </c>
      <c r="C446">
        <v>0.23499999999999999</v>
      </c>
      <c r="D446">
        <v>2</v>
      </c>
      <c r="E446">
        <v>0.5</v>
      </c>
      <c r="F446">
        <v>673</v>
      </c>
      <c r="G446">
        <f>H446/H440</f>
        <v>3.4533437793843258</v>
      </c>
      <c r="H446">
        <v>0.22</v>
      </c>
      <c r="J446">
        <f t="shared" si="53"/>
        <v>633</v>
      </c>
      <c r="K446">
        <v>633</v>
      </c>
      <c r="L446">
        <v>3.4533437789999999</v>
      </c>
      <c r="P446">
        <v>0.95299999999999996</v>
      </c>
      <c r="Q446">
        <f t="shared" si="54"/>
        <v>8.3600313364956911</v>
      </c>
      <c r="R446">
        <f>(H446-H445)/(H440*(D446-D445))</f>
        <v>0.95627054413318446</v>
      </c>
      <c r="S446">
        <f t="shared" si="55"/>
        <v>0.3333333329999999</v>
      </c>
      <c r="T446">
        <v>2</v>
      </c>
      <c r="U446">
        <f>H446-H440</f>
        <v>0.15629362899999999</v>
      </c>
      <c r="Y446" s="6"/>
    </row>
    <row r="447" spans="1:25" x14ac:dyDescent="0.25">
      <c r="A447">
        <v>1.643</v>
      </c>
      <c r="B447">
        <v>573</v>
      </c>
      <c r="C447">
        <v>0.23499999999999999</v>
      </c>
      <c r="D447">
        <v>2.3333333330000001</v>
      </c>
      <c r="E447">
        <v>0.5</v>
      </c>
      <c r="F447">
        <v>673</v>
      </c>
      <c r="G447">
        <f>H447/H440</f>
        <v>3.8675098601990689</v>
      </c>
      <c r="H447">
        <v>0.24638501800000001</v>
      </c>
      <c r="J447">
        <f t="shared" si="53"/>
        <v>642.99999998999999</v>
      </c>
      <c r="K447">
        <v>643</v>
      </c>
      <c r="L447">
        <v>3.8675098600000002</v>
      </c>
      <c r="P447">
        <v>0.94020000000000004</v>
      </c>
      <c r="Q447">
        <f t="shared" si="54"/>
        <v>9.6025295801824182</v>
      </c>
      <c r="R447">
        <f>(H447-H446)/(H440*(D447-D446))</f>
        <v>1.2424982436867273</v>
      </c>
      <c r="S447">
        <f t="shared" si="55"/>
        <v>0.33333333300000012</v>
      </c>
      <c r="T447">
        <v>2.3333333330000001</v>
      </c>
      <c r="U447">
        <f>H447-H440</f>
        <v>0.18267864700000003</v>
      </c>
      <c r="Y447" s="6"/>
    </row>
    <row r="448" spans="1:25" x14ac:dyDescent="0.25">
      <c r="A448">
        <v>1.643</v>
      </c>
      <c r="B448">
        <v>573</v>
      </c>
      <c r="C448">
        <v>0.23499999999999999</v>
      </c>
      <c r="D448">
        <v>2.6666666669999999</v>
      </c>
      <c r="E448">
        <v>0.5</v>
      </c>
      <c r="F448">
        <v>673</v>
      </c>
      <c r="G448">
        <f>H448/H440</f>
        <v>4.2363062871686727</v>
      </c>
      <c r="H448">
        <v>0.2698797</v>
      </c>
      <c r="J448">
        <f t="shared" si="53"/>
        <v>653.00000001000001</v>
      </c>
      <c r="K448">
        <v>653</v>
      </c>
      <c r="L448">
        <v>4.2363062869999997</v>
      </c>
      <c r="P448">
        <v>0.92649999999999999</v>
      </c>
      <c r="Q448">
        <f t="shared" si="54"/>
        <v>10.708918858878452</v>
      </c>
      <c r="R448">
        <f>(H448-H447)/(H440*(D448-D447))</f>
        <v>1.1063892786960339</v>
      </c>
      <c r="S448">
        <f t="shared" si="55"/>
        <v>0.33333333399999976</v>
      </c>
      <c r="T448">
        <v>2.6666666669999999</v>
      </c>
      <c r="U448">
        <f>H448-H440</f>
        <v>0.20617332900000002</v>
      </c>
      <c r="Y448" s="6"/>
    </row>
    <row r="449" spans="1:25" x14ac:dyDescent="0.25">
      <c r="A449">
        <v>1.643</v>
      </c>
      <c r="B449">
        <v>573</v>
      </c>
      <c r="C449">
        <v>0.23499999999999999</v>
      </c>
      <c r="D449">
        <v>3</v>
      </c>
      <c r="E449">
        <v>0.5</v>
      </c>
      <c r="F449">
        <v>673</v>
      </c>
      <c r="G449">
        <f>H449/H440</f>
        <v>4.6843658383868707</v>
      </c>
      <c r="H449">
        <v>0.29842394799999999</v>
      </c>
      <c r="J449">
        <f t="shared" si="53"/>
        <v>663</v>
      </c>
      <c r="K449">
        <v>663</v>
      </c>
      <c r="L449">
        <v>4.6843658379999997</v>
      </c>
      <c r="P449">
        <v>0.91220000000000001</v>
      </c>
      <c r="Q449">
        <f t="shared" si="54"/>
        <v>12.053097513877223</v>
      </c>
      <c r="R449">
        <f>(H449-H448)/(H440*(D449-D448))</f>
        <v>1.3441786549987709</v>
      </c>
      <c r="S449">
        <f t="shared" si="55"/>
        <v>0.33333333300000012</v>
      </c>
      <c r="T449">
        <v>3</v>
      </c>
      <c r="U449">
        <f>H449-H440</f>
        <v>0.23471757700000001</v>
      </c>
      <c r="Y449" s="6"/>
    </row>
    <row r="450" spans="1:25" x14ac:dyDescent="0.25">
      <c r="A450">
        <v>1.643</v>
      </c>
      <c r="B450">
        <v>573</v>
      </c>
      <c r="C450">
        <v>0.23499999999999999</v>
      </c>
      <c r="D450">
        <v>3.3333333330000001</v>
      </c>
      <c r="E450">
        <v>0.5</v>
      </c>
      <c r="F450">
        <v>673</v>
      </c>
      <c r="G450">
        <f>H450/H440</f>
        <v>4.8956639360292558</v>
      </c>
      <c r="H450">
        <v>0.311884983</v>
      </c>
      <c r="J450">
        <f t="shared" si="53"/>
        <v>672.99999998999999</v>
      </c>
      <c r="K450">
        <v>673</v>
      </c>
      <c r="L450">
        <v>4.895663936</v>
      </c>
      <c r="P450">
        <v>0.89749999999999996</v>
      </c>
      <c r="Q450">
        <f t="shared" si="54"/>
        <v>12.686991807438272</v>
      </c>
      <c r="R450">
        <f>(H450-H449)/(H440*(D450-D449))</f>
        <v>0.63389429356104943</v>
      </c>
      <c r="S450">
        <f t="shared" si="55"/>
        <v>0.33333333300000012</v>
      </c>
      <c r="T450">
        <v>3.3333333330000001</v>
      </c>
      <c r="U450">
        <f>H450-H440</f>
        <v>0.24817861200000002</v>
      </c>
      <c r="Y450" s="6"/>
    </row>
    <row r="451" spans="1:25" x14ac:dyDescent="0.25">
      <c r="A451">
        <v>1.643</v>
      </c>
      <c r="B451">
        <v>573</v>
      </c>
      <c r="C451">
        <v>0.23499999999999999</v>
      </c>
      <c r="D451">
        <v>3.6666666669999999</v>
      </c>
      <c r="E451">
        <v>0.5</v>
      </c>
      <c r="F451">
        <v>673</v>
      </c>
      <c r="G451">
        <f>H451/H440</f>
        <v>4.8950664918584055</v>
      </c>
      <c r="H451">
        <v>0.31184692200000003</v>
      </c>
      <c r="J451">
        <f t="shared" si="53"/>
        <v>673</v>
      </c>
      <c r="K451">
        <v>673</v>
      </c>
      <c r="L451">
        <v>4.8950664919999998</v>
      </c>
      <c r="P451">
        <v>0.88290000000000002</v>
      </c>
      <c r="Q451">
        <f t="shared" si="54"/>
        <v>12.685199474929306</v>
      </c>
      <c r="R451">
        <f>(H451-H450)/(H440*(D451-D450))</f>
        <v>-1.792332508966309E-3</v>
      </c>
      <c r="S451">
        <f t="shared" si="55"/>
        <v>0.33333333399999976</v>
      </c>
      <c r="T451">
        <v>3.6666666669999999</v>
      </c>
      <c r="U451">
        <f>H451-H440</f>
        <v>0.24814055100000004</v>
      </c>
      <c r="Y451" s="6"/>
    </row>
    <row r="452" spans="1:25" x14ac:dyDescent="0.25">
      <c r="A452">
        <v>1.643</v>
      </c>
      <c r="B452">
        <v>573</v>
      </c>
      <c r="C452">
        <v>0.23499999999999999</v>
      </c>
      <c r="D452">
        <v>4</v>
      </c>
      <c r="E452">
        <v>0.5</v>
      </c>
      <c r="F452">
        <v>673</v>
      </c>
      <c r="G452">
        <f>H452/H440</f>
        <v>4.9372907303101599</v>
      </c>
      <c r="H452">
        <v>0.31453687499999999</v>
      </c>
      <c r="J452">
        <f t="shared" si="53"/>
        <v>673</v>
      </c>
      <c r="K452">
        <v>673</v>
      </c>
      <c r="L452">
        <v>4.93729073</v>
      </c>
      <c r="P452">
        <v>0.86860000000000004</v>
      </c>
      <c r="Q452">
        <f t="shared" si="54"/>
        <v>12.811872190411243</v>
      </c>
      <c r="R452">
        <f>(H452-H451)/(H440*(D452-D451))</f>
        <v>0.12667271548193756</v>
      </c>
      <c r="S452">
        <f t="shared" si="55"/>
        <v>0.33333333300000012</v>
      </c>
      <c r="T452">
        <v>4</v>
      </c>
      <c r="U452">
        <f>H452-H440</f>
        <v>0.25083050400000001</v>
      </c>
      <c r="Y452" s="6"/>
    </row>
    <row r="453" spans="1:25" x14ac:dyDescent="0.25">
      <c r="A453">
        <v>1.643</v>
      </c>
      <c r="B453">
        <v>573</v>
      </c>
      <c r="C453">
        <v>0.23499999999999999</v>
      </c>
      <c r="D453">
        <v>4.3333333329999997</v>
      </c>
      <c r="E453">
        <v>0.5</v>
      </c>
      <c r="F453">
        <v>673</v>
      </c>
      <c r="G453">
        <f>H453/H440</f>
        <v>4.8660753254960953</v>
      </c>
      <c r="H453">
        <v>0.31</v>
      </c>
      <c r="J453">
        <f t="shared" si="53"/>
        <v>673</v>
      </c>
      <c r="K453">
        <v>673</v>
      </c>
      <c r="L453">
        <v>4.8660753249999997</v>
      </c>
      <c r="P453">
        <v>0.85460000000000003</v>
      </c>
      <c r="Q453">
        <f t="shared" si="54"/>
        <v>12.598225975755403</v>
      </c>
      <c r="R453">
        <f>(H453-H452)/(H440*(D453-D452))</f>
        <v>-0.21364621465584072</v>
      </c>
      <c r="S453">
        <f t="shared" si="55"/>
        <v>0.33333333299999968</v>
      </c>
      <c r="T453">
        <v>4.3333333329999997</v>
      </c>
      <c r="U453">
        <f>H453-H440</f>
        <v>0.24629362900000001</v>
      </c>
      <c r="Y453" s="6"/>
    </row>
    <row r="454" spans="1:25" x14ac:dyDescent="0.25">
      <c r="A454">
        <v>1.643</v>
      </c>
      <c r="B454">
        <v>573</v>
      </c>
      <c r="C454">
        <v>0.23499999999999999</v>
      </c>
      <c r="D454">
        <v>4.6666666670000003</v>
      </c>
      <c r="E454">
        <v>0.5</v>
      </c>
      <c r="F454">
        <v>673</v>
      </c>
      <c r="G454">
        <f>H454/H440</f>
        <v>4.7688980117859803</v>
      </c>
      <c r="H454">
        <v>0.30380918600000001</v>
      </c>
      <c r="J454">
        <f t="shared" si="53"/>
        <v>673</v>
      </c>
      <c r="K454">
        <v>673</v>
      </c>
      <c r="L454">
        <v>4.7688980120000002</v>
      </c>
      <c r="P454">
        <v>0.84079999999999999</v>
      </c>
      <c r="Q454">
        <f t="shared" si="54"/>
        <v>12.306694035208121</v>
      </c>
      <c r="R454">
        <f>(H454-H453)/(H440*(D454-D453))</f>
        <v>-0.29153194054728138</v>
      </c>
      <c r="S454">
        <f t="shared" si="55"/>
        <v>0.33333333400000065</v>
      </c>
      <c r="T454">
        <v>4.6666666670000003</v>
      </c>
      <c r="U454">
        <f>H454-H440</f>
        <v>0.24010281500000002</v>
      </c>
      <c r="Y454" s="6"/>
    </row>
    <row r="455" spans="1:25" x14ac:dyDescent="0.25">
      <c r="A455">
        <v>1.643</v>
      </c>
      <c r="B455">
        <v>573</v>
      </c>
      <c r="C455">
        <v>0.23499999999999999</v>
      </c>
      <c r="D455">
        <v>5</v>
      </c>
      <c r="E455">
        <v>0.5</v>
      </c>
      <c r="F455">
        <v>673</v>
      </c>
      <c r="G455">
        <f>H455/H440</f>
        <v>4.8660753254960953</v>
      </c>
      <c r="H455">
        <v>0.31</v>
      </c>
      <c r="J455">
        <f t="shared" si="53"/>
        <v>673</v>
      </c>
      <c r="K455">
        <v>673</v>
      </c>
      <c r="L455">
        <v>4.8660753249999997</v>
      </c>
      <c r="P455">
        <v>0.82730000000000004</v>
      </c>
      <c r="Q455">
        <f t="shared" si="54"/>
        <v>12.598225976629999</v>
      </c>
      <c r="R455">
        <f>(H455-H454)/(H440*(D455-D454))</f>
        <v>0.29153194142187799</v>
      </c>
      <c r="S455">
        <f t="shared" si="55"/>
        <v>0.33333333299999968</v>
      </c>
      <c r="T455">
        <v>5</v>
      </c>
      <c r="U455">
        <f>H455-H440</f>
        <v>0.24629362900000001</v>
      </c>
      <c r="Y455" s="6"/>
    </row>
    <row r="456" spans="1:25" x14ac:dyDescent="0.25">
      <c r="A456">
        <v>1.643</v>
      </c>
      <c r="B456">
        <v>573</v>
      </c>
      <c r="C456">
        <v>0.23499999999999999</v>
      </c>
      <c r="D456">
        <v>5.3333333329999997</v>
      </c>
      <c r="E456">
        <v>0.5</v>
      </c>
      <c r="F456">
        <v>673</v>
      </c>
      <c r="G456">
        <f>H456/H440</f>
        <v>4.7091051537058988</v>
      </c>
      <c r="H456">
        <v>0.3</v>
      </c>
      <c r="J456">
        <f t="shared" si="53"/>
        <v>673</v>
      </c>
      <c r="K456">
        <v>673</v>
      </c>
      <c r="L456">
        <v>4.7091051540000004</v>
      </c>
      <c r="P456">
        <v>0.81410000000000005</v>
      </c>
      <c r="Q456">
        <f t="shared" si="54"/>
        <v>12.127315460788498</v>
      </c>
      <c r="R456">
        <f>(H456-H455)/(H440*(D456-D455))</f>
        <v>-0.47091051584150129</v>
      </c>
      <c r="S456">
        <f t="shared" si="55"/>
        <v>0.33333333299999968</v>
      </c>
      <c r="T456">
        <v>5.3333333329999997</v>
      </c>
      <c r="U456">
        <f>H456-H440</f>
        <v>0.23629362900000001</v>
      </c>
      <c r="Y456" s="6"/>
    </row>
    <row r="457" spans="1:25" x14ac:dyDescent="0.25">
      <c r="A457">
        <v>1.643</v>
      </c>
      <c r="B457">
        <v>573</v>
      </c>
      <c r="C457">
        <v>0.23499999999999999</v>
      </c>
      <c r="D457">
        <v>5.6666666670000003</v>
      </c>
      <c r="E457">
        <v>0.5</v>
      </c>
      <c r="F457">
        <v>673</v>
      </c>
      <c r="G457">
        <f>H457/H440</f>
        <v>4.8660753254960953</v>
      </c>
      <c r="H457">
        <v>0.31</v>
      </c>
      <c r="J457">
        <f t="shared" si="53"/>
        <v>673</v>
      </c>
      <c r="K457">
        <v>673</v>
      </c>
      <c r="L457">
        <v>4.8660753249999997</v>
      </c>
      <c r="P457">
        <v>0.80100000000000005</v>
      </c>
      <c r="Q457">
        <f t="shared" si="54"/>
        <v>12.598225975217266</v>
      </c>
      <c r="R457">
        <f>(H457-H456)/(H440*(D457-D456))</f>
        <v>0.47091051442876836</v>
      </c>
      <c r="S457">
        <f t="shared" si="55"/>
        <v>0.33333333400000065</v>
      </c>
      <c r="T457">
        <v>5.6666666670000003</v>
      </c>
      <c r="U457">
        <f>H457-H440</f>
        <v>0.24629362900000001</v>
      </c>
      <c r="Y457" s="6"/>
    </row>
    <row r="458" spans="1:25" x14ac:dyDescent="0.25">
      <c r="A458">
        <v>1.643</v>
      </c>
      <c r="B458">
        <v>573</v>
      </c>
      <c r="C458">
        <v>0.23499999999999999</v>
      </c>
      <c r="D458">
        <v>6</v>
      </c>
      <c r="E458">
        <v>0.5</v>
      </c>
      <c r="F458">
        <v>673</v>
      </c>
      <c r="G458">
        <f>H458/H440</f>
        <v>4.7875902396009966</v>
      </c>
      <c r="H458">
        <v>0.30499999999999999</v>
      </c>
      <c r="J458">
        <f t="shared" si="53"/>
        <v>673</v>
      </c>
      <c r="K458">
        <v>673</v>
      </c>
      <c r="L458">
        <v>4.7875902400000001</v>
      </c>
      <c r="P458">
        <v>0.78820000000000001</v>
      </c>
      <c r="Q458">
        <f t="shared" si="54"/>
        <v>12.362770717296515</v>
      </c>
      <c r="R458">
        <f>(H458-H457)/(H440*(D458-D457))</f>
        <v>-0.23545525792075064</v>
      </c>
      <c r="S458">
        <f t="shared" si="55"/>
        <v>0.33333333299999968</v>
      </c>
      <c r="T458">
        <v>6</v>
      </c>
      <c r="U458">
        <f>H458-H440</f>
        <v>0.24129362900000001</v>
      </c>
      <c r="Y458" s="6"/>
    </row>
    <row r="459" spans="1:25" x14ac:dyDescent="0.25">
      <c r="A459">
        <v>1.643</v>
      </c>
      <c r="B459">
        <v>573</v>
      </c>
      <c r="C459">
        <v>0.46899999999999997</v>
      </c>
      <c r="D459">
        <v>0</v>
      </c>
      <c r="E459">
        <v>0.5</v>
      </c>
      <c r="F459">
        <v>673</v>
      </c>
      <c r="G459">
        <f>H459/H459</f>
        <v>1</v>
      </c>
      <c r="H459">
        <v>0.102448</v>
      </c>
      <c r="I459" s="5" t="s">
        <v>41</v>
      </c>
      <c r="J459">
        <f t="shared" si="53"/>
        <v>573</v>
      </c>
      <c r="K459">
        <v>573</v>
      </c>
      <c r="L459">
        <v>1</v>
      </c>
      <c r="M459" s="5" t="s">
        <v>41</v>
      </c>
      <c r="P459">
        <v>1</v>
      </c>
      <c r="Q459">
        <v>1</v>
      </c>
      <c r="S459">
        <v>0</v>
      </c>
      <c r="T459">
        <v>0</v>
      </c>
      <c r="U459">
        <f>H459-H459</f>
        <v>0</v>
      </c>
      <c r="Y459" s="6"/>
    </row>
    <row r="460" spans="1:25" x14ac:dyDescent="0.25">
      <c r="A460">
        <v>1.643</v>
      </c>
      <c r="B460">
        <v>573</v>
      </c>
      <c r="C460">
        <v>0.46899999999999997</v>
      </c>
      <c r="D460">
        <v>0.33333333300000001</v>
      </c>
      <c r="E460">
        <v>0.5</v>
      </c>
      <c r="F460">
        <v>673</v>
      </c>
      <c r="G460">
        <f>H460/H459</f>
        <v>1.1238085858191473</v>
      </c>
      <c r="H460">
        <v>0.115131942</v>
      </c>
      <c r="J460">
        <f t="shared" si="53"/>
        <v>582.99999998999999</v>
      </c>
      <c r="K460">
        <v>583</v>
      </c>
      <c r="L460">
        <v>1.123808586</v>
      </c>
      <c r="P460">
        <v>0.99519999999999997</v>
      </c>
      <c r="Q460">
        <f t="shared" ref="Q460:Q477" si="56">Q459+R460</f>
        <v>1.3714257578288676</v>
      </c>
      <c r="R460">
        <f>(H460-H459)/(H459*(D460-D459))</f>
        <v>0.37142575782886766</v>
      </c>
      <c r="S460">
        <f>T460-T459</f>
        <v>0.33333333300000001</v>
      </c>
      <c r="T460">
        <v>0.33333333300000001</v>
      </c>
      <c r="U460">
        <f>H460-H459</f>
        <v>1.2683942000000004E-2</v>
      </c>
      <c r="Y460" s="6"/>
    </row>
    <row r="461" spans="1:25" x14ac:dyDescent="0.25">
      <c r="A461">
        <v>1.643</v>
      </c>
      <c r="B461">
        <v>573</v>
      </c>
      <c r="C461">
        <v>0.46899999999999997</v>
      </c>
      <c r="D461">
        <v>0.66666666699999999</v>
      </c>
      <c r="E461">
        <v>0.5</v>
      </c>
      <c r="F461">
        <v>673</v>
      </c>
      <c r="G461">
        <f>H461/H459</f>
        <v>1.3246757086521943</v>
      </c>
      <c r="H461">
        <v>0.13571037699999999</v>
      </c>
      <c r="J461">
        <f t="shared" si="53"/>
        <v>593.00000001000001</v>
      </c>
      <c r="K461">
        <v>593</v>
      </c>
      <c r="L461">
        <v>1.3246757090000001</v>
      </c>
      <c r="P461">
        <v>0.98919999999999997</v>
      </c>
      <c r="Q461">
        <f t="shared" si="56"/>
        <v>1.9740271251228056</v>
      </c>
      <c r="R461">
        <f>(H461-H460)/(H459*(D461-D460))</f>
        <v>0.60260136729393809</v>
      </c>
      <c r="S461">
        <f t="shared" ref="S461:S477" si="57">T461-T460</f>
        <v>0.33333333399999998</v>
      </c>
      <c r="T461">
        <v>0.66666666699999999</v>
      </c>
      <c r="U461">
        <f>H461-H459</f>
        <v>3.3262376999999996E-2</v>
      </c>
    </row>
    <row r="462" spans="1:25" x14ac:dyDescent="0.25">
      <c r="A462">
        <v>1.643</v>
      </c>
      <c r="B462">
        <v>573</v>
      </c>
      <c r="C462">
        <v>0.46899999999999997</v>
      </c>
      <c r="D462">
        <v>1</v>
      </c>
      <c r="E462">
        <v>0.5</v>
      </c>
      <c r="F462">
        <v>673</v>
      </c>
      <c r="G462">
        <f>H462/H459</f>
        <v>1.5023769717320006</v>
      </c>
      <c r="H462">
        <v>0.153915516</v>
      </c>
      <c r="J462">
        <f t="shared" si="53"/>
        <v>603</v>
      </c>
      <c r="K462">
        <v>603</v>
      </c>
      <c r="L462">
        <v>1.502376972</v>
      </c>
      <c r="P462">
        <v>0.98180000000000001</v>
      </c>
      <c r="Q462">
        <f t="shared" si="56"/>
        <v>2.5071309148953285</v>
      </c>
      <c r="R462">
        <f>(H462-H461)/(H459*(D462-D461))</f>
        <v>0.53310378977252304</v>
      </c>
      <c r="S462">
        <f t="shared" si="57"/>
        <v>0.33333333300000001</v>
      </c>
      <c r="T462">
        <v>1</v>
      </c>
      <c r="U462">
        <f>H462-H459</f>
        <v>5.1467516000000005E-2</v>
      </c>
    </row>
    <row r="463" spans="1:25" x14ac:dyDescent="0.25">
      <c r="A463">
        <v>1.643</v>
      </c>
      <c r="B463">
        <v>573</v>
      </c>
      <c r="C463">
        <v>0.46899999999999997</v>
      </c>
      <c r="D463">
        <v>1.3333333329999999</v>
      </c>
      <c r="E463">
        <v>0.5</v>
      </c>
      <c r="F463">
        <v>673</v>
      </c>
      <c r="G463">
        <f>H463/H459</f>
        <v>1.8062868577229423</v>
      </c>
      <c r="H463">
        <v>0.18505047599999999</v>
      </c>
      <c r="J463">
        <f t="shared" si="53"/>
        <v>612.99999998999999</v>
      </c>
      <c r="K463">
        <v>613</v>
      </c>
      <c r="L463">
        <v>1.806286858</v>
      </c>
      <c r="P463">
        <v>0.97330000000000005</v>
      </c>
      <c r="Q463">
        <f t="shared" si="56"/>
        <v>3.4188605737798836</v>
      </c>
      <c r="R463">
        <f>(H463-H462)/(H459*(D463-D462))</f>
        <v>0.91172965888455493</v>
      </c>
      <c r="S463">
        <f t="shared" si="57"/>
        <v>0.3333333329999999</v>
      </c>
      <c r="T463">
        <v>1.3333333329999999</v>
      </c>
      <c r="U463">
        <f>H463-H459</f>
        <v>8.2602475999999994E-2</v>
      </c>
    </row>
    <row r="464" spans="1:25" x14ac:dyDescent="0.25">
      <c r="A464">
        <v>1.643</v>
      </c>
      <c r="B464">
        <v>573</v>
      </c>
      <c r="C464">
        <v>0.46899999999999997</v>
      </c>
      <c r="D464">
        <v>1.6666666670000001</v>
      </c>
      <c r="E464">
        <v>0.5</v>
      </c>
      <c r="F464">
        <v>673</v>
      </c>
      <c r="G464">
        <f>H464/H459</f>
        <v>1.9814930501327506</v>
      </c>
      <c r="H464">
        <v>0.20300000000000001</v>
      </c>
      <c r="J464">
        <f t="shared" si="53"/>
        <v>623.00000001000001</v>
      </c>
      <c r="K464">
        <v>623</v>
      </c>
      <c r="L464">
        <v>1.9814930500000001</v>
      </c>
      <c r="P464">
        <v>0.96379999999999999</v>
      </c>
      <c r="Q464">
        <f t="shared" si="56"/>
        <v>3.9444791499580703</v>
      </c>
      <c r="R464">
        <f>(H464-H463)/(H459*(D464-D463))</f>
        <v>0.52561857617818686</v>
      </c>
      <c r="S464">
        <f t="shared" si="57"/>
        <v>0.3333333340000002</v>
      </c>
      <c r="T464">
        <v>1.6666666670000001</v>
      </c>
      <c r="U464">
        <f>H464-H459</f>
        <v>0.10055200000000002</v>
      </c>
    </row>
    <row r="465" spans="1:21" x14ac:dyDescent="0.25">
      <c r="A465">
        <v>1.643</v>
      </c>
      <c r="B465">
        <v>573</v>
      </c>
      <c r="C465">
        <v>0.46899999999999997</v>
      </c>
      <c r="D465">
        <v>2</v>
      </c>
      <c r="E465">
        <v>0.5</v>
      </c>
      <c r="F465">
        <v>673</v>
      </c>
      <c r="G465">
        <f>H465/H459</f>
        <v>2.1973119631422771</v>
      </c>
      <c r="H465">
        <v>0.225110216</v>
      </c>
      <c r="J465">
        <f t="shared" si="53"/>
        <v>633</v>
      </c>
      <c r="K465">
        <v>633</v>
      </c>
      <c r="L465">
        <v>2.1973119630000002</v>
      </c>
      <c r="P465">
        <v>0.95350000000000001</v>
      </c>
      <c r="Q465">
        <f t="shared" si="56"/>
        <v>4.5919358896341071</v>
      </c>
      <c r="R465">
        <f>(H465-H464)/(H459*(D465-D464))</f>
        <v>0.64745673967603701</v>
      </c>
      <c r="S465">
        <f t="shared" si="57"/>
        <v>0.3333333329999999</v>
      </c>
      <c r="T465">
        <v>2</v>
      </c>
      <c r="U465">
        <f>H465-H459</f>
        <v>0.122662216</v>
      </c>
    </row>
    <row r="466" spans="1:21" x14ac:dyDescent="0.25">
      <c r="A466">
        <v>1.643</v>
      </c>
      <c r="B466">
        <v>573</v>
      </c>
      <c r="C466">
        <v>0.46899999999999997</v>
      </c>
      <c r="D466">
        <v>2.3333333330000001</v>
      </c>
      <c r="E466">
        <v>0.5</v>
      </c>
      <c r="F466">
        <v>673</v>
      </c>
      <c r="G466">
        <f>H466/H459</f>
        <v>2.2776804232391066</v>
      </c>
      <c r="H466">
        <v>0.23334380399999999</v>
      </c>
      <c r="J466">
        <f t="shared" si="53"/>
        <v>642.99999998999999</v>
      </c>
      <c r="K466">
        <v>643</v>
      </c>
      <c r="L466">
        <v>2.2776804230000001</v>
      </c>
      <c r="P466">
        <v>0.94259999999999999</v>
      </c>
      <c r="Q466">
        <f t="shared" si="56"/>
        <v>4.8330412701657011</v>
      </c>
      <c r="R466">
        <f>(H466-H465)/(H459*(D466-D465))</f>
        <v>0.24110538053159369</v>
      </c>
      <c r="S466">
        <f t="shared" si="57"/>
        <v>0.33333333300000012</v>
      </c>
      <c r="T466">
        <v>2.3333333330000001</v>
      </c>
      <c r="U466">
        <f>H466-H459</f>
        <v>0.130895804</v>
      </c>
    </row>
    <row r="467" spans="1:21" x14ac:dyDescent="0.25">
      <c r="A467">
        <v>1.643</v>
      </c>
      <c r="B467">
        <v>573</v>
      </c>
      <c r="C467">
        <v>0.46899999999999997</v>
      </c>
      <c r="D467">
        <v>2.6666666669999999</v>
      </c>
      <c r="E467">
        <v>0.5</v>
      </c>
      <c r="F467">
        <v>673</v>
      </c>
      <c r="G467">
        <f>H467/H459</f>
        <v>2.2548024363579575</v>
      </c>
      <c r="H467">
        <v>0.23100000000000001</v>
      </c>
      <c r="J467">
        <f t="shared" si="53"/>
        <v>653.00000001000001</v>
      </c>
      <c r="K467">
        <v>653</v>
      </c>
      <c r="L467">
        <v>2.2548024359999999</v>
      </c>
      <c r="P467">
        <v>0.93120000000000003</v>
      </c>
      <c r="Q467">
        <f t="shared" si="56"/>
        <v>4.7644073096595214</v>
      </c>
      <c r="R467">
        <f>(H467-H466)/(H459*(D467-D466))</f>
        <v>-6.8633960506179842E-2</v>
      </c>
      <c r="S467">
        <f t="shared" si="57"/>
        <v>0.33333333399999976</v>
      </c>
      <c r="T467">
        <v>2.6666666669999999</v>
      </c>
      <c r="U467">
        <f>H467-H459</f>
        <v>0.128552</v>
      </c>
    </row>
    <row r="468" spans="1:21" x14ac:dyDescent="0.25">
      <c r="A468">
        <v>1.643</v>
      </c>
      <c r="B468">
        <v>573</v>
      </c>
      <c r="C468">
        <v>0.46899999999999997</v>
      </c>
      <c r="D468">
        <v>3</v>
      </c>
      <c r="E468">
        <v>0.5</v>
      </c>
      <c r="F468">
        <v>673</v>
      </c>
      <c r="G468">
        <f>H468/H459</f>
        <v>2.2641607547243479</v>
      </c>
      <c r="H468">
        <v>0.231958741</v>
      </c>
      <c r="J468">
        <f t="shared" si="53"/>
        <v>663</v>
      </c>
      <c r="K468">
        <v>663</v>
      </c>
      <c r="L468">
        <v>2.2641607549999998</v>
      </c>
      <c r="P468">
        <v>0.91949999999999998</v>
      </c>
      <c r="Q468">
        <f t="shared" si="56"/>
        <v>4.7924822647867682</v>
      </c>
      <c r="R468">
        <f>(H468-H467)/(H459*(D468-D467))</f>
        <v>2.8074955127246771E-2</v>
      </c>
      <c r="S468">
        <f t="shared" si="57"/>
        <v>0.33333333300000012</v>
      </c>
      <c r="T468">
        <v>3</v>
      </c>
      <c r="U468">
        <f>H468-H459</f>
        <v>0.12951074099999998</v>
      </c>
    </row>
    <row r="469" spans="1:21" x14ac:dyDescent="0.25">
      <c r="A469">
        <v>1.643</v>
      </c>
      <c r="B469">
        <v>573</v>
      </c>
      <c r="C469">
        <v>0.46899999999999997</v>
      </c>
      <c r="D469">
        <v>3.3333333330000001</v>
      </c>
      <c r="E469">
        <v>0.5</v>
      </c>
      <c r="F469">
        <v>673</v>
      </c>
      <c r="G469">
        <f>H469/H459</f>
        <v>2.1962361393096987</v>
      </c>
      <c r="H469">
        <v>0.22500000000000001</v>
      </c>
      <c r="J469">
        <f t="shared" si="53"/>
        <v>672.99999998999999</v>
      </c>
      <c r="K469">
        <v>673</v>
      </c>
      <c r="L469">
        <v>2.1962361389999998</v>
      </c>
      <c r="P469">
        <v>0.90739999999999998</v>
      </c>
      <c r="Q469">
        <f t="shared" si="56"/>
        <v>4.5887084183390465</v>
      </c>
      <c r="R469">
        <f>(H469-H468)/(H459*(D469-D468))</f>
        <v>-0.20377384644772162</v>
      </c>
      <c r="S469">
        <f t="shared" si="57"/>
        <v>0.33333333300000012</v>
      </c>
      <c r="T469">
        <v>3.3333333330000001</v>
      </c>
      <c r="U469">
        <f>H469-H459</f>
        <v>0.12255200000000001</v>
      </c>
    </row>
    <row r="470" spans="1:21" x14ac:dyDescent="0.25">
      <c r="A470">
        <v>1.643</v>
      </c>
      <c r="B470">
        <v>573</v>
      </c>
      <c r="C470">
        <v>0.46899999999999997</v>
      </c>
      <c r="D470">
        <v>3.6666666669999999</v>
      </c>
      <c r="E470">
        <v>0.5</v>
      </c>
      <c r="F470">
        <v>673</v>
      </c>
      <c r="G470">
        <f>H470/H459</f>
        <v>2.1767140402936125</v>
      </c>
      <c r="H470">
        <v>0.223</v>
      </c>
      <c r="J470">
        <f t="shared" si="53"/>
        <v>673</v>
      </c>
      <c r="K470">
        <v>673</v>
      </c>
      <c r="L470">
        <v>2.1767140399999998</v>
      </c>
      <c r="P470">
        <v>0.89539999999999997</v>
      </c>
      <c r="Q470">
        <f t="shared" si="56"/>
        <v>4.5301421214079207</v>
      </c>
      <c r="R470">
        <f>(H470-H469)/(H459*(D470-D469))</f>
        <v>-5.8566296931126131E-2</v>
      </c>
      <c r="S470">
        <f t="shared" si="57"/>
        <v>0.33333333399999976</v>
      </c>
      <c r="T470">
        <v>3.6666666669999999</v>
      </c>
      <c r="U470">
        <f>H470-H459</f>
        <v>0.12055200000000001</v>
      </c>
    </row>
    <row r="471" spans="1:21" x14ac:dyDescent="0.25">
      <c r="A471">
        <v>1.643</v>
      </c>
      <c r="B471">
        <v>573</v>
      </c>
      <c r="C471">
        <v>0.46899999999999997</v>
      </c>
      <c r="D471">
        <v>4</v>
      </c>
      <c r="E471">
        <v>0.5</v>
      </c>
      <c r="F471">
        <v>673</v>
      </c>
      <c r="G471">
        <f>H471/H459</f>
        <v>2.0888645947212243</v>
      </c>
      <c r="H471">
        <v>0.214</v>
      </c>
      <c r="J471">
        <f t="shared" si="53"/>
        <v>673</v>
      </c>
      <c r="K471">
        <v>673</v>
      </c>
      <c r="L471">
        <v>2.088864595</v>
      </c>
      <c r="P471">
        <v>0.88360000000000005</v>
      </c>
      <c r="Q471">
        <f t="shared" si="56"/>
        <v>4.2665937844272088</v>
      </c>
      <c r="R471">
        <f>(H471-H470)/(H459*(D471-D470))</f>
        <v>-0.26354833698071228</v>
      </c>
      <c r="S471">
        <f t="shared" si="57"/>
        <v>0.33333333300000012</v>
      </c>
      <c r="T471">
        <v>4</v>
      </c>
      <c r="U471">
        <f>H471-H459</f>
        <v>0.111552</v>
      </c>
    </row>
    <row r="472" spans="1:21" x14ac:dyDescent="0.25">
      <c r="A472">
        <v>1.643</v>
      </c>
      <c r="B472">
        <v>573</v>
      </c>
      <c r="C472">
        <v>0.46899999999999997</v>
      </c>
      <c r="D472">
        <v>4.3333333329999997</v>
      </c>
      <c r="E472">
        <v>0.5</v>
      </c>
      <c r="F472">
        <v>673</v>
      </c>
      <c r="G472">
        <f>H472/H459</f>
        <v>2.0400593471810087</v>
      </c>
      <c r="H472">
        <v>0.20899999999999999</v>
      </c>
      <c r="J472">
        <f t="shared" si="53"/>
        <v>673</v>
      </c>
      <c r="K472">
        <v>673</v>
      </c>
      <c r="L472">
        <v>2.0400593470000001</v>
      </c>
      <c r="P472">
        <v>0.872</v>
      </c>
      <c r="Q472">
        <f t="shared" si="56"/>
        <v>4.1201780416601466</v>
      </c>
      <c r="R472">
        <f>(H472-H471)/(H459*(D472-D471))</f>
        <v>-0.1464157427670626</v>
      </c>
      <c r="S472">
        <f t="shared" si="57"/>
        <v>0.33333333299999968</v>
      </c>
      <c r="T472">
        <v>4.3333333329999997</v>
      </c>
      <c r="U472">
        <f>H472-H459</f>
        <v>0.10655199999999999</v>
      </c>
    </row>
    <row r="473" spans="1:21" x14ac:dyDescent="0.25">
      <c r="A473">
        <v>1.643</v>
      </c>
      <c r="B473">
        <v>573</v>
      </c>
      <c r="C473">
        <v>0.46899999999999997</v>
      </c>
      <c r="D473">
        <v>4.6666666670000003</v>
      </c>
      <c r="E473">
        <v>0.5</v>
      </c>
      <c r="F473">
        <v>673</v>
      </c>
      <c r="G473">
        <f>H473/H459</f>
        <v>2.0400593471810087</v>
      </c>
      <c r="H473">
        <v>0.20899999999999999</v>
      </c>
      <c r="J473">
        <f t="shared" si="53"/>
        <v>673</v>
      </c>
      <c r="K473">
        <v>673</v>
      </c>
      <c r="L473">
        <v>2.0400593470000001</v>
      </c>
      <c r="Q473">
        <f t="shared" si="56"/>
        <v>4.1201780416601466</v>
      </c>
      <c r="R473">
        <f>(H473-H472)/(H459*(D473-D472))</f>
        <v>0</v>
      </c>
      <c r="S473">
        <f t="shared" si="57"/>
        <v>0.33333333400000065</v>
      </c>
      <c r="T473">
        <v>4.6666666670000003</v>
      </c>
    </row>
    <row r="474" spans="1:21" x14ac:dyDescent="0.25">
      <c r="A474">
        <v>1.643</v>
      </c>
      <c r="B474">
        <v>573</v>
      </c>
      <c r="C474">
        <v>0.46899999999999997</v>
      </c>
      <c r="D474">
        <v>5</v>
      </c>
      <c r="E474">
        <v>0.5</v>
      </c>
      <c r="F474">
        <v>673</v>
      </c>
      <c r="G474">
        <f>H474/H459</f>
        <v>2.0400593471810087</v>
      </c>
      <c r="H474">
        <v>0.20899999999999999</v>
      </c>
      <c r="J474">
        <f t="shared" si="53"/>
        <v>673</v>
      </c>
      <c r="K474">
        <v>673</v>
      </c>
      <c r="L474">
        <v>2.0400593470000001</v>
      </c>
      <c r="Q474">
        <f t="shared" si="56"/>
        <v>4.1201780416601466</v>
      </c>
      <c r="R474">
        <f>(H474-H473)/(H459*(D474-D473))</f>
        <v>0</v>
      </c>
      <c r="S474">
        <f t="shared" si="57"/>
        <v>0.33333333299999968</v>
      </c>
      <c r="T474">
        <v>5</v>
      </c>
    </row>
    <row r="475" spans="1:21" x14ac:dyDescent="0.25">
      <c r="A475">
        <v>1.643</v>
      </c>
      <c r="B475">
        <v>573</v>
      </c>
      <c r="C475">
        <v>0.46899999999999997</v>
      </c>
      <c r="D475">
        <v>5.3333333329999997</v>
      </c>
      <c r="E475">
        <v>0.5</v>
      </c>
      <c r="F475">
        <v>673</v>
      </c>
      <c r="G475">
        <f>H475/H459</f>
        <v>2.0400593471810087</v>
      </c>
      <c r="H475">
        <v>0.20899999999999999</v>
      </c>
      <c r="J475">
        <f t="shared" si="53"/>
        <v>673</v>
      </c>
      <c r="K475">
        <v>673</v>
      </c>
      <c r="L475">
        <v>2.0400593470000001</v>
      </c>
      <c r="Q475">
        <f t="shared" si="56"/>
        <v>4.1201780416601466</v>
      </c>
      <c r="R475">
        <f>(H475-H474)/(H459*(D475-D474))</f>
        <v>0</v>
      </c>
      <c r="S475">
        <f t="shared" si="57"/>
        <v>0.33333333299999968</v>
      </c>
      <c r="T475">
        <v>5.3333333329999997</v>
      </c>
    </row>
    <row r="476" spans="1:21" x14ac:dyDescent="0.25">
      <c r="A476">
        <v>1.643</v>
      </c>
      <c r="B476">
        <v>573</v>
      </c>
      <c r="C476">
        <v>0.46899999999999997</v>
      </c>
      <c r="D476">
        <v>5.6666666670000003</v>
      </c>
      <c r="E476">
        <v>0.5</v>
      </c>
      <c r="F476">
        <v>673</v>
      </c>
      <c r="G476">
        <f>H476/H459</f>
        <v>2.0400593471810087</v>
      </c>
      <c r="H476">
        <v>0.20899999999999999</v>
      </c>
      <c r="J476">
        <f t="shared" si="53"/>
        <v>673</v>
      </c>
      <c r="K476">
        <v>673</v>
      </c>
      <c r="L476">
        <v>2.0400593470000001</v>
      </c>
      <c r="Q476">
        <f t="shared" si="56"/>
        <v>4.1201780416601466</v>
      </c>
      <c r="R476">
        <f>(H476-H475)/(H459*(D476-D475))</f>
        <v>0</v>
      </c>
      <c r="S476">
        <f t="shared" si="57"/>
        <v>0.33333333400000065</v>
      </c>
      <c r="T476">
        <v>5.6666666670000003</v>
      </c>
    </row>
    <row r="477" spans="1:21" x14ac:dyDescent="0.25">
      <c r="A477">
        <v>1.643</v>
      </c>
      <c r="B477">
        <v>573</v>
      </c>
      <c r="C477">
        <v>0.46899999999999997</v>
      </c>
      <c r="D477">
        <v>6</v>
      </c>
      <c r="E477">
        <v>0.5</v>
      </c>
      <c r="F477">
        <v>673</v>
      </c>
      <c r="G477">
        <f>H477/H459</f>
        <v>2.0400593471810087</v>
      </c>
      <c r="H477">
        <v>0.20899999999999999</v>
      </c>
      <c r="J477">
        <f t="shared" si="53"/>
        <v>673</v>
      </c>
      <c r="K477">
        <v>673</v>
      </c>
      <c r="L477">
        <v>2.0400593470000001</v>
      </c>
      <c r="Q477">
        <f t="shared" si="56"/>
        <v>4.1201780416601466</v>
      </c>
      <c r="R477">
        <f>(H477-H476)/(H459*(D477-D476))</f>
        <v>0</v>
      </c>
      <c r="S477">
        <f t="shared" si="57"/>
        <v>0.33333333299999968</v>
      </c>
      <c r="T477">
        <v>6</v>
      </c>
    </row>
    <row r="478" spans="1:21" x14ac:dyDescent="0.25">
      <c r="A478">
        <v>1.643</v>
      </c>
      <c r="B478">
        <v>573</v>
      </c>
      <c r="C478">
        <v>0.11700000000000001</v>
      </c>
      <c r="D478">
        <v>0</v>
      </c>
      <c r="E478">
        <v>0.6</v>
      </c>
      <c r="F478">
        <v>673</v>
      </c>
      <c r="G478">
        <f>H478/H478</f>
        <v>1</v>
      </c>
      <c r="H478">
        <v>3.4916201000000001E-2</v>
      </c>
      <c r="I478" s="5" t="s">
        <v>42</v>
      </c>
      <c r="J478">
        <f t="shared" si="53"/>
        <v>573</v>
      </c>
      <c r="K478">
        <v>573</v>
      </c>
      <c r="L478">
        <v>1</v>
      </c>
      <c r="M478" s="5" t="s">
        <v>42</v>
      </c>
      <c r="P478">
        <v>1</v>
      </c>
      <c r="Q478">
        <v>1</v>
      </c>
      <c r="S478">
        <v>0</v>
      </c>
      <c r="T478">
        <v>0</v>
      </c>
      <c r="U478">
        <f>H478-H478</f>
        <v>0</v>
      </c>
    </row>
    <row r="479" spans="1:21" x14ac:dyDescent="0.25">
      <c r="A479">
        <v>1.643</v>
      </c>
      <c r="B479">
        <v>573</v>
      </c>
      <c r="C479">
        <v>0.11700000000000001</v>
      </c>
      <c r="D479">
        <v>0.17</v>
      </c>
      <c r="E479">
        <v>0.6</v>
      </c>
      <c r="F479">
        <v>673</v>
      </c>
      <c r="G479">
        <f>H479/H478</f>
        <v>1.1742400039454464</v>
      </c>
      <c r="H479">
        <v>4.1000000000000002E-2</v>
      </c>
      <c r="J479">
        <f t="shared" si="53"/>
        <v>579.12</v>
      </c>
      <c r="K479">
        <v>579.12</v>
      </c>
      <c r="L479">
        <v>1.1742400040000001</v>
      </c>
      <c r="P479">
        <v>0.99819999999999998</v>
      </c>
      <c r="Q479">
        <f t="shared" ref="Q479:Q493" si="58">Q478+R479</f>
        <v>2.0249411996790965</v>
      </c>
      <c r="R479">
        <f>(H479-H478)/(H478*(D479-D478))</f>
        <v>1.0249411996790965</v>
      </c>
      <c r="S479">
        <f>T479-T478</f>
        <v>0.17</v>
      </c>
      <c r="T479">
        <v>0.17</v>
      </c>
      <c r="U479">
        <f>H479-H478</f>
        <v>6.0837990000000008E-3</v>
      </c>
    </row>
    <row r="480" spans="1:21" x14ac:dyDescent="0.25">
      <c r="A480">
        <v>1.643</v>
      </c>
      <c r="B480">
        <v>573</v>
      </c>
      <c r="C480">
        <v>0.11700000000000001</v>
      </c>
      <c r="D480">
        <v>0.37</v>
      </c>
      <c r="E480">
        <v>0.6</v>
      </c>
      <c r="F480">
        <v>673</v>
      </c>
      <c r="G480">
        <f>H480/H478</f>
        <v>1.3257668553345767</v>
      </c>
      <c r="H480">
        <v>4.6290742000000003E-2</v>
      </c>
      <c r="J480">
        <f t="shared" si="53"/>
        <v>586.32000000000005</v>
      </c>
      <c r="K480">
        <v>586.32000000000005</v>
      </c>
      <c r="L480">
        <v>1.3257668549999999</v>
      </c>
      <c r="P480">
        <v>0.99560000000000004</v>
      </c>
      <c r="Q480">
        <f t="shared" si="58"/>
        <v>2.7825754566247478</v>
      </c>
      <c r="R480">
        <f>(H480-H479)/(H478*(D480-D479))</f>
        <v>0.75763425694565123</v>
      </c>
      <c r="S480">
        <f t="shared" ref="S480:S493" si="59">T480-T479</f>
        <v>0.19999999999999998</v>
      </c>
      <c r="T480">
        <v>0.37</v>
      </c>
      <c r="U480">
        <f>H480-H478</f>
        <v>1.1374541000000002E-2</v>
      </c>
    </row>
    <row r="481" spans="1:21" x14ac:dyDescent="0.25">
      <c r="A481">
        <v>1.643</v>
      </c>
      <c r="B481">
        <v>573</v>
      </c>
      <c r="C481">
        <v>0.11700000000000001</v>
      </c>
      <c r="D481">
        <v>0.56999999999999995</v>
      </c>
      <c r="E481">
        <v>0.6</v>
      </c>
      <c r="F481">
        <v>673</v>
      </c>
      <c r="G481">
        <f>H481/H478</f>
        <v>1.4576302559376377</v>
      </c>
      <c r="H481">
        <v>5.0894911000000001E-2</v>
      </c>
      <c r="J481">
        <f t="shared" si="53"/>
        <v>593.52</v>
      </c>
      <c r="K481">
        <v>593.52</v>
      </c>
      <c r="L481">
        <v>1.4576302560000001</v>
      </c>
      <c r="P481">
        <v>0.99229999999999996</v>
      </c>
      <c r="Q481">
        <f t="shared" si="58"/>
        <v>3.4418924596400529</v>
      </c>
      <c r="R481">
        <f>(H481-H480)/(H478*(D481-D480))</f>
        <v>0.65931700301530505</v>
      </c>
      <c r="S481">
        <f t="shared" si="59"/>
        <v>0.19999999999999996</v>
      </c>
      <c r="T481">
        <v>0.56999999999999995</v>
      </c>
      <c r="U481">
        <f>H481-H478</f>
        <v>1.597871E-2</v>
      </c>
    </row>
    <row r="482" spans="1:21" x14ac:dyDescent="0.25">
      <c r="A482">
        <v>1.643</v>
      </c>
      <c r="B482">
        <v>573</v>
      </c>
      <c r="C482">
        <v>0.11700000000000001</v>
      </c>
      <c r="D482">
        <v>0.77</v>
      </c>
      <c r="E482">
        <v>0.6</v>
      </c>
      <c r="F482">
        <v>673</v>
      </c>
      <c r="G482">
        <f>H482/H478</f>
        <v>1.8329600061587457</v>
      </c>
      <c r="H482">
        <v>6.4000000000000001E-2</v>
      </c>
      <c r="J482">
        <f t="shared" si="53"/>
        <v>600.72</v>
      </c>
      <c r="K482">
        <v>600.72</v>
      </c>
      <c r="L482">
        <v>1.832960006</v>
      </c>
      <c r="P482">
        <v>0.98839999999999995</v>
      </c>
      <c r="Q482">
        <f t="shared" si="58"/>
        <v>5.3185412107455923</v>
      </c>
      <c r="R482">
        <f>(H482-H481)/(H478*(D482-D481))</f>
        <v>1.8766487511055392</v>
      </c>
      <c r="S482">
        <f t="shared" si="59"/>
        <v>0.20000000000000007</v>
      </c>
      <c r="T482">
        <v>0.77</v>
      </c>
      <c r="U482">
        <f>H482-H478</f>
        <v>2.9083799E-2</v>
      </c>
    </row>
    <row r="483" spans="1:21" x14ac:dyDescent="0.25">
      <c r="A483">
        <v>1.643</v>
      </c>
      <c r="B483">
        <v>573</v>
      </c>
      <c r="C483">
        <v>0.11700000000000001</v>
      </c>
      <c r="D483">
        <v>0.97</v>
      </c>
      <c r="E483">
        <v>0.6</v>
      </c>
      <c r="F483">
        <v>673</v>
      </c>
      <c r="G483">
        <f>H483/H478</f>
        <v>2.1480000072172798</v>
      </c>
      <c r="H483">
        <v>7.4999999999999997E-2</v>
      </c>
      <c r="J483">
        <f t="shared" si="53"/>
        <v>607.91999999999996</v>
      </c>
      <c r="K483">
        <v>607.91999999999996</v>
      </c>
      <c r="L483">
        <v>2.1480000069999998</v>
      </c>
      <c r="P483">
        <v>0.98370000000000002</v>
      </c>
      <c r="Q483">
        <f t="shared" si="58"/>
        <v>6.8937412160382641</v>
      </c>
      <c r="R483">
        <f>(H483-H482)/(H478*(D483-D482))</f>
        <v>1.5752000052926718</v>
      </c>
      <c r="S483">
        <f t="shared" si="59"/>
        <v>0.19999999999999996</v>
      </c>
      <c r="T483">
        <v>0.97</v>
      </c>
      <c r="U483">
        <f>H483-H478</f>
        <v>4.0083798999999996E-2</v>
      </c>
    </row>
    <row r="484" spans="1:21" x14ac:dyDescent="0.25">
      <c r="A484">
        <v>1.643</v>
      </c>
      <c r="B484">
        <v>573</v>
      </c>
      <c r="C484">
        <v>0.11700000000000001</v>
      </c>
      <c r="D484">
        <v>1.17</v>
      </c>
      <c r="E484">
        <v>0.6</v>
      </c>
      <c r="F484">
        <v>673</v>
      </c>
      <c r="G484">
        <f>H484/H478</f>
        <v>2.7208000091418878</v>
      </c>
      <c r="H484">
        <v>9.5000000000000001E-2</v>
      </c>
      <c r="J484">
        <f t="shared" si="53"/>
        <v>615.12</v>
      </c>
      <c r="K484">
        <v>615.12</v>
      </c>
      <c r="L484">
        <v>2.720800009</v>
      </c>
      <c r="P484">
        <v>0.97799999999999998</v>
      </c>
      <c r="Q484">
        <f t="shared" si="58"/>
        <v>9.7577412256613059</v>
      </c>
      <c r="R484">
        <f>(H484-H483)/(H478*(D484-D483))</f>
        <v>2.8640000096230414</v>
      </c>
      <c r="S484">
        <f t="shared" si="59"/>
        <v>0.19999999999999996</v>
      </c>
      <c r="T484">
        <v>1.17</v>
      </c>
      <c r="U484">
        <f>H484-H478</f>
        <v>6.0083799E-2</v>
      </c>
    </row>
    <row r="485" spans="1:21" x14ac:dyDescent="0.25">
      <c r="A485">
        <v>1.643</v>
      </c>
      <c r="B485">
        <v>573</v>
      </c>
      <c r="C485">
        <v>0.11700000000000001</v>
      </c>
      <c r="D485">
        <v>1.37</v>
      </c>
      <c r="E485">
        <v>0.6</v>
      </c>
      <c r="F485">
        <v>673</v>
      </c>
      <c r="G485">
        <f>H485/H478</f>
        <v>3.2076800107778047</v>
      </c>
      <c r="H485">
        <v>0.112</v>
      </c>
      <c r="J485">
        <f t="shared" si="53"/>
        <v>622.32000000000005</v>
      </c>
      <c r="K485">
        <v>622.32000000000005</v>
      </c>
      <c r="L485">
        <v>3.2076800109999999</v>
      </c>
      <c r="P485">
        <v>0.97140000000000004</v>
      </c>
      <c r="Q485">
        <f t="shared" si="58"/>
        <v>12.192141233840887</v>
      </c>
      <c r="R485">
        <f>(H485-H484)/(H478*(D485-D484))</f>
        <v>2.434400008179582</v>
      </c>
      <c r="S485">
        <f t="shared" si="59"/>
        <v>0.20000000000000018</v>
      </c>
      <c r="T485">
        <v>1.37</v>
      </c>
      <c r="U485">
        <f>H485-H478</f>
        <v>7.7083799000000008E-2</v>
      </c>
    </row>
    <row r="486" spans="1:21" x14ac:dyDescent="0.25">
      <c r="A486">
        <v>1.643</v>
      </c>
      <c r="B486">
        <v>573</v>
      </c>
      <c r="C486">
        <v>0.11700000000000001</v>
      </c>
      <c r="D486">
        <v>1.57</v>
      </c>
      <c r="E486">
        <v>0.6</v>
      </c>
      <c r="F486">
        <v>673</v>
      </c>
      <c r="G486">
        <f>H486/H478</f>
        <v>3.8377600128948739</v>
      </c>
      <c r="H486">
        <v>0.13400000000000001</v>
      </c>
      <c r="J486">
        <f t="shared" si="53"/>
        <v>629.52</v>
      </c>
      <c r="K486">
        <v>629.52</v>
      </c>
      <c r="L486">
        <v>3.837760013</v>
      </c>
      <c r="P486">
        <v>0.96379999999999999</v>
      </c>
      <c r="Q486">
        <f t="shared" si="58"/>
        <v>15.342541244426233</v>
      </c>
      <c r="R486">
        <f>(H486-H485)/(H478*(D486-D485))</f>
        <v>3.1504000105853458</v>
      </c>
      <c r="S486">
        <f t="shared" si="59"/>
        <v>0.19999999999999996</v>
      </c>
      <c r="T486">
        <v>1.57</v>
      </c>
      <c r="U486">
        <f>H486-H478</f>
        <v>9.9083799E-2</v>
      </c>
    </row>
    <row r="487" spans="1:21" x14ac:dyDescent="0.25">
      <c r="A487">
        <v>1.643</v>
      </c>
      <c r="B487">
        <v>573</v>
      </c>
      <c r="C487">
        <v>0.11700000000000001</v>
      </c>
      <c r="D487">
        <v>1.77</v>
      </c>
      <c r="E487">
        <v>0.6</v>
      </c>
      <c r="F487">
        <v>673</v>
      </c>
      <c r="G487">
        <f>H487/H478</f>
        <v>4.5251200152044033</v>
      </c>
      <c r="H487">
        <v>0.158</v>
      </c>
      <c r="J487">
        <f t="shared" si="53"/>
        <v>636.72</v>
      </c>
      <c r="K487">
        <v>636.72</v>
      </c>
      <c r="L487">
        <v>4.5251200149999997</v>
      </c>
      <c r="P487">
        <v>0.95520000000000005</v>
      </c>
      <c r="Q487">
        <f t="shared" si="58"/>
        <v>18.779341255973883</v>
      </c>
      <c r="R487">
        <f>(H487-H486)/(H478*(D487-D486))</f>
        <v>3.436800011547648</v>
      </c>
      <c r="S487">
        <f t="shared" si="59"/>
        <v>0.19999999999999996</v>
      </c>
      <c r="T487">
        <v>1.77</v>
      </c>
      <c r="U487">
        <f>H487-H478</f>
        <v>0.12308379899999999</v>
      </c>
    </row>
    <row r="488" spans="1:21" x14ac:dyDescent="0.25">
      <c r="A488">
        <v>1.643</v>
      </c>
      <c r="B488">
        <v>573</v>
      </c>
      <c r="C488">
        <v>0.11700000000000001</v>
      </c>
      <c r="D488">
        <v>1.97</v>
      </c>
      <c r="E488">
        <v>0.6</v>
      </c>
      <c r="F488">
        <v>673</v>
      </c>
      <c r="G488">
        <f>H488/H478</f>
        <v>5.183840017417702</v>
      </c>
      <c r="H488">
        <v>0.18099999999999999</v>
      </c>
      <c r="J488">
        <f t="shared" si="53"/>
        <v>643.91999999999996</v>
      </c>
      <c r="K488">
        <v>643.91999999999996</v>
      </c>
      <c r="L488">
        <v>5.1838400169999996</v>
      </c>
      <c r="P488">
        <v>0.9456</v>
      </c>
      <c r="Q488">
        <f t="shared" si="58"/>
        <v>22.072941267040378</v>
      </c>
      <c r="R488">
        <f>(H488-H487)/(H478*(D488-D487))</f>
        <v>3.2936000110664958</v>
      </c>
      <c r="S488">
        <f t="shared" si="59"/>
        <v>0.19999999999999996</v>
      </c>
      <c r="T488">
        <v>1.97</v>
      </c>
      <c r="U488">
        <f>H488-H478</f>
        <v>0.14608379899999999</v>
      </c>
    </row>
    <row r="489" spans="1:21" x14ac:dyDescent="0.25">
      <c r="A489">
        <v>1.643</v>
      </c>
      <c r="B489">
        <v>573</v>
      </c>
      <c r="C489">
        <v>0.11700000000000001</v>
      </c>
      <c r="D489">
        <v>2.17</v>
      </c>
      <c r="E489">
        <v>0.6</v>
      </c>
      <c r="F489">
        <v>673</v>
      </c>
      <c r="G489">
        <f>H489/H478</f>
        <v>5.6134400188611586</v>
      </c>
      <c r="H489">
        <v>0.19600000000000001</v>
      </c>
      <c r="J489">
        <f t="shared" si="53"/>
        <v>651.12</v>
      </c>
      <c r="K489">
        <v>651.12</v>
      </c>
      <c r="L489">
        <v>5.6134400189999996</v>
      </c>
      <c r="P489">
        <v>0.93510000000000004</v>
      </c>
      <c r="Q489">
        <f t="shared" si="58"/>
        <v>24.220941274257662</v>
      </c>
      <c r="R489">
        <f>(H489-H488)/(H478*(D489-D488))</f>
        <v>2.1480000072172825</v>
      </c>
      <c r="S489">
        <f t="shared" si="59"/>
        <v>0.19999999999999996</v>
      </c>
      <c r="T489">
        <v>2.17</v>
      </c>
      <c r="U489">
        <f>H489-H478</f>
        <v>0.161083799</v>
      </c>
    </row>
    <row r="490" spans="1:21" x14ac:dyDescent="0.25">
      <c r="A490">
        <v>1.643</v>
      </c>
      <c r="B490">
        <v>573</v>
      </c>
      <c r="C490">
        <v>0.11700000000000001</v>
      </c>
      <c r="D490">
        <v>2.37</v>
      </c>
      <c r="E490">
        <v>0.6</v>
      </c>
      <c r="F490">
        <v>673</v>
      </c>
      <c r="G490">
        <f>H490/H478</f>
        <v>6.5585600220367617</v>
      </c>
      <c r="H490">
        <v>0.22900000000000001</v>
      </c>
      <c r="J490">
        <f t="shared" si="53"/>
        <v>658.32</v>
      </c>
      <c r="K490">
        <v>658.32</v>
      </c>
      <c r="L490">
        <v>6.558560022</v>
      </c>
      <c r="P490">
        <v>0.92369999999999997</v>
      </c>
      <c r="Q490">
        <f t="shared" si="58"/>
        <v>28.946541290135674</v>
      </c>
      <c r="R490">
        <f>(H490-H489)/(H478*(D490-D489))</f>
        <v>4.7256000158780118</v>
      </c>
      <c r="S490">
        <f t="shared" si="59"/>
        <v>0.20000000000000018</v>
      </c>
      <c r="T490">
        <v>2.37</v>
      </c>
      <c r="U490">
        <f>H490-H478</f>
        <v>0.194083799</v>
      </c>
    </row>
    <row r="491" spans="1:21" x14ac:dyDescent="0.25">
      <c r="A491">
        <v>1.643</v>
      </c>
      <c r="B491">
        <v>573</v>
      </c>
      <c r="C491">
        <v>0.11700000000000001</v>
      </c>
      <c r="D491">
        <v>2.57</v>
      </c>
      <c r="E491">
        <v>0.6</v>
      </c>
      <c r="F491">
        <v>673</v>
      </c>
      <c r="G491">
        <f>H491/H478</f>
        <v>7.1027200238651389</v>
      </c>
      <c r="H491">
        <v>0.248</v>
      </c>
      <c r="J491">
        <f t="shared" si="53"/>
        <v>665.52</v>
      </c>
      <c r="K491">
        <v>665.52</v>
      </c>
      <c r="L491">
        <v>7.1027200239999999</v>
      </c>
      <c r="P491">
        <v>0.91149999999999998</v>
      </c>
      <c r="Q491">
        <f t="shared" si="58"/>
        <v>31.667341299277563</v>
      </c>
      <c r="R491">
        <f>(H491-H490)/(H478*(D491-D490))</f>
        <v>2.72080000914189</v>
      </c>
      <c r="S491">
        <f t="shared" si="59"/>
        <v>0.19999999999999973</v>
      </c>
      <c r="T491">
        <v>2.57</v>
      </c>
      <c r="U491">
        <f>H491-H478</f>
        <v>0.21308379899999999</v>
      </c>
    </row>
    <row r="492" spans="1:21" x14ac:dyDescent="0.25">
      <c r="A492">
        <v>1.643</v>
      </c>
      <c r="B492">
        <v>573</v>
      </c>
      <c r="C492">
        <v>0.11700000000000001</v>
      </c>
      <c r="D492">
        <v>2.77</v>
      </c>
      <c r="E492">
        <v>0.6</v>
      </c>
      <c r="F492">
        <v>673</v>
      </c>
      <c r="G492">
        <f>H492/H478</f>
        <v>7.7328000259822085</v>
      </c>
      <c r="H492">
        <v>0.27</v>
      </c>
      <c r="J492">
        <f t="shared" si="53"/>
        <v>672.72</v>
      </c>
      <c r="K492">
        <v>672.72</v>
      </c>
      <c r="L492">
        <v>7.7328000259999996</v>
      </c>
      <c r="P492">
        <v>0.89870000000000005</v>
      </c>
      <c r="Q492">
        <f t="shared" si="58"/>
        <v>34.81774130986291</v>
      </c>
      <c r="R492">
        <f>(H492-H491)/(H478*(D492-D491))</f>
        <v>3.150400010585344</v>
      </c>
      <c r="S492">
        <f t="shared" si="59"/>
        <v>0.20000000000000018</v>
      </c>
      <c r="T492">
        <v>2.77</v>
      </c>
      <c r="U492">
        <f>H492-H478</f>
        <v>0.23508379900000001</v>
      </c>
    </row>
    <row r="493" spans="1:21" x14ac:dyDescent="0.25">
      <c r="A493">
        <v>1.643</v>
      </c>
      <c r="B493">
        <v>573</v>
      </c>
      <c r="C493">
        <v>0.11700000000000001</v>
      </c>
      <c r="D493">
        <v>2.97</v>
      </c>
      <c r="E493">
        <v>0.6</v>
      </c>
      <c r="F493">
        <v>673</v>
      </c>
      <c r="G493">
        <f>H493/H478</f>
        <v>8.4774400284841978</v>
      </c>
      <c r="H493">
        <v>0.29599999999999999</v>
      </c>
      <c r="J493">
        <f t="shared" si="53"/>
        <v>673</v>
      </c>
      <c r="K493">
        <v>673</v>
      </c>
      <c r="L493">
        <v>8.4774400280000002</v>
      </c>
      <c r="P493">
        <v>0.88570000000000004</v>
      </c>
      <c r="Q493">
        <f t="shared" si="58"/>
        <v>38.540941322372852</v>
      </c>
      <c r="R493">
        <f>(H493-H492)/(H478*(D493-D492))</f>
        <v>3.723200012509944</v>
      </c>
      <c r="S493">
        <f t="shared" si="59"/>
        <v>0.20000000000000018</v>
      </c>
      <c r="T493">
        <v>2.97</v>
      </c>
      <c r="U493">
        <f>H493-H478</f>
        <v>0.26108379900000001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1"/>
  <sheetViews>
    <sheetView tabSelected="1" zoomScaleNormal="100" workbookViewId="0">
      <pane ySplit="660" topLeftCell="A604" activePane="bottomLeft"/>
      <selection activeCell="J1" sqref="J1:J1048576"/>
      <selection pane="bottomLeft" activeCell="K622" sqref="K622"/>
    </sheetView>
  </sheetViews>
  <sheetFormatPr baseColWidth="10" defaultRowHeight="15" x14ac:dyDescent="0.25"/>
  <cols>
    <col min="2" max="2" width="11" customWidth="1"/>
    <col min="4" max="4" width="22.5703125" bestFit="1" customWidth="1"/>
    <col min="5" max="5" width="22.42578125" bestFit="1" customWidth="1"/>
    <col min="6" max="6" width="12" bestFit="1" customWidth="1"/>
    <col min="7" max="7" width="7" bestFit="1" customWidth="1"/>
    <col min="8" max="8" width="6.7109375" bestFit="1" customWidth="1"/>
    <col min="10" max="10" width="7" bestFit="1" customWidth="1"/>
    <col min="11" max="11" width="12" bestFit="1" customWidth="1"/>
    <col min="12" max="12" width="14.85546875" bestFit="1" customWidth="1"/>
  </cols>
  <sheetData>
    <row r="1" spans="1:13" ht="18" x14ac:dyDescent="0.25">
      <c r="A1" s="12" t="s">
        <v>45</v>
      </c>
      <c r="B1" s="12" t="s">
        <v>46</v>
      </c>
      <c r="C1" s="14" t="s">
        <v>49</v>
      </c>
      <c r="D1" s="14" t="s">
        <v>43</v>
      </c>
      <c r="E1" s="14" t="s">
        <v>44</v>
      </c>
      <c r="F1" s="7" t="s">
        <v>47</v>
      </c>
      <c r="G1" s="7" t="s">
        <v>8</v>
      </c>
      <c r="H1" s="7" t="s">
        <v>2</v>
      </c>
      <c r="I1" s="9" t="s">
        <v>3</v>
      </c>
      <c r="J1" s="7" t="s">
        <v>48</v>
      </c>
      <c r="K1" s="2" t="s">
        <v>7</v>
      </c>
      <c r="L1" s="1"/>
    </row>
    <row r="2" spans="1:13" x14ac:dyDescent="0.25">
      <c r="A2" s="11">
        <v>420</v>
      </c>
      <c r="B2">
        <v>577</v>
      </c>
      <c r="C2" s="10">
        <f>A2*0.25*H2</f>
        <v>24.674999999999997</v>
      </c>
      <c r="D2" s="10">
        <f>B2*0.25*H2</f>
        <v>33.89875</v>
      </c>
      <c r="E2" s="10">
        <v>2.4573378839590441</v>
      </c>
      <c r="F2" s="10">
        <v>8.2100000000000006E-2</v>
      </c>
      <c r="G2" s="10">
        <v>573</v>
      </c>
      <c r="H2" s="10">
        <v>0.23499999999999999</v>
      </c>
      <c r="I2" s="10">
        <v>0</v>
      </c>
      <c r="J2" s="13">
        <v>1</v>
      </c>
      <c r="K2" s="10">
        <v>0.08</v>
      </c>
      <c r="L2" s="10" t="s">
        <v>17</v>
      </c>
      <c r="M2" s="18">
        <v>0.99999815273555781</v>
      </c>
    </row>
    <row r="3" spans="1:13" x14ac:dyDescent="0.25">
      <c r="A3" s="11">
        <v>420</v>
      </c>
      <c r="B3">
        <v>577</v>
      </c>
      <c r="C3">
        <f t="shared" ref="C3:C66" si="0">A3*0.25*H3</f>
        <v>24.674999999999997</v>
      </c>
      <c r="D3">
        <f t="shared" ref="D3:D66" si="1">B3*0.25*H3</f>
        <v>33.89875</v>
      </c>
      <c r="E3">
        <v>2.4573378839590441</v>
      </c>
      <c r="F3">
        <v>8.2100000000000006E-2</v>
      </c>
      <c r="G3">
        <v>573</v>
      </c>
      <c r="H3">
        <v>0.23499999999999999</v>
      </c>
      <c r="I3">
        <v>1.5</v>
      </c>
      <c r="J3" s="8">
        <v>0.97270000000000001</v>
      </c>
      <c r="K3">
        <v>7.7431535999999995E-2</v>
      </c>
      <c r="M3" s="8">
        <v>0.97300710467731444</v>
      </c>
    </row>
    <row r="4" spans="1:13" x14ac:dyDescent="0.25">
      <c r="A4" s="11">
        <v>420</v>
      </c>
      <c r="B4">
        <v>577</v>
      </c>
      <c r="C4">
        <f t="shared" si="0"/>
        <v>24.674999999999997</v>
      </c>
      <c r="D4">
        <f t="shared" si="1"/>
        <v>33.89875</v>
      </c>
      <c r="E4">
        <v>2.4573378839590441</v>
      </c>
      <c r="F4">
        <v>8.2100000000000006E-2</v>
      </c>
      <c r="G4">
        <v>573</v>
      </c>
      <c r="H4">
        <v>0.23499999999999999</v>
      </c>
      <c r="I4">
        <v>2.8332999999999999</v>
      </c>
      <c r="J4" s="8">
        <v>0.9496</v>
      </c>
      <c r="K4">
        <v>7.7836994000000007E-2</v>
      </c>
      <c r="M4" s="8">
        <v>0.95016404012101241</v>
      </c>
    </row>
    <row r="5" spans="1:13" x14ac:dyDescent="0.25">
      <c r="A5" s="11">
        <v>420</v>
      </c>
      <c r="B5">
        <v>577</v>
      </c>
      <c r="C5">
        <f t="shared" si="0"/>
        <v>24.674999999999997</v>
      </c>
      <c r="D5">
        <f t="shared" si="1"/>
        <v>33.89875</v>
      </c>
      <c r="E5">
        <v>2.4573378839590441</v>
      </c>
      <c r="F5">
        <v>8.2100000000000006E-2</v>
      </c>
      <c r="G5">
        <v>573</v>
      </c>
      <c r="H5">
        <v>0.23499999999999999</v>
      </c>
      <c r="I5">
        <v>4.1666999999999996</v>
      </c>
      <c r="J5" s="8">
        <v>0.92749999999999999</v>
      </c>
      <c r="K5">
        <v>7.5088403999999997E-2</v>
      </c>
      <c r="M5" s="8">
        <v>0.92832676008529869</v>
      </c>
    </row>
    <row r="6" spans="1:13" x14ac:dyDescent="0.25">
      <c r="A6" s="11">
        <v>420</v>
      </c>
      <c r="B6">
        <v>577</v>
      </c>
      <c r="C6">
        <f t="shared" si="0"/>
        <v>24.674999999999997</v>
      </c>
      <c r="D6">
        <f t="shared" si="1"/>
        <v>33.89875</v>
      </c>
      <c r="E6">
        <v>2.4573378839590441</v>
      </c>
      <c r="F6">
        <v>8.2100000000000006E-2</v>
      </c>
      <c r="G6">
        <v>573</v>
      </c>
      <c r="H6">
        <v>0.23499999999999999</v>
      </c>
      <c r="I6">
        <v>5.5</v>
      </c>
      <c r="J6" s="8">
        <v>0.90639999999999998</v>
      </c>
      <c r="K6">
        <v>7.0573740999999995E-2</v>
      </c>
      <c r="M6" s="8">
        <v>0.90743419381293744</v>
      </c>
    </row>
    <row r="7" spans="1:13" x14ac:dyDescent="0.25">
      <c r="A7" s="11">
        <v>420</v>
      </c>
      <c r="B7">
        <v>577</v>
      </c>
      <c r="C7">
        <f t="shared" si="0"/>
        <v>24.674999999999997</v>
      </c>
      <c r="D7">
        <f t="shared" si="1"/>
        <v>33.89875</v>
      </c>
      <c r="E7">
        <v>2.4573378839590441</v>
      </c>
      <c r="F7">
        <v>8.2100000000000006E-2</v>
      </c>
      <c r="G7">
        <v>573</v>
      </c>
      <c r="H7">
        <v>0.23499999999999999</v>
      </c>
      <c r="I7">
        <v>6.8333000000000004</v>
      </c>
      <c r="J7" s="8">
        <v>0.88619999999999999</v>
      </c>
      <c r="K7">
        <v>6.8573740999999994E-2</v>
      </c>
      <c r="M7" s="8">
        <v>0.8874256547554269</v>
      </c>
    </row>
    <row r="8" spans="1:13" x14ac:dyDescent="0.25">
      <c r="A8" s="11">
        <v>420</v>
      </c>
      <c r="B8">
        <v>577</v>
      </c>
      <c r="C8">
        <f t="shared" si="0"/>
        <v>24.674999999999997</v>
      </c>
      <c r="D8">
        <f t="shared" si="1"/>
        <v>33.89875</v>
      </c>
      <c r="E8">
        <v>2.4573378839590441</v>
      </c>
      <c r="F8">
        <v>8.2100000000000006E-2</v>
      </c>
      <c r="G8">
        <v>573</v>
      </c>
      <c r="H8">
        <v>0.23499999999999999</v>
      </c>
      <c r="I8">
        <v>8.1667000000000005</v>
      </c>
      <c r="J8" s="8">
        <v>0.8669</v>
      </c>
      <c r="K8">
        <v>7.3573740999999998E-2</v>
      </c>
      <c r="M8" s="8">
        <v>0.86824551384789883</v>
      </c>
    </row>
    <row r="9" spans="1:13" x14ac:dyDescent="0.25">
      <c r="A9" s="11">
        <v>420</v>
      </c>
      <c r="B9">
        <v>577</v>
      </c>
      <c r="C9">
        <f t="shared" si="0"/>
        <v>24.674999999999997</v>
      </c>
      <c r="D9">
        <f t="shared" si="1"/>
        <v>33.89875</v>
      </c>
      <c r="E9">
        <v>2.4573378839590441</v>
      </c>
      <c r="F9">
        <v>8.2100000000000006E-2</v>
      </c>
      <c r="G9">
        <v>573</v>
      </c>
      <c r="H9">
        <v>0.23499999999999999</v>
      </c>
      <c r="I9">
        <v>9.5</v>
      </c>
      <c r="J9" s="8">
        <v>0.84840000000000004</v>
      </c>
      <c r="K9">
        <v>7.3573740999999998E-2</v>
      </c>
      <c r="M9" s="8">
        <v>0.84984674118459758</v>
      </c>
    </row>
    <row r="10" spans="1:13" x14ac:dyDescent="0.25">
      <c r="A10" s="11">
        <v>420</v>
      </c>
      <c r="B10">
        <v>577</v>
      </c>
      <c r="C10">
        <f t="shared" si="0"/>
        <v>24.674999999999997</v>
      </c>
      <c r="D10">
        <f t="shared" si="1"/>
        <v>33.89875</v>
      </c>
      <c r="E10">
        <v>2.4573378839590441</v>
      </c>
      <c r="F10">
        <v>8.2100000000000006E-2</v>
      </c>
      <c r="G10">
        <v>573</v>
      </c>
      <c r="H10">
        <v>0.23499999999999999</v>
      </c>
      <c r="I10">
        <v>10.833299999999999</v>
      </c>
      <c r="J10" s="8">
        <v>0.83069999999999999</v>
      </c>
      <c r="K10">
        <v>6.8573740999999994E-2</v>
      </c>
      <c r="M10" s="8">
        <v>0.83218186142476025</v>
      </c>
    </row>
    <row r="11" spans="1:13" x14ac:dyDescent="0.25">
      <c r="A11" s="11">
        <v>420</v>
      </c>
      <c r="B11">
        <v>577</v>
      </c>
      <c r="C11">
        <f t="shared" si="0"/>
        <v>24.674999999999997</v>
      </c>
      <c r="D11">
        <f t="shared" si="1"/>
        <v>33.89875</v>
      </c>
      <c r="E11">
        <v>2.4573378839590401</v>
      </c>
      <c r="F11">
        <v>8.2100000000000006E-2</v>
      </c>
      <c r="G11">
        <v>573</v>
      </c>
      <c r="H11">
        <v>0.23499999999999999</v>
      </c>
      <c r="I11">
        <v>12.166700000000001</v>
      </c>
      <c r="J11" s="8">
        <v>0.81359999999999999</v>
      </c>
      <c r="K11">
        <v>6.8573740999999994E-2</v>
      </c>
      <c r="M11" s="8">
        <v>0.81520714542359962</v>
      </c>
    </row>
    <row r="12" spans="1:13" x14ac:dyDescent="0.25">
      <c r="A12" s="11">
        <v>420</v>
      </c>
      <c r="B12">
        <v>577</v>
      </c>
      <c r="C12">
        <f t="shared" si="0"/>
        <v>24.674999999999997</v>
      </c>
      <c r="D12">
        <f t="shared" si="1"/>
        <v>33.89875</v>
      </c>
      <c r="E12">
        <v>2.4573378839590401</v>
      </c>
      <c r="F12">
        <v>8.2100000000000006E-2</v>
      </c>
      <c r="G12">
        <v>573</v>
      </c>
      <c r="H12">
        <v>0.23499999999999999</v>
      </c>
      <c r="I12">
        <v>13.5</v>
      </c>
      <c r="J12" s="8">
        <v>0.79720000000000002</v>
      </c>
      <c r="K12">
        <v>6.5573741000000005E-2</v>
      </c>
      <c r="M12" s="8">
        <v>0.79888585124715727</v>
      </c>
    </row>
    <row r="13" spans="1:13" x14ac:dyDescent="0.25">
      <c r="A13" s="11">
        <v>420</v>
      </c>
      <c r="B13">
        <v>577</v>
      </c>
      <c r="C13" s="10">
        <f t="shared" si="0"/>
        <v>13.860000000000001</v>
      </c>
      <c r="D13" s="10">
        <f t="shared" si="1"/>
        <v>19.041</v>
      </c>
      <c r="E13" s="10">
        <v>2.4573378839590401</v>
      </c>
      <c r="F13" s="10">
        <v>8.2100000000000006E-2</v>
      </c>
      <c r="G13" s="10">
        <v>623</v>
      </c>
      <c r="H13" s="10">
        <v>0.13200000000000001</v>
      </c>
      <c r="I13" s="10">
        <v>0</v>
      </c>
      <c r="J13" s="13">
        <v>1</v>
      </c>
      <c r="K13" s="10">
        <v>0.21</v>
      </c>
      <c r="L13" s="10" t="s">
        <v>18</v>
      </c>
      <c r="M13" s="18">
        <v>0.99999376121011696</v>
      </c>
    </row>
    <row r="14" spans="1:13" x14ac:dyDescent="0.25">
      <c r="A14" s="11">
        <v>420</v>
      </c>
      <c r="B14">
        <v>577</v>
      </c>
      <c r="C14">
        <f t="shared" si="0"/>
        <v>13.860000000000001</v>
      </c>
      <c r="D14">
        <f>B14*0.25*H14</f>
        <v>19.041</v>
      </c>
      <c r="E14">
        <v>2.4573378839590401</v>
      </c>
      <c r="F14">
        <v>8.2100000000000006E-2</v>
      </c>
      <c r="G14">
        <v>623</v>
      </c>
      <c r="H14">
        <v>0.13200000000000001</v>
      </c>
      <c r="I14">
        <v>0.16669999999999999</v>
      </c>
      <c r="J14" s="8">
        <v>0.98960000000000004</v>
      </c>
      <c r="K14">
        <v>0.21199999999999999</v>
      </c>
      <c r="M14" s="8">
        <v>0.98969652974858768</v>
      </c>
    </row>
    <row r="15" spans="1:13" x14ac:dyDescent="0.25">
      <c r="A15" s="11">
        <v>420</v>
      </c>
      <c r="B15">
        <v>577</v>
      </c>
      <c r="C15">
        <f t="shared" si="0"/>
        <v>13.860000000000001</v>
      </c>
      <c r="D15">
        <f t="shared" si="1"/>
        <v>19.041</v>
      </c>
      <c r="E15">
        <v>2.4573378839590401</v>
      </c>
      <c r="F15">
        <v>8.2100000000000006E-2</v>
      </c>
      <c r="G15">
        <v>623</v>
      </c>
      <c r="H15">
        <v>0.13200000000000001</v>
      </c>
      <c r="I15">
        <v>0.45</v>
      </c>
      <c r="J15" s="8">
        <v>0.97230000000000005</v>
      </c>
      <c r="K15">
        <v>0.21279395400000001</v>
      </c>
      <c r="M15" s="8">
        <v>0.97265606080058198</v>
      </c>
    </row>
    <row r="16" spans="1:13" x14ac:dyDescent="0.25">
      <c r="A16" s="11">
        <v>420</v>
      </c>
      <c r="B16">
        <v>577</v>
      </c>
      <c r="C16">
        <f t="shared" si="0"/>
        <v>13.860000000000001</v>
      </c>
      <c r="D16">
        <f t="shared" si="1"/>
        <v>19.041</v>
      </c>
      <c r="E16">
        <v>2.4573378839590401</v>
      </c>
      <c r="F16">
        <v>8.2100000000000006E-2</v>
      </c>
      <c r="G16">
        <v>623</v>
      </c>
      <c r="H16">
        <v>0.13200000000000001</v>
      </c>
      <c r="I16">
        <v>0.83330000000000004</v>
      </c>
      <c r="J16" s="8">
        <v>0.94989999999999997</v>
      </c>
      <c r="K16">
        <v>0.218</v>
      </c>
      <c r="M16" s="8">
        <v>0.95047789681035721</v>
      </c>
    </row>
    <row r="17" spans="1:13" x14ac:dyDescent="0.25">
      <c r="A17" s="11">
        <v>420</v>
      </c>
      <c r="B17">
        <v>577</v>
      </c>
      <c r="C17">
        <f t="shared" si="0"/>
        <v>13.860000000000001</v>
      </c>
      <c r="D17">
        <f t="shared" si="1"/>
        <v>19.041</v>
      </c>
      <c r="E17">
        <v>2.4573378839590401</v>
      </c>
      <c r="F17">
        <v>8.2100000000000006E-2</v>
      </c>
      <c r="G17">
        <v>623</v>
      </c>
      <c r="H17">
        <v>0.13200000000000001</v>
      </c>
      <c r="I17">
        <v>1.7833000000000001</v>
      </c>
      <c r="J17" s="8">
        <v>0.89859999999999995</v>
      </c>
      <c r="K17">
        <v>0.221001328</v>
      </c>
      <c r="M17" s="8">
        <v>0.89948299834941536</v>
      </c>
    </row>
    <row r="18" spans="1:13" x14ac:dyDescent="0.25">
      <c r="A18" s="11">
        <v>420</v>
      </c>
      <c r="B18">
        <v>577</v>
      </c>
      <c r="C18">
        <f t="shared" si="0"/>
        <v>13.860000000000001</v>
      </c>
      <c r="D18">
        <f t="shared" si="1"/>
        <v>19.041</v>
      </c>
      <c r="E18">
        <v>2.4573378839590401</v>
      </c>
      <c r="F18">
        <v>8.2100000000000006E-2</v>
      </c>
      <c r="G18">
        <v>623</v>
      </c>
      <c r="H18">
        <v>0.13200000000000001</v>
      </c>
      <c r="I18">
        <v>3.1166999999999998</v>
      </c>
      <c r="J18" s="8">
        <v>0.83520000000000005</v>
      </c>
      <c r="K18">
        <v>0.212347866</v>
      </c>
      <c r="M18" s="8">
        <v>0.83618584529580808</v>
      </c>
    </row>
    <row r="19" spans="1:13" x14ac:dyDescent="0.25">
      <c r="A19" s="11">
        <v>420</v>
      </c>
      <c r="B19">
        <v>577</v>
      </c>
      <c r="C19">
        <f t="shared" si="0"/>
        <v>13.860000000000001</v>
      </c>
      <c r="D19">
        <f t="shared" si="1"/>
        <v>19.041</v>
      </c>
      <c r="E19">
        <v>2.4573378839590401</v>
      </c>
      <c r="F19">
        <v>8.2100000000000006E-2</v>
      </c>
      <c r="G19">
        <v>623</v>
      </c>
      <c r="H19">
        <v>0.13200000000000001</v>
      </c>
      <c r="I19">
        <v>4.45</v>
      </c>
      <c r="J19" s="8">
        <v>0.77980000000000005</v>
      </c>
      <c r="K19">
        <v>0.210949267</v>
      </c>
      <c r="M19" s="8">
        <v>0.78092086996337062</v>
      </c>
    </row>
    <row r="20" spans="1:13" x14ac:dyDescent="0.25">
      <c r="A20" s="11">
        <v>420</v>
      </c>
      <c r="B20">
        <v>577</v>
      </c>
      <c r="C20">
        <f t="shared" si="0"/>
        <v>13.860000000000001</v>
      </c>
      <c r="D20">
        <f t="shared" si="1"/>
        <v>19.041</v>
      </c>
      <c r="E20">
        <v>2.4573378839590401</v>
      </c>
      <c r="F20">
        <v>8.2100000000000006E-2</v>
      </c>
      <c r="G20">
        <v>623</v>
      </c>
      <c r="H20">
        <v>0.13200000000000001</v>
      </c>
      <c r="I20">
        <v>5.7832999999999997</v>
      </c>
      <c r="J20" s="8">
        <v>0.73099999999999998</v>
      </c>
      <c r="K20">
        <v>0.204577378</v>
      </c>
      <c r="M20" s="8">
        <v>0.73226364211719808</v>
      </c>
    </row>
    <row r="21" spans="1:13" x14ac:dyDescent="0.25">
      <c r="A21" s="11">
        <v>420</v>
      </c>
      <c r="B21">
        <v>577</v>
      </c>
      <c r="C21">
        <f t="shared" si="0"/>
        <v>13.860000000000001</v>
      </c>
      <c r="D21">
        <f t="shared" si="1"/>
        <v>19.041</v>
      </c>
      <c r="E21">
        <v>2.4573378839590401</v>
      </c>
      <c r="F21">
        <v>8.2100000000000006E-2</v>
      </c>
      <c r="G21">
        <v>623</v>
      </c>
      <c r="H21">
        <v>0.13200000000000001</v>
      </c>
      <c r="I21">
        <v>7.1166999999999998</v>
      </c>
      <c r="J21" s="8">
        <v>0.68779999999999997</v>
      </c>
      <c r="K21">
        <v>0.19335046</v>
      </c>
      <c r="M21" s="8">
        <v>0.68910600330150307</v>
      </c>
    </row>
    <row r="22" spans="1:13" x14ac:dyDescent="0.25">
      <c r="A22" s="11">
        <v>420</v>
      </c>
      <c r="B22">
        <v>577</v>
      </c>
      <c r="C22">
        <f t="shared" si="0"/>
        <v>13.860000000000001</v>
      </c>
      <c r="D22">
        <f t="shared" si="1"/>
        <v>19.041</v>
      </c>
      <c r="E22">
        <v>2.4573378839590401</v>
      </c>
      <c r="F22">
        <v>8.2100000000000006E-2</v>
      </c>
      <c r="G22">
        <v>623</v>
      </c>
      <c r="H22">
        <v>0.13200000000000001</v>
      </c>
      <c r="I22">
        <v>8.4499999999999993</v>
      </c>
      <c r="J22" s="8">
        <v>0.64910000000000001</v>
      </c>
      <c r="K22">
        <v>0.19198443800000001</v>
      </c>
      <c r="M22" s="8">
        <v>0.65058137091940327</v>
      </c>
    </row>
    <row r="23" spans="1:13" x14ac:dyDescent="0.25">
      <c r="A23" s="11">
        <v>420</v>
      </c>
      <c r="B23">
        <v>577</v>
      </c>
      <c r="C23">
        <f t="shared" si="0"/>
        <v>13.860000000000001</v>
      </c>
      <c r="D23">
        <f t="shared" si="1"/>
        <v>19.041</v>
      </c>
      <c r="E23">
        <v>2.4573378839590401</v>
      </c>
      <c r="F23">
        <v>8.2100000000000006E-2</v>
      </c>
      <c r="G23">
        <v>623</v>
      </c>
      <c r="H23">
        <v>0.13200000000000001</v>
      </c>
      <c r="I23">
        <v>9.5</v>
      </c>
      <c r="J23" s="8">
        <v>0.62150000000000005</v>
      </c>
      <c r="K23">
        <v>0.186</v>
      </c>
      <c r="M23" s="8">
        <v>0.6230392146543664</v>
      </c>
    </row>
    <row r="24" spans="1:13" x14ac:dyDescent="0.25">
      <c r="A24" s="11">
        <v>420</v>
      </c>
      <c r="B24">
        <v>577</v>
      </c>
      <c r="C24">
        <f t="shared" si="0"/>
        <v>13.860000000000001</v>
      </c>
      <c r="D24">
        <f t="shared" si="1"/>
        <v>19.041</v>
      </c>
      <c r="E24">
        <v>2.4573378839590401</v>
      </c>
      <c r="F24">
        <v>8.2100000000000006E-2</v>
      </c>
      <c r="G24">
        <v>623</v>
      </c>
      <c r="H24">
        <v>0.13200000000000001</v>
      </c>
      <c r="I24">
        <v>9.7833000000000006</v>
      </c>
      <c r="J24" s="8">
        <v>0.61439999999999995</v>
      </c>
      <c r="K24">
        <v>0.184407342</v>
      </c>
      <c r="M24" s="8">
        <v>0.61598771016306664</v>
      </c>
    </row>
    <row r="25" spans="1:13" x14ac:dyDescent="0.25">
      <c r="A25" s="11">
        <v>420</v>
      </c>
      <c r="B25">
        <v>577</v>
      </c>
      <c r="C25">
        <f t="shared" si="0"/>
        <v>13.860000000000001</v>
      </c>
      <c r="D25">
        <f t="shared" si="1"/>
        <v>19.041</v>
      </c>
      <c r="E25">
        <v>2.4573378839590401</v>
      </c>
      <c r="F25">
        <v>8.2100000000000006E-2</v>
      </c>
      <c r="G25">
        <v>623</v>
      </c>
      <c r="H25">
        <v>0.13200000000000001</v>
      </c>
      <c r="I25">
        <v>11.1167</v>
      </c>
      <c r="J25" s="8">
        <v>0.58309999999999995</v>
      </c>
      <c r="K25">
        <v>0.177811952</v>
      </c>
      <c r="M25" s="8">
        <v>0.58475724160090259</v>
      </c>
    </row>
    <row r="26" spans="1:13" x14ac:dyDescent="0.25">
      <c r="A26" s="11">
        <v>420</v>
      </c>
      <c r="B26">
        <v>577</v>
      </c>
      <c r="C26">
        <f t="shared" si="0"/>
        <v>13.860000000000001</v>
      </c>
      <c r="D26">
        <f t="shared" si="1"/>
        <v>19.041</v>
      </c>
      <c r="E26">
        <v>2.4573378839590401</v>
      </c>
      <c r="F26">
        <v>8.2100000000000006E-2</v>
      </c>
      <c r="G26">
        <v>623</v>
      </c>
      <c r="H26">
        <v>0.13200000000000001</v>
      </c>
      <c r="I26">
        <v>12.45</v>
      </c>
      <c r="J26" s="8">
        <v>0.55479999999999996</v>
      </c>
      <c r="K26">
        <v>0.17237192600000001</v>
      </c>
      <c r="M26" s="8">
        <v>0.55643199042885239</v>
      </c>
    </row>
    <row r="27" spans="1:13" x14ac:dyDescent="0.25">
      <c r="A27" s="11">
        <v>420</v>
      </c>
      <c r="B27">
        <v>577</v>
      </c>
      <c r="C27">
        <f t="shared" si="0"/>
        <v>13.860000000000001</v>
      </c>
      <c r="D27">
        <f t="shared" si="1"/>
        <v>19.041</v>
      </c>
      <c r="E27">
        <v>2.4573378839590401</v>
      </c>
      <c r="F27">
        <v>8.2100000000000006E-2</v>
      </c>
      <c r="G27">
        <v>623</v>
      </c>
      <c r="H27">
        <v>0.13200000000000001</v>
      </c>
      <c r="I27">
        <v>13.783300000000001</v>
      </c>
      <c r="J27" s="8">
        <v>0.52900000000000003</v>
      </c>
      <c r="K27">
        <v>0.16563040500000001</v>
      </c>
      <c r="M27" s="8">
        <v>0.53062746807767613</v>
      </c>
    </row>
    <row r="28" spans="1:13" x14ac:dyDescent="0.25">
      <c r="A28" s="11">
        <v>420</v>
      </c>
      <c r="B28">
        <v>577</v>
      </c>
      <c r="C28">
        <f t="shared" si="0"/>
        <v>13.860000000000001</v>
      </c>
      <c r="D28">
        <f t="shared" si="1"/>
        <v>19.041</v>
      </c>
      <c r="E28">
        <v>2.4573378839590401</v>
      </c>
      <c r="F28">
        <v>8.2100000000000006E-2</v>
      </c>
      <c r="G28">
        <v>623</v>
      </c>
      <c r="H28">
        <v>0.13200000000000001</v>
      </c>
      <c r="I28">
        <v>15.1167</v>
      </c>
      <c r="J28" s="8">
        <v>0.50529999999999997</v>
      </c>
      <c r="K28">
        <v>0.157340491</v>
      </c>
      <c r="M28" s="8">
        <v>0.50702379084702365</v>
      </c>
    </row>
    <row r="29" spans="1:13" x14ac:dyDescent="0.25">
      <c r="A29" s="11">
        <v>420</v>
      </c>
      <c r="B29">
        <v>577</v>
      </c>
      <c r="C29">
        <f t="shared" si="0"/>
        <v>13.860000000000001</v>
      </c>
      <c r="D29">
        <f t="shared" si="1"/>
        <v>19.041</v>
      </c>
      <c r="E29">
        <v>2.4573378839590401</v>
      </c>
      <c r="F29">
        <v>8.2100000000000006E-2</v>
      </c>
      <c r="G29">
        <v>623</v>
      </c>
      <c r="H29">
        <v>0.13200000000000001</v>
      </c>
      <c r="I29">
        <v>16.45</v>
      </c>
      <c r="J29" s="8">
        <v>0.48359999999999997</v>
      </c>
      <c r="K29">
        <v>0.149994088</v>
      </c>
      <c r="M29" s="8">
        <v>0.48535737712557525</v>
      </c>
    </row>
    <row r="30" spans="1:13" x14ac:dyDescent="0.25">
      <c r="A30" s="11">
        <v>420</v>
      </c>
      <c r="B30">
        <v>577</v>
      </c>
      <c r="C30">
        <f t="shared" si="0"/>
        <v>13.860000000000001</v>
      </c>
      <c r="D30">
        <f t="shared" si="1"/>
        <v>19.041</v>
      </c>
      <c r="E30">
        <v>2.4573378839590401</v>
      </c>
      <c r="F30">
        <v>8.2100000000000006E-2</v>
      </c>
      <c r="G30">
        <v>623</v>
      </c>
      <c r="H30">
        <v>0.13200000000000001</v>
      </c>
      <c r="I30">
        <v>17.783300000000001</v>
      </c>
      <c r="J30" s="8">
        <v>0.46360000000000001</v>
      </c>
      <c r="K30">
        <v>0.14508025599999999</v>
      </c>
      <c r="M30" s="8">
        <v>0.46540053485450139</v>
      </c>
    </row>
    <row r="31" spans="1:13" x14ac:dyDescent="0.25">
      <c r="A31" s="11">
        <v>420</v>
      </c>
      <c r="B31">
        <v>577</v>
      </c>
      <c r="C31">
        <f t="shared" si="0"/>
        <v>13.860000000000001</v>
      </c>
      <c r="D31">
        <f t="shared" si="1"/>
        <v>19.041</v>
      </c>
      <c r="E31">
        <v>2.4573378839590401</v>
      </c>
      <c r="F31">
        <v>8.2100000000000006E-2</v>
      </c>
      <c r="G31">
        <v>623</v>
      </c>
      <c r="H31">
        <v>0.13200000000000001</v>
      </c>
      <c r="I31">
        <v>19.116700000000002</v>
      </c>
      <c r="J31" s="8">
        <v>0.44519999999999998</v>
      </c>
      <c r="K31">
        <v>0.140967166</v>
      </c>
      <c r="M31" s="8">
        <v>0.44695970750521141</v>
      </c>
    </row>
    <row r="32" spans="1:13" x14ac:dyDescent="0.25">
      <c r="A32" s="11">
        <v>420</v>
      </c>
      <c r="B32">
        <v>577</v>
      </c>
      <c r="C32">
        <f t="shared" si="0"/>
        <v>13.860000000000001</v>
      </c>
      <c r="D32">
        <f t="shared" si="1"/>
        <v>19.041</v>
      </c>
      <c r="E32">
        <v>2.4573378839590401</v>
      </c>
      <c r="F32">
        <v>8.2100000000000006E-2</v>
      </c>
      <c r="G32">
        <v>623</v>
      </c>
      <c r="H32">
        <v>0.13200000000000001</v>
      </c>
      <c r="I32">
        <v>20.45</v>
      </c>
      <c r="J32" s="8">
        <v>0.42809999999999998</v>
      </c>
      <c r="K32">
        <v>0.13492248800000001</v>
      </c>
      <c r="M32" s="8">
        <v>0.42987303324438797</v>
      </c>
    </row>
    <row r="33" spans="1:13" x14ac:dyDescent="0.25">
      <c r="A33" s="11">
        <v>420</v>
      </c>
      <c r="B33">
        <v>577</v>
      </c>
      <c r="C33" s="10">
        <f t="shared" si="0"/>
        <v>17.115000000000002</v>
      </c>
      <c r="D33" s="10">
        <f t="shared" si="1"/>
        <v>23.51275</v>
      </c>
      <c r="E33" s="10">
        <v>2.4573378839590401</v>
      </c>
      <c r="F33" s="10">
        <v>8.2100000000000006E-2</v>
      </c>
      <c r="G33" s="10">
        <v>623</v>
      </c>
      <c r="H33" s="10">
        <v>0.16300000000000001</v>
      </c>
      <c r="I33" s="10">
        <v>0</v>
      </c>
      <c r="J33" s="13">
        <v>1</v>
      </c>
      <c r="K33" s="10">
        <v>0.20100000000000001</v>
      </c>
      <c r="L33" s="10" t="s">
        <v>19</v>
      </c>
      <c r="M33" s="18">
        <v>0.99999376121011696</v>
      </c>
    </row>
    <row r="34" spans="1:13" x14ac:dyDescent="0.25">
      <c r="A34" s="11">
        <v>420</v>
      </c>
      <c r="B34">
        <v>577</v>
      </c>
      <c r="C34">
        <f t="shared" si="0"/>
        <v>17.115000000000002</v>
      </c>
      <c r="D34">
        <f t="shared" si="1"/>
        <v>23.51275</v>
      </c>
      <c r="E34">
        <v>2.4573378839590401</v>
      </c>
      <c r="F34">
        <v>8.2100000000000006E-2</v>
      </c>
      <c r="G34">
        <v>623</v>
      </c>
      <c r="H34">
        <v>0.16300000000000001</v>
      </c>
      <c r="I34">
        <v>0.16669999999999999</v>
      </c>
      <c r="J34" s="8">
        <v>0.98960000000000004</v>
      </c>
      <c r="K34">
        <v>0.20199009900000001</v>
      </c>
      <c r="M34" s="8">
        <v>0.98969652974858768</v>
      </c>
    </row>
    <row r="35" spans="1:13" x14ac:dyDescent="0.25">
      <c r="A35" s="11">
        <v>420</v>
      </c>
      <c r="B35">
        <v>577</v>
      </c>
      <c r="C35">
        <f t="shared" si="0"/>
        <v>17.115000000000002</v>
      </c>
      <c r="D35">
        <f t="shared" si="1"/>
        <v>23.51275</v>
      </c>
      <c r="E35">
        <v>2.4573378839590401</v>
      </c>
      <c r="F35">
        <v>8.2100000000000006E-2</v>
      </c>
      <c r="G35">
        <v>623</v>
      </c>
      <c r="H35">
        <v>0.16300000000000001</v>
      </c>
      <c r="I35">
        <v>0.45</v>
      </c>
      <c r="J35" s="8">
        <v>0.97230000000000005</v>
      </c>
      <c r="K35">
        <v>0.196290099</v>
      </c>
      <c r="M35" s="8">
        <v>0.97265606080058198</v>
      </c>
    </row>
    <row r="36" spans="1:13" x14ac:dyDescent="0.25">
      <c r="A36" s="11">
        <v>420</v>
      </c>
      <c r="B36">
        <v>577</v>
      </c>
      <c r="C36">
        <f t="shared" si="0"/>
        <v>17.115000000000002</v>
      </c>
      <c r="D36">
        <f t="shared" si="1"/>
        <v>23.51275</v>
      </c>
      <c r="E36">
        <v>2.4573378839590401</v>
      </c>
      <c r="F36">
        <v>8.2100000000000006E-2</v>
      </c>
      <c r="G36">
        <v>623</v>
      </c>
      <c r="H36">
        <v>0.16300000000000001</v>
      </c>
      <c r="I36">
        <v>0.83330000000000004</v>
      </c>
      <c r="J36" s="8">
        <v>0.94989999999999997</v>
      </c>
      <c r="K36">
        <v>0.19719009900000001</v>
      </c>
      <c r="M36" s="8">
        <v>0.95047789681035721</v>
      </c>
    </row>
    <row r="37" spans="1:13" x14ac:dyDescent="0.25">
      <c r="A37" s="11">
        <v>420</v>
      </c>
      <c r="B37">
        <v>577</v>
      </c>
      <c r="C37">
        <f t="shared" si="0"/>
        <v>17.115000000000002</v>
      </c>
      <c r="D37">
        <f t="shared" si="1"/>
        <v>23.51275</v>
      </c>
      <c r="E37">
        <v>2.4573378839590401</v>
      </c>
      <c r="F37">
        <v>8.2100000000000006E-2</v>
      </c>
      <c r="G37">
        <v>623</v>
      </c>
      <c r="H37">
        <v>0.16300000000000001</v>
      </c>
      <c r="I37">
        <v>1.7833000000000001</v>
      </c>
      <c r="J37" s="8">
        <v>0.89859999999999995</v>
      </c>
      <c r="K37">
        <v>0.19359009899999999</v>
      </c>
      <c r="M37" s="8">
        <v>0.89948299834941536</v>
      </c>
    </row>
    <row r="38" spans="1:13" x14ac:dyDescent="0.25">
      <c r="A38" s="11">
        <v>420</v>
      </c>
      <c r="B38">
        <v>577</v>
      </c>
      <c r="C38">
        <f t="shared" si="0"/>
        <v>17.115000000000002</v>
      </c>
      <c r="D38">
        <f t="shared" si="1"/>
        <v>23.51275</v>
      </c>
      <c r="E38">
        <v>2.4573378839590401</v>
      </c>
      <c r="F38">
        <v>8.2100000000000006E-2</v>
      </c>
      <c r="G38">
        <v>623</v>
      </c>
      <c r="H38">
        <v>0.16300000000000001</v>
      </c>
      <c r="I38">
        <v>3.1166999999999998</v>
      </c>
      <c r="J38" s="8">
        <v>0.83520000000000005</v>
      </c>
      <c r="K38">
        <v>0.191990099</v>
      </c>
      <c r="M38" s="8">
        <v>0.83618584529580808</v>
      </c>
    </row>
    <row r="39" spans="1:13" x14ac:dyDescent="0.25">
      <c r="A39" s="11">
        <v>420</v>
      </c>
      <c r="B39">
        <v>577</v>
      </c>
      <c r="C39">
        <f t="shared" si="0"/>
        <v>17.115000000000002</v>
      </c>
      <c r="D39">
        <f t="shared" si="1"/>
        <v>23.51275</v>
      </c>
      <c r="E39">
        <v>2.4573378839590401</v>
      </c>
      <c r="F39">
        <v>8.2100000000000006E-2</v>
      </c>
      <c r="G39">
        <v>623</v>
      </c>
      <c r="H39">
        <v>0.16300000000000001</v>
      </c>
      <c r="I39">
        <v>4.45</v>
      </c>
      <c r="J39" s="8">
        <v>0.77980000000000005</v>
      </c>
      <c r="K39">
        <v>0.18449009899999999</v>
      </c>
      <c r="M39" s="8">
        <v>0.78092086996337062</v>
      </c>
    </row>
    <row r="40" spans="1:13" x14ac:dyDescent="0.25">
      <c r="A40" s="11">
        <v>420</v>
      </c>
      <c r="B40">
        <v>577</v>
      </c>
      <c r="C40">
        <f t="shared" si="0"/>
        <v>17.115000000000002</v>
      </c>
      <c r="D40">
        <f t="shared" si="1"/>
        <v>23.51275</v>
      </c>
      <c r="E40">
        <v>2.4573378839590401</v>
      </c>
      <c r="F40">
        <v>8.2100000000000006E-2</v>
      </c>
      <c r="G40">
        <v>623</v>
      </c>
      <c r="H40">
        <v>0.16300000000000001</v>
      </c>
      <c r="I40">
        <v>5.7832999999999997</v>
      </c>
      <c r="J40" s="8">
        <v>0.73099999999999998</v>
      </c>
      <c r="K40">
        <v>0.17819009899999999</v>
      </c>
      <c r="M40" s="8">
        <v>0.73226364211719808</v>
      </c>
    </row>
    <row r="41" spans="1:13" x14ac:dyDescent="0.25">
      <c r="A41" s="11">
        <v>420</v>
      </c>
      <c r="B41">
        <v>577</v>
      </c>
      <c r="C41">
        <f t="shared" si="0"/>
        <v>17.115000000000002</v>
      </c>
      <c r="D41">
        <f t="shared" si="1"/>
        <v>23.51275</v>
      </c>
      <c r="E41">
        <v>2.4573378839590401</v>
      </c>
      <c r="F41">
        <v>8.2100000000000006E-2</v>
      </c>
      <c r="G41">
        <v>623</v>
      </c>
      <c r="H41">
        <v>0.16300000000000001</v>
      </c>
      <c r="I41">
        <v>7.1166999999999998</v>
      </c>
      <c r="J41" s="8">
        <v>0.68779999999999997</v>
      </c>
      <c r="K41">
        <v>0.17519009899999999</v>
      </c>
      <c r="M41" s="8">
        <v>0.68910600330150307</v>
      </c>
    </row>
    <row r="42" spans="1:13" x14ac:dyDescent="0.25">
      <c r="A42" s="11">
        <v>420</v>
      </c>
      <c r="B42">
        <v>577</v>
      </c>
      <c r="C42">
        <f t="shared" si="0"/>
        <v>17.115000000000002</v>
      </c>
      <c r="D42">
        <f t="shared" si="1"/>
        <v>23.51275</v>
      </c>
      <c r="E42">
        <v>2.4573378839590401</v>
      </c>
      <c r="F42">
        <v>8.2100000000000006E-2</v>
      </c>
      <c r="G42">
        <v>623</v>
      </c>
      <c r="H42">
        <v>0.16300000000000001</v>
      </c>
      <c r="I42">
        <v>8.4499999999999993</v>
      </c>
      <c r="J42" s="8">
        <v>0.64910000000000001</v>
      </c>
      <c r="K42">
        <v>0.16919009900000001</v>
      </c>
      <c r="M42" s="8">
        <v>0.65058137091940327</v>
      </c>
    </row>
    <row r="43" spans="1:13" x14ac:dyDescent="0.25">
      <c r="A43" s="11">
        <v>420</v>
      </c>
      <c r="B43">
        <v>577</v>
      </c>
      <c r="C43">
        <f t="shared" si="0"/>
        <v>17.115000000000002</v>
      </c>
      <c r="D43">
        <f t="shared" si="1"/>
        <v>23.51275</v>
      </c>
      <c r="E43">
        <v>2.4573378839590401</v>
      </c>
      <c r="F43">
        <v>8.2100000000000006E-2</v>
      </c>
      <c r="G43">
        <v>623</v>
      </c>
      <c r="H43">
        <v>0.16300000000000001</v>
      </c>
      <c r="I43">
        <v>9.5</v>
      </c>
      <c r="J43" s="8">
        <v>0.62150000000000005</v>
      </c>
      <c r="K43">
        <v>0.16769009900000001</v>
      </c>
      <c r="M43" s="8">
        <v>0.6230392146543664</v>
      </c>
    </row>
    <row r="44" spans="1:13" x14ac:dyDescent="0.25">
      <c r="A44" s="11">
        <v>420</v>
      </c>
      <c r="B44">
        <v>577</v>
      </c>
      <c r="C44" s="10">
        <f t="shared" si="0"/>
        <v>24.674999999999997</v>
      </c>
      <c r="D44" s="10">
        <f t="shared" si="1"/>
        <v>33.89875</v>
      </c>
      <c r="E44" s="10">
        <v>2.4573378839590401</v>
      </c>
      <c r="F44" s="10">
        <v>8.2100000000000006E-2</v>
      </c>
      <c r="G44" s="10">
        <v>623</v>
      </c>
      <c r="H44" s="10">
        <v>0.23499999999999999</v>
      </c>
      <c r="I44" s="10">
        <v>0</v>
      </c>
      <c r="J44" s="13">
        <v>1</v>
      </c>
      <c r="K44" s="10">
        <v>0.17</v>
      </c>
      <c r="L44" s="10" t="s">
        <v>20</v>
      </c>
      <c r="M44" s="18">
        <v>0.99999376121011696</v>
      </c>
    </row>
    <row r="45" spans="1:13" x14ac:dyDescent="0.25">
      <c r="A45" s="11">
        <v>420</v>
      </c>
      <c r="B45">
        <v>577</v>
      </c>
      <c r="C45">
        <f t="shared" si="0"/>
        <v>24.674999999999997</v>
      </c>
      <c r="D45">
        <f t="shared" si="1"/>
        <v>33.89875</v>
      </c>
      <c r="E45">
        <v>2.4573378839590401</v>
      </c>
      <c r="F45">
        <v>8.2100000000000006E-2</v>
      </c>
      <c r="G45">
        <v>623</v>
      </c>
      <c r="H45">
        <v>0.23499999999999999</v>
      </c>
      <c r="I45">
        <v>0.16669999999999999</v>
      </c>
      <c r="J45" s="8">
        <v>0.98960000000000004</v>
      </c>
      <c r="K45">
        <v>0.17199999999999999</v>
      </c>
      <c r="M45" s="8">
        <v>0.98969652974858768</v>
      </c>
    </row>
    <row r="46" spans="1:13" x14ac:dyDescent="0.25">
      <c r="A46" s="11">
        <v>420</v>
      </c>
      <c r="B46">
        <v>577</v>
      </c>
      <c r="C46">
        <f t="shared" si="0"/>
        <v>24.674999999999997</v>
      </c>
      <c r="D46">
        <f t="shared" si="1"/>
        <v>33.89875</v>
      </c>
      <c r="E46">
        <v>2.4573378839590401</v>
      </c>
      <c r="F46">
        <v>8.2100000000000006E-2</v>
      </c>
      <c r="G46">
        <v>623</v>
      </c>
      <c r="H46">
        <v>0.23499999999999999</v>
      </c>
      <c r="I46">
        <v>0.45</v>
      </c>
      <c r="J46" s="8">
        <v>0.97230000000000005</v>
      </c>
      <c r="K46">
        <v>0.16700000000000001</v>
      </c>
      <c r="M46" s="8">
        <v>0.97265606080058198</v>
      </c>
    </row>
    <row r="47" spans="1:13" x14ac:dyDescent="0.25">
      <c r="A47" s="11">
        <v>420</v>
      </c>
      <c r="B47">
        <v>577</v>
      </c>
      <c r="C47">
        <f t="shared" si="0"/>
        <v>24.674999999999997</v>
      </c>
      <c r="D47">
        <f t="shared" si="1"/>
        <v>33.89875</v>
      </c>
      <c r="E47">
        <v>2.4573378839590401</v>
      </c>
      <c r="F47">
        <v>8.2100000000000006E-2</v>
      </c>
      <c r="G47">
        <v>623</v>
      </c>
      <c r="H47">
        <v>0.23499999999999999</v>
      </c>
      <c r="I47">
        <v>0.83330000000000004</v>
      </c>
      <c r="J47" s="8">
        <v>0.94989999999999997</v>
      </c>
      <c r="K47">
        <v>0.16700000000000001</v>
      </c>
      <c r="M47" s="8">
        <v>0.95047789681035721</v>
      </c>
    </row>
    <row r="48" spans="1:13" x14ac:dyDescent="0.25">
      <c r="A48" s="11">
        <v>420</v>
      </c>
      <c r="B48">
        <v>577</v>
      </c>
      <c r="C48">
        <f t="shared" si="0"/>
        <v>24.674999999999997</v>
      </c>
      <c r="D48">
        <f t="shared" si="1"/>
        <v>33.89875</v>
      </c>
      <c r="E48">
        <v>2.4573378839590401</v>
      </c>
      <c r="F48">
        <v>8.2100000000000006E-2</v>
      </c>
      <c r="G48">
        <v>623</v>
      </c>
      <c r="H48">
        <v>0.23499999999999999</v>
      </c>
      <c r="I48">
        <v>1.7833000000000001</v>
      </c>
      <c r="J48" s="8">
        <v>0.89859999999999995</v>
      </c>
      <c r="K48">
        <v>0.17839421499999999</v>
      </c>
      <c r="M48" s="8">
        <v>0.89948299834941536</v>
      </c>
    </row>
    <row r="49" spans="1:13" x14ac:dyDescent="0.25">
      <c r="A49" s="11">
        <v>420</v>
      </c>
      <c r="B49">
        <v>577</v>
      </c>
      <c r="C49">
        <f t="shared" si="0"/>
        <v>24.674999999999997</v>
      </c>
      <c r="D49">
        <f t="shared" si="1"/>
        <v>33.89875</v>
      </c>
      <c r="E49">
        <v>2.4573378839590401</v>
      </c>
      <c r="F49">
        <v>8.2100000000000006E-2</v>
      </c>
      <c r="G49">
        <v>623</v>
      </c>
      <c r="H49">
        <v>0.23499999999999999</v>
      </c>
      <c r="I49">
        <v>3.1166999999999998</v>
      </c>
      <c r="J49" s="8">
        <v>0.83520000000000005</v>
      </c>
      <c r="K49">
        <v>0.18</v>
      </c>
      <c r="M49" s="8">
        <v>0.83618584529580808</v>
      </c>
    </row>
    <row r="50" spans="1:13" x14ac:dyDescent="0.25">
      <c r="A50" s="11">
        <v>420</v>
      </c>
      <c r="B50">
        <v>577</v>
      </c>
      <c r="C50">
        <f t="shared" si="0"/>
        <v>24.674999999999997</v>
      </c>
      <c r="D50">
        <f t="shared" si="1"/>
        <v>33.89875</v>
      </c>
      <c r="E50">
        <v>2.4573378839590401</v>
      </c>
      <c r="F50">
        <v>8.2100000000000006E-2</v>
      </c>
      <c r="G50">
        <v>623</v>
      </c>
      <c r="H50">
        <v>0.23499999999999999</v>
      </c>
      <c r="I50">
        <v>4.45</v>
      </c>
      <c r="J50" s="8">
        <v>0.77980000000000005</v>
      </c>
      <c r="K50">
        <v>0.17499999999999999</v>
      </c>
      <c r="M50" s="8">
        <v>0.78092086996337062</v>
      </c>
    </row>
    <row r="51" spans="1:13" x14ac:dyDescent="0.25">
      <c r="A51" s="11">
        <v>420</v>
      </c>
      <c r="B51">
        <v>577</v>
      </c>
      <c r="C51">
        <f t="shared" si="0"/>
        <v>24.674999999999997</v>
      </c>
      <c r="D51">
        <f t="shared" si="1"/>
        <v>33.89875</v>
      </c>
      <c r="E51">
        <v>2.4573378839590401</v>
      </c>
      <c r="F51">
        <v>8.2100000000000006E-2</v>
      </c>
      <c r="G51">
        <v>623</v>
      </c>
      <c r="H51">
        <v>0.23499999999999999</v>
      </c>
      <c r="I51">
        <v>5.7832999999999997</v>
      </c>
      <c r="J51" s="8">
        <v>0.73099999999999998</v>
      </c>
      <c r="K51">
        <v>0.17499999999999999</v>
      </c>
      <c r="M51" s="8">
        <v>0.73226364211719808</v>
      </c>
    </row>
    <row r="52" spans="1:13" x14ac:dyDescent="0.25">
      <c r="A52" s="11">
        <v>420</v>
      </c>
      <c r="B52">
        <v>577</v>
      </c>
      <c r="C52">
        <f t="shared" si="0"/>
        <v>24.674999999999997</v>
      </c>
      <c r="D52">
        <f t="shared" si="1"/>
        <v>33.89875</v>
      </c>
      <c r="E52">
        <v>2.4573378839590401</v>
      </c>
      <c r="F52">
        <v>8.2100000000000006E-2</v>
      </c>
      <c r="G52">
        <v>623</v>
      </c>
      <c r="H52">
        <v>0.23499999999999999</v>
      </c>
      <c r="I52">
        <v>7.1166999999999998</v>
      </c>
      <c r="J52" s="8">
        <v>0.68779999999999997</v>
      </c>
      <c r="K52">
        <v>0.17499999999999999</v>
      </c>
      <c r="M52" s="8">
        <v>0.68910600330150307</v>
      </c>
    </row>
    <row r="53" spans="1:13" x14ac:dyDescent="0.25">
      <c r="A53" s="11">
        <v>420</v>
      </c>
      <c r="B53">
        <v>577</v>
      </c>
      <c r="C53">
        <f t="shared" si="0"/>
        <v>24.674999999999997</v>
      </c>
      <c r="D53">
        <f t="shared" si="1"/>
        <v>33.89875</v>
      </c>
      <c r="E53">
        <v>2.4573378839590401</v>
      </c>
      <c r="F53">
        <v>8.2100000000000006E-2</v>
      </c>
      <c r="G53">
        <v>623</v>
      </c>
      <c r="H53">
        <v>0.23499999999999999</v>
      </c>
      <c r="I53">
        <v>8.4499999999999993</v>
      </c>
      <c r="J53" s="8">
        <v>0.64910000000000001</v>
      </c>
      <c r="K53">
        <v>0.17</v>
      </c>
      <c r="M53" s="8">
        <v>0.65058137091940327</v>
      </c>
    </row>
    <row r="54" spans="1:13" x14ac:dyDescent="0.25">
      <c r="A54" s="11">
        <v>420</v>
      </c>
      <c r="B54">
        <v>577</v>
      </c>
      <c r="C54">
        <f t="shared" si="0"/>
        <v>24.674999999999997</v>
      </c>
      <c r="D54">
        <f t="shared" si="1"/>
        <v>33.89875</v>
      </c>
      <c r="E54">
        <v>2.4573378839590401</v>
      </c>
      <c r="F54">
        <v>8.2100000000000006E-2</v>
      </c>
      <c r="G54">
        <v>623</v>
      </c>
      <c r="H54">
        <v>0.23499999999999999</v>
      </c>
      <c r="I54">
        <v>9.5</v>
      </c>
      <c r="J54" s="8">
        <v>0.62150000000000005</v>
      </c>
      <c r="K54">
        <v>0.17199999999999999</v>
      </c>
      <c r="M54" s="8">
        <v>0.6230392146543664</v>
      </c>
    </row>
    <row r="55" spans="1:13" x14ac:dyDescent="0.25">
      <c r="A55" s="11">
        <v>420</v>
      </c>
      <c r="B55">
        <v>577</v>
      </c>
      <c r="C55">
        <f t="shared" si="0"/>
        <v>24.674999999999997</v>
      </c>
      <c r="D55">
        <f t="shared" si="1"/>
        <v>33.89875</v>
      </c>
      <c r="E55">
        <v>2.4573378839590401</v>
      </c>
      <c r="F55">
        <v>8.2100000000000006E-2</v>
      </c>
      <c r="G55">
        <v>623</v>
      </c>
      <c r="H55">
        <v>0.23499999999999999</v>
      </c>
      <c r="I55">
        <v>9.7833000000000006</v>
      </c>
      <c r="J55" s="8">
        <v>0.61439999999999995</v>
      </c>
      <c r="K55">
        <v>0.17</v>
      </c>
      <c r="M55" s="8">
        <v>0.61598771016306664</v>
      </c>
    </row>
    <row r="56" spans="1:13" x14ac:dyDescent="0.25">
      <c r="A56" s="11">
        <v>420</v>
      </c>
      <c r="B56">
        <v>577</v>
      </c>
      <c r="C56">
        <f t="shared" si="0"/>
        <v>24.674999999999997</v>
      </c>
      <c r="D56">
        <f t="shared" si="1"/>
        <v>33.89875</v>
      </c>
      <c r="E56">
        <v>2.4573378839590401</v>
      </c>
      <c r="F56">
        <v>8.2100000000000006E-2</v>
      </c>
      <c r="G56">
        <v>623</v>
      </c>
      <c r="H56">
        <v>0.23499999999999999</v>
      </c>
      <c r="I56">
        <v>11.1167</v>
      </c>
      <c r="J56" s="8">
        <v>0.58309999999999995</v>
      </c>
      <c r="K56">
        <v>0.16200000000000001</v>
      </c>
      <c r="M56" s="8">
        <v>0.58475724160090259</v>
      </c>
    </row>
    <row r="57" spans="1:13" x14ac:dyDescent="0.25">
      <c r="A57" s="11">
        <v>420</v>
      </c>
      <c r="B57">
        <v>577</v>
      </c>
      <c r="C57">
        <f t="shared" si="0"/>
        <v>24.674999999999997</v>
      </c>
      <c r="D57">
        <f t="shared" si="1"/>
        <v>33.89875</v>
      </c>
      <c r="E57">
        <v>2.4573378839590401</v>
      </c>
      <c r="F57">
        <v>8.2100000000000006E-2</v>
      </c>
      <c r="G57">
        <v>623</v>
      </c>
      <c r="H57">
        <v>0.23499999999999999</v>
      </c>
      <c r="I57">
        <v>12.45</v>
      </c>
      <c r="J57" s="8">
        <v>0.55479999999999996</v>
      </c>
      <c r="K57">
        <v>0.155</v>
      </c>
      <c r="M57" s="8">
        <v>0.55643199042885239</v>
      </c>
    </row>
    <row r="58" spans="1:13" x14ac:dyDescent="0.25">
      <c r="A58" s="11">
        <v>420</v>
      </c>
      <c r="B58">
        <v>577</v>
      </c>
      <c r="C58" s="10">
        <f t="shared" si="0"/>
        <v>7.1400000000000006</v>
      </c>
      <c r="D58" s="10">
        <f t="shared" si="1"/>
        <v>9.8090000000000011</v>
      </c>
      <c r="E58" s="10">
        <v>2.4573378839590401</v>
      </c>
      <c r="F58" s="10">
        <v>8.2100000000000006E-2</v>
      </c>
      <c r="G58" s="10">
        <v>648</v>
      </c>
      <c r="H58" s="10">
        <v>6.8000000000000005E-2</v>
      </c>
      <c r="I58" s="10">
        <v>0</v>
      </c>
      <c r="J58" s="13">
        <v>1</v>
      </c>
      <c r="K58" s="10">
        <v>0.19500000000000001</v>
      </c>
      <c r="L58" s="10" t="s">
        <v>21</v>
      </c>
      <c r="M58" s="18">
        <v>0.99998933735905726</v>
      </c>
    </row>
    <row r="59" spans="1:13" x14ac:dyDescent="0.25">
      <c r="A59" s="11">
        <v>420</v>
      </c>
      <c r="B59">
        <v>577</v>
      </c>
      <c r="C59">
        <f t="shared" si="0"/>
        <v>7.1400000000000006</v>
      </c>
      <c r="D59">
        <f t="shared" si="1"/>
        <v>9.8090000000000011</v>
      </c>
      <c r="E59">
        <v>2.4573378839590401</v>
      </c>
      <c r="F59">
        <v>8.2100000000000006E-2</v>
      </c>
      <c r="G59">
        <v>648</v>
      </c>
      <c r="H59">
        <v>6.8000000000000005E-2</v>
      </c>
      <c r="I59">
        <v>0.16669999999999999</v>
      </c>
      <c r="J59" s="8">
        <v>0.98229999999999995</v>
      </c>
      <c r="K59">
        <v>0.18457161999999999</v>
      </c>
      <c r="M59" s="8">
        <v>0.98251302202002744</v>
      </c>
    </row>
    <row r="60" spans="1:13" x14ac:dyDescent="0.25">
      <c r="A60" s="11">
        <v>420</v>
      </c>
      <c r="B60">
        <v>577</v>
      </c>
      <c r="C60">
        <f t="shared" si="0"/>
        <v>7.1400000000000006</v>
      </c>
      <c r="D60">
        <f t="shared" si="1"/>
        <v>9.8090000000000011</v>
      </c>
      <c r="E60">
        <v>2.4573378839590401</v>
      </c>
      <c r="F60">
        <v>8.2100000000000006E-2</v>
      </c>
      <c r="G60">
        <v>648</v>
      </c>
      <c r="H60">
        <v>6.8000000000000005E-2</v>
      </c>
      <c r="I60">
        <v>0.5</v>
      </c>
      <c r="J60" s="8">
        <v>0.94869999999999999</v>
      </c>
      <c r="K60">
        <v>0.18189476099999999</v>
      </c>
      <c r="M60" s="8">
        <v>0.94927285398105199</v>
      </c>
    </row>
    <row r="61" spans="1:13" x14ac:dyDescent="0.25">
      <c r="A61" s="11">
        <v>420</v>
      </c>
      <c r="B61">
        <v>577</v>
      </c>
      <c r="C61">
        <f t="shared" si="0"/>
        <v>7.1400000000000006</v>
      </c>
      <c r="D61">
        <f t="shared" si="1"/>
        <v>9.8090000000000011</v>
      </c>
      <c r="E61">
        <v>2.4573378839590401</v>
      </c>
      <c r="F61">
        <v>8.2100000000000006E-2</v>
      </c>
      <c r="G61">
        <v>648</v>
      </c>
      <c r="H61">
        <v>6.8000000000000005E-2</v>
      </c>
      <c r="I61">
        <v>0.83330000000000004</v>
      </c>
      <c r="J61" s="8">
        <v>0.9173</v>
      </c>
      <c r="K61">
        <v>0.18140688899999999</v>
      </c>
      <c r="M61" s="8">
        <v>0.91812565599264695</v>
      </c>
    </row>
    <row r="62" spans="1:13" x14ac:dyDescent="0.25">
      <c r="A62" s="11">
        <v>420</v>
      </c>
      <c r="B62">
        <v>577</v>
      </c>
      <c r="C62">
        <f t="shared" si="0"/>
        <v>7.1400000000000006</v>
      </c>
      <c r="D62">
        <f t="shared" si="1"/>
        <v>9.8090000000000011</v>
      </c>
      <c r="E62">
        <v>2.4573378839590401</v>
      </c>
      <c r="F62">
        <v>8.2100000000000006E-2</v>
      </c>
      <c r="G62">
        <v>648</v>
      </c>
      <c r="H62">
        <v>6.8000000000000005E-2</v>
      </c>
      <c r="I62">
        <v>1.1667000000000001</v>
      </c>
      <c r="J62" s="8">
        <v>0.88780000000000003</v>
      </c>
      <c r="K62">
        <v>0.18579153600000001</v>
      </c>
      <c r="M62" s="8">
        <v>0.88887373377751111</v>
      </c>
    </row>
    <row r="63" spans="1:13" x14ac:dyDescent="0.25">
      <c r="A63" s="11">
        <v>420</v>
      </c>
      <c r="B63">
        <v>577</v>
      </c>
      <c r="C63">
        <f t="shared" si="0"/>
        <v>7.1400000000000006</v>
      </c>
      <c r="D63">
        <f t="shared" si="1"/>
        <v>9.8090000000000011</v>
      </c>
      <c r="E63">
        <v>2.4573378839590401</v>
      </c>
      <c r="F63">
        <v>8.2100000000000006E-2</v>
      </c>
      <c r="G63">
        <v>648</v>
      </c>
      <c r="H63">
        <v>6.8000000000000005E-2</v>
      </c>
      <c r="I63">
        <v>1.5</v>
      </c>
      <c r="J63" s="8">
        <v>0.86009999999999998</v>
      </c>
      <c r="K63">
        <v>0.18514335900000001</v>
      </c>
      <c r="M63" s="8">
        <v>0.86136740233620124</v>
      </c>
    </row>
    <row r="64" spans="1:13" x14ac:dyDescent="0.25">
      <c r="A64" s="11">
        <v>420</v>
      </c>
      <c r="B64">
        <v>577</v>
      </c>
      <c r="C64">
        <f t="shared" si="0"/>
        <v>7.1400000000000006</v>
      </c>
      <c r="D64">
        <f t="shared" si="1"/>
        <v>9.8090000000000011</v>
      </c>
      <c r="E64">
        <v>2.4573378839590401</v>
      </c>
      <c r="F64">
        <v>8.2100000000000006E-2</v>
      </c>
      <c r="G64">
        <v>648</v>
      </c>
      <c r="H64">
        <v>6.8000000000000005E-2</v>
      </c>
      <c r="I64">
        <v>1.8332999999999999</v>
      </c>
      <c r="J64" s="8">
        <v>0.83399999999999996</v>
      </c>
      <c r="K64">
        <v>0.17981956599999999</v>
      </c>
      <c r="M64" s="8">
        <v>0.83544932300811792</v>
      </c>
    </row>
    <row r="65" spans="1:13" x14ac:dyDescent="0.25">
      <c r="A65" s="11">
        <v>420</v>
      </c>
      <c r="B65">
        <v>577</v>
      </c>
      <c r="C65">
        <f t="shared" si="0"/>
        <v>7.1400000000000006</v>
      </c>
      <c r="D65">
        <f t="shared" si="1"/>
        <v>9.8090000000000011</v>
      </c>
      <c r="E65">
        <v>2.4573378839590401</v>
      </c>
      <c r="F65">
        <v>8.2100000000000006E-2</v>
      </c>
      <c r="G65">
        <v>648</v>
      </c>
      <c r="H65">
        <v>6.8000000000000005E-2</v>
      </c>
      <c r="I65">
        <v>2.1667000000000001</v>
      </c>
      <c r="J65" s="8">
        <v>0.8095</v>
      </c>
      <c r="K65">
        <v>0.17731134700000001</v>
      </c>
      <c r="M65" s="8">
        <v>0.81098038685115859</v>
      </c>
    </row>
    <row r="66" spans="1:13" x14ac:dyDescent="0.25">
      <c r="A66" s="11">
        <v>420</v>
      </c>
      <c r="B66">
        <v>577</v>
      </c>
      <c r="C66">
        <f t="shared" si="0"/>
        <v>7.1400000000000006</v>
      </c>
      <c r="D66">
        <f t="shared" si="1"/>
        <v>9.8090000000000011</v>
      </c>
      <c r="E66">
        <v>2.4573378839590401</v>
      </c>
      <c r="F66">
        <v>8.2100000000000006E-2</v>
      </c>
      <c r="G66">
        <v>648</v>
      </c>
      <c r="H66">
        <v>6.8000000000000005E-2</v>
      </c>
      <c r="I66">
        <v>2.8332999999999999</v>
      </c>
      <c r="J66" s="8">
        <v>0.76439999999999997</v>
      </c>
      <c r="K66">
        <v>0.16294993199999999</v>
      </c>
      <c r="M66" s="8">
        <v>0.7659672941328296</v>
      </c>
    </row>
    <row r="67" spans="1:13" x14ac:dyDescent="0.25">
      <c r="A67" s="11">
        <v>420</v>
      </c>
      <c r="B67">
        <v>577</v>
      </c>
      <c r="C67">
        <f t="shared" ref="C67:C121" si="2">A67*0.25*H67</f>
        <v>7.1400000000000006</v>
      </c>
      <c r="D67">
        <f t="shared" ref="D67:D121" si="3">B67*0.25*H67</f>
        <v>9.8090000000000011</v>
      </c>
      <c r="E67">
        <v>2.4573378839590401</v>
      </c>
      <c r="F67">
        <v>8.2100000000000006E-2</v>
      </c>
      <c r="G67">
        <v>648</v>
      </c>
      <c r="H67">
        <v>6.8000000000000005E-2</v>
      </c>
      <c r="I67">
        <v>3.5</v>
      </c>
      <c r="J67" s="8">
        <v>0.72389999999999999</v>
      </c>
      <c r="K67">
        <v>0.16758710900000001</v>
      </c>
      <c r="M67" s="8">
        <v>0.72551016008902469</v>
      </c>
    </row>
    <row r="68" spans="1:13" x14ac:dyDescent="0.25">
      <c r="A68" s="11">
        <v>420</v>
      </c>
      <c r="B68">
        <v>577</v>
      </c>
      <c r="C68">
        <f t="shared" si="2"/>
        <v>7.1400000000000006</v>
      </c>
      <c r="D68">
        <f t="shared" si="3"/>
        <v>9.8090000000000011</v>
      </c>
      <c r="E68">
        <v>2.4573378839590401</v>
      </c>
      <c r="F68">
        <v>8.2100000000000006E-2</v>
      </c>
      <c r="G68">
        <v>648</v>
      </c>
      <c r="H68">
        <v>6.8000000000000005E-2</v>
      </c>
      <c r="I68">
        <v>4.1666999999999996</v>
      </c>
      <c r="J68" s="8">
        <v>0.68720000000000003</v>
      </c>
      <c r="K68">
        <v>0.16879750900000001</v>
      </c>
      <c r="M68" s="8">
        <v>0.68896380365713539</v>
      </c>
    </row>
    <row r="69" spans="1:13" x14ac:dyDescent="0.25">
      <c r="A69" s="11">
        <v>420</v>
      </c>
      <c r="B69">
        <v>577</v>
      </c>
      <c r="C69">
        <f t="shared" si="2"/>
        <v>7.1400000000000006</v>
      </c>
      <c r="D69">
        <f t="shared" si="3"/>
        <v>9.8090000000000011</v>
      </c>
      <c r="E69">
        <v>2.4573378839590401</v>
      </c>
      <c r="F69">
        <v>8.2100000000000006E-2</v>
      </c>
      <c r="G69">
        <v>648</v>
      </c>
      <c r="H69">
        <v>6.8000000000000005E-2</v>
      </c>
      <c r="I69">
        <v>4.8333000000000004</v>
      </c>
      <c r="J69" s="8">
        <v>0.65400000000000003</v>
      </c>
      <c r="K69">
        <v>0.16425082999999999</v>
      </c>
      <c r="M69" s="8">
        <v>0.65579864030029889</v>
      </c>
    </row>
    <row r="70" spans="1:13" x14ac:dyDescent="0.25">
      <c r="A70" s="11">
        <v>420</v>
      </c>
      <c r="B70">
        <v>577</v>
      </c>
      <c r="C70">
        <f t="shared" si="2"/>
        <v>7.1400000000000006</v>
      </c>
      <c r="D70">
        <f t="shared" si="3"/>
        <v>9.8090000000000011</v>
      </c>
      <c r="E70">
        <v>2.4573378839590401</v>
      </c>
      <c r="F70">
        <v>8.2100000000000006E-2</v>
      </c>
      <c r="G70">
        <v>648</v>
      </c>
      <c r="H70">
        <v>6.8000000000000005E-2</v>
      </c>
      <c r="I70">
        <v>5.5</v>
      </c>
      <c r="J70" s="8">
        <v>0.62380000000000002</v>
      </c>
      <c r="K70">
        <v>0.165403782</v>
      </c>
      <c r="M70" s="8">
        <v>0.62556298922451825</v>
      </c>
    </row>
    <row r="71" spans="1:13" x14ac:dyDescent="0.25">
      <c r="A71" s="11">
        <v>420</v>
      </c>
      <c r="B71">
        <v>577</v>
      </c>
      <c r="C71">
        <f t="shared" si="2"/>
        <v>7.1400000000000006</v>
      </c>
      <c r="D71">
        <f t="shared" si="3"/>
        <v>9.8090000000000011</v>
      </c>
      <c r="E71">
        <v>2.4573378839590401</v>
      </c>
      <c r="F71">
        <v>8.2100000000000006E-2</v>
      </c>
      <c r="G71">
        <v>648</v>
      </c>
      <c r="H71">
        <v>6.8000000000000005E-2</v>
      </c>
      <c r="I71">
        <v>6.1666999999999996</v>
      </c>
      <c r="J71" s="8">
        <v>0.59609999999999996</v>
      </c>
      <c r="K71">
        <v>0.160182938</v>
      </c>
      <c r="M71" s="8">
        <v>0.59789368709169066</v>
      </c>
    </row>
    <row r="72" spans="1:13" x14ac:dyDescent="0.25">
      <c r="A72" s="11">
        <v>420</v>
      </c>
      <c r="B72">
        <v>577</v>
      </c>
      <c r="C72">
        <f t="shared" si="2"/>
        <v>7.1400000000000006</v>
      </c>
      <c r="D72">
        <f t="shared" si="3"/>
        <v>9.8090000000000011</v>
      </c>
      <c r="E72">
        <v>2.4573378839590401</v>
      </c>
      <c r="F72">
        <v>8.2100000000000006E-2</v>
      </c>
      <c r="G72">
        <v>648</v>
      </c>
      <c r="H72">
        <v>6.8000000000000005E-2</v>
      </c>
      <c r="I72">
        <v>6.5</v>
      </c>
      <c r="J72" s="8">
        <v>0.58320000000000005</v>
      </c>
      <c r="K72">
        <v>0.160022</v>
      </c>
      <c r="M72" s="8">
        <v>0.5849246138509645</v>
      </c>
    </row>
    <row r="73" spans="1:13" x14ac:dyDescent="0.25">
      <c r="A73" s="11">
        <v>420</v>
      </c>
      <c r="B73">
        <v>577</v>
      </c>
      <c r="C73">
        <f t="shared" si="2"/>
        <v>7.1400000000000006</v>
      </c>
      <c r="D73">
        <f t="shared" si="3"/>
        <v>9.8090000000000011</v>
      </c>
      <c r="E73">
        <v>2.4573378839590401</v>
      </c>
      <c r="F73">
        <v>8.2100000000000006E-2</v>
      </c>
      <c r="G73">
        <v>648</v>
      </c>
      <c r="H73">
        <v>6.8000000000000005E-2</v>
      </c>
      <c r="I73">
        <v>6.8333000000000004</v>
      </c>
      <c r="J73" s="8">
        <v>0.57069999999999999</v>
      </c>
      <c r="K73">
        <v>0.15153536000000001</v>
      </c>
      <c r="M73" s="8">
        <v>0.57248483280175344</v>
      </c>
    </row>
    <row r="74" spans="1:13" x14ac:dyDescent="0.25">
      <c r="A74" s="11">
        <v>420</v>
      </c>
      <c r="B74">
        <v>577</v>
      </c>
      <c r="C74" s="10">
        <f t="shared" si="2"/>
        <v>13.860000000000001</v>
      </c>
      <c r="D74" s="10">
        <f t="shared" si="3"/>
        <v>19.041</v>
      </c>
      <c r="E74" s="10">
        <v>2.4573378839590401</v>
      </c>
      <c r="F74" s="10">
        <v>8.2100000000000006E-2</v>
      </c>
      <c r="G74" s="10">
        <v>673</v>
      </c>
      <c r="H74" s="10">
        <v>0.13200000000000001</v>
      </c>
      <c r="I74" s="10">
        <v>0</v>
      </c>
      <c r="J74" s="13">
        <v>1</v>
      </c>
      <c r="K74" s="10">
        <v>0.22500000000000001</v>
      </c>
      <c r="L74" s="10" t="s">
        <v>22</v>
      </c>
      <c r="M74" s="18">
        <v>0.99998251052958231</v>
      </c>
    </row>
    <row r="75" spans="1:13" x14ac:dyDescent="0.25">
      <c r="A75" s="11">
        <v>420</v>
      </c>
      <c r="B75">
        <v>577</v>
      </c>
      <c r="C75">
        <f t="shared" si="2"/>
        <v>13.860000000000001</v>
      </c>
      <c r="D75">
        <f t="shared" si="3"/>
        <v>19.041</v>
      </c>
      <c r="E75">
        <v>2.4573378839590401</v>
      </c>
      <c r="F75">
        <v>8.2100000000000006E-2</v>
      </c>
      <c r="G75">
        <v>673</v>
      </c>
      <c r="H75">
        <v>0.13200000000000001</v>
      </c>
      <c r="I75">
        <v>0.17</v>
      </c>
      <c r="J75" s="8">
        <v>0.97099999999999997</v>
      </c>
      <c r="K75">
        <v>0.234314616</v>
      </c>
      <c r="M75" s="8">
        <v>0.97107588368812747</v>
      </c>
    </row>
    <row r="76" spans="1:13" x14ac:dyDescent="0.25">
      <c r="A76" s="11">
        <v>420</v>
      </c>
      <c r="B76">
        <v>577</v>
      </c>
      <c r="C76">
        <f t="shared" si="2"/>
        <v>13.860000000000001</v>
      </c>
      <c r="D76">
        <f t="shared" si="3"/>
        <v>19.041</v>
      </c>
      <c r="E76">
        <v>2.4573378839590401</v>
      </c>
      <c r="F76">
        <v>8.2100000000000006E-2</v>
      </c>
      <c r="G76">
        <v>673</v>
      </c>
      <c r="H76">
        <v>0.13200000000000001</v>
      </c>
      <c r="I76">
        <v>1.78</v>
      </c>
      <c r="J76" s="8">
        <v>0.76419999999999999</v>
      </c>
      <c r="K76">
        <v>0.242962024</v>
      </c>
      <c r="M76" s="8">
        <v>0.76047960401091064</v>
      </c>
    </row>
    <row r="77" spans="1:13" x14ac:dyDescent="0.25">
      <c r="A77" s="11">
        <v>420</v>
      </c>
      <c r="B77">
        <v>577</v>
      </c>
      <c r="C77">
        <f t="shared" si="2"/>
        <v>13.860000000000001</v>
      </c>
      <c r="D77">
        <f t="shared" si="3"/>
        <v>19.041</v>
      </c>
      <c r="E77">
        <v>2.4573378839590401</v>
      </c>
      <c r="F77">
        <v>8.2100000000000006E-2</v>
      </c>
      <c r="G77">
        <v>673</v>
      </c>
      <c r="H77">
        <v>0.13200000000000001</v>
      </c>
      <c r="I77">
        <v>3.23</v>
      </c>
      <c r="J77" s="8">
        <v>0.63859999999999995</v>
      </c>
      <c r="K77">
        <v>0.25364188199999999</v>
      </c>
      <c r="M77" s="8">
        <v>0.63443158813191725</v>
      </c>
    </row>
    <row r="78" spans="1:13" x14ac:dyDescent="0.25">
      <c r="A78" s="11">
        <v>420</v>
      </c>
      <c r="B78">
        <v>577</v>
      </c>
      <c r="C78">
        <f t="shared" si="2"/>
        <v>13.860000000000001</v>
      </c>
      <c r="D78">
        <f t="shared" si="3"/>
        <v>19.041</v>
      </c>
      <c r="E78">
        <v>2.4573378839590401</v>
      </c>
      <c r="F78">
        <v>8.2100000000000006E-2</v>
      </c>
      <c r="G78">
        <v>673</v>
      </c>
      <c r="H78">
        <v>0.13200000000000001</v>
      </c>
      <c r="I78">
        <v>4.68</v>
      </c>
      <c r="J78" s="8">
        <v>0.54700000000000004</v>
      </c>
      <c r="K78">
        <v>0.25618342300000002</v>
      </c>
      <c r="M78" s="8">
        <v>0.54317165860889982</v>
      </c>
    </row>
    <row r="79" spans="1:13" x14ac:dyDescent="0.25">
      <c r="A79" s="11">
        <v>420</v>
      </c>
      <c r="B79">
        <v>577</v>
      </c>
      <c r="C79">
        <f t="shared" si="2"/>
        <v>13.860000000000001</v>
      </c>
      <c r="D79">
        <f t="shared" si="3"/>
        <v>19.041</v>
      </c>
      <c r="E79">
        <v>2.4573378839590401</v>
      </c>
      <c r="F79">
        <v>8.2100000000000006E-2</v>
      </c>
      <c r="G79">
        <v>673</v>
      </c>
      <c r="H79">
        <v>0.13200000000000001</v>
      </c>
      <c r="I79">
        <v>6.13</v>
      </c>
      <c r="J79" s="8">
        <v>0.47749999999999998</v>
      </c>
      <c r="K79">
        <v>0.25802882700000002</v>
      </c>
      <c r="M79" s="8">
        <v>0.47415951089155861</v>
      </c>
    </row>
    <row r="80" spans="1:13" x14ac:dyDescent="0.25">
      <c r="A80" s="11">
        <v>420</v>
      </c>
      <c r="B80">
        <v>577</v>
      </c>
      <c r="C80">
        <f t="shared" si="2"/>
        <v>13.860000000000001</v>
      </c>
      <c r="D80">
        <f t="shared" si="3"/>
        <v>19.041</v>
      </c>
      <c r="E80">
        <v>2.4573378839590401</v>
      </c>
      <c r="F80">
        <v>8.2100000000000006E-2</v>
      </c>
      <c r="G80">
        <v>673</v>
      </c>
      <c r="H80">
        <v>0.13200000000000001</v>
      </c>
      <c r="I80">
        <v>7.58</v>
      </c>
      <c r="J80" s="8">
        <v>0.42320000000000002</v>
      </c>
      <c r="K80">
        <v>0.24631951299999999</v>
      </c>
      <c r="M80" s="8">
        <v>0.42021320929050104</v>
      </c>
    </row>
    <row r="81" spans="1:13" x14ac:dyDescent="0.25">
      <c r="A81" s="11">
        <v>420</v>
      </c>
      <c r="B81">
        <v>577</v>
      </c>
      <c r="C81">
        <f t="shared" si="2"/>
        <v>13.860000000000001</v>
      </c>
      <c r="D81">
        <f t="shared" si="3"/>
        <v>19.041</v>
      </c>
      <c r="E81">
        <v>2.4573378839590401</v>
      </c>
      <c r="F81">
        <v>8.2100000000000006E-2</v>
      </c>
      <c r="G81">
        <v>673</v>
      </c>
      <c r="H81">
        <v>0.13200000000000001</v>
      </c>
      <c r="I81">
        <v>9.0299999999999994</v>
      </c>
      <c r="J81" s="8">
        <v>0.3795</v>
      </c>
      <c r="K81">
        <v>0.24886359</v>
      </c>
      <c r="M81" s="8">
        <v>0.37692936714304853</v>
      </c>
    </row>
    <row r="82" spans="1:13" x14ac:dyDescent="0.25">
      <c r="A82" s="11">
        <v>420</v>
      </c>
      <c r="B82">
        <v>577</v>
      </c>
      <c r="C82">
        <f t="shared" si="2"/>
        <v>13.860000000000001</v>
      </c>
      <c r="D82">
        <f t="shared" si="3"/>
        <v>19.041</v>
      </c>
      <c r="E82">
        <v>2.4573378839590401</v>
      </c>
      <c r="F82">
        <v>8.2100000000000006E-2</v>
      </c>
      <c r="G82">
        <v>673</v>
      </c>
      <c r="H82">
        <v>0.13200000000000001</v>
      </c>
      <c r="I82">
        <v>10.48</v>
      </c>
      <c r="J82" s="8">
        <v>0.34360000000000002</v>
      </c>
      <c r="K82">
        <v>0.23526720700000001</v>
      </c>
      <c r="M82" s="8">
        <v>0.34146096587132851</v>
      </c>
    </row>
    <row r="83" spans="1:13" x14ac:dyDescent="0.25">
      <c r="A83" s="11">
        <v>420</v>
      </c>
      <c r="B83">
        <v>577</v>
      </c>
      <c r="C83">
        <f t="shared" si="2"/>
        <v>13.860000000000001</v>
      </c>
      <c r="D83">
        <f t="shared" si="3"/>
        <v>19.041</v>
      </c>
      <c r="E83">
        <v>2.4573378839590401</v>
      </c>
      <c r="F83">
        <v>8.2100000000000006E-2</v>
      </c>
      <c r="G83">
        <v>673</v>
      </c>
      <c r="H83">
        <v>0.13200000000000001</v>
      </c>
      <c r="I83">
        <v>11.93</v>
      </c>
      <c r="J83" s="8">
        <v>0.31369999999999998</v>
      </c>
      <c r="K83">
        <v>0.217131834</v>
      </c>
      <c r="M83" s="8">
        <v>0.3118872123485984</v>
      </c>
    </row>
    <row r="84" spans="1:13" x14ac:dyDescent="0.25">
      <c r="A84" s="11">
        <v>420</v>
      </c>
      <c r="B84">
        <v>577</v>
      </c>
      <c r="C84">
        <f t="shared" si="2"/>
        <v>13.860000000000001</v>
      </c>
      <c r="D84">
        <f t="shared" si="3"/>
        <v>19.041</v>
      </c>
      <c r="E84">
        <v>2.4573378839590401</v>
      </c>
      <c r="F84">
        <v>8.2100000000000006E-2</v>
      </c>
      <c r="G84">
        <v>673</v>
      </c>
      <c r="H84">
        <v>0.13200000000000001</v>
      </c>
      <c r="I84">
        <v>13.38</v>
      </c>
      <c r="J84" s="8">
        <v>0.28839999999999999</v>
      </c>
      <c r="K84">
        <v>0.21741023500000001</v>
      </c>
      <c r="M84" s="8">
        <v>0.28686615888754691</v>
      </c>
    </row>
    <row r="85" spans="1:13" x14ac:dyDescent="0.25">
      <c r="A85" s="11">
        <v>420</v>
      </c>
      <c r="B85">
        <v>577</v>
      </c>
      <c r="C85">
        <f t="shared" si="2"/>
        <v>13.860000000000001</v>
      </c>
      <c r="D85">
        <f t="shared" si="3"/>
        <v>19.041</v>
      </c>
      <c r="E85">
        <v>2.4573378839590401</v>
      </c>
      <c r="F85">
        <v>8.2100000000000006E-2</v>
      </c>
      <c r="G85">
        <v>673</v>
      </c>
      <c r="H85">
        <v>0.13200000000000001</v>
      </c>
      <c r="I85">
        <v>14.83</v>
      </c>
      <c r="J85" s="8">
        <v>0.26679999999999998</v>
      </c>
      <c r="K85">
        <v>0.197492575</v>
      </c>
      <c r="M85" s="8">
        <v>0.26543250652590866</v>
      </c>
    </row>
    <row r="86" spans="1:13" x14ac:dyDescent="0.25">
      <c r="A86" s="11">
        <v>420</v>
      </c>
      <c r="B86">
        <v>577</v>
      </c>
      <c r="C86">
        <f t="shared" si="2"/>
        <v>13.860000000000001</v>
      </c>
      <c r="D86">
        <f t="shared" si="3"/>
        <v>19.041</v>
      </c>
      <c r="E86">
        <v>2.4573378839590401</v>
      </c>
      <c r="F86">
        <v>8.2100000000000006E-2</v>
      </c>
      <c r="G86">
        <v>673</v>
      </c>
      <c r="H86">
        <v>0.13200000000000001</v>
      </c>
      <c r="I86">
        <v>16.28</v>
      </c>
      <c r="J86" s="8">
        <v>0.248</v>
      </c>
      <c r="K86">
        <v>0.19106500500000001</v>
      </c>
      <c r="M86" s="8">
        <v>0.24687448746208943</v>
      </c>
    </row>
    <row r="87" spans="1:13" x14ac:dyDescent="0.25">
      <c r="A87" s="11">
        <v>420</v>
      </c>
      <c r="B87">
        <v>577</v>
      </c>
      <c r="C87">
        <f t="shared" si="2"/>
        <v>13.860000000000001</v>
      </c>
      <c r="D87">
        <f t="shared" si="3"/>
        <v>19.041</v>
      </c>
      <c r="E87">
        <v>2.4573378839590401</v>
      </c>
      <c r="F87">
        <v>8.2100000000000006E-2</v>
      </c>
      <c r="G87">
        <v>673</v>
      </c>
      <c r="H87">
        <v>0.13200000000000001</v>
      </c>
      <c r="I87">
        <v>17.73</v>
      </c>
      <c r="J87" s="8">
        <v>0.2316</v>
      </c>
      <c r="K87">
        <v>0.17826720700000001</v>
      </c>
      <c r="M87" s="8">
        <v>0.23065599315422033</v>
      </c>
    </row>
    <row r="88" spans="1:13" x14ac:dyDescent="0.25">
      <c r="A88" s="11">
        <v>420</v>
      </c>
      <c r="B88">
        <v>577</v>
      </c>
      <c r="C88">
        <f t="shared" si="2"/>
        <v>13.860000000000001</v>
      </c>
      <c r="D88">
        <f t="shared" si="3"/>
        <v>19.041</v>
      </c>
      <c r="E88">
        <v>2.4573378839590401</v>
      </c>
      <c r="F88">
        <v>8.2100000000000006E-2</v>
      </c>
      <c r="G88">
        <v>673</v>
      </c>
      <c r="H88">
        <v>0.13200000000000001</v>
      </c>
      <c r="I88">
        <v>20.63</v>
      </c>
      <c r="J88" s="8">
        <v>0.2046</v>
      </c>
      <c r="K88">
        <v>0.128227918</v>
      </c>
      <c r="M88" s="8">
        <v>0.20368283021465844</v>
      </c>
    </row>
    <row r="89" spans="1:13" x14ac:dyDescent="0.25">
      <c r="A89" s="11">
        <v>420</v>
      </c>
      <c r="B89">
        <v>577</v>
      </c>
      <c r="C89">
        <f t="shared" si="2"/>
        <v>13.860000000000001</v>
      </c>
      <c r="D89">
        <f t="shared" si="3"/>
        <v>19.041</v>
      </c>
      <c r="E89">
        <v>2.4573378839590401</v>
      </c>
      <c r="F89">
        <v>8.2100000000000006E-2</v>
      </c>
      <c r="G89">
        <v>673</v>
      </c>
      <c r="H89">
        <v>0.13200000000000001</v>
      </c>
      <c r="I89">
        <v>22.08</v>
      </c>
      <c r="J89" s="8">
        <v>0.19309999999999999</v>
      </c>
      <c r="K89">
        <v>0.108278308</v>
      </c>
      <c r="M89" s="8">
        <v>0.19235367945931447</v>
      </c>
    </row>
    <row r="90" spans="1:13" x14ac:dyDescent="0.25">
      <c r="A90" s="11">
        <v>420</v>
      </c>
      <c r="B90">
        <v>577</v>
      </c>
      <c r="C90" s="10">
        <f t="shared" si="2"/>
        <v>24.674999999999997</v>
      </c>
      <c r="D90" s="10">
        <f t="shared" si="3"/>
        <v>33.89875</v>
      </c>
      <c r="E90" s="10">
        <v>2.4573378839590401</v>
      </c>
      <c r="F90" s="10">
        <v>1.643</v>
      </c>
      <c r="G90" s="10">
        <v>573</v>
      </c>
      <c r="H90" s="10">
        <v>0.23499999999999999</v>
      </c>
      <c r="I90" s="10">
        <v>0</v>
      </c>
      <c r="J90" s="13">
        <v>1</v>
      </c>
      <c r="K90" s="10">
        <v>6.3700000000000007E-2</v>
      </c>
      <c r="L90" s="10" t="s">
        <v>23</v>
      </c>
      <c r="M90" s="18">
        <v>0.99999894849578108</v>
      </c>
    </row>
    <row r="91" spans="1:13" x14ac:dyDescent="0.25">
      <c r="A91" s="11">
        <v>420</v>
      </c>
      <c r="B91">
        <v>577</v>
      </c>
      <c r="C91">
        <f t="shared" si="2"/>
        <v>24.674999999999997</v>
      </c>
      <c r="D91">
        <f t="shared" si="3"/>
        <v>33.89875</v>
      </c>
      <c r="E91">
        <v>2.4573378839590401</v>
      </c>
      <c r="F91">
        <v>1.643</v>
      </c>
      <c r="G91">
        <v>573</v>
      </c>
      <c r="H91">
        <v>0.23499999999999999</v>
      </c>
      <c r="I91">
        <v>0.17</v>
      </c>
      <c r="J91" s="8">
        <v>0.99819999999999998</v>
      </c>
      <c r="K91">
        <v>6.1175275000000001E-2</v>
      </c>
      <c r="M91" s="8">
        <v>0.99821445389678654</v>
      </c>
    </row>
    <row r="92" spans="1:13" x14ac:dyDescent="0.25">
      <c r="A92" s="11">
        <v>420</v>
      </c>
      <c r="B92">
        <v>577</v>
      </c>
      <c r="C92">
        <f t="shared" si="2"/>
        <v>24.674999999999997</v>
      </c>
      <c r="D92">
        <f t="shared" si="3"/>
        <v>33.89875</v>
      </c>
      <c r="E92">
        <v>2.4573378839590401</v>
      </c>
      <c r="F92">
        <v>1.643</v>
      </c>
      <c r="G92">
        <v>573</v>
      </c>
      <c r="H92">
        <v>0.23499999999999999</v>
      </c>
      <c r="I92">
        <v>1.17</v>
      </c>
      <c r="J92" s="8">
        <v>0.98770000000000002</v>
      </c>
      <c r="K92">
        <v>5.6410554000000002E-2</v>
      </c>
      <c r="M92" s="8">
        <v>0.9878399146761192</v>
      </c>
    </row>
    <row r="93" spans="1:13" x14ac:dyDescent="0.25">
      <c r="A93" s="11">
        <v>420</v>
      </c>
      <c r="B93">
        <v>577</v>
      </c>
      <c r="C93">
        <f t="shared" si="2"/>
        <v>24.674999999999997</v>
      </c>
      <c r="D93">
        <f t="shared" si="3"/>
        <v>33.89875</v>
      </c>
      <c r="E93">
        <v>2.4573378839590401</v>
      </c>
      <c r="F93">
        <v>1.643</v>
      </c>
      <c r="G93">
        <v>573</v>
      </c>
      <c r="H93">
        <v>0.23499999999999999</v>
      </c>
      <c r="I93">
        <v>2.17</v>
      </c>
      <c r="J93" s="8">
        <v>0.97740000000000005</v>
      </c>
      <c r="K93">
        <v>5.9317358000000001E-2</v>
      </c>
      <c r="M93" s="8">
        <v>0.97767033120012004</v>
      </c>
    </row>
    <row r="94" spans="1:13" x14ac:dyDescent="0.25">
      <c r="A94" s="11">
        <v>420</v>
      </c>
      <c r="B94">
        <v>577</v>
      </c>
      <c r="C94">
        <f t="shared" si="2"/>
        <v>24.674999999999997</v>
      </c>
      <c r="D94">
        <f t="shared" si="3"/>
        <v>33.89875</v>
      </c>
      <c r="E94">
        <v>2.4573378839590401</v>
      </c>
      <c r="F94">
        <v>1.643</v>
      </c>
      <c r="G94">
        <v>573</v>
      </c>
      <c r="H94">
        <v>0.23499999999999999</v>
      </c>
      <c r="I94">
        <v>3.17</v>
      </c>
      <c r="J94" s="8">
        <v>0.96719999999999995</v>
      </c>
      <c r="K94">
        <v>6.0993629000000001E-2</v>
      </c>
      <c r="M94" s="8">
        <v>0.96769977149785102</v>
      </c>
    </row>
    <row r="95" spans="1:13" x14ac:dyDescent="0.25">
      <c r="A95" s="11">
        <v>420</v>
      </c>
      <c r="B95">
        <v>577</v>
      </c>
      <c r="C95">
        <f t="shared" si="2"/>
        <v>24.674999999999997</v>
      </c>
      <c r="D95">
        <f t="shared" si="3"/>
        <v>33.89875</v>
      </c>
      <c r="E95">
        <v>2.4573378839590401</v>
      </c>
      <c r="F95">
        <v>1.643</v>
      </c>
      <c r="G95">
        <v>573</v>
      </c>
      <c r="H95">
        <v>0.23499999999999999</v>
      </c>
      <c r="I95">
        <v>4.17</v>
      </c>
      <c r="J95" s="8">
        <v>0.95730000000000004</v>
      </c>
      <c r="K95">
        <v>5.7993628999999998E-2</v>
      </c>
      <c r="M95" s="8">
        <v>0.95792252877075457</v>
      </c>
    </row>
    <row r="96" spans="1:13" x14ac:dyDescent="0.25">
      <c r="A96" s="11">
        <v>420</v>
      </c>
      <c r="B96">
        <v>577</v>
      </c>
      <c r="C96">
        <f t="shared" si="2"/>
        <v>24.674999999999997</v>
      </c>
      <c r="D96">
        <f t="shared" si="3"/>
        <v>33.89875</v>
      </c>
      <c r="E96">
        <v>2.4573378839590401</v>
      </c>
      <c r="F96">
        <v>1.643</v>
      </c>
      <c r="G96">
        <v>573</v>
      </c>
      <c r="H96">
        <v>0.23499999999999999</v>
      </c>
      <c r="I96">
        <v>5.17</v>
      </c>
      <c r="J96" s="8">
        <v>0.9476</v>
      </c>
      <c r="K96">
        <v>5.2993629E-2</v>
      </c>
      <c r="M96" s="8">
        <v>0.94833311085241689</v>
      </c>
    </row>
    <row r="97" spans="1:13" x14ac:dyDescent="0.25">
      <c r="A97" s="11">
        <v>420</v>
      </c>
      <c r="B97">
        <v>577</v>
      </c>
      <c r="C97">
        <f t="shared" si="2"/>
        <v>24.674999999999997</v>
      </c>
      <c r="D97">
        <f t="shared" si="3"/>
        <v>33.89875</v>
      </c>
      <c r="E97">
        <v>2.4573378839590401</v>
      </c>
      <c r="F97">
        <v>1.643</v>
      </c>
      <c r="G97">
        <v>573</v>
      </c>
      <c r="H97">
        <v>0.23499999999999999</v>
      </c>
      <c r="I97">
        <v>6.17</v>
      </c>
      <c r="J97" s="8">
        <v>0.93810000000000004</v>
      </c>
      <c r="K97">
        <v>5.5993629000000003E-2</v>
      </c>
      <c r="M97" s="8">
        <v>0.93892623025330135</v>
      </c>
    </row>
    <row r="98" spans="1:13" x14ac:dyDescent="0.25">
      <c r="A98" s="11">
        <v>420</v>
      </c>
      <c r="B98">
        <v>577</v>
      </c>
      <c r="C98">
        <f t="shared" si="2"/>
        <v>24.674999999999997</v>
      </c>
      <c r="D98">
        <f t="shared" si="3"/>
        <v>33.89875</v>
      </c>
      <c r="E98">
        <v>2.4573378839590401</v>
      </c>
      <c r="F98">
        <v>1.643</v>
      </c>
      <c r="G98">
        <v>573</v>
      </c>
      <c r="H98">
        <v>0.23499999999999999</v>
      </c>
      <c r="I98">
        <v>7.17</v>
      </c>
      <c r="J98" s="8">
        <v>0.92869999999999997</v>
      </c>
      <c r="K98">
        <v>5.2993629E-2</v>
      </c>
      <c r="M98" s="8">
        <v>0.92969679475299594</v>
      </c>
    </row>
    <row r="99" spans="1:13" x14ac:dyDescent="0.25">
      <c r="A99" s="11">
        <v>420</v>
      </c>
      <c r="B99">
        <v>577</v>
      </c>
      <c r="C99">
        <f t="shared" si="2"/>
        <v>24.674999999999997</v>
      </c>
      <c r="D99">
        <f t="shared" si="3"/>
        <v>33.89875</v>
      </c>
      <c r="E99">
        <v>2.4573378839590401</v>
      </c>
      <c r="F99">
        <v>1.643</v>
      </c>
      <c r="G99">
        <v>573</v>
      </c>
      <c r="H99">
        <v>0.23499999999999999</v>
      </c>
      <c r="I99">
        <v>8.17</v>
      </c>
      <c r="J99" s="8">
        <v>0.91959999999999997</v>
      </c>
      <c r="K99">
        <v>5.5993629000000003E-2</v>
      </c>
      <c r="M99" s="8">
        <v>0.92063989850523165</v>
      </c>
    </row>
    <row r="100" spans="1:13" x14ac:dyDescent="0.25">
      <c r="A100" s="11">
        <v>420</v>
      </c>
      <c r="B100">
        <v>577</v>
      </c>
      <c r="C100">
        <f t="shared" si="2"/>
        <v>24.674999999999997</v>
      </c>
      <c r="D100">
        <f t="shared" si="3"/>
        <v>33.89875</v>
      </c>
      <c r="E100">
        <v>2.4573378839590401</v>
      </c>
      <c r="F100">
        <v>1.643</v>
      </c>
      <c r="G100">
        <v>573</v>
      </c>
      <c r="H100">
        <v>0.23499999999999999</v>
      </c>
      <c r="I100">
        <v>9.17</v>
      </c>
      <c r="J100" s="8">
        <v>0.91059999999999997</v>
      </c>
      <c r="K100">
        <v>5.0993628999999999E-2</v>
      </c>
      <c r="M100" s="8">
        <v>0.91175081362341925</v>
      </c>
    </row>
    <row r="101" spans="1:13" x14ac:dyDescent="0.25">
      <c r="A101" s="11">
        <v>420</v>
      </c>
      <c r="B101">
        <v>577</v>
      </c>
      <c r="C101">
        <f t="shared" si="2"/>
        <v>24.674999999999997</v>
      </c>
      <c r="D101">
        <f t="shared" si="3"/>
        <v>33.89875</v>
      </c>
      <c r="E101">
        <v>2.4573378839590401</v>
      </c>
      <c r="F101">
        <v>1.643</v>
      </c>
      <c r="G101">
        <v>573</v>
      </c>
      <c r="H101">
        <v>0.23499999999999999</v>
      </c>
      <c r="I101">
        <v>10.199999999999999</v>
      </c>
      <c r="J101" s="8">
        <v>0.90159999999999996</v>
      </c>
      <c r="K101">
        <v>5.0993628999999999E-2</v>
      </c>
      <c r="M101" s="8">
        <v>0.90276568318796535</v>
      </c>
    </row>
    <row r="102" spans="1:13" x14ac:dyDescent="0.25">
      <c r="A102" s="11">
        <v>420</v>
      </c>
      <c r="B102">
        <v>577</v>
      </c>
      <c r="C102">
        <f t="shared" si="2"/>
        <v>24.674999999999997</v>
      </c>
      <c r="D102">
        <f t="shared" si="3"/>
        <v>33.89875</v>
      </c>
      <c r="E102">
        <v>2.4573378839590401</v>
      </c>
      <c r="F102">
        <v>1.643</v>
      </c>
      <c r="G102">
        <v>573</v>
      </c>
      <c r="H102">
        <v>0.23499999999999999</v>
      </c>
      <c r="I102">
        <v>11.2</v>
      </c>
      <c r="J102" s="8">
        <v>0.8931</v>
      </c>
      <c r="K102">
        <v>5.2993629E-2</v>
      </c>
      <c r="M102" s="8">
        <v>0.8942034092931308</v>
      </c>
    </row>
    <row r="103" spans="1:13" x14ac:dyDescent="0.25">
      <c r="A103" s="11">
        <v>420</v>
      </c>
      <c r="B103">
        <v>577</v>
      </c>
      <c r="C103">
        <f t="shared" si="2"/>
        <v>24.674999999999997</v>
      </c>
      <c r="D103">
        <f t="shared" si="3"/>
        <v>33.89875</v>
      </c>
      <c r="E103">
        <v>2.4573378839590401</v>
      </c>
      <c r="F103">
        <v>1.643</v>
      </c>
      <c r="G103">
        <v>573</v>
      </c>
      <c r="H103">
        <v>0.23499999999999999</v>
      </c>
      <c r="I103">
        <v>12.2</v>
      </c>
      <c r="J103" s="8">
        <v>0.88470000000000004</v>
      </c>
      <c r="K103">
        <v>5.0993628999999999E-2</v>
      </c>
      <c r="M103" s="8">
        <v>0.88579562843532922</v>
      </c>
    </row>
    <row r="104" spans="1:13" x14ac:dyDescent="0.25">
      <c r="A104" s="11">
        <v>420</v>
      </c>
      <c r="B104">
        <v>577</v>
      </c>
      <c r="C104">
        <f t="shared" si="2"/>
        <v>24.674999999999997</v>
      </c>
      <c r="D104">
        <f t="shared" si="3"/>
        <v>33.89875</v>
      </c>
      <c r="E104">
        <v>2.4573378839590401</v>
      </c>
      <c r="F104">
        <v>1.643</v>
      </c>
      <c r="G104">
        <v>573</v>
      </c>
      <c r="H104">
        <v>0.23499999999999999</v>
      </c>
      <c r="I104">
        <v>13.2</v>
      </c>
      <c r="J104" s="8">
        <v>0.87649999999999995</v>
      </c>
      <c r="K104">
        <v>5.0993628999999999E-2</v>
      </c>
      <c r="M104" s="8">
        <v>0.87753825338245461</v>
      </c>
    </row>
    <row r="105" spans="1:13" x14ac:dyDescent="0.25">
      <c r="A105" s="11">
        <v>420</v>
      </c>
      <c r="B105">
        <v>577</v>
      </c>
      <c r="C105">
        <f t="shared" si="2"/>
        <v>24.674999999999997</v>
      </c>
      <c r="D105">
        <f t="shared" si="3"/>
        <v>33.89875</v>
      </c>
      <c r="E105">
        <v>2.4573378839590401</v>
      </c>
      <c r="F105">
        <v>1.643</v>
      </c>
      <c r="G105">
        <v>573</v>
      </c>
      <c r="H105">
        <v>0.23499999999999999</v>
      </c>
      <c r="I105">
        <v>14.2</v>
      </c>
      <c r="J105" s="8">
        <v>0.86839999999999995</v>
      </c>
      <c r="K105">
        <v>4.5993629000000001E-2</v>
      </c>
      <c r="M105" s="8">
        <v>0.86942733883218914</v>
      </c>
    </row>
    <row r="106" spans="1:13" x14ac:dyDescent="0.25">
      <c r="A106" s="11">
        <v>420</v>
      </c>
      <c r="B106">
        <v>577</v>
      </c>
      <c r="C106" s="10">
        <f t="shared" si="2"/>
        <v>49.244999999999997</v>
      </c>
      <c r="D106" s="10">
        <f t="shared" si="3"/>
        <v>67.65325</v>
      </c>
      <c r="E106" s="10">
        <v>2.4573378839590401</v>
      </c>
      <c r="F106" s="10">
        <v>1.643</v>
      </c>
      <c r="G106" s="10">
        <v>573</v>
      </c>
      <c r="H106" s="10">
        <v>0.46899999999999997</v>
      </c>
      <c r="I106" s="10">
        <v>0</v>
      </c>
      <c r="J106" s="13">
        <v>1</v>
      </c>
      <c r="K106" s="10">
        <v>0.1109</v>
      </c>
      <c r="L106" s="10" t="s">
        <v>24</v>
      </c>
      <c r="M106" s="18">
        <v>0.99999894849578108</v>
      </c>
    </row>
    <row r="107" spans="1:13" x14ac:dyDescent="0.25">
      <c r="A107" s="11">
        <v>420</v>
      </c>
      <c r="B107">
        <v>577</v>
      </c>
      <c r="C107">
        <f t="shared" si="2"/>
        <v>49.244999999999997</v>
      </c>
      <c r="D107">
        <f t="shared" si="3"/>
        <v>67.65325</v>
      </c>
      <c r="E107">
        <v>2.4573378839590401</v>
      </c>
      <c r="F107">
        <v>1.643</v>
      </c>
      <c r="G107">
        <v>573</v>
      </c>
      <c r="H107">
        <v>0.46899999999999997</v>
      </c>
      <c r="I107">
        <v>0.17</v>
      </c>
      <c r="J107" s="8">
        <v>0.99819999999999998</v>
      </c>
      <c r="K107">
        <v>0.107</v>
      </c>
      <c r="M107" s="8">
        <v>0.99821445389678654</v>
      </c>
    </row>
    <row r="108" spans="1:13" x14ac:dyDescent="0.25">
      <c r="A108" s="11">
        <v>420</v>
      </c>
      <c r="B108">
        <v>577</v>
      </c>
      <c r="C108">
        <f t="shared" si="2"/>
        <v>49.244999999999997</v>
      </c>
      <c r="D108">
        <f t="shared" si="3"/>
        <v>67.65325</v>
      </c>
      <c r="E108">
        <v>2.4573378839590401</v>
      </c>
      <c r="F108">
        <v>1.643</v>
      </c>
      <c r="G108">
        <v>573</v>
      </c>
      <c r="H108">
        <v>0.46899999999999997</v>
      </c>
      <c r="I108">
        <v>1.17</v>
      </c>
      <c r="J108" s="8">
        <v>0.98770000000000002</v>
      </c>
      <c r="K108">
        <v>0.10199999999999999</v>
      </c>
      <c r="M108" s="8">
        <v>0.9878399146761192</v>
      </c>
    </row>
    <row r="109" spans="1:13" x14ac:dyDescent="0.25">
      <c r="A109" s="11">
        <v>420</v>
      </c>
      <c r="B109">
        <v>577</v>
      </c>
      <c r="C109">
        <f t="shared" si="2"/>
        <v>49.244999999999997</v>
      </c>
      <c r="D109">
        <f t="shared" si="3"/>
        <v>67.65325</v>
      </c>
      <c r="E109">
        <v>2.4573378839590401</v>
      </c>
      <c r="F109">
        <v>1.643</v>
      </c>
      <c r="G109">
        <v>573</v>
      </c>
      <c r="H109">
        <v>0.46899999999999997</v>
      </c>
      <c r="I109">
        <v>2.17</v>
      </c>
      <c r="J109" s="8">
        <v>0.97740000000000005</v>
      </c>
      <c r="K109">
        <v>0.10199999999999999</v>
      </c>
      <c r="M109" s="8">
        <v>0.97767033120012004</v>
      </c>
    </row>
    <row r="110" spans="1:13" x14ac:dyDescent="0.25">
      <c r="A110" s="11">
        <v>420</v>
      </c>
      <c r="B110">
        <v>577</v>
      </c>
      <c r="C110">
        <f t="shared" si="2"/>
        <v>49.244999999999997</v>
      </c>
      <c r="D110">
        <f t="shared" si="3"/>
        <v>67.65325</v>
      </c>
      <c r="E110">
        <v>2.4573378839590401</v>
      </c>
      <c r="F110">
        <v>1.643</v>
      </c>
      <c r="G110">
        <v>573</v>
      </c>
      <c r="H110">
        <v>0.46899999999999997</v>
      </c>
      <c r="I110">
        <v>3.17</v>
      </c>
      <c r="J110" s="8">
        <v>0.96719999999999995</v>
      </c>
      <c r="K110">
        <v>0.10100000000000001</v>
      </c>
      <c r="M110" s="8">
        <v>0.96769977149785102</v>
      </c>
    </row>
    <row r="111" spans="1:13" x14ac:dyDescent="0.25">
      <c r="A111" s="11">
        <v>420</v>
      </c>
      <c r="B111">
        <v>577</v>
      </c>
      <c r="C111">
        <f t="shared" si="2"/>
        <v>49.244999999999997</v>
      </c>
      <c r="D111">
        <f t="shared" si="3"/>
        <v>67.65325</v>
      </c>
      <c r="E111">
        <v>2.4573378839590401</v>
      </c>
      <c r="F111">
        <v>1.643</v>
      </c>
      <c r="G111">
        <v>573</v>
      </c>
      <c r="H111">
        <v>0.46899999999999997</v>
      </c>
      <c r="I111">
        <v>4.17</v>
      </c>
      <c r="J111" s="8">
        <v>0.95730000000000004</v>
      </c>
      <c r="K111">
        <v>9.7600000000000006E-2</v>
      </c>
      <c r="M111" s="8">
        <v>0.95792252877075457</v>
      </c>
    </row>
    <row r="112" spans="1:13" x14ac:dyDescent="0.25">
      <c r="A112" s="11">
        <v>420</v>
      </c>
      <c r="B112">
        <v>577</v>
      </c>
      <c r="C112">
        <f t="shared" si="2"/>
        <v>49.244999999999997</v>
      </c>
      <c r="D112">
        <f t="shared" si="3"/>
        <v>67.65325</v>
      </c>
      <c r="E112">
        <v>2.4573378839590401</v>
      </c>
      <c r="F112">
        <v>1.643</v>
      </c>
      <c r="G112">
        <v>573</v>
      </c>
      <c r="H112">
        <v>0.46899999999999997</v>
      </c>
      <c r="I112">
        <v>5.17</v>
      </c>
      <c r="J112" s="8">
        <v>0.9476</v>
      </c>
      <c r="K112">
        <v>9.6100000000000005E-2</v>
      </c>
      <c r="M112" s="8">
        <v>0.94833311085241689</v>
      </c>
    </row>
    <row r="113" spans="1:13" x14ac:dyDescent="0.25">
      <c r="A113" s="11">
        <v>420</v>
      </c>
      <c r="B113">
        <v>577</v>
      </c>
      <c r="C113">
        <f t="shared" si="2"/>
        <v>49.244999999999997</v>
      </c>
      <c r="D113">
        <f t="shared" si="3"/>
        <v>67.65325</v>
      </c>
      <c r="E113">
        <v>2.4573378839590401</v>
      </c>
      <c r="F113">
        <v>1.643</v>
      </c>
      <c r="G113">
        <v>573</v>
      </c>
      <c r="H113">
        <v>0.46899999999999997</v>
      </c>
      <c r="I113">
        <v>6.17</v>
      </c>
      <c r="J113" s="8">
        <v>0.93810000000000004</v>
      </c>
      <c r="K113">
        <v>0.1</v>
      </c>
      <c r="M113" s="8">
        <v>0.93892623025330135</v>
      </c>
    </row>
    <row r="114" spans="1:13" x14ac:dyDescent="0.25">
      <c r="A114" s="11">
        <v>420</v>
      </c>
      <c r="B114">
        <v>577</v>
      </c>
      <c r="C114">
        <f t="shared" si="2"/>
        <v>49.244999999999997</v>
      </c>
      <c r="D114">
        <f t="shared" si="3"/>
        <v>67.65325</v>
      </c>
      <c r="E114">
        <v>2.4573378839590401</v>
      </c>
      <c r="F114">
        <v>1.643</v>
      </c>
      <c r="G114">
        <v>573</v>
      </c>
      <c r="H114">
        <v>0.46899999999999997</v>
      </c>
      <c r="I114">
        <v>7.17</v>
      </c>
      <c r="J114" s="8">
        <v>0.92869999999999997</v>
      </c>
      <c r="K114">
        <v>0.10199999999999999</v>
      </c>
      <c r="M114" s="8">
        <v>0.92969679475299594</v>
      </c>
    </row>
    <row r="115" spans="1:13" x14ac:dyDescent="0.25">
      <c r="A115" s="11">
        <v>420</v>
      </c>
      <c r="B115">
        <v>577</v>
      </c>
      <c r="C115">
        <f t="shared" si="2"/>
        <v>49.244999999999997</v>
      </c>
      <c r="D115">
        <f t="shared" si="3"/>
        <v>67.65325</v>
      </c>
      <c r="E115">
        <v>2.4573378839590401</v>
      </c>
      <c r="F115">
        <v>1.643</v>
      </c>
      <c r="G115">
        <v>573</v>
      </c>
      <c r="H115">
        <v>0.46899999999999997</v>
      </c>
      <c r="I115">
        <v>8.17</v>
      </c>
      <c r="J115" s="8">
        <v>0.91959999999999997</v>
      </c>
      <c r="K115">
        <v>9.4E-2</v>
      </c>
      <c r="M115" s="8">
        <v>0.92063989850523165</v>
      </c>
    </row>
    <row r="116" spans="1:13" x14ac:dyDescent="0.25">
      <c r="A116" s="11">
        <v>420</v>
      </c>
      <c r="B116">
        <v>577</v>
      </c>
      <c r="C116">
        <f t="shared" si="2"/>
        <v>49.244999999999997</v>
      </c>
      <c r="D116">
        <f t="shared" si="3"/>
        <v>67.65325</v>
      </c>
      <c r="E116">
        <v>2.4573378839590401</v>
      </c>
      <c r="F116">
        <v>1.643</v>
      </c>
      <c r="G116">
        <v>573</v>
      </c>
      <c r="H116">
        <v>0.46899999999999997</v>
      </c>
      <c r="I116">
        <v>9.17</v>
      </c>
      <c r="J116" s="8">
        <v>0.91059999999999997</v>
      </c>
      <c r="K116">
        <v>9.6000000000000002E-2</v>
      </c>
      <c r="M116" s="8">
        <v>0.91175081362341925</v>
      </c>
    </row>
    <row r="117" spans="1:13" x14ac:dyDescent="0.25">
      <c r="A117" s="11">
        <v>420</v>
      </c>
      <c r="B117">
        <v>577</v>
      </c>
      <c r="C117">
        <f t="shared" si="2"/>
        <v>49.244999999999997</v>
      </c>
      <c r="D117">
        <f t="shared" si="3"/>
        <v>67.65325</v>
      </c>
      <c r="E117">
        <v>2.4573378839590401</v>
      </c>
      <c r="F117">
        <v>1.643</v>
      </c>
      <c r="G117">
        <v>573</v>
      </c>
      <c r="H117">
        <v>0.46899999999999997</v>
      </c>
      <c r="I117">
        <v>10.199999999999999</v>
      </c>
      <c r="J117" s="8">
        <v>0.90159999999999996</v>
      </c>
      <c r="K117">
        <v>9.4E-2</v>
      </c>
      <c r="M117" s="8">
        <v>0.90276568318796535</v>
      </c>
    </row>
    <row r="118" spans="1:13" x14ac:dyDescent="0.25">
      <c r="A118" s="11">
        <v>420</v>
      </c>
      <c r="B118">
        <v>577</v>
      </c>
      <c r="C118">
        <f t="shared" si="2"/>
        <v>49.244999999999997</v>
      </c>
      <c r="D118">
        <f t="shared" si="3"/>
        <v>67.65325</v>
      </c>
      <c r="E118">
        <v>2.4573378839590401</v>
      </c>
      <c r="F118">
        <v>1.643</v>
      </c>
      <c r="G118">
        <v>573</v>
      </c>
      <c r="H118">
        <v>0.46899999999999997</v>
      </c>
      <c r="I118">
        <v>11.2</v>
      </c>
      <c r="J118" s="8">
        <v>0.8931</v>
      </c>
      <c r="K118">
        <v>8.8999999999999996E-2</v>
      </c>
      <c r="M118" s="8">
        <v>0.8942034092931308</v>
      </c>
    </row>
    <row r="119" spans="1:13" x14ac:dyDescent="0.25">
      <c r="A119" s="11">
        <v>420</v>
      </c>
      <c r="B119">
        <v>577</v>
      </c>
      <c r="C119">
        <f t="shared" si="2"/>
        <v>49.244999999999997</v>
      </c>
      <c r="D119">
        <f t="shared" si="3"/>
        <v>67.65325</v>
      </c>
      <c r="E119">
        <v>2.4573378839590401</v>
      </c>
      <c r="F119">
        <v>1.643</v>
      </c>
      <c r="G119">
        <v>573</v>
      </c>
      <c r="H119">
        <v>0.46899999999999997</v>
      </c>
      <c r="I119">
        <v>12.2</v>
      </c>
      <c r="J119" s="8">
        <v>0.88470000000000004</v>
      </c>
      <c r="K119">
        <v>8.8999999999999996E-2</v>
      </c>
      <c r="M119" s="8">
        <v>0.88579562843532922</v>
      </c>
    </row>
    <row r="120" spans="1:13" x14ac:dyDescent="0.25">
      <c r="A120" s="11">
        <v>420</v>
      </c>
      <c r="B120">
        <v>577</v>
      </c>
      <c r="C120">
        <f t="shared" si="2"/>
        <v>49.244999999999997</v>
      </c>
      <c r="D120">
        <f t="shared" si="3"/>
        <v>67.65325</v>
      </c>
      <c r="E120">
        <v>2.4573378839590401</v>
      </c>
      <c r="F120">
        <v>1.643</v>
      </c>
      <c r="G120">
        <v>573</v>
      </c>
      <c r="H120">
        <v>0.46899999999999997</v>
      </c>
      <c r="I120">
        <v>13.2</v>
      </c>
      <c r="J120" s="8">
        <v>0.87649999999999995</v>
      </c>
      <c r="K120">
        <v>8.8999999999999996E-2</v>
      </c>
      <c r="M120" s="8">
        <v>0.87753825338245461</v>
      </c>
    </row>
    <row r="121" spans="1:13" x14ac:dyDescent="0.25">
      <c r="A121" s="11">
        <v>420</v>
      </c>
      <c r="B121">
        <v>577</v>
      </c>
      <c r="C121">
        <f t="shared" si="2"/>
        <v>49.244999999999997</v>
      </c>
      <c r="D121">
        <f t="shared" si="3"/>
        <v>67.65325</v>
      </c>
      <c r="E121">
        <v>2.4573378839590401</v>
      </c>
      <c r="F121">
        <v>1.643</v>
      </c>
      <c r="G121">
        <v>573</v>
      </c>
      <c r="H121">
        <v>0.46899999999999997</v>
      </c>
      <c r="I121">
        <v>14.2</v>
      </c>
      <c r="J121" s="8">
        <v>0.86839999999999995</v>
      </c>
      <c r="K121">
        <v>8.5999999999999993E-2</v>
      </c>
      <c r="M121" s="8">
        <v>0.86942733883218914</v>
      </c>
    </row>
    <row r="122" spans="1:13" x14ac:dyDescent="0.25">
      <c r="A122" s="11">
        <v>420</v>
      </c>
      <c r="B122">
        <v>577</v>
      </c>
      <c r="C122" s="10">
        <f t="shared" ref="C122:C178" si="4">A122*0.25*H122</f>
        <v>49.244999999999997</v>
      </c>
      <c r="D122" s="10">
        <f t="shared" ref="D122:D178" si="5">B122*0.25*H122</f>
        <v>67.65325</v>
      </c>
      <c r="E122" s="10">
        <v>2.4573378839590401</v>
      </c>
      <c r="F122" s="10">
        <v>1.643</v>
      </c>
      <c r="G122" s="10">
        <v>623</v>
      </c>
      <c r="H122" s="10">
        <v>0.46899999999999997</v>
      </c>
      <c r="I122" s="10">
        <v>0</v>
      </c>
      <c r="J122" s="13">
        <v>1</v>
      </c>
      <c r="K122" s="10">
        <v>0.20499999999999999</v>
      </c>
      <c r="L122" s="10" t="s">
        <v>26</v>
      </c>
      <c r="M122" s="18">
        <v>0.99999675975420799</v>
      </c>
    </row>
    <row r="123" spans="1:13" x14ac:dyDescent="0.25">
      <c r="A123" s="11">
        <v>420</v>
      </c>
      <c r="B123">
        <v>577</v>
      </c>
      <c r="C123">
        <f t="shared" si="4"/>
        <v>49.244999999999997</v>
      </c>
      <c r="D123">
        <f t="shared" si="5"/>
        <v>67.65325</v>
      </c>
      <c r="E123">
        <v>2.4573378839590401</v>
      </c>
      <c r="F123">
        <v>1.643</v>
      </c>
      <c r="G123">
        <v>623</v>
      </c>
      <c r="H123">
        <v>0.46899999999999997</v>
      </c>
      <c r="I123">
        <v>0.17</v>
      </c>
      <c r="J123" s="8">
        <v>0.99439999999999995</v>
      </c>
      <c r="K123">
        <v>0.20499999999999999</v>
      </c>
      <c r="M123" s="8">
        <v>0.99451732180654262</v>
      </c>
    </row>
    <row r="124" spans="1:13" x14ac:dyDescent="0.25">
      <c r="A124" s="11">
        <v>420</v>
      </c>
      <c r="B124">
        <v>577</v>
      </c>
      <c r="C124">
        <f t="shared" si="4"/>
        <v>49.244999999999997</v>
      </c>
      <c r="D124">
        <f t="shared" si="5"/>
        <v>67.65325</v>
      </c>
      <c r="E124">
        <v>2.4573378839590401</v>
      </c>
      <c r="F124">
        <v>1.643</v>
      </c>
      <c r="G124">
        <v>623</v>
      </c>
      <c r="H124">
        <v>0.46899999999999997</v>
      </c>
      <c r="I124">
        <v>1.23</v>
      </c>
      <c r="J124" s="8">
        <v>0.96120000000000005</v>
      </c>
      <c r="K124">
        <v>0.20799999999999999</v>
      </c>
      <c r="M124" s="8">
        <v>0.96161055893180547</v>
      </c>
    </row>
    <row r="125" spans="1:13" x14ac:dyDescent="0.25">
      <c r="A125" s="11">
        <v>420</v>
      </c>
      <c r="B125">
        <v>577</v>
      </c>
      <c r="C125">
        <f t="shared" si="4"/>
        <v>49.244999999999997</v>
      </c>
      <c r="D125">
        <f t="shared" si="5"/>
        <v>67.65325</v>
      </c>
      <c r="E125">
        <v>2.4573378839590401</v>
      </c>
      <c r="F125">
        <v>1.643</v>
      </c>
      <c r="G125">
        <v>623</v>
      </c>
      <c r="H125">
        <v>0.46899999999999997</v>
      </c>
      <c r="I125">
        <v>2.2999999999999998</v>
      </c>
      <c r="J125" s="8">
        <v>0.92979999999999996</v>
      </c>
      <c r="K125">
        <v>0.20590723699999999</v>
      </c>
      <c r="M125" s="8">
        <v>0.93044933101393601</v>
      </c>
    </row>
    <row r="126" spans="1:13" x14ac:dyDescent="0.25">
      <c r="A126" s="11">
        <v>420</v>
      </c>
      <c r="B126">
        <v>577</v>
      </c>
      <c r="C126">
        <f t="shared" si="4"/>
        <v>49.244999999999997</v>
      </c>
      <c r="D126">
        <f t="shared" si="5"/>
        <v>67.65325</v>
      </c>
      <c r="E126">
        <v>2.4573378839590401</v>
      </c>
      <c r="F126">
        <v>1.643</v>
      </c>
      <c r="G126">
        <v>623</v>
      </c>
      <c r="H126">
        <v>0.46899999999999997</v>
      </c>
      <c r="I126">
        <v>3.37</v>
      </c>
      <c r="J126" s="8">
        <v>0.9002</v>
      </c>
      <c r="K126">
        <v>0.21083421599999999</v>
      </c>
      <c r="M126" s="8">
        <v>0.90116983427051367</v>
      </c>
    </row>
    <row r="127" spans="1:13" x14ac:dyDescent="0.25">
      <c r="A127" s="11">
        <v>420</v>
      </c>
      <c r="B127">
        <v>577</v>
      </c>
      <c r="C127">
        <f t="shared" si="4"/>
        <v>49.244999999999997</v>
      </c>
      <c r="D127">
        <f t="shared" si="5"/>
        <v>67.65325</v>
      </c>
      <c r="E127">
        <v>2.4573378839590401</v>
      </c>
      <c r="F127">
        <v>1.643</v>
      </c>
      <c r="G127">
        <v>623</v>
      </c>
      <c r="H127">
        <v>0.46899999999999997</v>
      </c>
      <c r="I127">
        <v>4.43</v>
      </c>
      <c r="J127" s="8">
        <v>0.87270000000000003</v>
      </c>
      <c r="K127">
        <v>0.21502410199999999</v>
      </c>
      <c r="M127" s="8">
        <v>0.87385882705181805</v>
      </c>
    </row>
    <row r="128" spans="1:13" x14ac:dyDescent="0.25">
      <c r="A128" s="11">
        <v>420</v>
      </c>
      <c r="B128">
        <v>577</v>
      </c>
      <c r="C128">
        <f t="shared" si="4"/>
        <v>49.244999999999997</v>
      </c>
      <c r="D128">
        <f t="shared" si="5"/>
        <v>67.65325</v>
      </c>
      <c r="E128">
        <v>2.4573378839590401</v>
      </c>
      <c r="F128">
        <v>1.643</v>
      </c>
      <c r="G128">
        <v>623</v>
      </c>
      <c r="H128">
        <v>0.46899999999999997</v>
      </c>
      <c r="I128">
        <v>5.5</v>
      </c>
      <c r="J128" s="8">
        <v>0.84650000000000003</v>
      </c>
      <c r="K128">
        <v>0.217024302</v>
      </c>
      <c r="M128" s="8">
        <v>0.84785698635961471</v>
      </c>
    </row>
    <row r="129" spans="1:13" x14ac:dyDescent="0.25">
      <c r="A129" s="11">
        <v>420</v>
      </c>
      <c r="B129">
        <v>577</v>
      </c>
      <c r="C129">
        <f t="shared" si="4"/>
        <v>49.244999999999997</v>
      </c>
      <c r="D129">
        <f t="shared" si="5"/>
        <v>67.65325</v>
      </c>
      <c r="E129">
        <v>2.4573378839590401</v>
      </c>
      <c r="F129">
        <v>1.643</v>
      </c>
      <c r="G129">
        <v>623</v>
      </c>
      <c r="H129">
        <v>0.46899999999999997</v>
      </c>
      <c r="I129">
        <v>6.57</v>
      </c>
      <c r="J129" s="8">
        <v>0.82179999999999997</v>
      </c>
      <c r="K129">
        <v>0.213928022</v>
      </c>
      <c r="M129" s="8">
        <v>0.82330033019224635</v>
      </c>
    </row>
    <row r="130" spans="1:13" x14ac:dyDescent="0.25">
      <c r="A130" s="11">
        <v>420</v>
      </c>
      <c r="B130">
        <v>577</v>
      </c>
      <c r="C130">
        <f t="shared" si="4"/>
        <v>49.244999999999997</v>
      </c>
      <c r="D130">
        <f t="shared" si="5"/>
        <v>67.65325</v>
      </c>
      <c r="E130">
        <v>2.4573378839590401</v>
      </c>
      <c r="F130">
        <v>1.643</v>
      </c>
      <c r="G130">
        <v>623</v>
      </c>
      <c r="H130">
        <v>0.46899999999999997</v>
      </c>
      <c r="I130">
        <v>7.63</v>
      </c>
      <c r="J130" s="8">
        <v>0.79869999999999997</v>
      </c>
      <c r="K130">
        <v>0.21797560199999999</v>
      </c>
      <c r="M130" s="8">
        <v>0.80028439823269937</v>
      </c>
    </row>
    <row r="131" spans="1:13" x14ac:dyDescent="0.25">
      <c r="A131" s="11">
        <v>420</v>
      </c>
      <c r="B131">
        <v>577</v>
      </c>
      <c r="C131">
        <f t="shared" si="4"/>
        <v>49.244999999999997</v>
      </c>
      <c r="D131">
        <f t="shared" si="5"/>
        <v>67.65325</v>
      </c>
      <c r="E131">
        <v>2.4573378839590401</v>
      </c>
      <c r="F131">
        <v>1.643</v>
      </c>
      <c r="G131">
        <v>623</v>
      </c>
      <c r="H131">
        <v>0.46899999999999997</v>
      </c>
      <c r="I131">
        <v>8.6999999999999993</v>
      </c>
      <c r="J131" s="8">
        <v>0.77659999999999996</v>
      </c>
      <c r="K131">
        <v>0.22202480199999999</v>
      </c>
      <c r="M131" s="8">
        <v>0.77827192853073723</v>
      </c>
    </row>
    <row r="132" spans="1:13" x14ac:dyDescent="0.25">
      <c r="A132" s="11">
        <v>420</v>
      </c>
      <c r="B132">
        <v>577</v>
      </c>
      <c r="C132">
        <f t="shared" si="4"/>
        <v>49.244999999999997</v>
      </c>
      <c r="D132">
        <f t="shared" si="5"/>
        <v>67.65325</v>
      </c>
      <c r="E132">
        <v>2.4573378839590401</v>
      </c>
      <c r="F132">
        <v>1.643</v>
      </c>
      <c r="G132">
        <v>623</v>
      </c>
      <c r="H132">
        <v>0.46899999999999997</v>
      </c>
      <c r="I132">
        <v>9.77</v>
      </c>
      <c r="J132" s="8">
        <v>0.75560000000000005</v>
      </c>
      <c r="K132">
        <v>0.22304980999999999</v>
      </c>
      <c r="M132" s="8">
        <v>0.75739270603911135</v>
      </c>
    </row>
    <row r="133" spans="1:13" x14ac:dyDescent="0.25">
      <c r="A133" s="11">
        <v>420</v>
      </c>
      <c r="B133">
        <v>577</v>
      </c>
      <c r="C133">
        <f t="shared" si="4"/>
        <v>49.244999999999997</v>
      </c>
      <c r="D133">
        <f t="shared" si="5"/>
        <v>67.65325</v>
      </c>
      <c r="E133">
        <v>2.4573378839590401</v>
      </c>
      <c r="F133">
        <v>1.643</v>
      </c>
      <c r="G133">
        <v>623</v>
      </c>
      <c r="H133">
        <v>0.46899999999999997</v>
      </c>
      <c r="I133">
        <v>10.83</v>
      </c>
      <c r="J133" s="8">
        <v>0.73580000000000001</v>
      </c>
      <c r="K133">
        <v>0.22004921</v>
      </c>
      <c r="M133" s="8">
        <v>0.7377432377640275</v>
      </c>
    </row>
    <row r="134" spans="1:13" x14ac:dyDescent="0.25">
      <c r="A134" s="11">
        <v>420</v>
      </c>
      <c r="B134">
        <v>577</v>
      </c>
      <c r="C134">
        <f t="shared" si="4"/>
        <v>49.244999999999997</v>
      </c>
      <c r="D134">
        <f t="shared" si="5"/>
        <v>67.65325</v>
      </c>
      <c r="E134">
        <v>2.4573378839590401</v>
      </c>
      <c r="F134">
        <v>1.643</v>
      </c>
      <c r="G134">
        <v>623</v>
      </c>
      <c r="H134">
        <v>0.46899999999999997</v>
      </c>
      <c r="I134">
        <v>11.9</v>
      </c>
      <c r="J134" s="8">
        <v>0.71689999999999998</v>
      </c>
      <c r="K134">
        <v>0.22304980999999999</v>
      </c>
      <c r="M134" s="8">
        <v>0.71887721946731986</v>
      </c>
    </row>
    <row r="135" spans="1:13" x14ac:dyDescent="0.25">
      <c r="A135" s="11">
        <v>420</v>
      </c>
      <c r="B135">
        <v>577</v>
      </c>
      <c r="C135">
        <f t="shared" si="4"/>
        <v>49.244999999999997</v>
      </c>
      <c r="D135">
        <f t="shared" si="5"/>
        <v>67.65325</v>
      </c>
      <c r="E135">
        <v>2.4573378839590401</v>
      </c>
      <c r="F135">
        <v>1.643</v>
      </c>
      <c r="G135">
        <v>623</v>
      </c>
      <c r="H135">
        <v>0.46899999999999997</v>
      </c>
      <c r="I135">
        <v>12.97</v>
      </c>
      <c r="J135" s="8">
        <v>0.69889999999999997</v>
      </c>
      <c r="K135">
        <v>0.22304980999999999</v>
      </c>
      <c r="M135" s="8">
        <v>0.70091576702796277</v>
      </c>
    </row>
    <row r="136" spans="1:13" x14ac:dyDescent="0.25">
      <c r="A136" s="11">
        <v>420</v>
      </c>
      <c r="B136">
        <v>577</v>
      </c>
      <c r="C136">
        <f t="shared" si="4"/>
        <v>49.244999999999997</v>
      </c>
      <c r="D136">
        <f t="shared" si="5"/>
        <v>67.65325</v>
      </c>
      <c r="E136">
        <v>2.4573378839590401</v>
      </c>
      <c r="F136">
        <v>1.643</v>
      </c>
      <c r="G136">
        <v>623</v>
      </c>
      <c r="H136">
        <v>0.46899999999999997</v>
      </c>
      <c r="I136">
        <v>14.03</v>
      </c>
      <c r="J136" s="8">
        <v>0.68189999999999995</v>
      </c>
      <c r="K136">
        <v>0.22214888899999999</v>
      </c>
      <c r="M136" s="8">
        <v>0.68395245747858724</v>
      </c>
    </row>
    <row r="137" spans="1:13" x14ac:dyDescent="0.25">
      <c r="A137" s="11">
        <v>420</v>
      </c>
      <c r="B137">
        <v>577</v>
      </c>
      <c r="C137">
        <f t="shared" si="4"/>
        <v>49.244999999999997</v>
      </c>
      <c r="D137">
        <f t="shared" si="5"/>
        <v>67.65325</v>
      </c>
      <c r="E137">
        <v>2.4573378839590401</v>
      </c>
      <c r="F137">
        <v>1.643</v>
      </c>
      <c r="G137">
        <v>623</v>
      </c>
      <c r="H137">
        <v>0.46899999999999997</v>
      </c>
      <c r="I137">
        <v>15.1</v>
      </c>
      <c r="J137" s="8">
        <v>0.66549999999999998</v>
      </c>
      <c r="K137">
        <v>0.224025003</v>
      </c>
      <c r="M137" s="8">
        <v>0.66761057399144608</v>
      </c>
    </row>
    <row r="138" spans="1:13" x14ac:dyDescent="0.25">
      <c r="A138" s="11">
        <v>420</v>
      </c>
      <c r="B138">
        <v>577</v>
      </c>
      <c r="C138" s="10">
        <f t="shared" si="4"/>
        <v>24.674999999999997</v>
      </c>
      <c r="D138" s="10">
        <f t="shared" si="5"/>
        <v>33.89875</v>
      </c>
      <c r="E138" s="10">
        <v>2.4573378839590401</v>
      </c>
      <c r="F138" s="10">
        <v>1.643</v>
      </c>
      <c r="G138" s="10">
        <v>673</v>
      </c>
      <c r="H138" s="10">
        <v>0.23499999999999999</v>
      </c>
      <c r="I138" s="10">
        <v>0</v>
      </c>
      <c r="J138" s="13">
        <v>1</v>
      </c>
      <c r="K138" s="10">
        <v>0.28100000000000003</v>
      </c>
      <c r="L138" s="10" t="s">
        <v>27</v>
      </c>
      <c r="M138" s="18">
        <v>0.9999916957108701</v>
      </c>
    </row>
    <row r="139" spans="1:13" x14ac:dyDescent="0.25">
      <c r="A139" s="11">
        <v>420</v>
      </c>
      <c r="B139">
        <v>577</v>
      </c>
      <c r="C139">
        <f t="shared" si="4"/>
        <v>24.674999999999997</v>
      </c>
      <c r="D139">
        <f t="shared" si="5"/>
        <v>33.89875</v>
      </c>
      <c r="E139">
        <v>2.4573378839590401</v>
      </c>
      <c r="F139">
        <v>1.643</v>
      </c>
      <c r="G139">
        <v>673</v>
      </c>
      <c r="H139">
        <v>0.23499999999999999</v>
      </c>
      <c r="I139">
        <v>0.17</v>
      </c>
      <c r="J139" s="8">
        <v>0.9859</v>
      </c>
      <c r="K139">
        <v>0.28699999999999998</v>
      </c>
      <c r="M139" s="8">
        <v>0.98606322119124068</v>
      </c>
    </row>
    <row r="140" spans="1:13" x14ac:dyDescent="0.25">
      <c r="A140" s="11">
        <v>420</v>
      </c>
      <c r="B140">
        <v>577</v>
      </c>
      <c r="C140">
        <f t="shared" si="4"/>
        <v>24.674999999999997</v>
      </c>
      <c r="D140">
        <f t="shared" si="5"/>
        <v>33.89875</v>
      </c>
      <c r="E140">
        <v>2.4573378839590401</v>
      </c>
      <c r="F140">
        <v>1.643</v>
      </c>
      <c r="G140">
        <v>673</v>
      </c>
      <c r="H140">
        <v>0.23499999999999999</v>
      </c>
      <c r="I140">
        <v>1.23</v>
      </c>
      <c r="J140" s="8">
        <v>0.90680000000000005</v>
      </c>
      <c r="K140">
        <v>0.30499999999999999</v>
      </c>
      <c r="M140" s="8">
        <v>0.90697769533031358</v>
      </c>
    </row>
    <row r="141" spans="1:13" x14ac:dyDescent="0.25">
      <c r="A141" s="11">
        <v>420</v>
      </c>
      <c r="B141">
        <v>577</v>
      </c>
      <c r="C141">
        <f t="shared" si="4"/>
        <v>24.674999999999997</v>
      </c>
      <c r="D141">
        <f t="shared" si="5"/>
        <v>33.89875</v>
      </c>
      <c r="E141">
        <v>2.4573378839590401</v>
      </c>
      <c r="F141">
        <v>1.643</v>
      </c>
      <c r="G141">
        <v>673</v>
      </c>
      <c r="H141">
        <v>0.23499999999999999</v>
      </c>
      <c r="I141">
        <v>2.2999999999999998</v>
      </c>
      <c r="J141" s="8">
        <v>0.83840000000000003</v>
      </c>
      <c r="K141">
        <v>0.315</v>
      </c>
      <c r="M141" s="8">
        <v>0.83863542610718855</v>
      </c>
    </row>
    <row r="142" spans="1:13" x14ac:dyDescent="0.25">
      <c r="A142" s="11">
        <v>420</v>
      </c>
      <c r="B142">
        <v>577</v>
      </c>
      <c r="C142">
        <f t="shared" si="4"/>
        <v>24.674999999999997</v>
      </c>
      <c r="D142">
        <f t="shared" si="5"/>
        <v>33.89875</v>
      </c>
      <c r="E142">
        <v>2.4573378839590401</v>
      </c>
      <c r="F142">
        <v>1.643</v>
      </c>
      <c r="G142">
        <v>673</v>
      </c>
      <c r="H142">
        <v>0.23499999999999999</v>
      </c>
      <c r="I142">
        <v>3.37</v>
      </c>
      <c r="J142" s="8">
        <v>0.7792</v>
      </c>
      <c r="K142">
        <v>0.32</v>
      </c>
      <c r="M142" s="8">
        <v>0.77953514287313741</v>
      </c>
    </row>
    <row r="143" spans="1:13" x14ac:dyDescent="0.25">
      <c r="A143" s="11">
        <v>420</v>
      </c>
      <c r="B143">
        <v>577</v>
      </c>
      <c r="C143">
        <f t="shared" si="4"/>
        <v>24.674999999999997</v>
      </c>
      <c r="D143">
        <f t="shared" si="5"/>
        <v>33.89875</v>
      </c>
      <c r="E143">
        <v>2.4573378839590401</v>
      </c>
      <c r="F143">
        <v>1.643</v>
      </c>
      <c r="G143">
        <v>673</v>
      </c>
      <c r="H143">
        <v>0.23499999999999999</v>
      </c>
      <c r="I143">
        <v>4.43</v>
      </c>
      <c r="J143" s="8">
        <v>0.72799999999999998</v>
      </c>
      <c r="K143">
        <v>0.32300000000000001</v>
      </c>
      <c r="M143" s="8">
        <v>0.72839276611399095</v>
      </c>
    </row>
    <row r="144" spans="1:13" x14ac:dyDescent="0.25">
      <c r="A144" s="11">
        <v>420</v>
      </c>
      <c r="B144">
        <v>577</v>
      </c>
      <c r="C144">
        <f t="shared" si="4"/>
        <v>24.674999999999997</v>
      </c>
      <c r="D144">
        <f t="shared" si="5"/>
        <v>33.89875</v>
      </c>
      <c r="E144">
        <v>2.4573378839590401</v>
      </c>
      <c r="F144">
        <v>1.643</v>
      </c>
      <c r="G144">
        <v>673</v>
      </c>
      <c r="H144">
        <v>0.23499999999999999</v>
      </c>
      <c r="I144">
        <v>5.5</v>
      </c>
      <c r="J144" s="8">
        <v>0.68240000000000001</v>
      </c>
      <c r="K144">
        <v>0.32500000000000001</v>
      </c>
      <c r="M144" s="8">
        <v>0.68292318053366152</v>
      </c>
    </row>
    <row r="145" spans="1:13" x14ac:dyDescent="0.25">
      <c r="A145" s="11">
        <v>420</v>
      </c>
      <c r="B145">
        <v>577</v>
      </c>
      <c r="C145">
        <f t="shared" si="4"/>
        <v>24.674999999999997</v>
      </c>
      <c r="D145">
        <f t="shared" si="5"/>
        <v>33.89875</v>
      </c>
      <c r="E145">
        <v>2.4573378839590401</v>
      </c>
      <c r="F145">
        <v>1.643</v>
      </c>
      <c r="G145">
        <v>673</v>
      </c>
      <c r="H145">
        <v>0.23499999999999999</v>
      </c>
      <c r="I145">
        <v>6.57</v>
      </c>
      <c r="J145" s="8">
        <v>0.64200000000000002</v>
      </c>
      <c r="K145">
        <v>0.311</v>
      </c>
      <c r="M145" s="8">
        <v>0.64260488195181731</v>
      </c>
    </row>
    <row r="146" spans="1:13" x14ac:dyDescent="0.25">
      <c r="A146" s="11">
        <v>420</v>
      </c>
      <c r="B146">
        <v>577</v>
      </c>
      <c r="C146">
        <f t="shared" si="4"/>
        <v>24.674999999999997</v>
      </c>
      <c r="D146">
        <f t="shared" si="5"/>
        <v>33.89875</v>
      </c>
      <c r="E146">
        <v>2.4573378839590401</v>
      </c>
      <c r="F146">
        <v>1.643</v>
      </c>
      <c r="G146">
        <v>673</v>
      </c>
      <c r="H146">
        <v>0.23499999999999999</v>
      </c>
      <c r="I146">
        <v>7.63</v>
      </c>
      <c r="J146" s="8">
        <v>0.60629999999999995</v>
      </c>
      <c r="K146">
        <v>0.30099999999999999</v>
      </c>
      <c r="M146" s="8">
        <v>0.60693760458383028</v>
      </c>
    </row>
    <row r="147" spans="1:13" x14ac:dyDescent="0.25">
      <c r="A147" s="11">
        <v>420</v>
      </c>
      <c r="B147">
        <v>577</v>
      </c>
      <c r="C147">
        <f t="shared" si="4"/>
        <v>24.674999999999997</v>
      </c>
      <c r="D147">
        <f t="shared" si="5"/>
        <v>33.89875</v>
      </c>
      <c r="E147">
        <v>2.4573378839590401</v>
      </c>
      <c r="F147">
        <v>1.643</v>
      </c>
      <c r="G147">
        <v>673</v>
      </c>
      <c r="H147">
        <v>0.23499999999999999</v>
      </c>
      <c r="I147">
        <v>8.6999999999999993</v>
      </c>
      <c r="J147" s="8">
        <v>0.57389999999999997</v>
      </c>
      <c r="K147">
        <v>0.29599999999999999</v>
      </c>
      <c r="M147" s="8">
        <v>0.57459799979621562</v>
      </c>
    </row>
    <row r="148" spans="1:13" x14ac:dyDescent="0.25">
      <c r="A148" s="11">
        <v>420</v>
      </c>
      <c r="B148">
        <v>577</v>
      </c>
      <c r="C148">
        <f t="shared" si="4"/>
        <v>24.674999999999997</v>
      </c>
      <c r="D148">
        <f t="shared" si="5"/>
        <v>33.89875</v>
      </c>
      <c r="E148">
        <v>2.4573378839590401</v>
      </c>
      <c r="F148">
        <v>1.643</v>
      </c>
      <c r="G148">
        <v>673</v>
      </c>
      <c r="H148">
        <v>0.23499999999999999</v>
      </c>
      <c r="I148">
        <v>9.77</v>
      </c>
      <c r="J148" s="8">
        <v>0.54459999999999997</v>
      </c>
      <c r="K148">
        <v>0.29299999999999998</v>
      </c>
      <c r="M148" s="8">
        <v>0.54541072340499619</v>
      </c>
    </row>
    <row r="149" spans="1:13" x14ac:dyDescent="0.25">
      <c r="A149" s="11">
        <v>420</v>
      </c>
      <c r="B149">
        <v>577</v>
      </c>
      <c r="C149">
        <f t="shared" si="4"/>
        <v>24.674999999999997</v>
      </c>
      <c r="D149">
        <f t="shared" si="5"/>
        <v>33.89875</v>
      </c>
      <c r="E149">
        <v>2.4573378839590401</v>
      </c>
      <c r="F149">
        <v>1.643</v>
      </c>
      <c r="G149">
        <v>673</v>
      </c>
      <c r="H149">
        <v>0.23499999999999999</v>
      </c>
      <c r="I149">
        <v>10.83</v>
      </c>
      <c r="J149" s="8">
        <v>0.51829999999999998</v>
      </c>
      <c r="K149">
        <v>0.28699999999999998</v>
      </c>
      <c r="M149" s="8">
        <v>0.51917756349612842</v>
      </c>
    </row>
    <row r="150" spans="1:13" x14ac:dyDescent="0.25">
      <c r="A150" s="11">
        <v>420</v>
      </c>
      <c r="B150">
        <v>577</v>
      </c>
      <c r="C150">
        <f t="shared" si="4"/>
        <v>24.674999999999997</v>
      </c>
      <c r="D150">
        <f t="shared" si="5"/>
        <v>33.89875</v>
      </c>
      <c r="E150">
        <v>2.4573378839590401</v>
      </c>
      <c r="F150">
        <v>1.643</v>
      </c>
      <c r="G150">
        <v>673</v>
      </c>
      <c r="H150">
        <v>0.23499999999999999</v>
      </c>
      <c r="I150">
        <v>11.9</v>
      </c>
      <c r="J150" s="8">
        <v>0.49419999999999997</v>
      </c>
      <c r="K150">
        <v>0.27500000000000002</v>
      </c>
      <c r="M150" s="8">
        <v>0.49504766452568566</v>
      </c>
    </row>
    <row r="151" spans="1:13" x14ac:dyDescent="0.25">
      <c r="A151" s="11">
        <v>420</v>
      </c>
      <c r="B151">
        <v>577</v>
      </c>
      <c r="C151">
        <f t="shared" si="4"/>
        <v>24.674999999999997</v>
      </c>
      <c r="D151">
        <f t="shared" si="5"/>
        <v>33.89875</v>
      </c>
      <c r="E151">
        <v>2.4573378839590401</v>
      </c>
      <c r="F151">
        <v>1.643</v>
      </c>
      <c r="G151">
        <v>673</v>
      </c>
      <c r="H151">
        <v>0.23499999999999999</v>
      </c>
      <c r="I151">
        <v>12.97</v>
      </c>
      <c r="J151" s="8">
        <v>0.47199999999999998</v>
      </c>
      <c r="K151">
        <v>0.26600000000000001</v>
      </c>
      <c r="M151" s="8">
        <v>0.4729817201344827</v>
      </c>
    </row>
    <row r="152" spans="1:13" x14ac:dyDescent="0.25">
      <c r="A152" s="11">
        <v>420</v>
      </c>
      <c r="B152">
        <v>577</v>
      </c>
      <c r="C152">
        <f t="shared" si="4"/>
        <v>24.674999999999997</v>
      </c>
      <c r="D152">
        <f t="shared" si="5"/>
        <v>33.89875</v>
      </c>
      <c r="E152">
        <v>2.4573378839590401</v>
      </c>
      <c r="F152">
        <v>1.643</v>
      </c>
      <c r="G152">
        <v>673</v>
      </c>
      <c r="H152">
        <v>0.23499999999999999</v>
      </c>
      <c r="I152">
        <v>14.03</v>
      </c>
      <c r="J152" s="8">
        <v>0.45190000000000002</v>
      </c>
      <c r="K152">
        <v>0.26500000000000001</v>
      </c>
      <c r="M152" s="8">
        <v>0.45291048452102706</v>
      </c>
    </row>
    <row r="153" spans="1:13" x14ac:dyDescent="0.25">
      <c r="A153" s="11">
        <v>420</v>
      </c>
      <c r="B153">
        <v>577</v>
      </c>
      <c r="C153">
        <f t="shared" si="4"/>
        <v>24.674999999999997</v>
      </c>
      <c r="D153">
        <f t="shared" si="5"/>
        <v>33.89875</v>
      </c>
      <c r="E153">
        <v>2.4573378839590401</v>
      </c>
      <c r="F153">
        <v>1.643</v>
      </c>
      <c r="G153">
        <v>673</v>
      </c>
      <c r="H153">
        <v>0.23499999999999999</v>
      </c>
      <c r="I153">
        <v>15.1</v>
      </c>
      <c r="J153" s="8">
        <v>0.43319999999999997</v>
      </c>
      <c r="K153">
        <v>0.25900000000000001</v>
      </c>
      <c r="M153" s="8">
        <v>0.43424475840319537</v>
      </c>
    </row>
    <row r="154" spans="1:13" x14ac:dyDescent="0.25">
      <c r="A154" s="11">
        <v>420</v>
      </c>
      <c r="B154">
        <v>577</v>
      </c>
      <c r="C154" s="10">
        <f t="shared" si="4"/>
        <v>49.244999999999997</v>
      </c>
      <c r="D154" s="10">
        <f t="shared" si="5"/>
        <v>67.65325</v>
      </c>
      <c r="E154" s="10">
        <v>2.4573378839590401</v>
      </c>
      <c r="F154" s="10">
        <v>1.643</v>
      </c>
      <c r="G154" s="10">
        <v>673</v>
      </c>
      <c r="H154" s="10">
        <v>0.46899999999999997</v>
      </c>
      <c r="I154" s="10">
        <v>0</v>
      </c>
      <c r="J154" s="13">
        <v>1</v>
      </c>
      <c r="K154" s="10">
        <v>0.22600000000000001</v>
      </c>
      <c r="L154" s="10" t="s">
        <v>28</v>
      </c>
      <c r="M154" s="18">
        <v>0.9999916957108701</v>
      </c>
    </row>
    <row r="155" spans="1:13" x14ac:dyDescent="0.25">
      <c r="A155" s="11">
        <v>420</v>
      </c>
      <c r="B155">
        <v>577</v>
      </c>
      <c r="C155">
        <f t="shared" si="4"/>
        <v>49.244999999999997</v>
      </c>
      <c r="D155">
        <f t="shared" si="5"/>
        <v>67.65325</v>
      </c>
      <c r="E155">
        <v>2.4573378839590401</v>
      </c>
      <c r="F155">
        <v>1.643</v>
      </c>
      <c r="G155">
        <v>673</v>
      </c>
      <c r="H155">
        <v>0.46899999999999997</v>
      </c>
      <c r="I155">
        <v>0.17</v>
      </c>
      <c r="J155" s="8">
        <v>0.9859</v>
      </c>
      <c r="K155">
        <v>0.22550000000000001</v>
      </c>
      <c r="M155" s="8">
        <v>0.98606322119124068</v>
      </c>
    </row>
    <row r="156" spans="1:13" x14ac:dyDescent="0.25">
      <c r="A156" s="11">
        <v>420</v>
      </c>
      <c r="B156">
        <v>577</v>
      </c>
      <c r="C156">
        <f t="shared" si="4"/>
        <v>49.244999999999997</v>
      </c>
      <c r="D156">
        <f t="shared" si="5"/>
        <v>67.65325</v>
      </c>
      <c r="E156">
        <v>2.4573378839590401</v>
      </c>
      <c r="F156">
        <v>1.643</v>
      </c>
      <c r="G156">
        <v>673</v>
      </c>
      <c r="H156">
        <v>0.46899999999999997</v>
      </c>
      <c r="I156">
        <v>1.23</v>
      </c>
      <c r="J156" s="8">
        <v>0.90680000000000005</v>
      </c>
      <c r="K156">
        <v>0.23960000000000001</v>
      </c>
      <c r="M156" s="8">
        <v>0.90697769533031358</v>
      </c>
    </row>
    <row r="157" spans="1:13" x14ac:dyDescent="0.25">
      <c r="A157" s="11">
        <v>420</v>
      </c>
      <c r="B157">
        <v>577</v>
      </c>
      <c r="C157">
        <f t="shared" si="4"/>
        <v>49.244999999999997</v>
      </c>
      <c r="D157">
        <f t="shared" si="5"/>
        <v>67.65325</v>
      </c>
      <c r="E157">
        <v>2.4573378839590401</v>
      </c>
      <c r="F157">
        <v>1.643</v>
      </c>
      <c r="G157">
        <v>673</v>
      </c>
      <c r="H157">
        <v>0.46899999999999997</v>
      </c>
      <c r="I157">
        <v>2.2999999999999998</v>
      </c>
      <c r="J157" s="8">
        <v>0.83840000000000003</v>
      </c>
      <c r="K157">
        <v>0.2424</v>
      </c>
      <c r="M157" s="8">
        <v>0.83863542610718855</v>
      </c>
    </row>
    <row r="158" spans="1:13" x14ac:dyDescent="0.25">
      <c r="A158" s="11">
        <v>420</v>
      </c>
      <c r="B158">
        <v>577</v>
      </c>
      <c r="C158">
        <f t="shared" si="4"/>
        <v>49.244999999999997</v>
      </c>
      <c r="D158">
        <f t="shared" si="5"/>
        <v>67.65325</v>
      </c>
      <c r="E158">
        <v>2.4573378839590401</v>
      </c>
      <c r="F158">
        <v>1.643</v>
      </c>
      <c r="G158">
        <v>673</v>
      </c>
      <c r="H158">
        <v>0.46899999999999997</v>
      </c>
      <c r="I158">
        <v>3.37</v>
      </c>
      <c r="J158" s="8">
        <v>0.7792</v>
      </c>
      <c r="K158">
        <v>0.25800000000000001</v>
      </c>
      <c r="M158" s="8">
        <v>0.77953514287313741</v>
      </c>
    </row>
    <row r="159" spans="1:13" x14ac:dyDescent="0.25">
      <c r="A159" s="11">
        <v>420</v>
      </c>
      <c r="B159">
        <v>577</v>
      </c>
      <c r="C159">
        <f t="shared" si="4"/>
        <v>49.244999999999997</v>
      </c>
      <c r="D159">
        <f t="shared" si="5"/>
        <v>67.65325</v>
      </c>
      <c r="E159">
        <v>2.4573378839590401</v>
      </c>
      <c r="F159">
        <v>1.643</v>
      </c>
      <c r="G159">
        <v>673</v>
      </c>
      <c r="H159">
        <v>0.46899999999999997</v>
      </c>
      <c r="I159">
        <v>4.43</v>
      </c>
      <c r="J159" s="8">
        <v>0.72799999999999998</v>
      </c>
      <c r="K159">
        <v>0.2666</v>
      </c>
      <c r="M159" s="8">
        <v>0.72839276611399095</v>
      </c>
    </row>
    <row r="160" spans="1:13" x14ac:dyDescent="0.25">
      <c r="A160" s="11">
        <v>420</v>
      </c>
      <c r="B160">
        <v>577</v>
      </c>
      <c r="C160">
        <f t="shared" si="4"/>
        <v>49.244999999999997</v>
      </c>
      <c r="D160">
        <f t="shared" si="5"/>
        <v>67.65325</v>
      </c>
      <c r="E160">
        <v>2.4573378839590401</v>
      </c>
      <c r="F160">
        <v>1.643</v>
      </c>
      <c r="G160">
        <v>673</v>
      </c>
      <c r="H160">
        <v>0.46899999999999997</v>
      </c>
      <c r="I160">
        <v>5.5</v>
      </c>
      <c r="J160" s="8">
        <v>0.68240000000000001</v>
      </c>
      <c r="K160">
        <v>0.2767</v>
      </c>
      <c r="M160" s="8">
        <v>0.68292318053366152</v>
      </c>
    </row>
    <row r="161" spans="1:13" x14ac:dyDescent="0.25">
      <c r="A161" s="11">
        <v>420</v>
      </c>
      <c r="B161">
        <v>577</v>
      </c>
      <c r="C161">
        <f t="shared" si="4"/>
        <v>49.244999999999997</v>
      </c>
      <c r="D161">
        <f t="shared" si="5"/>
        <v>67.65325</v>
      </c>
      <c r="E161">
        <v>2.4573378839590401</v>
      </c>
      <c r="F161">
        <v>1.643</v>
      </c>
      <c r="G161">
        <v>673</v>
      </c>
      <c r="H161">
        <v>0.46899999999999997</v>
      </c>
      <c r="I161">
        <v>6.57</v>
      </c>
      <c r="J161" s="8">
        <v>0.64200000000000002</v>
      </c>
      <c r="K161">
        <v>0.28349999999999997</v>
      </c>
      <c r="M161" s="8">
        <v>0.64260488195181731</v>
      </c>
    </row>
    <row r="162" spans="1:13" x14ac:dyDescent="0.25">
      <c r="A162" s="11">
        <v>420</v>
      </c>
      <c r="B162">
        <v>577</v>
      </c>
      <c r="C162">
        <f t="shared" si="4"/>
        <v>49.244999999999997</v>
      </c>
      <c r="D162">
        <f t="shared" si="5"/>
        <v>67.65325</v>
      </c>
      <c r="E162">
        <v>2.4573378839590401</v>
      </c>
      <c r="F162">
        <v>1.643</v>
      </c>
      <c r="G162">
        <v>673</v>
      </c>
      <c r="H162">
        <v>0.46899999999999997</v>
      </c>
      <c r="I162">
        <v>7.63</v>
      </c>
      <c r="J162" s="8">
        <v>0.60629999999999995</v>
      </c>
      <c r="K162">
        <v>0.30180000000000001</v>
      </c>
      <c r="M162" s="8">
        <v>0.60693760458383028</v>
      </c>
    </row>
    <row r="163" spans="1:13" x14ac:dyDescent="0.25">
      <c r="A163" s="11">
        <v>420</v>
      </c>
      <c r="B163">
        <v>577</v>
      </c>
      <c r="C163">
        <f t="shared" si="4"/>
        <v>49.244999999999997</v>
      </c>
      <c r="D163">
        <f t="shared" si="5"/>
        <v>67.65325</v>
      </c>
      <c r="E163">
        <v>2.4573378839590401</v>
      </c>
      <c r="F163">
        <v>1.643</v>
      </c>
      <c r="G163">
        <v>673</v>
      </c>
      <c r="H163">
        <v>0.46899999999999997</v>
      </c>
      <c r="I163">
        <v>8.6999999999999993</v>
      </c>
      <c r="J163" s="8">
        <v>0.57389999999999997</v>
      </c>
      <c r="K163">
        <v>0.29499999999999998</v>
      </c>
      <c r="M163" s="8">
        <v>0.57459799979621562</v>
      </c>
    </row>
    <row r="164" spans="1:13" x14ac:dyDescent="0.25">
      <c r="A164" s="11">
        <v>420</v>
      </c>
      <c r="B164">
        <v>577</v>
      </c>
      <c r="C164">
        <f t="shared" si="4"/>
        <v>49.244999999999997</v>
      </c>
      <c r="D164">
        <f t="shared" si="5"/>
        <v>67.65325</v>
      </c>
      <c r="E164">
        <v>2.4573378839590401</v>
      </c>
      <c r="F164">
        <v>1.643</v>
      </c>
      <c r="G164">
        <v>673</v>
      </c>
      <c r="H164">
        <v>0.46899999999999997</v>
      </c>
      <c r="I164">
        <v>9.77</v>
      </c>
      <c r="J164" s="8">
        <v>0.54459999999999997</v>
      </c>
      <c r="K164">
        <v>0.28149999999999997</v>
      </c>
      <c r="M164" s="8">
        <v>0.54541072340499619</v>
      </c>
    </row>
    <row r="165" spans="1:13" x14ac:dyDescent="0.25">
      <c r="A165" s="11">
        <v>420</v>
      </c>
      <c r="B165">
        <v>577</v>
      </c>
      <c r="C165">
        <f t="shared" si="4"/>
        <v>49.244999999999997</v>
      </c>
      <c r="D165">
        <f t="shared" si="5"/>
        <v>67.65325</v>
      </c>
      <c r="E165">
        <v>2.4573378839590401</v>
      </c>
      <c r="F165">
        <v>1.643</v>
      </c>
      <c r="G165">
        <v>673</v>
      </c>
      <c r="H165">
        <v>0.46899999999999997</v>
      </c>
      <c r="I165">
        <v>10.83</v>
      </c>
      <c r="J165" s="8">
        <v>0.51829999999999998</v>
      </c>
      <c r="K165">
        <v>0.28739999999999999</v>
      </c>
      <c r="M165" s="8">
        <v>0.51917756349612842</v>
      </c>
    </row>
    <row r="166" spans="1:13" x14ac:dyDescent="0.25">
      <c r="A166" s="11">
        <v>420</v>
      </c>
      <c r="B166">
        <v>577</v>
      </c>
      <c r="C166">
        <f t="shared" si="4"/>
        <v>49.244999999999997</v>
      </c>
      <c r="D166">
        <f t="shared" si="5"/>
        <v>67.65325</v>
      </c>
      <c r="E166">
        <v>2.4573378839590401</v>
      </c>
      <c r="F166">
        <v>1.643</v>
      </c>
      <c r="G166">
        <v>673</v>
      </c>
      <c r="H166">
        <v>0.46899999999999997</v>
      </c>
      <c r="I166">
        <v>11.9</v>
      </c>
      <c r="J166" s="8">
        <v>0.49419999999999997</v>
      </c>
      <c r="K166">
        <v>0.2873</v>
      </c>
      <c r="M166" s="8">
        <v>0.49504766452568566</v>
      </c>
    </row>
    <row r="167" spans="1:13" x14ac:dyDescent="0.25">
      <c r="A167" s="11">
        <v>420</v>
      </c>
      <c r="B167">
        <v>577</v>
      </c>
      <c r="C167">
        <f t="shared" si="4"/>
        <v>49.244999999999997</v>
      </c>
      <c r="D167">
        <f t="shared" si="5"/>
        <v>67.65325</v>
      </c>
      <c r="E167">
        <v>2.4573378839590401</v>
      </c>
      <c r="F167">
        <v>1.643</v>
      </c>
      <c r="G167">
        <v>673</v>
      </c>
      <c r="H167">
        <v>0.46899999999999997</v>
      </c>
      <c r="I167">
        <v>12.97</v>
      </c>
      <c r="J167" s="8">
        <v>0.47199999999999998</v>
      </c>
      <c r="K167">
        <v>0.26900000000000002</v>
      </c>
      <c r="M167" s="8">
        <v>0.4729817201344827</v>
      </c>
    </row>
    <row r="168" spans="1:13" x14ac:dyDescent="0.25">
      <c r="A168" s="11">
        <v>420</v>
      </c>
      <c r="B168">
        <v>577</v>
      </c>
      <c r="C168">
        <f t="shared" si="4"/>
        <v>49.244999999999997</v>
      </c>
      <c r="D168">
        <f t="shared" si="5"/>
        <v>67.65325</v>
      </c>
      <c r="E168">
        <v>2.4573378839590401</v>
      </c>
      <c r="F168">
        <v>1.643</v>
      </c>
      <c r="G168">
        <v>673</v>
      </c>
      <c r="H168">
        <v>0.46899999999999997</v>
      </c>
      <c r="I168">
        <v>14.03</v>
      </c>
      <c r="J168" s="8">
        <v>0.45190000000000002</v>
      </c>
      <c r="K168">
        <v>0.27300000000000002</v>
      </c>
      <c r="M168" s="8">
        <v>0.45291048452102706</v>
      </c>
    </row>
    <row r="169" spans="1:13" x14ac:dyDescent="0.25">
      <c r="A169" s="11">
        <v>420</v>
      </c>
      <c r="B169">
        <v>577</v>
      </c>
      <c r="C169">
        <f t="shared" si="4"/>
        <v>49.244999999999997</v>
      </c>
      <c r="D169">
        <f t="shared" si="5"/>
        <v>67.65325</v>
      </c>
      <c r="E169">
        <v>2.4573378839590401</v>
      </c>
      <c r="F169">
        <v>1.643</v>
      </c>
      <c r="G169">
        <v>673</v>
      </c>
      <c r="H169">
        <v>0.46899999999999997</v>
      </c>
      <c r="I169">
        <v>15.1</v>
      </c>
      <c r="J169" s="8">
        <v>0.43319999999999997</v>
      </c>
      <c r="K169">
        <v>0.26800000000000002</v>
      </c>
      <c r="M169" s="8">
        <v>0.43424475840319537</v>
      </c>
    </row>
    <row r="170" spans="1:13" x14ac:dyDescent="0.25">
      <c r="A170" s="11">
        <v>420</v>
      </c>
      <c r="B170">
        <v>577</v>
      </c>
      <c r="C170" s="10">
        <f t="shared" si="4"/>
        <v>116.34</v>
      </c>
      <c r="D170" s="10">
        <f t="shared" si="5"/>
        <v>159.82900000000001</v>
      </c>
      <c r="E170" s="10">
        <v>2.4573378839590401</v>
      </c>
      <c r="F170" s="10">
        <v>4.8888888890000004</v>
      </c>
      <c r="G170" s="10">
        <v>573</v>
      </c>
      <c r="H170" s="10">
        <v>1.1080000000000001</v>
      </c>
      <c r="I170" s="10">
        <v>0</v>
      </c>
      <c r="J170" s="13">
        <v>1</v>
      </c>
      <c r="K170" s="10">
        <v>0.12</v>
      </c>
      <c r="L170" s="10" t="s">
        <v>29</v>
      </c>
      <c r="M170" s="18">
        <v>0.99999967422341818</v>
      </c>
    </row>
    <row r="171" spans="1:13" x14ac:dyDescent="0.25">
      <c r="A171" s="11">
        <v>420</v>
      </c>
      <c r="B171">
        <v>577</v>
      </c>
      <c r="C171">
        <f t="shared" si="4"/>
        <v>116.34</v>
      </c>
      <c r="D171">
        <f t="shared" si="5"/>
        <v>159.82900000000001</v>
      </c>
      <c r="E171">
        <v>2.4573378839590401</v>
      </c>
      <c r="F171">
        <v>4.8888888890000004</v>
      </c>
      <c r="G171">
        <v>573</v>
      </c>
      <c r="H171">
        <v>1.1080000000000001</v>
      </c>
      <c r="I171">
        <v>0.16669999999999999</v>
      </c>
      <c r="J171" s="8">
        <v>0.99939999999999996</v>
      </c>
      <c r="K171">
        <v>0.118919337</v>
      </c>
      <c r="M171" s="8">
        <v>0.99945688766586027</v>
      </c>
    </row>
    <row r="172" spans="1:13" x14ac:dyDescent="0.25">
      <c r="A172" s="11">
        <v>420</v>
      </c>
      <c r="B172">
        <v>577</v>
      </c>
      <c r="C172">
        <f t="shared" si="4"/>
        <v>116.34</v>
      </c>
      <c r="D172">
        <f t="shared" si="5"/>
        <v>159.82900000000001</v>
      </c>
      <c r="E172">
        <v>2.4573378839590401</v>
      </c>
      <c r="F172">
        <v>4.8888888890000004</v>
      </c>
      <c r="G172">
        <v>573</v>
      </c>
      <c r="H172">
        <v>1.1080000000000001</v>
      </c>
      <c r="I172">
        <v>0.5</v>
      </c>
      <c r="J172" s="8">
        <v>0.99829999999999997</v>
      </c>
      <c r="K172">
        <v>0.11600000000000001</v>
      </c>
      <c r="M172" s="8">
        <v>0.99837333370794612</v>
      </c>
    </row>
    <row r="173" spans="1:13" x14ac:dyDescent="0.25">
      <c r="A173" s="11">
        <v>420</v>
      </c>
      <c r="B173">
        <v>577</v>
      </c>
      <c r="C173">
        <f t="shared" si="4"/>
        <v>116.34</v>
      </c>
      <c r="D173">
        <f t="shared" si="5"/>
        <v>159.82900000000001</v>
      </c>
      <c r="E173">
        <v>2.4573378839590401</v>
      </c>
      <c r="F173">
        <v>4.8888888890000004</v>
      </c>
      <c r="G173">
        <v>573</v>
      </c>
      <c r="H173">
        <v>1.1080000000000001</v>
      </c>
      <c r="I173">
        <v>0.83330000000000004</v>
      </c>
      <c r="J173" s="8">
        <v>0.99729999999999996</v>
      </c>
      <c r="K173">
        <v>0.11600000000000001</v>
      </c>
      <c r="M173" s="8">
        <v>0.99729203180770409</v>
      </c>
    </row>
    <row r="174" spans="1:13" x14ac:dyDescent="0.25">
      <c r="A174" s="11">
        <v>420</v>
      </c>
      <c r="B174">
        <v>577</v>
      </c>
      <c r="C174">
        <f t="shared" si="4"/>
        <v>116.34</v>
      </c>
      <c r="D174">
        <f t="shared" si="5"/>
        <v>159.82900000000001</v>
      </c>
      <c r="E174">
        <v>2.4573378839590401</v>
      </c>
      <c r="F174">
        <v>4.8888888890000004</v>
      </c>
      <c r="G174">
        <v>573</v>
      </c>
      <c r="H174">
        <v>1.1080000000000001</v>
      </c>
      <c r="I174">
        <v>1.1667000000000001</v>
      </c>
      <c r="J174" s="8">
        <v>0.99619999999999997</v>
      </c>
      <c r="K174">
        <v>0.113</v>
      </c>
      <c r="M174" s="8">
        <v>0.99621265163660333</v>
      </c>
    </row>
    <row r="175" spans="1:13" x14ac:dyDescent="0.25">
      <c r="A175" s="11">
        <v>420</v>
      </c>
      <c r="B175">
        <v>577</v>
      </c>
      <c r="C175">
        <f t="shared" si="4"/>
        <v>116.34</v>
      </c>
      <c r="D175">
        <f t="shared" si="5"/>
        <v>159.82900000000001</v>
      </c>
      <c r="E175">
        <v>2.4573378839590401</v>
      </c>
      <c r="F175">
        <v>4.8888888890000004</v>
      </c>
      <c r="G175">
        <v>573</v>
      </c>
      <c r="H175">
        <v>1.1080000000000001</v>
      </c>
      <c r="I175">
        <v>1.5</v>
      </c>
      <c r="J175" s="8">
        <v>0.99509999999999998</v>
      </c>
      <c r="K175">
        <v>0.11600000000000001</v>
      </c>
      <c r="M175" s="8">
        <v>0.9951358338042674</v>
      </c>
    </row>
    <row r="176" spans="1:13" x14ac:dyDescent="0.25">
      <c r="A176" s="11">
        <v>420</v>
      </c>
      <c r="B176">
        <v>577</v>
      </c>
      <c r="C176">
        <f t="shared" si="4"/>
        <v>116.34</v>
      </c>
      <c r="D176">
        <f t="shared" si="5"/>
        <v>159.82900000000001</v>
      </c>
      <c r="E176">
        <v>2.4573378839590401</v>
      </c>
      <c r="F176">
        <v>4.8888888890000004</v>
      </c>
      <c r="G176">
        <v>573</v>
      </c>
      <c r="H176">
        <v>1.1080000000000001</v>
      </c>
      <c r="I176">
        <v>1.8332999999999999</v>
      </c>
      <c r="J176" s="8">
        <v>0.99399999999999999</v>
      </c>
      <c r="K176">
        <v>0.113</v>
      </c>
      <c r="M176" s="8">
        <v>0.99406124736562329</v>
      </c>
    </row>
    <row r="177" spans="1:13" x14ac:dyDescent="0.25">
      <c r="A177" s="11">
        <v>420</v>
      </c>
      <c r="B177">
        <v>577</v>
      </c>
      <c r="C177">
        <f t="shared" si="4"/>
        <v>116.34</v>
      </c>
      <c r="D177">
        <f t="shared" si="5"/>
        <v>159.82900000000001</v>
      </c>
      <c r="E177">
        <v>2.4573378839590401</v>
      </c>
      <c r="F177">
        <v>4.8888888890000004</v>
      </c>
      <c r="G177">
        <v>573</v>
      </c>
      <c r="H177">
        <v>1.1080000000000001</v>
      </c>
      <c r="I177">
        <v>2.1667000000000001</v>
      </c>
      <c r="J177" s="8">
        <v>0.9929</v>
      </c>
      <c r="K177">
        <v>0.116625828</v>
      </c>
      <c r="M177" s="8">
        <v>0.99298856408155867</v>
      </c>
    </row>
    <row r="178" spans="1:13" x14ac:dyDescent="0.25">
      <c r="A178" s="11">
        <v>420</v>
      </c>
      <c r="B178">
        <v>577</v>
      </c>
      <c r="C178">
        <f t="shared" si="4"/>
        <v>116.34</v>
      </c>
      <c r="D178">
        <f t="shared" si="5"/>
        <v>159.82900000000001</v>
      </c>
      <c r="E178">
        <v>2.4573378839590401</v>
      </c>
      <c r="F178">
        <v>4.8888888890000004</v>
      </c>
      <c r="G178">
        <v>573</v>
      </c>
      <c r="H178">
        <v>1.1080000000000001</v>
      </c>
      <c r="I178">
        <v>2.5</v>
      </c>
      <c r="J178" s="8">
        <v>0.99180000000000001</v>
      </c>
      <c r="K178">
        <v>0.11600000000000001</v>
      </c>
      <c r="M178" s="8">
        <v>0.99191842062779922</v>
      </c>
    </row>
    <row r="179" spans="1:13" x14ac:dyDescent="0.25">
      <c r="A179" s="11">
        <v>420</v>
      </c>
      <c r="B179">
        <v>577</v>
      </c>
      <c r="C179">
        <f t="shared" ref="C179:C242" si="6">A179*0.25*H179</f>
        <v>116.34</v>
      </c>
      <c r="D179">
        <f t="shared" ref="D179:D242" si="7">B179*0.25*H179</f>
        <v>159.82900000000001</v>
      </c>
      <c r="E179">
        <v>2.4573378839590401</v>
      </c>
      <c r="F179">
        <v>4.8888888890000004</v>
      </c>
      <c r="G179">
        <v>573</v>
      </c>
      <c r="H179">
        <v>1.1080000000000001</v>
      </c>
      <c r="I179">
        <v>2.8332999999999999</v>
      </c>
      <c r="J179" s="8">
        <v>0.99070000000000003</v>
      </c>
      <c r="K179">
        <v>0.113</v>
      </c>
      <c r="M179" s="8">
        <v>0.99085048815400922</v>
      </c>
    </row>
    <row r="180" spans="1:13" x14ac:dyDescent="0.25">
      <c r="A180" s="11">
        <v>420</v>
      </c>
      <c r="B180">
        <v>577</v>
      </c>
      <c r="C180">
        <f t="shared" si="6"/>
        <v>116.34</v>
      </c>
      <c r="D180">
        <f t="shared" si="7"/>
        <v>159.82900000000001</v>
      </c>
      <c r="E180">
        <v>2.4573378839590401</v>
      </c>
      <c r="F180">
        <v>4.8888888890000004</v>
      </c>
      <c r="G180">
        <v>573</v>
      </c>
      <c r="H180">
        <v>1.1080000000000001</v>
      </c>
      <c r="I180">
        <v>3.1667000000000001</v>
      </c>
      <c r="J180" s="8">
        <v>0.98960000000000004</v>
      </c>
      <c r="K180">
        <v>0.115</v>
      </c>
      <c r="M180" s="8">
        <v>0.98978444049089487</v>
      </c>
    </row>
    <row r="181" spans="1:13" x14ac:dyDescent="0.25">
      <c r="A181" s="11">
        <v>420</v>
      </c>
      <c r="B181">
        <v>577</v>
      </c>
      <c r="C181">
        <f t="shared" si="6"/>
        <v>116.34</v>
      </c>
      <c r="D181">
        <f t="shared" si="7"/>
        <v>159.82900000000001</v>
      </c>
      <c r="E181">
        <v>2.4573378839590401</v>
      </c>
      <c r="F181">
        <v>4.8888888890000004</v>
      </c>
      <c r="G181">
        <v>573</v>
      </c>
      <c r="H181">
        <v>1.1080000000000001</v>
      </c>
      <c r="I181">
        <v>3.5</v>
      </c>
      <c r="J181" s="8">
        <v>0.98860000000000003</v>
      </c>
      <c r="K181">
        <v>0.114646098</v>
      </c>
      <c r="M181" s="8">
        <v>0.98872091041578281</v>
      </c>
    </row>
    <row r="182" spans="1:13" x14ac:dyDescent="0.25">
      <c r="A182" s="11">
        <v>420</v>
      </c>
      <c r="B182">
        <v>577</v>
      </c>
      <c r="C182">
        <f t="shared" si="6"/>
        <v>116.34</v>
      </c>
      <c r="D182">
        <f t="shared" si="7"/>
        <v>159.82900000000001</v>
      </c>
      <c r="E182">
        <v>2.4573378839590401</v>
      </c>
      <c r="F182">
        <v>4.8888888890000004</v>
      </c>
      <c r="G182">
        <v>573</v>
      </c>
      <c r="H182">
        <v>1.1080000000000001</v>
      </c>
      <c r="I182">
        <v>3.8332999999999999</v>
      </c>
      <c r="J182" s="8">
        <v>0.98750000000000004</v>
      </c>
      <c r="K182">
        <v>0.115</v>
      </c>
      <c r="M182" s="8">
        <v>0.98765957115341507</v>
      </c>
    </row>
    <row r="183" spans="1:13" x14ac:dyDescent="0.25">
      <c r="A183" s="11">
        <v>420</v>
      </c>
      <c r="B183">
        <v>577</v>
      </c>
      <c r="C183">
        <f t="shared" si="6"/>
        <v>116.34</v>
      </c>
      <c r="D183">
        <f t="shared" si="7"/>
        <v>159.82900000000001</v>
      </c>
      <c r="E183">
        <v>2.4573378839590401</v>
      </c>
      <c r="F183">
        <v>4.8888888890000004</v>
      </c>
      <c r="G183">
        <v>573</v>
      </c>
      <c r="H183">
        <v>1.1080000000000001</v>
      </c>
      <c r="I183">
        <v>4.1666999999999996</v>
      </c>
      <c r="J183" s="8">
        <v>0.98640000000000005</v>
      </c>
      <c r="K183">
        <v>0.113</v>
      </c>
      <c r="M183" s="8">
        <v>0.98660009858496001</v>
      </c>
    </row>
    <row r="184" spans="1:13" x14ac:dyDescent="0.25">
      <c r="A184" s="11">
        <v>420</v>
      </c>
      <c r="B184">
        <v>577</v>
      </c>
      <c r="C184">
        <f t="shared" si="6"/>
        <v>116.34</v>
      </c>
      <c r="D184">
        <f t="shared" si="7"/>
        <v>159.82900000000001</v>
      </c>
      <c r="E184">
        <v>2.4573378839590401</v>
      </c>
      <c r="F184">
        <v>4.8888888890000004</v>
      </c>
      <c r="G184">
        <v>573</v>
      </c>
      <c r="H184">
        <v>1.1080000000000001</v>
      </c>
      <c r="I184">
        <v>4.5</v>
      </c>
      <c r="J184" s="8">
        <v>0.98529999999999995</v>
      </c>
      <c r="K184">
        <v>0.112</v>
      </c>
      <c r="M184" s="8">
        <v>0.98554312162442248</v>
      </c>
    </row>
    <row r="185" spans="1:13" x14ac:dyDescent="0.25">
      <c r="A185" s="11">
        <v>420</v>
      </c>
      <c r="B185">
        <v>577</v>
      </c>
      <c r="C185">
        <f t="shared" si="6"/>
        <v>116.34</v>
      </c>
      <c r="D185">
        <f t="shared" si="7"/>
        <v>159.82900000000001</v>
      </c>
      <c r="E185">
        <v>2.4573378839590401</v>
      </c>
      <c r="F185">
        <v>4.8888888890000004</v>
      </c>
      <c r="G185">
        <v>573</v>
      </c>
      <c r="H185">
        <v>1.1080000000000001</v>
      </c>
      <c r="I185">
        <v>4.8333000000000004</v>
      </c>
      <c r="J185" s="8">
        <v>0.98429999999999995</v>
      </c>
      <c r="K185">
        <v>0.109</v>
      </c>
      <c r="M185" s="8">
        <v>0.98448831555220739</v>
      </c>
    </row>
    <row r="186" spans="1:13" x14ac:dyDescent="0.25">
      <c r="A186" s="11">
        <v>420</v>
      </c>
      <c r="B186">
        <v>577</v>
      </c>
      <c r="C186">
        <f t="shared" si="6"/>
        <v>116.34</v>
      </c>
      <c r="D186">
        <f t="shared" si="7"/>
        <v>159.82900000000001</v>
      </c>
      <c r="E186">
        <v>2.4573378839590401</v>
      </c>
      <c r="F186">
        <v>4.8888888890000004</v>
      </c>
      <c r="G186">
        <v>573</v>
      </c>
      <c r="H186">
        <v>1.1080000000000001</v>
      </c>
      <c r="I186">
        <v>5.1666999999999996</v>
      </c>
      <c r="J186" s="8">
        <v>0.98319999999999996</v>
      </c>
      <c r="K186">
        <v>0.108</v>
      </c>
      <c r="M186" s="8">
        <v>0.98343535828083006</v>
      </c>
    </row>
    <row r="187" spans="1:13" x14ac:dyDescent="0.25">
      <c r="A187" s="11">
        <v>420</v>
      </c>
      <c r="B187">
        <v>577</v>
      </c>
      <c r="C187">
        <f t="shared" si="6"/>
        <v>116.34</v>
      </c>
      <c r="D187">
        <f t="shared" si="7"/>
        <v>159.82900000000001</v>
      </c>
      <c r="E187">
        <v>2.4573378839590401</v>
      </c>
      <c r="F187">
        <v>4.8888888890000004</v>
      </c>
      <c r="G187">
        <v>573</v>
      </c>
      <c r="H187">
        <v>1.1080000000000001</v>
      </c>
      <c r="I187">
        <v>6</v>
      </c>
      <c r="J187" s="8">
        <v>0.98050000000000004</v>
      </c>
      <c r="K187">
        <v>0.107</v>
      </c>
      <c r="M187" s="8">
        <v>0.9808130243449108</v>
      </c>
    </row>
    <row r="188" spans="1:13" x14ac:dyDescent="0.25">
      <c r="A188" s="11">
        <v>420</v>
      </c>
      <c r="B188">
        <v>577</v>
      </c>
      <c r="C188" s="10">
        <f t="shared" si="6"/>
        <v>79.8</v>
      </c>
      <c r="D188" s="10">
        <f t="shared" si="7"/>
        <v>109.63</v>
      </c>
      <c r="E188" s="10">
        <v>2.4573378839590401</v>
      </c>
      <c r="F188" s="10">
        <v>4.8888888890000004</v>
      </c>
      <c r="G188" s="10">
        <v>623</v>
      </c>
      <c r="H188" s="10">
        <v>0.76</v>
      </c>
      <c r="I188" s="10">
        <v>0</v>
      </c>
      <c r="J188" s="13">
        <v>1</v>
      </c>
      <c r="K188" s="10">
        <v>0.248</v>
      </c>
      <c r="L188" s="10" t="s">
        <v>30</v>
      </c>
      <c r="M188" s="18">
        <v>0.99999917031639651</v>
      </c>
    </row>
    <row r="189" spans="1:13" x14ac:dyDescent="0.25">
      <c r="A189" s="11">
        <v>420</v>
      </c>
      <c r="B189">
        <v>577</v>
      </c>
      <c r="C189">
        <f t="shared" si="6"/>
        <v>79.8</v>
      </c>
      <c r="D189">
        <f t="shared" si="7"/>
        <v>109.63</v>
      </c>
      <c r="E189">
        <v>2.4573378839590401</v>
      </c>
      <c r="F189">
        <v>4.8888888890000004</v>
      </c>
      <c r="G189">
        <v>623</v>
      </c>
      <c r="H189">
        <v>0.76</v>
      </c>
      <c r="I189">
        <v>0.83330000000000004</v>
      </c>
      <c r="J189" s="8">
        <v>0.99299999999999999</v>
      </c>
      <c r="K189">
        <v>0.25369831799999998</v>
      </c>
      <c r="M189" s="8">
        <v>0.99313098837088021</v>
      </c>
    </row>
    <row r="190" spans="1:13" x14ac:dyDescent="0.25">
      <c r="A190" s="11">
        <v>420</v>
      </c>
      <c r="B190">
        <v>577</v>
      </c>
      <c r="C190">
        <f t="shared" si="6"/>
        <v>79.8</v>
      </c>
      <c r="D190">
        <f t="shared" si="7"/>
        <v>109.63</v>
      </c>
      <c r="E190">
        <v>2.4573378839590401</v>
      </c>
      <c r="F190">
        <v>4.8888888890000004</v>
      </c>
      <c r="G190">
        <v>623</v>
      </c>
      <c r="H190">
        <v>0.76</v>
      </c>
      <c r="I190">
        <v>1.5</v>
      </c>
      <c r="J190" s="8">
        <v>0.98750000000000004</v>
      </c>
      <c r="K190">
        <v>0.25469831799999998</v>
      </c>
      <c r="M190" s="8">
        <v>0.98770080817385775</v>
      </c>
    </row>
    <row r="191" spans="1:13" x14ac:dyDescent="0.25">
      <c r="A191" s="11">
        <v>420</v>
      </c>
      <c r="B191">
        <v>577</v>
      </c>
      <c r="C191">
        <f t="shared" si="6"/>
        <v>79.8</v>
      </c>
      <c r="D191">
        <f t="shared" si="7"/>
        <v>109.63</v>
      </c>
      <c r="E191">
        <v>2.4573378839590401</v>
      </c>
      <c r="F191">
        <v>4.8888888890000004</v>
      </c>
      <c r="G191">
        <v>623</v>
      </c>
      <c r="H191">
        <v>0.76</v>
      </c>
      <c r="I191">
        <v>2.1667000000000001</v>
      </c>
      <c r="J191" s="8">
        <v>0.98209999999999997</v>
      </c>
      <c r="K191">
        <v>0.25494351799999998</v>
      </c>
      <c r="M191" s="8">
        <v>0.98232731975045173</v>
      </c>
    </row>
    <row r="192" spans="1:13" x14ac:dyDescent="0.25">
      <c r="A192" s="11">
        <v>420</v>
      </c>
      <c r="B192">
        <v>577</v>
      </c>
      <c r="C192">
        <f t="shared" si="6"/>
        <v>79.8</v>
      </c>
      <c r="D192">
        <f t="shared" si="7"/>
        <v>109.63</v>
      </c>
      <c r="E192">
        <v>2.4573378839590401</v>
      </c>
      <c r="F192">
        <v>4.8888888890000004</v>
      </c>
      <c r="G192">
        <v>623</v>
      </c>
      <c r="H192">
        <v>0.76</v>
      </c>
      <c r="I192">
        <v>4.5</v>
      </c>
      <c r="J192" s="8">
        <v>0.96350000000000002</v>
      </c>
      <c r="K192">
        <v>0.26169831799999999</v>
      </c>
      <c r="M192" s="8">
        <v>0.9639553012495512</v>
      </c>
    </row>
    <row r="193" spans="1:13" x14ac:dyDescent="0.25">
      <c r="A193" s="11">
        <v>420</v>
      </c>
      <c r="B193">
        <v>577</v>
      </c>
      <c r="C193">
        <f t="shared" si="6"/>
        <v>79.8</v>
      </c>
      <c r="D193">
        <f t="shared" si="7"/>
        <v>109.63</v>
      </c>
      <c r="E193">
        <v>2.4573378839590401</v>
      </c>
      <c r="F193">
        <v>4.8888888890000004</v>
      </c>
      <c r="G193">
        <v>623</v>
      </c>
      <c r="H193">
        <v>0.76</v>
      </c>
      <c r="I193">
        <v>4.8333000000000004</v>
      </c>
      <c r="J193" s="8">
        <v>0.96089999999999998</v>
      </c>
      <c r="K193">
        <v>0.26169831799999999</v>
      </c>
      <c r="M193" s="8">
        <v>0.96138466496737685</v>
      </c>
    </row>
    <row r="194" spans="1:13" x14ac:dyDescent="0.25">
      <c r="A194" s="11">
        <v>420</v>
      </c>
      <c r="B194">
        <v>577</v>
      </c>
      <c r="C194">
        <f t="shared" si="6"/>
        <v>79.8</v>
      </c>
      <c r="D194">
        <f t="shared" si="7"/>
        <v>109.63</v>
      </c>
      <c r="E194">
        <v>2.4573378839590401</v>
      </c>
      <c r="F194">
        <v>4.8888888890000004</v>
      </c>
      <c r="G194">
        <v>623</v>
      </c>
      <c r="H194">
        <v>0.76</v>
      </c>
      <c r="I194">
        <v>7.2</v>
      </c>
      <c r="J194" s="8">
        <v>0.94289999999999996</v>
      </c>
      <c r="K194">
        <v>0.26769831799999999</v>
      </c>
      <c r="M194" s="8">
        <v>0.94350279220733901</v>
      </c>
    </row>
    <row r="195" spans="1:13" x14ac:dyDescent="0.25">
      <c r="A195" s="11">
        <v>420</v>
      </c>
      <c r="B195">
        <v>577</v>
      </c>
      <c r="C195">
        <f t="shared" si="6"/>
        <v>79.8</v>
      </c>
      <c r="D195">
        <f t="shared" si="7"/>
        <v>109.63</v>
      </c>
      <c r="E195">
        <v>2.4573378839590401</v>
      </c>
      <c r="F195">
        <v>4.8888888890000004</v>
      </c>
      <c r="G195">
        <v>623</v>
      </c>
      <c r="H195">
        <v>0.76</v>
      </c>
      <c r="I195">
        <v>8.8332999999999995</v>
      </c>
      <c r="J195" s="8">
        <v>0.93079999999999996</v>
      </c>
      <c r="K195">
        <v>0.27169831799999999</v>
      </c>
      <c r="M195" s="8">
        <v>0.93153015541346107</v>
      </c>
    </row>
    <row r="196" spans="1:13" x14ac:dyDescent="0.25">
      <c r="A196" s="11">
        <v>420</v>
      </c>
      <c r="B196">
        <v>577</v>
      </c>
      <c r="C196">
        <f t="shared" si="6"/>
        <v>79.8</v>
      </c>
      <c r="D196">
        <f t="shared" si="7"/>
        <v>109.63</v>
      </c>
      <c r="E196">
        <v>2.4573378839590401</v>
      </c>
      <c r="F196">
        <v>4.8888888890000004</v>
      </c>
      <c r="G196">
        <v>623</v>
      </c>
      <c r="H196">
        <v>0.76</v>
      </c>
      <c r="I196">
        <v>10.166700000000001</v>
      </c>
      <c r="J196" s="8">
        <v>0.92110000000000003</v>
      </c>
      <c r="K196">
        <v>0.27169831799999999</v>
      </c>
      <c r="M196" s="8">
        <v>0.92197002498004288</v>
      </c>
    </row>
    <row r="197" spans="1:13" x14ac:dyDescent="0.25">
      <c r="A197" s="11">
        <v>420</v>
      </c>
      <c r="B197">
        <v>577</v>
      </c>
      <c r="C197">
        <f t="shared" si="6"/>
        <v>79.8</v>
      </c>
      <c r="D197">
        <f t="shared" si="7"/>
        <v>109.63</v>
      </c>
      <c r="E197">
        <v>2.4573378839590401</v>
      </c>
      <c r="F197">
        <v>4.8888888890000004</v>
      </c>
      <c r="G197">
        <v>623</v>
      </c>
      <c r="H197">
        <v>0.76</v>
      </c>
      <c r="I197">
        <v>11.4</v>
      </c>
      <c r="J197" s="8">
        <v>0.91239999999999999</v>
      </c>
      <c r="K197">
        <v>0.273698318</v>
      </c>
      <c r="M197" s="8">
        <v>0.91329374880426573</v>
      </c>
    </row>
    <row r="198" spans="1:13" x14ac:dyDescent="0.25">
      <c r="A198" s="11">
        <v>420</v>
      </c>
      <c r="B198">
        <v>577</v>
      </c>
      <c r="C198">
        <f t="shared" si="6"/>
        <v>79.8</v>
      </c>
      <c r="D198">
        <f t="shared" si="7"/>
        <v>109.63</v>
      </c>
      <c r="E198">
        <v>2.4573378839590401</v>
      </c>
      <c r="F198">
        <v>4.8888888890000004</v>
      </c>
      <c r="G198">
        <v>623</v>
      </c>
      <c r="H198">
        <v>0.76</v>
      </c>
      <c r="I198">
        <v>12.833299999999999</v>
      </c>
      <c r="J198" s="8">
        <v>0.90239999999999998</v>
      </c>
      <c r="K198">
        <v>0.27128453000000002</v>
      </c>
      <c r="M198" s="8">
        <v>0.90340536160644891</v>
      </c>
    </row>
    <row r="199" spans="1:13" x14ac:dyDescent="0.25">
      <c r="A199" s="11">
        <v>420</v>
      </c>
      <c r="B199">
        <v>577</v>
      </c>
      <c r="C199">
        <f t="shared" si="6"/>
        <v>79.8</v>
      </c>
      <c r="D199">
        <f t="shared" si="7"/>
        <v>109.63</v>
      </c>
      <c r="E199">
        <v>2.4573378839590401</v>
      </c>
      <c r="F199">
        <v>4.8888888890000004</v>
      </c>
      <c r="G199">
        <v>623</v>
      </c>
      <c r="H199">
        <v>0.76</v>
      </c>
      <c r="I199">
        <v>14.166700000000001</v>
      </c>
      <c r="J199" s="8">
        <v>0.89329999999999998</v>
      </c>
      <c r="K199">
        <v>0.27169831799999999</v>
      </c>
      <c r="M199" s="8">
        <v>0.89438897306667353</v>
      </c>
    </row>
    <row r="200" spans="1:13" x14ac:dyDescent="0.25">
      <c r="A200" s="11">
        <v>420</v>
      </c>
      <c r="B200">
        <v>577</v>
      </c>
      <c r="C200">
        <f t="shared" si="6"/>
        <v>79.8</v>
      </c>
      <c r="D200">
        <f t="shared" si="7"/>
        <v>109.63</v>
      </c>
      <c r="E200">
        <v>2.4573378839590401</v>
      </c>
      <c r="F200">
        <v>4.8888888890000004</v>
      </c>
      <c r="G200">
        <v>623</v>
      </c>
      <c r="H200">
        <v>0.76</v>
      </c>
      <c r="I200">
        <v>15.5</v>
      </c>
      <c r="J200" s="8">
        <v>0.88429999999999997</v>
      </c>
      <c r="K200">
        <v>0.26769831799999999</v>
      </c>
      <c r="M200" s="8">
        <v>0.88554435816813393</v>
      </c>
    </row>
    <row r="201" spans="1:13" x14ac:dyDescent="0.25">
      <c r="A201" s="11">
        <v>420</v>
      </c>
      <c r="B201">
        <v>577</v>
      </c>
      <c r="C201">
        <f t="shared" si="6"/>
        <v>79.8</v>
      </c>
      <c r="D201">
        <f t="shared" si="7"/>
        <v>109.63</v>
      </c>
      <c r="E201">
        <v>2.4573378839590401</v>
      </c>
      <c r="F201">
        <v>4.8888888890000004</v>
      </c>
      <c r="G201">
        <v>623</v>
      </c>
      <c r="H201">
        <v>0.76</v>
      </c>
      <c r="I201">
        <v>16.833300000000001</v>
      </c>
      <c r="J201" s="8">
        <v>0.87560000000000004</v>
      </c>
      <c r="K201">
        <v>0.26569831799999999</v>
      </c>
      <c r="M201" s="8">
        <v>0.87686607576281206</v>
      </c>
    </row>
    <row r="202" spans="1:13" x14ac:dyDescent="0.25">
      <c r="A202" s="11">
        <v>420</v>
      </c>
      <c r="B202">
        <v>577</v>
      </c>
      <c r="C202">
        <f t="shared" si="6"/>
        <v>79.8</v>
      </c>
      <c r="D202">
        <f t="shared" si="7"/>
        <v>109.63</v>
      </c>
      <c r="E202">
        <v>2.4573378839590401</v>
      </c>
      <c r="F202">
        <v>4.8888888890000004</v>
      </c>
      <c r="G202">
        <v>623</v>
      </c>
      <c r="H202">
        <v>0.76</v>
      </c>
      <c r="I202">
        <v>17.64</v>
      </c>
      <c r="J202" s="8">
        <v>0.87039999999999995</v>
      </c>
      <c r="K202">
        <v>0.26484718699999998</v>
      </c>
      <c r="M202" s="8">
        <v>0.87169419048247831</v>
      </c>
    </row>
    <row r="203" spans="1:13" x14ac:dyDescent="0.25">
      <c r="A203" s="11">
        <v>420</v>
      </c>
      <c r="B203">
        <v>577</v>
      </c>
      <c r="C203">
        <f t="shared" si="6"/>
        <v>79.8</v>
      </c>
      <c r="D203">
        <f t="shared" si="7"/>
        <v>109.63</v>
      </c>
      <c r="E203">
        <v>2.4573378839590401</v>
      </c>
      <c r="F203">
        <v>4.8888888890000004</v>
      </c>
      <c r="G203">
        <v>623</v>
      </c>
      <c r="H203">
        <v>0.76</v>
      </c>
      <c r="I203">
        <v>18.166699999999999</v>
      </c>
      <c r="J203" s="8">
        <v>0.86699999999999999</v>
      </c>
      <c r="K203">
        <v>0.26169831799999999</v>
      </c>
      <c r="M203" s="8">
        <v>0.86834890826803146</v>
      </c>
    </row>
    <row r="204" spans="1:13" x14ac:dyDescent="0.25">
      <c r="A204" s="11">
        <v>420</v>
      </c>
      <c r="B204">
        <v>577</v>
      </c>
      <c r="C204">
        <f t="shared" si="6"/>
        <v>79.8</v>
      </c>
      <c r="D204">
        <f t="shared" si="7"/>
        <v>109.63</v>
      </c>
      <c r="E204">
        <v>2.4573378839590401</v>
      </c>
      <c r="F204">
        <v>4.8888888890000004</v>
      </c>
      <c r="G204">
        <v>623</v>
      </c>
      <c r="H204">
        <v>0.76</v>
      </c>
      <c r="I204">
        <v>19.5</v>
      </c>
      <c r="J204" s="8">
        <v>0.85850000000000004</v>
      </c>
      <c r="K204">
        <v>0.26169831799999999</v>
      </c>
      <c r="M204" s="8">
        <v>0.85998971396077883</v>
      </c>
    </row>
    <row r="205" spans="1:13" x14ac:dyDescent="0.25">
      <c r="A205" s="11">
        <v>420</v>
      </c>
      <c r="B205">
        <v>577</v>
      </c>
      <c r="C205">
        <f t="shared" si="6"/>
        <v>79.8</v>
      </c>
      <c r="D205">
        <f t="shared" si="7"/>
        <v>109.63</v>
      </c>
      <c r="E205">
        <v>2.4573378839590401</v>
      </c>
      <c r="F205">
        <v>4.8888888890000004</v>
      </c>
      <c r="G205">
        <v>623</v>
      </c>
      <c r="H205">
        <v>0.76</v>
      </c>
      <c r="I205">
        <v>20.833300000000001</v>
      </c>
      <c r="J205" s="8">
        <v>0.85029999999999994</v>
      </c>
      <c r="K205">
        <v>0.25969831799999998</v>
      </c>
      <c r="M205" s="8">
        <v>0.85178358754211991</v>
      </c>
    </row>
    <row r="206" spans="1:13" x14ac:dyDescent="0.25">
      <c r="A206" s="11">
        <v>420</v>
      </c>
      <c r="B206">
        <v>577</v>
      </c>
      <c r="C206">
        <f t="shared" si="6"/>
        <v>79.8</v>
      </c>
      <c r="D206">
        <f t="shared" si="7"/>
        <v>109.63</v>
      </c>
      <c r="E206">
        <v>2.4573378839590401</v>
      </c>
      <c r="F206">
        <v>4.8888888890000004</v>
      </c>
      <c r="G206">
        <v>623</v>
      </c>
      <c r="H206">
        <v>0.76</v>
      </c>
      <c r="I206">
        <v>22.166699999999999</v>
      </c>
      <c r="J206" s="8">
        <v>0.84219999999999995</v>
      </c>
      <c r="K206">
        <v>0.25669831799999998</v>
      </c>
      <c r="M206" s="8">
        <v>0.84372582107306182</v>
      </c>
    </row>
    <row r="207" spans="1:13" x14ac:dyDescent="0.25">
      <c r="A207" s="11">
        <v>420</v>
      </c>
      <c r="B207">
        <v>577</v>
      </c>
      <c r="C207">
        <f t="shared" si="6"/>
        <v>79.8</v>
      </c>
      <c r="D207">
        <f t="shared" si="7"/>
        <v>109.63</v>
      </c>
      <c r="E207">
        <v>2.4573378839590401</v>
      </c>
      <c r="F207">
        <v>4.8888888890000004</v>
      </c>
      <c r="G207">
        <v>623</v>
      </c>
      <c r="H207">
        <v>0.76</v>
      </c>
      <c r="I207">
        <v>23.5</v>
      </c>
      <c r="J207" s="8">
        <v>0.83420000000000005</v>
      </c>
      <c r="K207">
        <v>0.25269831799999998</v>
      </c>
      <c r="M207" s="8">
        <v>0.83581365856452194</v>
      </c>
    </row>
    <row r="208" spans="1:13" x14ac:dyDescent="0.25">
      <c r="A208" s="11">
        <v>420</v>
      </c>
      <c r="B208">
        <v>577</v>
      </c>
      <c r="C208">
        <f t="shared" si="6"/>
        <v>79.8</v>
      </c>
      <c r="D208">
        <f t="shared" si="7"/>
        <v>109.63</v>
      </c>
      <c r="E208">
        <v>2.4573378839590401</v>
      </c>
      <c r="F208">
        <v>4.8888888890000004</v>
      </c>
      <c r="G208">
        <v>623</v>
      </c>
      <c r="H208">
        <v>0.76</v>
      </c>
      <c r="I208">
        <v>24.166699999999999</v>
      </c>
      <c r="J208" s="8">
        <v>0.83030000000000004</v>
      </c>
      <c r="K208">
        <v>0.25269831799999998</v>
      </c>
      <c r="M208" s="8">
        <v>0.83191045786636508</v>
      </c>
    </row>
    <row r="209" spans="1:13" x14ac:dyDescent="0.25">
      <c r="A209" s="11">
        <v>420</v>
      </c>
      <c r="B209">
        <v>577</v>
      </c>
      <c r="C209">
        <f t="shared" si="6"/>
        <v>79.8</v>
      </c>
      <c r="D209">
        <f t="shared" si="7"/>
        <v>109.63</v>
      </c>
      <c r="E209">
        <v>2.4573378839590401</v>
      </c>
      <c r="F209">
        <v>4.8888888890000004</v>
      </c>
      <c r="G209">
        <v>623</v>
      </c>
      <c r="H209">
        <v>0.76</v>
      </c>
      <c r="I209">
        <v>24.833300000000001</v>
      </c>
      <c r="J209" s="8">
        <v>0.82650000000000001</v>
      </c>
      <c r="K209">
        <v>0.248698318</v>
      </c>
      <c r="M209" s="8">
        <v>0.8280426643153912</v>
      </c>
    </row>
    <row r="210" spans="1:13" x14ac:dyDescent="0.25">
      <c r="A210" s="11">
        <v>420</v>
      </c>
      <c r="B210">
        <v>577</v>
      </c>
      <c r="C210">
        <f t="shared" si="6"/>
        <v>79.8</v>
      </c>
      <c r="D210">
        <f t="shared" si="7"/>
        <v>109.63</v>
      </c>
      <c r="E210">
        <v>2.4573378839590401</v>
      </c>
      <c r="F210">
        <v>4.8888888890000004</v>
      </c>
      <c r="G210">
        <v>623</v>
      </c>
      <c r="H210">
        <v>0.76</v>
      </c>
      <c r="I210">
        <v>26.166699999999999</v>
      </c>
      <c r="J210" s="8">
        <v>0.81889999999999996</v>
      </c>
      <c r="K210">
        <v>0.245698318</v>
      </c>
      <c r="M210" s="8">
        <v>0.82040857750806229</v>
      </c>
    </row>
    <row r="211" spans="1:13" x14ac:dyDescent="0.25">
      <c r="A211" s="11">
        <v>420</v>
      </c>
      <c r="B211">
        <v>577</v>
      </c>
      <c r="C211">
        <f t="shared" si="6"/>
        <v>79.8</v>
      </c>
      <c r="D211">
        <f t="shared" si="7"/>
        <v>109.63</v>
      </c>
      <c r="E211">
        <v>2.4573378839590401</v>
      </c>
      <c r="F211">
        <v>4.8888888890000004</v>
      </c>
      <c r="G211">
        <v>623</v>
      </c>
      <c r="H211">
        <v>0.76</v>
      </c>
      <c r="I211">
        <v>27.5</v>
      </c>
      <c r="J211" s="8">
        <v>0.81130000000000002</v>
      </c>
      <c r="K211">
        <v>0.241698318</v>
      </c>
      <c r="M211" s="8">
        <v>0.81290897646875027</v>
      </c>
    </row>
    <row r="212" spans="1:13" x14ac:dyDescent="0.25">
      <c r="A212" s="11">
        <v>420</v>
      </c>
      <c r="B212">
        <v>577</v>
      </c>
      <c r="C212">
        <f t="shared" si="6"/>
        <v>79.8</v>
      </c>
      <c r="D212">
        <f t="shared" si="7"/>
        <v>109.63</v>
      </c>
      <c r="E212">
        <v>2.4573378839590401</v>
      </c>
      <c r="F212">
        <v>4.8888888890000004</v>
      </c>
      <c r="G212">
        <v>623</v>
      </c>
      <c r="H212">
        <v>0.76</v>
      </c>
      <c r="I212">
        <v>28.166699999999999</v>
      </c>
      <c r="J212" s="8">
        <v>0.80769999999999997</v>
      </c>
      <c r="K212">
        <v>0.241698318</v>
      </c>
      <c r="M212" s="8">
        <v>0.80920803397671259</v>
      </c>
    </row>
    <row r="213" spans="1:13" x14ac:dyDescent="0.25">
      <c r="A213" s="11">
        <v>420</v>
      </c>
      <c r="B213">
        <v>577</v>
      </c>
      <c r="C213">
        <f t="shared" si="6"/>
        <v>79.8</v>
      </c>
      <c r="D213">
        <f t="shared" si="7"/>
        <v>109.63</v>
      </c>
      <c r="E213">
        <v>2.4573378839590401</v>
      </c>
      <c r="F213">
        <v>4.8888888890000004</v>
      </c>
      <c r="G213">
        <v>623</v>
      </c>
      <c r="H213">
        <v>0.76</v>
      </c>
      <c r="I213">
        <v>29.5</v>
      </c>
      <c r="J213" s="8">
        <v>0.80030000000000001</v>
      </c>
      <c r="K213">
        <v>0.241698318</v>
      </c>
      <c r="M213" s="8">
        <v>0.80190287701424379</v>
      </c>
    </row>
    <row r="214" spans="1:13" x14ac:dyDescent="0.25">
      <c r="A214" s="11">
        <v>420</v>
      </c>
      <c r="B214">
        <v>577</v>
      </c>
      <c r="C214">
        <f t="shared" si="6"/>
        <v>79.8</v>
      </c>
      <c r="D214">
        <f t="shared" si="7"/>
        <v>109.63</v>
      </c>
      <c r="E214">
        <v>2.4573378839590401</v>
      </c>
      <c r="F214">
        <v>4.8888888890000004</v>
      </c>
      <c r="G214">
        <v>623</v>
      </c>
      <c r="H214">
        <v>0.76</v>
      </c>
      <c r="I214">
        <v>30.5</v>
      </c>
      <c r="J214" s="8">
        <v>0.79479999999999995</v>
      </c>
      <c r="K214">
        <v>0.24069831799999999</v>
      </c>
      <c r="M214" s="8">
        <v>0.79650641735700234</v>
      </c>
    </row>
    <row r="215" spans="1:13" x14ac:dyDescent="0.25">
      <c r="A215" s="11">
        <v>420</v>
      </c>
      <c r="B215">
        <v>577</v>
      </c>
      <c r="C215" s="10">
        <f t="shared" si="6"/>
        <v>49.244999999999997</v>
      </c>
      <c r="D215" s="10">
        <f t="shared" si="7"/>
        <v>67.65325</v>
      </c>
      <c r="E215" s="10">
        <v>2.4573378839590401</v>
      </c>
      <c r="F215" s="10">
        <v>8.2100000000000006E-2</v>
      </c>
      <c r="G215" s="10">
        <v>573</v>
      </c>
      <c r="H215" s="10">
        <v>0.46899999999999997</v>
      </c>
      <c r="I215" s="10">
        <v>0</v>
      </c>
      <c r="J215" s="13">
        <v>1</v>
      </c>
      <c r="K215" s="10">
        <v>0.14602920599999999</v>
      </c>
      <c r="L215" s="10" t="s">
        <v>31</v>
      </c>
      <c r="M215" s="18">
        <v>0.99999815273555781</v>
      </c>
    </row>
    <row r="216" spans="1:13" x14ac:dyDescent="0.25">
      <c r="A216" s="11">
        <v>420</v>
      </c>
      <c r="B216">
        <v>577</v>
      </c>
      <c r="C216">
        <f t="shared" si="6"/>
        <v>49.244999999999997</v>
      </c>
      <c r="D216">
        <f t="shared" si="7"/>
        <v>67.65325</v>
      </c>
      <c r="E216">
        <v>2.4573378839590401</v>
      </c>
      <c r="F216">
        <v>8.2100000000000006E-2</v>
      </c>
      <c r="G216">
        <v>624.6</v>
      </c>
      <c r="H216">
        <v>0.46899999999999997</v>
      </c>
      <c r="I216">
        <v>1.72</v>
      </c>
      <c r="J216" s="8">
        <v>0.93100000000000005</v>
      </c>
      <c r="K216">
        <v>9.5871238999999997E-2</v>
      </c>
      <c r="M216" s="8">
        <v>0.89953302271069491</v>
      </c>
    </row>
    <row r="217" spans="1:13" x14ac:dyDescent="0.25">
      <c r="A217" s="11">
        <v>420</v>
      </c>
      <c r="B217">
        <v>577</v>
      </c>
      <c r="C217">
        <f t="shared" si="6"/>
        <v>49.244999999999997</v>
      </c>
      <c r="D217">
        <f t="shared" si="7"/>
        <v>67.65325</v>
      </c>
      <c r="E217">
        <v>2.4573378839590401</v>
      </c>
      <c r="F217">
        <v>8.2100000000000006E-2</v>
      </c>
      <c r="G217">
        <v>648</v>
      </c>
      <c r="H217">
        <v>0.46899999999999997</v>
      </c>
      <c r="I217">
        <v>3.43</v>
      </c>
      <c r="J217" s="8">
        <v>0.80489999999999995</v>
      </c>
      <c r="K217">
        <v>5.0125062999999997E-2</v>
      </c>
      <c r="M217" s="8">
        <v>0.7711465384899131</v>
      </c>
    </row>
    <row r="218" spans="1:13" x14ac:dyDescent="0.25">
      <c r="A218" s="11">
        <v>420</v>
      </c>
      <c r="B218">
        <v>577</v>
      </c>
      <c r="C218">
        <f t="shared" si="6"/>
        <v>49.244999999999997</v>
      </c>
      <c r="D218">
        <f t="shared" si="7"/>
        <v>67.65325</v>
      </c>
      <c r="E218">
        <v>2.4573378839590401</v>
      </c>
      <c r="F218">
        <v>8.2100000000000006E-2</v>
      </c>
      <c r="G218">
        <v>648</v>
      </c>
      <c r="H218">
        <v>0.46899999999999997</v>
      </c>
      <c r="I218">
        <v>5.15</v>
      </c>
      <c r="J218" s="8">
        <v>0.69989999999999997</v>
      </c>
      <c r="K218">
        <v>6.3700000000000007E-2</v>
      </c>
      <c r="M218" s="8">
        <v>0.67334389440800402</v>
      </c>
    </row>
    <row r="219" spans="1:13" x14ac:dyDescent="0.25">
      <c r="A219" s="11">
        <v>420</v>
      </c>
      <c r="B219">
        <v>577</v>
      </c>
      <c r="C219">
        <f t="shared" si="6"/>
        <v>49.244999999999997</v>
      </c>
      <c r="D219">
        <f t="shared" si="7"/>
        <v>67.65325</v>
      </c>
      <c r="E219">
        <v>2.4573378839590401</v>
      </c>
      <c r="F219">
        <v>8.2100000000000006E-2</v>
      </c>
      <c r="G219">
        <v>648</v>
      </c>
      <c r="H219">
        <v>0.46899999999999997</v>
      </c>
      <c r="I219">
        <v>6.87</v>
      </c>
      <c r="J219" s="8">
        <v>0.61819999999999997</v>
      </c>
      <c r="K219">
        <v>7.7154007999999996E-2</v>
      </c>
      <c r="M219" s="8">
        <v>0.59685819066940271</v>
      </c>
    </row>
    <row r="220" spans="1:13" x14ac:dyDescent="0.25">
      <c r="A220" s="11">
        <v>420</v>
      </c>
      <c r="B220">
        <v>577</v>
      </c>
      <c r="C220">
        <f t="shared" si="6"/>
        <v>49.244999999999997</v>
      </c>
      <c r="D220">
        <f t="shared" si="7"/>
        <v>67.65325</v>
      </c>
      <c r="E220">
        <v>2.4573378839590401</v>
      </c>
      <c r="F220">
        <v>8.2100000000000006E-2</v>
      </c>
      <c r="G220">
        <v>648</v>
      </c>
      <c r="H220">
        <v>0.46899999999999997</v>
      </c>
      <c r="I220">
        <v>8.58</v>
      </c>
      <c r="J220" s="8">
        <v>0.55330000000000001</v>
      </c>
      <c r="K220">
        <v>9.2481504000000006E-2</v>
      </c>
      <c r="M220" s="8">
        <v>0.53578977839934916</v>
      </c>
    </row>
    <row r="221" spans="1:13" x14ac:dyDescent="0.25">
      <c r="A221" s="11">
        <v>420</v>
      </c>
      <c r="B221">
        <v>577</v>
      </c>
      <c r="C221">
        <f t="shared" si="6"/>
        <v>49.244999999999997</v>
      </c>
      <c r="D221">
        <f t="shared" si="7"/>
        <v>67.65325</v>
      </c>
      <c r="E221">
        <v>2.4573378839590401</v>
      </c>
      <c r="F221">
        <v>8.2100000000000006E-2</v>
      </c>
      <c r="G221">
        <v>648</v>
      </c>
      <c r="H221">
        <v>0.46899999999999997</v>
      </c>
      <c r="I221">
        <v>10.3</v>
      </c>
      <c r="J221" s="8">
        <v>0.5</v>
      </c>
      <c r="K221">
        <v>0.11106663999999999</v>
      </c>
      <c r="M221" s="8">
        <v>0.48541418739577691</v>
      </c>
    </row>
    <row r="222" spans="1:13" x14ac:dyDescent="0.25">
      <c r="A222" s="11">
        <v>420</v>
      </c>
      <c r="B222">
        <v>577</v>
      </c>
      <c r="C222">
        <f t="shared" si="6"/>
        <v>49.244999999999997</v>
      </c>
      <c r="D222">
        <f t="shared" si="7"/>
        <v>67.65325</v>
      </c>
      <c r="E222">
        <v>2.4573378839590401</v>
      </c>
      <c r="F222">
        <v>8.2100000000000006E-2</v>
      </c>
      <c r="G222">
        <v>648</v>
      </c>
      <c r="H222">
        <v>0.46899999999999997</v>
      </c>
      <c r="I222">
        <v>12.02</v>
      </c>
      <c r="J222" s="8">
        <v>0.45569999999999999</v>
      </c>
      <c r="K222">
        <v>0.12703811100000001</v>
      </c>
      <c r="M222" s="8">
        <v>0.44340442260496299</v>
      </c>
    </row>
    <row r="223" spans="1:13" x14ac:dyDescent="0.25">
      <c r="A223" s="11">
        <v>420</v>
      </c>
      <c r="B223">
        <v>577</v>
      </c>
      <c r="C223">
        <f t="shared" si="6"/>
        <v>49.244999999999997</v>
      </c>
      <c r="D223">
        <f t="shared" si="7"/>
        <v>67.65325</v>
      </c>
      <c r="E223">
        <v>2.4573378839590401</v>
      </c>
      <c r="F223">
        <v>8.2100000000000006E-2</v>
      </c>
      <c r="G223">
        <v>648</v>
      </c>
      <c r="H223">
        <v>0.46899999999999997</v>
      </c>
      <c r="I223">
        <v>13.73</v>
      </c>
      <c r="J223" s="8">
        <v>0.41849999999999998</v>
      </c>
      <c r="K223">
        <v>0.14795561300000001</v>
      </c>
      <c r="M223" s="8">
        <v>0.40804811197816937</v>
      </c>
    </row>
    <row r="224" spans="1:13" x14ac:dyDescent="0.25">
      <c r="A224" s="11">
        <v>420</v>
      </c>
      <c r="B224">
        <v>577</v>
      </c>
      <c r="C224">
        <f t="shared" si="6"/>
        <v>49.244999999999997</v>
      </c>
      <c r="D224">
        <f t="shared" si="7"/>
        <v>67.65325</v>
      </c>
      <c r="E224">
        <v>2.4573378839590401</v>
      </c>
      <c r="F224">
        <v>8.2100000000000006E-2</v>
      </c>
      <c r="G224">
        <v>648</v>
      </c>
      <c r="H224">
        <v>0.46899999999999997</v>
      </c>
      <c r="I224">
        <v>15.45</v>
      </c>
      <c r="J224" s="8">
        <v>0.38650000000000001</v>
      </c>
      <c r="K224">
        <v>0.16903380700000001</v>
      </c>
      <c r="M224" s="8">
        <v>0.37756783682681044</v>
      </c>
    </row>
    <row r="225" spans="1:13" x14ac:dyDescent="0.25">
      <c r="A225" s="11">
        <v>420</v>
      </c>
      <c r="B225">
        <v>577</v>
      </c>
      <c r="C225">
        <f t="shared" si="6"/>
        <v>49.244999999999997</v>
      </c>
      <c r="D225">
        <f t="shared" si="7"/>
        <v>67.65325</v>
      </c>
      <c r="E225">
        <v>2.4573378839590401</v>
      </c>
      <c r="F225">
        <v>8.2100000000000006E-2</v>
      </c>
      <c r="G225">
        <v>648</v>
      </c>
      <c r="H225">
        <v>0.46899999999999997</v>
      </c>
      <c r="I225">
        <v>17.170000000000002</v>
      </c>
      <c r="J225" s="8">
        <v>0.3589</v>
      </c>
      <c r="K225">
        <v>0.18598140199999999</v>
      </c>
      <c r="M225" s="8">
        <v>0.35117596640732829</v>
      </c>
    </row>
    <row r="226" spans="1:13" x14ac:dyDescent="0.25">
      <c r="A226" s="11">
        <v>420</v>
      </c>
      <c r="B226">
        <v>577</v>
      </c>
      <c r="C226">
        <f t="shared" si="6"/>
        <v>49.244999999999997</v>
      </c>
      <c r="D226">
        <f t="shared" si="7"/>
        <v>67.65325</v>
      </c>
      <c r="E226">
        <v>2.4573378839590401</v>
      </c>
      <c r="F226">
        <v>8.2100000000000006E-2</v>
      </c>
      <c r="G226">
        <v>648</v>
      </c>
      <c r="H226">
        <v>0.46899999999999997</v>
      </c>
      <c r="I226">
        <v>18.88</v>
      </c>
      <c r="J226" s="8">
        <v>0.33500000000000002</v>
      </c>
      <c r="K226">
        <v>0.19998000199999999</v>
      </c>
      <c r="M226" s="8">
        <v>0.32823614362666576</v>
      </c>
    </row>
    <row r="227" spans="1:13" x14ac:dyDescent="0.25">
      <c r="A227" s="11">
        <v>420</v>
      </c>
      <c r="B227">
        <v>577</v>
      </c>
      <c r="C227">
        <f t="shared" si="6"/>
        <v>49.244999999999997</v>
      </c>
      <c r="D227">
        <f t="shared" si="7"/>
        <v>67.65325</v>
      </c>
      <c r="E227">
        <v>2.4573378839590401</v>
      </c>
      <c r="F227">
        <v>8.2100000000000006E-2</v>
      </c>
      <c r="G227">
        <v>648</v>
      </c>
      <c r="H227">
        <v>0.46899999999999997</v>
      </c>
      <c r="I227">
        <v>20.6</v>
      </c>
      <c r="J227" s="8">
        <v>0.31380000000000002</v>
      </c>
      <c r="K227">
        <v>0.210978902</v>
      </c>
      <c r="M227" s="8">
        <v>0.30789777473967073</v>
      </c>
    </row>
    <row r="228" spans="1:13" x14ac:dyDescent="0.25">
      <c r="A228" s="11">
        <v>420</v>
      </c>
      <c r="B228">
        <v>577</v>
      </c>
      <c r="C228">
        <f t="shared" si="6"/>
        <v>49.244999999999997</v>
      </c>
      <c r="D228">
        <f t="shared" si="7"/>
        <v>67.65325</v>
      </c>
      <c r="E228">
        <v>2.4573378839590401</v>
      </c>
      <c r="F228">
        <v>8.2100000000000006E-2</v>
      </c>
      <c r="G228">
        <v>648</v>
      </c>
      <c r="H228">
        <v>0.46899999999999997</v>
      </c>
      <c r="I228">
        <v>22.32</v>
      </c>
      <c r="J228" s="8">
        <v>0.29499999999999998</v>
      </c>
      <c r="K228">
        <v>0.223686838</v>
      </c>
      <c r="M228" s="8">
        <v>0.28984742547358694</v>
      </c>
    </row>
    <row r="229" spans="1:13" x14ac:dyDescent="0.25">
      <c r="A229" s="11">
        <v>420</v>
      </c>
      <c r="B229">
        <v>577</v>
      </c>
      <c r="C229">
        <f t="shared" si="6"/>
        <v>49.244999999999997</v>
      </c>
      <c r="D229">
        <f t="shared" si="7"/>
        <v>67.65325</v>
      </c>
      <c r="E229">
        <v>2.4573378839590401</v>
      </c>
      <c r="F229">
        <v>8.2100000000000006E-2</v>
      </c>
      <c r="G229">
        <v>648</v>
      </c>
      <c r="H229">
        <v>0.46899999999999997</v>
      </c>
      <c r="I229">
        <v>24.03</v>
      </c>
      <c r="J229" s="8">
        <v>0.27839999999999998</v>
      </c>
      <c r="K229">
        <v>0.23281374899999999</v>
      </c>
      <c r="M229" s="8">
        <v>0.27381265731265014</v>
      </c>
    </row>
    <row r="230" spans="1:13" x14ac:dyDescent="0.25">
      <c r="A230" s="11">
        <v>420</v>
      </c>
      <c r="B230">
        <v>577</v>
      </c>
      <c r="C230">
        <f t="shared" si="6"/>
        <v>49.244999999999997</v>
      </c>
      <c r="D230">
        <f t="shared" si="7"/>
        <v>67.65325</v>
      </c>
      <c r="E230">
        <v>2.4573378839590401</v>
      </c>
      <c r="F230">
        <v>8.2100000000000006E-2</v>
      </c>
      <c r="G230">
        <v>648</v>
      </c>
      <c r="H230">
        <v>0.46899999999999997</v>
      </c>
      <c r="I230">
        <v>25.75</v>
      </c>
      <c r="J230" s="8">
        <v>0.26329999999999998</v>
      </c>
      <c r="K230">
        <v>0.23288355799999999</v>
      </c>
      <c r="M230" s="8">
        <v>0.25931777394160666</v>
      </c>
    </row>
    <row r="231" spans="1:13" x14ac:dyDescent="0.25">
      <c r="A231" s="11">
        <v>420</v>
      </c>
      <c r="B231">
        <v>577</v>
      </c>
      <c r="C231" s="10">
        <f t="shared" si="6"/>
        <v>70.454999999999998</v>
      </c>
      <c r="D231" s="10">
        <f t="shared" si="7"/>
        <v>96.791750000000008</v>
      </c>
      <c r="E231" s="10">
        <v>2.4573378839590401</v>
      </c>
      <c r="F231" s="10">
        <v>1.643</v>
      </c>
      <c r="G231" s="10">
        <v>573</v>
      </c>
      <c r="H231" s="10">
        <v>0.67100000000000004</v>
      </c>
      <c r="I231" s="10">
        <v>0</v>
      </c>
      <c r="J231" s="13">
        <v>1</v>
      </c>
      <c r="K231" s="10">
        <v>0.14415857400000001</v>
      </c>
      <c r="L231" s="10" t="s">
        <v>32</v>
      </c>
      <c r="M231" s="18">
        <v>0.99999894849578108</v>
      </c>
    </row>
    <row r="232" spans="1:13" x14ac:dyDescent="0.25">
      <c r="A232" s="11">
        <v>420</v>
      </c>
      <c r="B232">
        <v>577</v>
      </c>
      <c r="C232">
        <f t="shared" si="6"/>
        <v>70.454999999999998</v>
      </c>
      <c r="D232">
        <f t="shared" si="7"/>
        <v>96.791750000000008</v>
      </c>
      <c r="E232">
        <v>2.4573378839590401</v>
      </c>
      <c r="F232">
        <v>1.643</v>
      </c>
      <c r="G232">
        <v>593.1</v>
      </c>
      <c r="H232">
        <v>0.67100000000000004</v>
      </c>
      <c r="I232">
        <v>0.67</v>
      </c>
      <c r="J232" s="8">
        <v>0.99039999999999995</v>
      </c>
      <c r="K232">
        <v>0.18296340699999999</v>
      </c>
      <c r="M232" s="8">
        <v>0.98876237334912431</v>
      </c>
    </row>
    <row r="233" spans="1:13" x14ac:dyDescent="0.25">
      <c r="A233" s="11">
        <v>420</v>
      </c>
      <c r="B233">
        <v>577</v>
      </c>
      <c r="C233">
        <f t="shared" si="6"/>
        <v>70.454999999999998</v>
      </c>
      <c r="D233">
        <f t="shared" si="7"/>
        <v>96.791750000000008</v>
      </c>
      <c r="E233">
        <v>2.4573378839590401</v>
      </c>
      <c r="F233">
        <v>1.643</v>
      </c>
      <c r="G233">
        <v>612.9</v>
      </c>
      <c r="H233">
        <v>0.67100000000000004</v>
      </c>
      <c r="I233">
        <v>1.33</v>
      </c>
      <c r="J233" s="8">
        <v>0.97599999999999998</v>
      </c>
      <c r="K233">
        <v>0.19005701699999999</v>
      </c>
      <c r="M233" s="8">
        <v>0.97208995222843753</v>
      </c>
    </row>
    <row r="234" spans="1:13" x14ac:dyDescent="0.25">
      <c r="A234" s="11">
        <v>420</v>
      </c>
      <c r="B234">
        <v>577</v>
      </c>
      <c r="C234">
        <f t="shared" si="6"/>
        <v>70.454999999999998</v>
      </c>
      <c r="D234">
        <f t="shared" si="7"/>
        <v>96.791750000000008</v>
      </c>
      <c r="E234">
        <v>2.4573378839590401</v>
      </c>
      <c r="F234">
        <v>1.643</v>
      </c>
      <c r="G234">
        <v>633</v>
      </c>
      <c r="H234">
        <v>0.67100000000000004</v>
      </c>
      <c r="I234">
        <v>2</v>
      </c>
      <c r="J234" s="8">
        <v>0.95450000000000002</v>
      </c>
      <c r="K234">
        <v>0.155859726</v>
      </c>
      <c r="M234" s="8">
        <v>0.94754711277576842</v>
      </c>
    </row>
    <row r="235" spans="1:13" x14ac:dyDescent="0.25">
      <c r="A235" s="11">
        <v>420</v>
      </c>
      <c r="B235">
        <v>577</v>
      </c>
      <c r="C235">
        <f t="shared" si="6"/>
        <v>70.454999999999998</v>
      </c>
      <c r="D235">
        <f t="shared" si="7"/>
        <v>96.791750000000008</v>
      </c>
      <c r="E235">
        <v>2.4573378839590401</v>
      </c>
      <c r="F235">
        <v>1.643</v>
      </c>
      <c r="G235">
        <v>648</v>
      </c>
      <c r="H235">
        <v>0.67100000000000004</v>
      </c>
      <c r="I235">
        <v>2.66</v>
      </c>
      <c r="J235" s="8">
        <v>0.92569999999999997</v>
      </c>
      <c r="K235">
        <v>0.139027806</v>
      </c>
      <c r="M235" s="8">
        <v>0.91701636957430033</v>
      </c>
    </row>
    <row r="236" spans="1:13" x14ac:dyDescent="0.25">
      <c r="A236" s="11">
        <v>420</v>
      </c>
      <c r="B236">
        <v>577</v>
      </c>
      <c r="C236">
        <f t="shared" si="6"/>
        <v>70.454999999999998</v>
      </c>
      <c r="D236">
        <f t="shared" si="7"/>
        <v>96.791750000000008</v>
      </c>
      <c r="E236">
        <v>2.4573378839590401</v>
      </c>
      <c r="F236">
        <v>1.643</v>
      </c>
      <c r="G236">
        <v>648</v>
      </c>
      <c r="H236">
        <v>0.67100000000000004</v>
      </c>
      <c r="I236">
        <v>3.66</v>
      </c>
      <c r="J236" s="8">
        <v>0.88190000000000002</v>
      </c>
      <c r="K236">
        <v>0.12390087900000001</v>
      </c>
      <c r="M236" s="8">
        <v>0.87419867232747805</v>
      </c>
    </row>
    <row r="237" spans="1:13" x14ac:dyDescent="0.25">
      <c r="A237" s="11">
        <v>420</v>
      </c>
      <c r="B237">
        <v>577</v>
      </c>
      <c r="C237">
        <f t="shared" si="6"/>
        <v>70.454999999999998</v>
      </c>
      <c r="D237">
        <f t="shared" si="7"/>
        <v>96.791750000000008</v>
      </c>
      <c r="E237">
        <v>2.4573378839590401</v>
      </c>
      <c r="F237">
        <v>1.643</v>
      </c>
      <c r="G237">
        <v>648</v>
      </c>
      <c r="H237">
        <v>0.67100000000000004</v>
      </c>
      <c r="I237">
        <v>5.66</v>
      </c>
      <c r="J237" s="8">
        <v>0.80589999999999995</v>
      </c>
      <c r="K237">
        <v>0.12503751099999999</v>
      </c>
      <c r="M237" s="8">
        <v>0.79915038717234288</v>
      </c>
    </row>
    <row r="238" spans="1:13" x14ac:dyDescent="0.25">
      <c r="A238" s="11">
        <v>420</v>
      </c>
      <c r="B238">
        <v>577</v>
      </c>
      <c r="C238">
        <f t="shared" si="6"/>
        <v>70.454999999999998</v>
      </c>
      <c r="D238">
        <f t="shared" si="7"/>
        <v>96.791750000000008</v>
      </c>
      <c r="E238">
        <v>2.4573378839590401</v>
      </c>
      <c r="F238">
        <v>1.643</v>
      </c>
      <c r="G238">
        <v>648</v>
      </c>
      <c r="H238">
        <v>0.67100000000000004</v>
      </c>
      <c r="I238">
        <v>9.66</v>
      </c>
      <c r="J238" s="8">
        <v>0.68689999999999996</v>
      </c>
      <c r="K238">
        <v>0.156</v>
      </c>
      <c r="M238" s="8">
        <v>0.68101991064996403</v>
      </c>
    </row>
    <row r="239" spans="1:13" x14ac:dyDescent="0.25">
      <c r="A239" s="11">
        <v>420</v>
      </c>
      <c r="B239">
        <v>577</v>
      </c>
      <c r="C239">
        <f t="shared" si="6"/>
        <v>70.454999999999998</v>
      </c>
      <c r="D239">
        <f t="shared" si="7"/>
        <v>96.791750000000008</v>
      </c>
      <c r="E239">
        <v>2.4573378839590401</v>
      </c>
      <c r="F239">
        <v>1.643</v>
      </c>
      <c r="G239">
        <v>648</v>
      </c>
      <c r="H239">
        <v>0.67100000000000004</v>
      </c>
      <c r="I239">
        <v>11.33</v>
      </c>
      <c r="J239" s="8">
        <v>0.64639999999999997</v>
      </c>
      <c r="K239">
        <v>0.166949915</v>
      </c>
      <c r="M239" s="8">
        <v>0.641105167591281</v>
      </c>
    </row>
    <row r="240" spans="1:13" x14ac:dyDescent="0.25">
      <c r="A240" s="11">
        <v>420</v>
      </c>
      <c r="B240">
        <v>577</v>
      </c>
      <c r="C240">
        <f t="shared" si="6"/>
        <v>70.454999999999998</v>
      </c>
      <c r="D240">
        <f t="shared" si="7"/>
        <v>96.791750000000008</v>
      </c>
      <c r="E240">
        <v>2.4573378839590401</v>
      </c>
      <c r="F240">
        <v>1.643</v>
      </c>
      <c r="G240">
        <v>648</v>
      </c>
      <c r="H240">
        <v>0.67100000000000004</v>
      </c>
      <c r="I240">
        <v>16.39</v>
      </c>
      <c r="J240" s="8">
        <v>0.54830000000000001</v>
      </c>
      <c r="K240">
        <v>0.208020802</v>
      </c>
      <c r="M240" s="8">
        <v>0.54365942051691707</v>
      </c>
    </row>
    <row r="241" spans="1:13" x14ac:dyDescent="0.25">
      <c r="A241" s="11">
        <v>420</v>
      </c>
      <c r="B241">
        <v>577</v>
      </c>
      <c r="C241">
        <f t="shared" si="6"/>
        <v>70.454999999999998</v>
      </c>
      <c r="D241">
        <f t="shared" si="7"/>
        <v>96.791750000000008</v>
      </c>
      <c r="E241">
        <v>2.4573378839590401</v>
      </c>
      <c r="F241">
        <v>1.643</v>
      </c>
      <c r="G241">
        <v>648</v>
      </c>
      <c r="H241">
        <v>0.67100000000000004</v>
      </c>
      <c r="I241">
        <v>18</v>
      </c>
      <c r="J241" s="8">
        <v>0.52249999999999996</v>
      </c>
      <c r="K241">
        <v>0.21984610800000001</v>
      </c>
      <c r="M241" s="8">
        <v>0.51837680638790784</v>
      </c>
    </row>
    <row r="242" spans="1:13" x14ac:dyDescent="0.25">
      <c r="A242" s="11">
        <v>420</v>
      </c>
      <c r="B242">
        <v>577</v>
      </c>
      <c r="C242">
        <f t="shared" si="6"/>
        <v>70.454999999999998</v>
      </c>
      <c r="D242">
        <f t="shared" si="7"/>
        <v>96.791750000000008</v>
      </c>
      <c r="E242">
        <v>2.4573378839590401</v>
      </c>
      <c r="F242">
        <v>1.643</v>
      </c>
      <c r="G242">
        <v>648</v>
      </c>
      <c r="H242">
        <v>0.67100000000000004</v>
      </c>
      <c r="I242">
        <v>21.22</v>
      </c>
      <c r="J242" s="8">
        <v>0.47760000000000002</v>
      </c>
      <c r="K242">
        <v>0.23448554699999999</v>
      </c>
      <c r="M242" s="8">
        <v>0.4740398150294079</v>
      </c>
    </row>
    <row r="243" spans="1:13" x14ac:dyDescent="0.25">
      <c r="A243" s="11">
        <v>420</v>
      </c>
      <c r="B243">
        <v>577</v>
      </c>
      <c r="C243">
        <f t="shared" ref="C243:C306" si="8">A243*0.25*H243</f>
        <v>70.454999999999998</v>
      </c>
      <c r="D243">
        <f t="shared" ref="D243:D306" si="9">B243*0.25*H243</f>
        <v>96.791750000000008</v>
      </c>
      <c r="E243">
        <v>2.4573378839590401</v>
      </c>
      <c r="F243">
        <v>1.643</v>
      </c>
      <c r="G243">
        <v>648</v>
      </c>
      <c r="H243">
        <v>0.67100000000000004</v>
      </c>
      <c r="I243">
        <v>22.83</v>
      </c>
      <c r="J243" s="8">
        <v>0.45760000000000001</v>
      </c>
      <c r="K243">
        <v>0.24299999999999999</v>
      </c>
      <c r="M243" s="8">
        <v>0.45450001623978414</v>
      </c>
    </row>
    <row r="244" spans="1:13" x14ac:dyDescent="0.25">
      <c r="A244" s="11">
        <v>420</v>
      </c>
      <c r="B244">
        <v>577</v>
      </c>
      <c r="C244">
        <f t="shared" si="8"/>
        <v>70.454999999999998</v>
      </c>
      <c r="D244">
        <f t="shared" si="9"/>
        <v>96.791750000000008</v>
      </c>
      <c r="E244">
        <v>2.4573378839590401</v>
      </c>
      <c r="F244">
        <v>1.643</v>
      </c>
      <c r="G244">
        <v>648</v>
      </c>
      <c r="H244">
        <v>0.67100000000000004</v>
      </c>
      <c r="I244">
        <v>25</v>
      </c>
      <c r="J244" s="8">
        <v>0.43319999999999997</v>
      </c>
      <c r="K244">
        <v>0.246</v>
      </c>
      <c r="M244" s="8">
        <v>0.43048957826742346</v>
      </c>
    </row>
    <row r="245" spans="1:13" x14ac:dyDescent="0.25">
      <c r="A245" s="11">
        <v>420</v>
      </c>
      <c r="B245">
        <v>577</v>
      </c>
      <c r="C245">
        <f t="shared" si="8"/>
        <v>70.454999999999998</v>
      </c>
      <c r="D245">
        <f t="shared" si="9"/>
        <v>96.791750000000008</v>
      </c>
      <c r="E245">
        <v>2.4573378839590401</v>
      </c>
      <c r="F245">
        <v>1.643</v>
      </c>
      <c r="G245">
        <v>648</v>
      </c>
      <c r="H245">
        <v>0.67100000000000004</v>
      </c>
      <c r="I245">
        <v>25.98</v>
      </c>
      <c r="J245" s="8">
        <v>0.4229</v>
      </c>
      <c r="K245">
        <v>0.251</v>
      </c>
      <c r="M245" s="8">
        <v>0.42042750303642734</v>
      </c>
    </row>
    <row r="246" spans="1:13" x14ac:dyDescent="0.25">
      <c r="A246" s="11">
        <v>420</v>
      </c>
      <c r="B246">
        <v>577</v>
      </c>
      <c r="C246">
        <f t="shared" si="8"/>
        <v>70.454999999999998</v>
      </c>
      <c r="D246">
        <f t="shared" si="9"/>
        <v>96.791750000000008</v>
      </c>
      <c r="E246">
        <v>2.4573378839590401</v>
      </c>
      <c r="F246">
        <v>1.643</v>
      </c>
      <c r="G246">
        <v>648</v>
      </c>
      <c r="H246">
        <v>0.67100000000000004</v>
      </c>
      <c r="I246">
        <v>27.56</v>
      </c>
      <c r="J246" s="8">
        <v>0.4073</v>
      </c>
      <c r="K246">
        <v>0.25012309199999999</v>
      </c>
      <c r="M246" s="8">
        <v>0.40512320033352744</v>
      </c>
    </row>
    <row r="247" spans="1:13" x14ac:dyDescent="0.25">
      <c r="A247" s="11">
        <v>420</v>
      </c>
      <c r="B247">
        <v>577</v>
      </c>
      <c r="C247" s="10">
        <f>A247*0.25*H247</f>
        <v>160.125</v>
      </c>
      <c r="D247" s="10">
        <f>B247*0.25*H247</f>
        <v>219.98124999999999</v>
      </c>
      <c r="E247" s="10">
        <v>2.4573378839590401</v>
      </c>
      <c r="F247" s="10">
        <v>4.8888888890000004</v>
      </c>
      <c r="G247" s="10">
        <v>573</v>
      </c>
      <c r="H247" s="10">
        <v>1.5249999999999999</v>
      </c>
      <c r="I247" s="10">
        <v>0</v>
      </c>
      <c r="J247" s="13">
        <v>1</v>
      </c>
      <c r="K247" s="10">
        <v>0.13700000000000001</v>
      </c>
      <c r="L247" s="10" t="s">
        <v>33</v>
      </c>
      <c r="M247" s="18">
        <v>0.99999967422341818</v>
      </c>
    </row>
    <row r="248" spans="1:13" x14ac:dyDescent="0.25">
      <c r="A248" s="11">
        <v>420</v>
      </c>
      <c r="B248">
        <v>577</v>
      </c>
      <c r="C248">
        <f>A248*0.25*H248</f>
        <v>160.125</v>
      </c>
      <c r="D248">
        <f>B248*0.25*H248</f>
        <v>219.98124999999999</v>
      </c>
      <c r="E248">
        <v>2.4573378839590401</v>
      </c>
      <c r="F248">
        <v>4.8888888890000004</v>
      </c>
      <c r="G248">
        <v>629.1</v>
      </c>
      <c r="H248">
        <v>1.5249999999999999</v>
      </c>
      <c r="I248">
        <v>1.87</v>
      </c>
      <c r="J248" s="8">
        <v>0.98780000000000001</v>
      </c>
      <c r="K248">
        <v>0.21099999999999999</v>
      </c>
      <c r="M248" s="8">
        <v>0.98311777694997449</v>
      </c>
    </row>
    <row r="249" spans="1:13" x14ac:dyDescent="0.25">
      <c r="A249" s="11">
        <v>420</v>
      </c>
      <c r="B249">
        <v>577</v>
      </c>
      <c r="C249">
        <f>A249*0.25*H249</f>
        <v>160.125</v>
      </c>
      <c r="D249">
        <f>B249*0.25*H249</f>
        <v>219.98124999999999</v>
      </c>
      <c r="E249">
        <v>2.4573378839590401</v>
      </c>
      <c r="F249">
        <v>4.8888888890000004</v>
      </c>
      <c r="G249">
        <v>648</v>
      </c>
      <c r="H249">
        <v>1.5249999999999999</v>
      </c>
      <c r="I249">
        <v>3.73</v>
      </c>
      <c r="J249" s="8">
        <v>0.96640000000000004</v>
      </c>
      <c r="K249">
        <v>0.19700000000000001</v>
      </c>
      <c r="M249" s="8">
        <v>0.96137513271726105</v>
      </c>
    </row>
    <row r="250" spans="1:13" x14ac:dyDescent="0.25">
      <c r="A250" s="11">
        <v>420</v>
      </c>
      <c r="B250">
        <v>577</v>
      </c>
      <c r="C250">
        <f>A250*0.25*H250</f>
        <v>160.125</v>
      </c>
      <c r="D250">
        <f>B250*0.25*H250</f>
        <v>219.98124999999999</v>
      </c>
      <c r="E250">
        <v>2.4573378839590401</v>
      </c>
      <c r="F250">
        <v>4.8888888890000004</v>
      </c>
      <c r="G250">
        <v>648</v>
      </c>
      <c r="H250">
        <v>1.5249999999999999</v>
      </c>
      <c r="I250">
        <v>5.6</v>
      </c>
      <c r="J250" s="8">
        <v>0.94510000000000005</v>
      </c>
      <c r="K250">
        <v>0.20499999999999999</v>
      </c>
      <c r="M250" s="8">
        <v>0.94042718595183483</v>
      </c>
    </row>
    <row r="251" spans="1:13" x14ac:dyDescent="0.25">
      <c r="A251" s="11">
        <v>420</v>
      </c>
      <c r="B251">
        <v>577</v>
      </c>
      <c r="C251">
        <f>A251*0.25*H251</f>
        <v>160.125</v>
      </c>
      <c r="D251">
        <f>B251*0.25*H251</f>
        <v>219.98124999999999</v>
      </c>
      <c r="E251">
        <v>2.4573378839590401</v>
      </c>
      <c r="F251">
        <v>4.8888888890000004</v>
      </c>
      <c r="G251">
        <v>648</v>
      </c>
      <c r="H251">
        <v>1.5249999999999999</v>
      </c>
      <c r="I251">
        <v>7.47</v>
      </c>
      <c r="J251" s="8">
        <v>0.92459999999999998</v>
      </c>
      <c r="K251">
        <v>0.222</v>
      </c>
      <c r="M251" s="8">
        <v>0.9203379622632305</v>
      </c>
    </row>
    <row r="252" spans="1:13" x14ac:dyDescent="0.25">
      <c r="A252" s="11">
        <v>420</v>
      </c>
      <c r="B252">
        <v>577</v>
      </c>
      <c r="C252">
        <f>A252*0.25*H252</f>
        <v>160.125</v>
      </c>
      <c r="D252">
        <f>B252*0.25*H252</f>
        <v>219.98124999999999</v>
      </c>
      <c r="E252">
        <v>2.4573378839590401</v>
      </c>
      <c r="F252">
        <v>4.8888888890000004</v>
      </c>
      <c r="G252">
        <v>648</v>
      </c>
      <c r="H252">
        <v>1.5249999999999999</v>
      </c>
      <c r="I252">
        <v>9.33</v>
      </c>
      <c r="J252" s="8">
        <v>0.90510000000000002</v>
      </c>
      <c r="K252">
        <v>0.22800000000000001</v>
      </c>
      <c r="M252" s="8">
        <v>0.90115745126363545</v>
      </c>
    </row>
    <row r="253" spans="1:13" x14ac:dyDescent="0.25">
      <c r="A253" s="11">
        <v>420</v>
      </c>
      <c r="B253">
        <v>577</v>
      </c>
      <c r="C253">
        <f>A253*0.25*H253</f>
        <v>160.125</v>
      </c>
      <c r="D253">
        <f>B253*0.25*H253</f>
        <v>219.98124999999999</v>
      </c>
      <c r="E253">
        <v>2.4573378839590401</v>
      </c>
      <c r="F253">
        <v>4.8888888890000004</v>
      </c>
      <c r="G253">
        <v>648</v>
      </c>
      <c r="H253">
        <v>1.5249999999999999</v>
      </c>
      <c r="I253">
        <v>11.2</v>
      </c>
      <c r="J253" s="8">
        <v>0.88619999999999999</v>
      </c>
      <c r="K253">
        <v>0.24399999999999999</v>
      </c>
      <c r="M253" s="8">
        <v>0.88263249637983021</v>
      </c>
    </row>
    <row r="254" spans="1:13" x14ac:dyDescent="0.25">
      <c r="A254" s="11">
        <v>420</v>
      </c>
      <c r="B254">
        <v>577</v>
      </c>
      <c r="C254">
        <f>A254*0.25*H254</f>
        <v>160.125</v>
      </c>
      <c r="D254">
        <f>B254*0.25*H254</f>
        <v>219.98124999999999</v>
      </c>
      <c r="E254">
        <v>2.4573378839590401</v>
      </c>
      <c r="F254">
        <v>4.8888888890000004</v>
      </c>
      <c r="G254">
        <v>648</v>
      </c>
      <c r="H254">
        <v>1.5249999999999999</v>
      </c>
      <c r="I254">
        <v>13.07</v>
      </c>
      <c r="J254" s="8">
        <v>0.86809999999999998</v>
      </c>
      <c r="K254">
        <v>0.252</v>
      </c>
      <c r="M254" s="8">
        <v>0.86482477319604556</v>
      </c>
    </row>
    <row r="255" spans="1:13" x14ac:dyDescent="0.25">
      <c r="A255" s="11">
        <v>420</v>
      </c>
      <c r="B255">
        <v>577</v>
      </c>
      <c r="C255">
        <f>A255*0.25*H255</f>
        <v>160.125</v>
      </c>
      <c r="D255">
        <f>B255*0.25*H255</f>
        <v>219.98124999999999</v>
      </c>
      <c r="E255">
        <v>2.4573378839590401</v>
      </c>
      <c r="F255">
        <v>4.8888888890000004</v>
      </c>
      <c r="G255">
        <v>648</v>
      </c>
      <c r="H255">
        <v>1.5249999999999999</v>
      </c>
      <c r="I255">
        <v>14.93</v>
      </c>
      <c r="J255" s="8">
        <v>0.8508</v>
      </c>
      <c r="K255">
        <v>0.26</v>
      </c>
      <c r="M255" s="8">
        <v>0.84778383750415054</v>
      </c>
    </row>
    <row r="256" spans="1:13" x14ac:dyDescent="0.25">
      <c r="A256" s="11">
        <v>420</v>
      </c>
      <c r="B256">
        <v>577</v>
      </c>
      <c r="C256">
        <f>A256*0.25*H256</f>
        <v>160.125</v>
      </c>
      <c r="D256">
        <f>B256*0.25*H256</f>
        <v>219.98124999999999</v>
      </c>
      <c r="E256">
        <v>2.4573378839590401</v>
      </c>
      <c r="F256">
        <v>4.8888888890000004</v>
      </c>
      <c r="G256">
        <v>648</v>
      </c>
      <c r="H256">
        <v>1.5249999999999999</v>
      </c>
      <c r="I256">
        <v>16.8</v>
      </c>
      <c r="J256" s="8">
        <v>0.83399999999999996</v>
      </c>
      <c r="K256">
        <v>0.26400000000000001</v>
      </c>
      <c r="M256" s="8">
        <v>0.83128923950938372</v>
      </c>
    </row>
    <row r="257" spans="1:13" x14ac:dyDescent="0.25">
      <c r="A257" s="11">
        <v>420</v>
      </c>
      <c r="B257">
        <v>577</v>
      </c>
      <c r="C257">
        <f>A257*0.25*H257</f>
        <v>160.125</v>
      </c>
      <c r="D257">
        <f>B257*0.25*H257</f>
        <v>219.98124999999999</v>
      </c>
      <c r="E257">
        <v>2.4573378839590401</v>
      </c>
      <c r="F257">
        <v>4.8888888890000004</v>
      </c>
      <c r="G257">
        <v>648</v>
      </c>
      <c r="H257">
        <v>1.5249999999999999</v>
      </c>
      <c r="I257">
        <v>18.670000000000002</v>
      </c>
      <c r="J257" s="8">
        <v>0.81789999999999996</v>
      </c>
      <c r="K257">
        <v>0.26900000000000002</v>
      </c>
      <c r="M257" s="8">
        <v>0.81539966978354728</v>
      </c>
    </row>
    <row r="258" spans="1:13" x14ac:dyDescent="0.25">
      <c r="A258" s="11">
        <v>420</v>
      </c>
      <c r="B258">
        <v>577</v>
      </c>
      <c r="C258">
        <f>A258*0.25*H258</f>
        <v>160.125</v>
      </c>
      <c r="D258">
        <f>B258*0.25*H258</f>
        <v>219.98124999999999</v>
      </c>
      <c r="E258">
        <v>2.4573378839590401</v>
      </c>
      <c r="F258">
        <v>4.8888888890000004</v>
      </c>
      <c r="G258">
        <v>648</v>
      </c>
      <c r="H258">
        <v>1.5249999999999999</v>
      </c>
      <c r="I258">
        <v>20.53</v>
      </c>
      <c r="J258" s="8">
        <v>0.80249999999999999</v>
      </c>
      <c r="K258">
        <v>0.27800000000000002</v>
      </c>
      <c r="M258" s="8">
        <v>0.80016331306002864</v>
      </c>
    </row>
    <row r="259" spans="1:13" x14ac:dyDescent="0.25">
      <c r="A259" s="11">
        <v>420</v>
      </c>
      <c r="B259">
        <v>577</v>
      </c>
      <c r="C259">
        <f>A259*0.25*H259</f>
        <v>160.125</v>
      </c>
      <c r="D259">
        <f>B259*0.25*H259</f>
        <v>219.98124999999999</v>
      </c>
      <c r="E259">
        <v>2.4573378839590401</v>
      </c>
      <c r="F259">
        <v>4.8888888890000004</v>
      </c>
      <c r="G259">
        <v>648</v>
      </c>
      <c r="H259">
        <v>1.5249999999999999</v>
      </c>
      <c r="I259">
        <v>22.4</v>
      </c>
      <c r="J259" s="8">
        <v>0.78759999999999997</v>
      </c>
      <c r="K259">
        <v>0.28199999999999997</v>
      </c>
      <c r="M259" s="8">
        <v>0.78538644919944212</v>
      </c>
    </row>
    <row r="260" spans="1:13" x14ac:dyDescent="0.25">
      <c r="A260" s="11">
        <v>420</v>
      </c>
      <c r="B260">
        <v>577</v>
      </c>
      <c r="C260">
        <f>A260*0.25*H260</f>
        <v>160.125</v>
      </c>
      <c r="D260">
        <f>B260*0.25*H260</f>
        <v>219.98124999999999</v>
      </c>
      <c r="E260">
        <v>2.4573378839590401</v>
      </c>
      <c r="F260">
        <v>4.8888888890000004</v>
      </c>
      <c r="G260">
        <v>648</v>
      </c>
      <c r="H260">
        <v>1.5249999999999999</v>
      </c>
      <c r="I260">
        <v>24.27</v>
      </c>
      <c r="J260" s="8">
        <v>0.7732</v>
      </c>
      <c r="K260">
        <v>0.28399999999999997</v>
      </c>
      <c r="M260" s="8">
        <v>0.77112451893922929</v>
      </c>
    </row>
    <row r="261" spans="1:13" x14ac:dyDescent="0.25">
      <c r="A261" s="11">
        <v>420</v>
      </c>
      <c r="B261">
        <v>577</v>
      </c>
      <c r="C261">
        <f>A261*0.25*H261</f>
        <v>160.125</v>
      </c>
      <c r="D261">
        <f>B261*0.25*H261</f>
        <v>219.98124999999999</v>
      </c>
      <c r="E261">
        <v>2.4573378839590401</v>
      </c>
      <c r="F261">
        <v>4.8888888890000004</v>
      </c>
      <c r="G261">
        <v>648</v>
      </c>
      <c r="H261">
        <v>1.5249999999999999</v>
      </c>
      <c r="I261">
        <v>26.13</v>
      </c>
      <c r="J261" s="8">
        <v>0.75949999999999995</v>
      </c>
      <c r="K261">
        <v>0.28899999999999998</v>
      </c>
      <c r="M261" s="8">
        <v>0.75742381728892005</v>
      </c>
    </row>
    <row r="262" spans="1:13" x14ac:dyDescent="0.25">
      <c r="A262" s="11">
        <v>420</v>
      </c>
      <c r="B262">
        <v>577</v>
      </c>
      <c r="C262">
        <f>A262*0.25*H262</f>
        <v>160.125</v>
      </c>
      <c r="D262">
        <f>B262*0.25*H262</f>
        <v>219.98124999999999</v>
      </c>
      <c r="E262">
        <v>2.4573378839590401</v>
      </c>
      <c r="F262">
        <v>4.8888888890000004</v>
      </c>
      <c r="G262">
        <v>648</v>
      </c>
      <c r="H262">
        <v>1.5249999999999999</v>
      </c>
      <c r="I262">
        <v>28</v>
      </c>
      <c r="J262" s="8">
        <v>0.74609999999999999</v>
      </c>
      <c r="K262">
        <v>0.28599999999999998</v>
      </c>
      <c r="M262" s="8">
        <v>0.74411275059882309</v>
      </c>
    </row>
    <row r="263" spans="1:13" x14ac:dyDescent="0.25">
      <c r="A263" s="11">
        <v>420</v>
      </c>
      <c r="B263">
        <v>577</v>
      </c>
      <c r="C263" s="10">
        <f t="shared" si="8"/>
        <v>7.1400000000000006</v>
      </c>
      <c r="D263" s="10">
        <f t="shared" si="9"/>
        <v>9.8090000000000011</v>
      </c>
      <c r="E263" s="10">
        <v>2.4573378839590401</v>
      </c>
      <c r="F263" s="10">
        <v>8.2100000000000006E-2</v>
      </c>
      <c r="G263" s="10">
        <v>573</v>
      </c>
      <c r="H263" s="10">
        <v>6.8000000000000005E-2</v>
      </c>
      <c r="I263" s="10">
        <v>0</v>
      </c>
      <c r="J263" s="13">
        <v>1</v>
      </c>
      <c r="K263" s="10">
        <v>3.2596739999999999E-2</v>
      </c>
      <c r="L263" s="10" t="s">
        <v>34</v>
      </c>
      <c r="M263" s="18">
        <v>0.99999815273555781</v>
      </c>
    </row>
    <row r="264" spans="1:13" x14ac:dyDescent="0.25">
      <c r="A264" s="11">
        <v>420</v>
      </c>
      <c r="B264">
        <v>577</v>
      </c>
      <c r="C264">
        <f t="shared" si="8"/>
        <v>7.1400000000000006</v>
      </c>
      <c r="D264">
        <f t="shared" si="9"/>
        <v>9.8090000000000011</v>
      </c>
      <c r="E264">
        <v>2.4573378839590401</v>
      </c>
      <c r="F264">
        <v>8.2100000000000006E-2</v>
      </c>
      <c r="G264">
        <v>587</v>
      </c>
      <c r="H264">
        <v>6.8000000000000005E-2</v>
      </c>
      <c r="I264">
        <v>0.33329999999999999</v>
      </c>
      <c r="J264" s="8">
        <v>0.99219999999999997</v>
      </c>
      <c r="K264">
        <v>4.1884364E-2</v>
      </c>
      <c r="M264" s="8">
        <v>0.99122697699648799</v>
      </c>
    </row>
    <row r="265" spans="1:13" x14ac:dyDescent="0.25">
      <c r="A265" s="11">
        <v>420</v>
      </c>
      <c r="B265">
        <v>577</v>
      </c>
      <c r="C265">
        <f t="shared" si="8"/>
        <v>7.1400000000000006</v>
      </c>
      <c r="D265">
        <f t="shared" si="9"/>
        <v>9.8090000000000011</v>
      </c>
      <c r="E265">
        <v>2.4573378839590401</v>
      </c>
      <c r="F265">
        <v>8.2100000000000006E-2</v>
      </c>
      <c r="G265">
        <v>601</v>
      </c>
      <c r="H265">
        <v>6.8000000000000005E-2</v>
      </c>
      <c r="I265">
        <v>0.66669999999999996</v>
      </c>
      <c r="J265" s="8">
        <v>0.98140000000000005</v>
      </c>
      <c r="K265">
        <v>7.0486145E-2</v>
      </c>
      <c r="M265" s="8">
        <v>0.97908766544594006</v>
      </c>
    </row>
    <row r="266" spans="1:13" x14ac:dyDescent="0.25">
      <c r="A266" s="11">
        <v>420</v>
      </c>
      <c r="B266">
        <v>577</v>
      </c>
      <c r="C266">
        <f t="shared" si="8"/>
        <v>7.1400000000000006</v>
      </c>
      <c r="D266">
        <f t="shared" si="9"/>
        <v>9.8090000000000011</v>
      </c>
      <c r="E266">
        <v>2.4573378839590401</v>
      </c>
      <c r="F266">
        <v>8.2100000000000006E-2</v>
      </c>
      <c r="G266">
        <v>615</v>
      </c>
      <c r="H266">
        <v>6.8000000000000005E-2</v>
      </c>
      <c r="I266">
        <v>1</v>
      </c>
      <c r="J266" s="8">
        <v>0.96660000000000001</v>
      </c>
      <c r="K266">
        <v>0.101027202</v>
      </c>
      <c r="M266" s="8">
        <v>0.96269410939032596</v>
      </c>
    </row>
    <row r="267" spans="1:13" x14ac:dyDescent="0.25">
      <c r="A267" s="11">
        <v>420</v>
      </c>
      <c r="B267">
        <v>577</v>
      </c>
      <c r="C267">
        <f t="shared" si="8"/>
        <v>7.1400000000000006</v>
      </c>
      <c r="D267">
        <f t="shared" si="9"/>
        <v>9.8090000000000011</v>
      </c>
      <c r="E267">
        <v>2.4573378839590401</v>
      </c>
      <c r="F267">
        <v>8.2100000000000006E-2</v>
      </c>
      <c r="G267">
        <v>629</v>
      </c>
      <c r="H267">
        <v>6.8000000000000005E-2</v>
      </c>
      <c r="I267">
        <v>1.3332999999999999</v>
      </c>
      <c r="J267" s="8">
        <v>0.94699999999999995</v>
      </c>
      <c r="K267">
        <v>0.13798508900000001</v>
      </c>
      <c r="M267" s="8">
        <v>0.94109647236334848</v>
      </c>
    </row>
    <row r="268" spans="1:13" x14ac:dyDescent="0.25">
      <c r="A268" s="11">
        <v>420</v>
      </c>
      <c r="B268">
        <v>577</v>
      </c>
      <c r="C268">
        <f t="shared" si="8"/>
        <v>7.1400000000000006</v>
      </c>
      <c r="D268">
        <f t="shared" si="9"/>
        <v>9.8090000000000011</v>
      </c>
      <c r="E268">
        <v>2.4573378839590401</v>
      </c>
      <c r="F268">
        <v>8.2100000000000006E-2</v>
      </c>
      <c r="G268">
        <v>643</v>
      </c>
      <c r="H268">
        <v>6.8000000000000005E-2</v>
      </c>
      <c r="I268">
        <v>1.6667000000000001</v>
      </c>
      <c r="J268" s="8">
        <v>0.92159999999999997</v>
      </c>
      <c r="K268">
        <v>0.165784827</v>
      </c>
      <c r="M268" s="8">
        <v>0.91338068668773909</v>
      </c>
    </row>
    <row r="269" spans="1:13" x14ac:dyDescent="0.25">
      <c r="A269" s="11">
        <v>420</v>
      </c>
      <c r="B269">
        <v>577</v>
      </c>
      <c r="C269">
        <f t="shared" si="8"/>
        <v>7.1400000000000006</v>
      </c>
      <c r="D269">
        <f t="shared" si="9"/>
        <v>9.8090000000000011</v>
      </c>
      <c r="E269">
        <v>2.4573378839590401</v>
      </c>
      <c r="F269">
        <v>8.2100000000000006E-2</v>
      </c>
      <c r="G269">
        <v>657</v>
      </c>
      <c r="H269">
        <v>6.8000000000000005E-2</v>
      </c>
      <c r="I269">
        <v>2</v>
      </c>
      <c r="J269" s="8">
        <v>0.88970000000000005</v>
      </c>
      <c r="K269">
        <v>0.20856466800000001</v>
      </c>
      <c r="M269" s="8">
        <v>0.87883061115594141</v>
      </c>
    </row>
    <row r="270" spans="1:13" x14ac:dyDescent="0.25">
      <c r="A270" s="11">
        <v>420</v>
      </c>
      <c r="B270">
        <v>577</v>
      </c>
      <c r="C270">
        <f t="shared" si="8"/>
        <v>7.1400000000000006</v>
      </c>
      <c r="D270">
        <f t="shared" si="9"/>
        <v>9.8090000000000011</v>
      </c>
      <c r="E270">
        <v>2.4573378839590401</v>
      </c>
      <c r="F270">
        <v>8.2100000000000006E-2</v>
      </c>
      <c r="G270">
        <v>671</v>
      </c>
      <c r="H270">
        <v>6.8000000000000005E-2</v>
      </c>
      <c r="I270">
        <v>2.3332999999999999</v>
      </c>
      <c r="J270" s="8">
        <v>0.8508</v>
      </c>
      <c r="K270">
        <v>0.24549051799999999</v>
      </c>
      <c r="M270" s="8">
        <v>0.83703859383174062</v>
      </c>
    </row>
    <row r="271" spans="1:13" x14ac:dyDescent="0.25">
      <c r="A271" s="11">
        <v>420</v>
      </c>
      <c r="B271">
        <v>577</v>
      </c>
      <c r="C271">
        <f t="shared" si="8"/>
        <v>7.1400000000000006</v>
      </c>
      <c r="D271">
        <f t="shared" si="9"/>
        <v>9.8090000000000011</v>
      </c>
      <c r="E271">
        <v>2.4573378839590401</v>
      </c>
      <c r="F271">
        <v>8.2100000000000006E-2</v>
      </c>
      <c r="G271">
        <v>673</v>
      </c>
      <c r="H271">
        <v>6.8000000000000005E-2</v>
      </c>
      <c r="I271">
        <v>2.6667000000000001</v>
      </c>
      <c r="J271" s="8">
        <v>0.80989999999999995</v>
      </c>
      <c r="K271">
        <v>0.254</v>
      </c>
      <c r="M271" s="8">
        <v>0.79747219725298502</v>
      </c>
    </row>
    <row r="272" spans="1:13" x14ac:dyDescent="0.25">
      <c r="A272" s="11">
        <v>420</v>
      </c>
      <c r="B272">
        <v>577</v>
      </c>
      <c r="C272">
        <f t="shared" si="8"/>
        <v>7.1400000000000006</v>
      </c>
      <c r="D272">
        <f t="shared" si="9"/>
        <v>9.8090000000000011</v>
      </c>
      <c r="E272">
        <v>2.4573378839590401</v>
      </c>
      <c r="F272">
        <v>8.2100000000000006E-2</v>
      </c>
      <c r="G272">
        <v>673</v>
      </c>
      <c r="H272">
        <v>6.8000000000000005E-2</v>
      </c>
      <c r="I272">
        <v>3</v>
      </c>
      <c r="J272" s="8">
        <v>0.77239999999999998</v>
      </c>
      <c r="K272">
        <v>0.247023838</v>
      </c>
      <c r="M272" s="8">
        <v>0.76135577514018882</v>
      </c>
    </row>
    <row r="273" spans="1:13" x14ac:dyDescent="0.25">
      <c r="A273" s="11">
        <v>420</v>
      </c>
      <c r="B273">
        <v>577</v>
      </c>
      <c r="C273">
        <f t="shared" si="8"/>
        <v>7.1400000000000006</v>
      </c>
      <c r="D273">
        <f t="shared" si="9"/>
        <v>9.8090000000000011</v>
      </c>
      <c r="E273">
        <v>2.4573378839590401</v>
      </c>
      <c r="F273">
        <v>8.2100000000000006E-2</v>
      </c>
      <c r="G273">
        <v>673</v>
      </c>
      <c r="H273">
        <v>6.8000000000000005E-2</v>
      </c>
      <c r="I273">
        <v>3.3332999999999999</v>
      </c>
      <c r="J273" s="8">
        <v>0.73819999999999997</v>
      </c>
      <c r="K273">
        <v>0.23885916900000001</v>
      </c>
      <c r="M273" s="8">
        <v>0.72825273622986209</v>
      </c>
    </row>
    <row r="274" spans="1:13" x14ac:dyDescent="0.25">
      <c r="A274" s="11">
        <v>420</v>
      </c>
      <c r="B274">
        <v>577</v>
      </c>
      <c r="C274">
        <f t="shared" si="8"/>
        <v>7.1400000000000006</v>
      </c>
      <c r="D274">
        <f t="shared" si="9"/>
        <v>9.8090000000000011</v>
      </c>
      <c r="E274">
        <v>2.4573378839590401</v>
      </c>
      <c r="F274">
        <v>8.2100000000000006E-2</v>
      </c>
      <c r="G274">
        <v>673</v>
      </c>
      <c r="H274">
        <v>6.8000000000000005E-2</v>
      </c>
      <c r="I274">
        <v>3.6667000000000001</v>
      </c>
      <c r="J274" s="8">
        <v>0.70669999999999999</v>
      </c>
      <c r="K274">
        <v>0.22798515899999999</v>
      </c>
      <c r="M274" s="8">
        <v>0.69779677505957038</v>
      </c>
    </row>
    <row r="275" spans="1:13" x14ac:dyDescent="0.25">
      <c r="A275" s="11">
        <v>420</v>
      </c>
      <c r="B275">
        <v>577</v>
      </c>
      <c r="C275">
        <f t="shared" si="8"/>
        <v>7.1400000000000006</v>
      </c>
      <c r="D275">
        <f t="shared" si="9"/>
        <v>9.8090000000000011</v>
      </c>
      <c r="E275">
        <v>2.4573378839590401</v>
      </c>
      <c r="F275">
        <v>8.2100000000000006E-2</v>
      </c>
      <c r="G275">
        <v>673</v>
      </c>
      <c r="H275">
        <v>6.8000000000000005E-2</v>
      </c>
      <c r="I275">
        <v>4</v>
      </c>
      <c r="J275" s="8">
        <v>0.67779999999999996</v>
      </c>
      <c r="K275">
        <v>0.221383687</v>
      </c>
      <c r="M275" s="8">
        <v>0.66970263567599531</v>
      </c>
    </row>
    <row r="276" spans="1:13" x14ac:dyDescent="0.25">
      <c r="A276" s="11">
        <v>420</v>
      </c>
      <c r="B276">
        <v>577</v>
      </c>
      <c r="C276">
        <f t="shared" si="8"/>
        <v>7.1400000000000006</v>
      </c>
      <c r="D276">
        <f t="shared" si="9"/>
        <v>9.8090000000000011</v>
      </c>
      <c r="E276">
        <v>2.4573378839590401</v>
      </c>
      <c r="F276">
        <v>8.2100000000000006E-2</v>
      </c>
      <c r="G276">
        <v>673</v>
      </c>
      <c r="H276">
        <v>6.8000000000000005E-2</v>
      </c>
      <c r="I276">
        <v>4.6666999999999996</v>
      </c>
      <c r="J276" s="8">
        <v>0.62649999999999995</v>
      </c>
      <c r="K276">
        <v>0.217</v>
      </c>
      <c r="M276" s="8">
        <v>0.6195640650023776</v>
      </c>
    </row>
    <row r="277" spans="1:13" x14ac:dyDescent="0.25">
      <c r="A277" s="11">
        <v>420</v>
      </c>
      <c r="B277">
        <v>577</v>
      </c>
      <c r="C277">
        <f t="shared" si="8"/>
        <v>7.1400000000000006</v>
      </c>
      <c r="D277">
        <f t="shared" si="9"/>
        <v>9.8090000000000011</v>
      </c>
      <c r="E277">
        <v>2.4573378839590401</v>
      </c>
      <c r="F277">
        <v>8.2100000000000006E-2</v>
      </c>
      <c r="G277">
        <v>673</v>
      </c>
      <c r="H277">
        <v>6.8000000000000005E-2</v>
      </c>
      <c r="I277">
        <v>5.3333000000000004</v>
      </c>
      <c r="J277" s="8">
        <v>0.58209999999999995</v>
      </c>
      <c r="K277">
        <v>0.20699999999999999</v>
      </c>
      <c r="M277" s="8">
        <v>0.57617104183046386</v>
      </c>
    </row>
    <row r="278" spans="1:13" x14ac:dyDescent="0.25">
      <c r="A278" s="11">
        <v>420</v>
      </c>
      <c r="B278">
        <v>577</v>
      </c>
      <c r="C278">
        <f t="shared" si="8"/>
        <v>7.1400000000000006</v>
      </c>
      <c r="D278">
        <f t="shared" si="9"/>
        <v>9.8090000000000011</v>
      </c>
      <c r="E278">
        <v>2.4573378839590401</v>
      </c>
      <c r="F278">
        <v>8.2100000000000006E-2</v>
      </c>
      <c r="G278">
        <v>673</v>
      </c>
      <c r="H278">
        <v>6.8000000000000005E-2</v>
      </c>
      <c r="I278">
        <v>6</v>
      </c>
      <c r="J278" s="8">
        <v>0.54330000000000001</v>
      </c>
      <c r="K278">
        <v>0.19600000000000001</v>
      </c>
      <c r="M278" s="8">
        <v>0.53825200734434442</v>
      </c>
    </row>
    <row r="279" spans="1:13" x14ac:dyDescent="0.25">
      <c r="A279" s="11">
        <v>420</v>
      </c>
      <c r="B279">
        <v>577</v>
      </c>
      <c r="C279">
        <f t="shared" si="8"/>
        <v>7.1400000000000006</v>
      </c>
      <c r="D279">
        <f t="shared" si="9"/>
        <v>9.8090000000000011</v>
      </c>
      <c r="E279">
        <v>2.4573378839590401</v>
      </c>
      <c r="F279">
        <v>8.2100000000000006E-2</v>
      </c>
      <c r="G279">
        <v>673</v>
      </c>
      <c r="H279">
        <v>6.8000000000000005E-2</v>
      </c>
      <c r="I279">
        <v>6.6666999999999996</v>
      </c>
      <c r="J279" s="8">
        <v>0.50919999999999999</v>
      </c>
      <c r="K279">
        <v>0.191</v>
      </c>
      <c r="M279" s="8">
        <v>0.50484866899546887</v>
      </c>
    </row>
    <row r="280" spans="1:13" x14ac:dyDescent="0.25">
      <c r="A280" s="11">
        <v>420</v>
      </c>
      <c r="B280">
        <v>577</v>
      </c>
      <c r="C280">
        <f t="shared" si="8"/>
        <v>7.1400000000000006</v>
      </c>
      <c r="D280">
        <f t="shared" si="9"/>
        <v>9.8090000000000011</v>
      </c>
      <c r="E280">
        <v>2.4573378839590401</v>
      </c>
      <c r="F280">
        <v>8.2100000000000006E-2</v>
      </c>
      <c r="G280">
        <v>673</v>
      </c>
      <c r="H280">
        <v>6.8000000000000005E-2</v>
      </c>
      <c r="I280">
        <v>7.3333000000000004</v>
      </c>
      <c r="J280" s="8">
        <v>0.47899999999999998</v>
      </c>
      <c r="K280">
        <v>0.17599999999999999</v>
      </c>
      <c r="M280" s="8">
        <v>0.47521284952799203</v>
      </c>
    </row>
    <row r="281" spans="1:13" x14ac:dyDescent="0.25">
      <c r="A281" s="11">
        <v>420</v>
      </c>
      <c r="B281">
        <v>577</v>
      </c>
      <c r="C281">
        <f t="shared" si="8"/>
        <v>7.1400000000000006</v>
      </c>
      <c r="D281">
        <f t="shared" si="9"/>
        <v>9.8090000000000011</v>
      </c>
      <c r="E281">
        <v>2.4573378839590401</v>
      </c>
      <c r="F281">
        <v>8.2100000000000006E-2</v>
      </c>
      <c r="G281">
        <v>673</v>
      </c>
      <c r="H281">
        <v>6.8000000000000005E-2</v>
      </c>
      <c r="I281">
        <v>7.8333000000000004</v>
      </c>
      <c r="J281" s="8">
        <v>0.45850000000000002</v>
      </c>
      <c r="K281">
        <v>0.16900000000000001</v>
      </c>
      <c r="M281" s="8">
        <v>0.45509052033108577</v>
      </c>
    </row>
    <row r="282" spans="1:13" x14ac:dyDescent="0.25">
      <c r="A282" s="11">
        <v>420</v>
      </c>
      <c r="B282">
        <v>577</v>
      </c>
      <c r="C282" s="10">
        <f t="shared" si="8"/>
        <v>13.860000000000001</v>
      </c>
      <c r="D282" s="10">
        <f t="shared" si="9"/>
        <v>19.041</v>
      </c>
      <c r="E282" s="10">
        <v>2.4573378839590401</v>
      </c>
      <c r="F282" s="10">
        <v>8.2100000000000006E-2</v>
      </c>
      <c r="G282" s="10">
        <v>573</v>
      </c>
      <c r="H282" s="10">
        <v>0.13200000000000001</v>
      </c>
      <c r="I282" s="10">
        <v>0</v>
      </c>
      <c r="J282" s="13">
        <v>1</v>
      </c>
      <c r="K282" s="10">
        <v>4.7706720000000001E-2</v>
      </c>
      <c r="L282" s="10" t="s">
        <v>35</v>
      </c>
      <c r="M282" s="18">
        <v>0.99999815273555781</v>
      </c>
    </row>
    <row r="283" spans="1:13" x14ac:dyDescent="0.25">
      <c r="A283" s="11">
        <v>420</v>
      </c>
      <c r="B283">
        <v>577</v>
      </c>
      <c r="C283">
        <f t="shared" si="8"/>
        <v>13.860000000000001</v>
      </c>
      <c r="D283">
        <f t="shared" si="9"/>
        <v>19.041</v>
      </c>
      <c r="E283">
        <v>2.4573378839590401</v>
      </c>
      <c r="F283">
        <v>8.2100000000000006E-2</v>
      </c>
      <c r="G283">
        <v>583</v>
      </c>
      <c r="H283">
        <v>0.13200000000000001</v>
      </c>
      <c r="I283">
        <v>0.33329999999999999</v>
      </c>
      <c r="J283" s="8">
        <v>0.99270000000000003</v>
      </c>
      <c r="K283">
        <v>6.0999999999999999E-2</v>
      </c>
      <c r="M283" s="8">
        <v>0.99206867033901125</v>
      </c>
    </row>
    <row r="284" spans="1:13" x14ac:dyDescent="0.25">
      <c r="A284" s="11">
        <v>420</v>
      </c>
      <c r="B284">
        <v>577</v>
      </c>
      <c r="C284">
        <f t="shared" si="8"/>
        <v>13.860000000000001</v>
      </c>
      <c r="D284">
        <f t="shared" si="9"/>
        <v>19.041</v>
      </c>
      <c r="E284">
        <v>2.4573378839590401</v>
      </c>
      <c r="F284">
        <v>8.2100000000000006E-2</v>
      </c>
      <c r="G284">
        <v>593</v>
      </c>
      <c r="H284">
        <v>0.13200000000000001</v>
      </c>
      <c r="I284">
        <v>0.66669999999999996</v>
      </c>
      <c r="J284" s="8">
        <v>0.98340000000000005</v>
      </c>
      <c r="K284">
        <v>8.2000000000000003E-2</v>
      </c>
      <c r="M284" s="8">
        <v>0.98204353073808881</v>
      </c>
    </row>
    <row r="285" spans="1:13" x14ac:dyDescent="0.25">
      <c r="A285" s="11">
        <v>420</v>
      </c>
      <c r="B285">
        <v>577</v>
      </c>
      <c r="C285">
        <f t="shared" si="8"/>
        <v>13.860000000000001</v>
      </c>
      <c r="D285">
        <f t="shared" si="9"/>
        <v>19.041</v>
      </c>
      <c r="E285">
        <v>2.4573378839590401</v>
      </c>
      <c r="F285">
        <v>8.2100000000000006E-2</v>
      </c>
      <c r="G285">
        <v>603</v>
      </c>
      <c r="H285">
        <v>0.13200000000000001</v>
      </c>
      <c r="I285">
        <v>1</v>
      </c>
      <c r="J285" s="8">
        <v>0.97189999999999999</v>
      </c>
      <c r="K285">
        <v>0.1</v>
      </c>
      <c r="M285" s="8">
        <v>0.96954326727068729</v>
      </c>
    </row>
    <row r="286" spans="1:13" x14ac:dyDescent="0.25">
      <c r="A286" s="11">
        <v>420</v>
      </c>
      <c r="B286">
        <v>577</v>
      </c>
      <c r="C286">
        <f t="shared" si="8"/>
        <v>13.860000000000001</v>
      </c>
      <c r="D286">
        <f t="shared" si="9"/>
        <v>19.041</v>
      </c>
      <c r="E286">
        <v>2.4573378839590401</v>
      </c>
      <c r="F286">
        <v>8.2100000000000006E-2</v>
      </c>
      <c r="G286">
        <v>613</v>
      </c>
      <c r="H286">
        <v>0.13200000000000001</v>
      </c>
      <c r="I286">
        <v>1.3332999999999999</v>
      </c>
      <c r="J286" s="8">
        <v>0.95750000000000002</v>
      </c>
      <c r="K286">
        <v>0.130414374</v>
      </c>
      <c r="M286" s="8">
        <v>0.95416534311631596</v>
      </c>
    </row>
    <row r="287" spans="1:13" x14ac:dyDescent="0.25">
      <c r="A287" s="11">
        <v>420</v>
      </c>
      <c r="B287">
        <v>577</v>
      </c>
      <c r="C287">
        <f t="shared" si="8"/>
        <v>13.860000000000001</v>
      </c>
      <c r="D287">
        <f t="shared" si="9"/>
        <v>19.041</v>
      </c>
      <c r="E287">
        <v>2.4573378839590401</v>
      </c>
      <c r="F287">
        <v>8.2100000000000006E-2</v>
      </c>
      <c r="G287">
        <v>623</v>
      </c>
      <c r="H287">
        <v>0.13200000000000001</v>
      </c>
      <c r="I287">
        <v>1.6667000000000001</v>
      </c>
      <c r="J287" s="8">
        <v>0.94010000000000005</v>
      </c>
      <c r="K287">
        <v>0.156859255</v>
      </c>
      <c r="M287" s="8">
        <v>0.93551268626221851</v>
      </c>
    </row>
    <row r="288" spans="1:13" x14ac:dyDescent="0.25">
      <c r="A288" s="11">
        <v>420</v>
      </c>
      <c r="B288">
        <v>577</v>
      </c>
      <c r="C288">
        <f t="shared" si="8"/>
        <v>13.860000000000001</v>
      </c>
      <c r="D288">
        <f t="shared" si="9"/>
        <v>19.041</v>
      </c>
      <c r="E288">
        <v>2.4573378839590401</v>
      </c>
      <c r="F288">
        <v>8.2100000000000006E-2</v>
      </c>
      <c r="G288">
        <v>633</v>
      </c>
      <c r="H288">
        <v>0.13200000000000001</v>
      </c>
      <c r="I288">
        <v>2</v>
      </c>
      <c r="J288" s="8">
        <v>0.91910000000000003</v>
      </c>
      <c r="K288">
        <v>0.18379305800000001</v>
      </c>
      <c r="M288" s="8">
        <v>0.91324216739893282</v>
      </c>
    </row>
    <row r="289" spans="1:13" x14ac:dyDescent="0.25">
      <c r="A289" s="11">
        <v>420</v>
      </c>
      <c r="B289">
        <v>577</v>
      </c>
      <c r="C289">
        <f t="shared" si="8"/>
        <v>13.860000000000001</v>
      </c>
      <c r="D289">
        <f t="shared" si="9"/>
        <v>19.041</v>
      </c>
      <c r="E289">
        <v>2.4573378839590401</v>
      </c>
      <c r="F289">
        <v>8.2100000000000006E-2</v>
      </c>
      <c r="G289">
        <v>643</v>
      </c>
      <c r="H289">
        <v>0.13200000000000001</v>
      </c>
      <c r="I289">
        <v>2.3332999999999999</v>
      </c>
      <c r="J289" s="8">
        <v>0.89439999999999997</v>
      </c>
      <c r="K289">
        <v>0.202866929</v>
      </c>
      <c r="M289" s="8">
        <v>0.88706662869821495</v>
      </c>
    </row>
    <row r="290" spans="1:13" x14ac:dyDescent="0.25">
      <c r="A290" s="11">
        <v>420</v>
      </c>
      <c r="B290">
        <v>577</v>
      </c>
      <c r="C290">
        <f t="shared" si="8"/>
        <v>13.860000000000001</v>
      </c>
      <c r="D290">
        <f t="shared" si="9"/>
        <v>19.041</v>
      </c>
      <c r="E290">
        <v>2.4573378839590401</v>
      </c>
      <c r="F290">
        <v>8.2100000000000006E-2</v>
      </c>
      <c r="G290">
        <v>653</v>
      </c>
      <c r="H290">
        <v>0.13200000000000001</v>
      </c>
      <c r="I290">
        <v>2.6667000000000001</v>
      </c>
      <c r="J290" s="8">
        <v>0.86570000000000003</v>
      </c>
      <c r="K290">
        <v>0.223</v>
      </c>
      <c r="M290" s="8">
        <v>0.85680805246076275</v>
      </c>
    </row>
    <row r="291" spans="1:13" x14ac:dyDescent="0.25">
      <c r="A291" s="11">
        <v>420</v>
      </c>
      <c r="B291">
        <v>577</v>
      </c>
      <c r="C291">
        <f t="shared" si="8"/>
        <v>13.860000000000001</v>
      </c>
      <c r="D291">
        <f t="shared" si="9"/>
        <v>19.041</v>
      </c>
      <c r="E291">
        <v>2.4573378839590401</v>
      </c>
      <c r="F291">
        <v>8.2100000000000006E-2</v>
      </c>
      <c r="G291">
        <v>663</v>
      </c>
      <c r="H291">
        <v>0.13200000000000001</v>
      </c>
      <c r="I291">
        <v>3</v>
      </c>
      <c r="J291" s="8">
        <v>0.83289999999999997</v>
      </c>
      <c r="K291">
        <v>0.24692001899999999</v>
      </c>
      <c r="M291" s="8">
        <v>0.82246597359911156</v>
      </c>
    </row>
    <row r="292" spans="1:13" x14ac:dyDescent="0.25">
      <c r="A292" s="11">
        <v>420</v>
      </c>
      <c r="B292">
        <v>577</v>
      </c>
      <c r="C292">
        <f t="shared" si="8"/>
        <v>13.860000000000001</v>
      </c>
      <c r="D292">
        <f t="shared" si="9"/>
        <v>19.041</v>
      </c>
      <c r="E292">
        <v>2.4573378839590401</v>
      </c>
      <c r="F292">
        <v>8.2100000000000006E-2</v>
      </c>
      <c r="G292">
        <v>673</v>
      </c>
      <c r="H292">
        <v>0.13200000000000001</v>
      </c>
      <c r="I292">
        <v>3.3332999999999999</v>
      </c>
      <c r="J292" s="8">
        <v>0.79620000000000002</v>
      </c>
      <c r="K292">
        <v>0.26133999000000002</v>
      </c>
      <c r="M292" s="8">
        <v>0.78419401558956414</v>
      </c>
    </row>
    <row r="293" spans="1:13" x14ac:dyDescent="0.25">
      <c r="A293" s="11">
        <v>420</v>
      </c>
      <c r="B293">
        <v>577</v>
      </c>
      <c r="C293" s="10">
        <f t="shared" si="8"/>
        <v>24.674999999999997</v>
      </c>
      <c r="D293" s="10">
        <f t="shared" si="9"/>
        <v>33.89875</v>
      </c>
      <c r="E293" s="10">
        <v>2.4573378839590401</v>
      </c>
      <c r="F293" s="10">
        <v>8.2100000000000006E-2</v>
      </c>
      <c r="G293" s="10">
        <v>573</v>
      </c>
      <c r="H293" s="10">
        <v>0.23499999999999999</v>
      </c>
      <c r="I293" s="10">
        <v>0</v>
      </c>
      <c r="J293" s="13">
        <v>1</v>
      </c>
      <c r="K293" s="10">
        <v>8.0426259E-2</v>
      </c>
      <c r="L293" s="10" t="s">
        <v>36</v>
      </c>
      <c r="M293" s="18">
        <v>0.99999815273555781</v>
      </c>
    </row>
    <row r="294" spans="1:13" x14ac:dyDescent="0.25">
      <c r="A294" s="11">
        <v>420</v>
      </c>
      <c r="B294">
        <v>577</v>
      </c>
      <c r="C294">
        <f t="shared" si="8"/>
        <v>24.674999999999997</v>
      </c>
      <c r="D294">
        <f t="shared" si="9"/>
        <v>33.89875</v>
      </c>
      <c r="E294">
        <v>2.4573378839590401</v>
      </c>
      <c r="F294">
        <v>8.2100000000000006E-2</v>
      </c>
      <c r="G294">
        <v>583</v>
      </c>
      <c r="H294">
        <v>0.23499999999999999</v>
      </c>
      <c r="I294">
        <v>0.33329999999999999</v>
      </c>
      <c r="J294" s="8">
        <v>0.99270000000000003</v>
      </c>
      <c r="K294">
        <v>9.4975443000000007E-2</v>
      </c>
      <c r="M294" s="8">
        <v>0.99206867033901125</v>
      </c>
    </row>
    <row r="295" spans="1:13" x14ac:dyDescent="0.25">
      <c r="A295" s="11">
        <v>420</v>
      </c>
      <c r="B295">
        <v>577</v>
      </c>
      <c r="C295">
        <f t="shared" si="8"/>
        <v>24.674999999999997</v>
      </c>
      <c r="D295">
        <f t="shared" si="9"/>
        <v>33.89875</v>
      </c>
      <c r="E295">
        <v>2.4573378839590401</v>
      </c>
      <c r="F295">
        <v>8.2100000000000006E-2</v>
      </c>
      <c r="G295">
        <v>593</v>
      </c>
      <c r="H295">
        <v>0.23499999999999999</v>
      </c>
      <c r="I295">
        <v>0.66669999999999996</v>
      </c>
      <c r="J295" s="8">
        <v>0.98340000000000005</v>
      </c>
      <c r="K295">
        <v>0.12056272799999999</v>
      </c>
      <c r="M295" s="8">
        <v>0.98204353073808881</v>
      </c>
    </row>
    <row r="296" spans="1:13" x14ac:dyDescent="0.25">
      <c r="A296" s="11">
        <v>420</v>
      </c>
      <c r="B296">
        <v>577</v>
      </c>
      <c r="C296">
        <f t="shared" si="8"/>
        <v>24.674999999999997</v>
      </c>
      <c r="D296">
        <f t="shared" si="9"/>
        <v>33.89875</v>
      </c>
      <c r="E296">
        <v>2.4573378839590401</v>
      </c>
      <c r="F296">
        <v>8.2100000000000006E-2</v>
      </c>
      <c r="G296">
        <v>603</v>
      </c>
      <c r="H296">
        <v>0.23499999999999999</v>
      </c>
      <c r="I296">
        <v>1</v>
      </c>
      <c r="J296" s="8">
        <v>0.97189999999999999</v>
      </c>
      <c r="K296">
        <v>0.14342148399999999</v>
      </c>
      <c r="M296" s="8">
        <v>0.96954326727068729</v>
      </c>
    </row>
    <row r="297" spans="1:13" x14ac:dyDescent="0.25">
      <c r="A297" s="11">
        <v>420</v>
      </c>
      <c r="B297">
        <v>577</v>
      </c>
      <c r="C297">
        <f t="shared" si="8"/>
        <v>24.674999999999997</v>
      </c>
      <c r="D297">
        <f t="shared" si="9"/>
        <v>33.89875</v>
      </c>
      <c r="E297">
        <v>2.4573378839590401</v>
      </c>
      <c r="F297">
        <v>8.2100000000000006E-2</v>
      </c>
      <c r="G297">
        <v>613</v>
      </c>
      <c r="H297">
        <v>0.23499999999999999</v>
      </c>
      <c r="I297">
        <v>1.3332999999999999</v>
      </c>
      <c r="J297" s="8">
        <v>0.95750000000000002</v>
      </c>
      <c r="K297">
        <v>0.17220904500000001</v>
      </c>
      <c r="M297" s="8">
        <v>0.95416534311631596</v>
      </c>
    </row>
    <row r="298" spans="1:13" x14ac:dyDescent="0.25">
      <c r="A298" s="11">
        <v>420</v>
      </c>
      <c r="B298">
        <v>577</v>
      </c>
      <c r="C298">
        <f t="shared" si="8"/>
        <v>24.674999999999997</v>
      </c>
      <c r="D298">
        <f t="shared" si="9"/>
        <v>33.89875</v>
      </c>
      <c r="E298">
        <v>2.4573378839590401</v>
      </c>
      <c r="F298">
        <v>8.2100000000000006E-2</v>
      </c>
      <c r="G298">
        <v>623</v>
      </c>
      <c r="H298">
        <v>0.23499999999999999</v>
      </c>
      <c r="I298">
        <v>1.6667000000000001</v>
      </c>
      <c r="J298" s="8">
        <v>0.94010000000000005</v>
      </c>
      <c r="K298">
        <v>0.181849969</v>
      </c>
      <c r="M298" s="8">
        <v>0.93551268626221851</v>
      </c>
    </row>
    <row r="299" spans="1:13" x14ac:dyDescent="0.25">
      <c r="A299" s="11">
        <v>420</v>
      </c>
      <c r="B299">
        <v>577</v>
      </c>
      <c r="C299">
        <f t="shared" si="8"/>
        <v>24.674999999999997</v>
      </c>
      <c r="D299">
        <f t="shared" si="9"/>
        <v>33.89875</v>
      </c>
      <c r="E299">
        <v>2.4573378839590401</v>
      </c>
      <c r="F299">
        <v>8.2100000000000006E-2</v>
      </c>
      <c r="G299">
        <v>633</v>
      </c>
      <c r="H299">
        <v>0.23499999999999999</v>
      </c>
      <c r="I299">
        <v>2</v>
      </c>
      <c r="J299" s="8">
        <v>0.91910000000000003</v>
      </c>
      <c r="K299">
        <v>0.18504437900000001</v>
      </c>
      <c r="M299" s="8">
        <v>0.91324216739893282</v>
      </c>
    </row>
    <row r="300" spans="1:13" x14ac:dyDescent="0.25">
      <c r="A300" s="11">
        <v>420</v>
      </c>
      <c r="B300">
        <v>577</v>
      </c>
      <c r="C300">
        <f t="shared" si="8"/>
        <v>24.674999999999997</v>
      </c>
      <c r="D300">
        <f t="shared" si="9"/>
        <v>33.89875</v>
      </c>
      <c r="E300">
        <v>2.4573378839590401</v>
      </c>
      <c r="F300">
        <v>8.2100000000000006E-2</v>
      </c>
      <c r="G300">
        <v>643</v>
      </c>
      <c r="H300">
        <v>0.23499999999999999</v>
      </c>
      <c r="I300">
        <v>2.3332999999999999</v>
      </c>
      <c r="J300" s="8">
        <v>0.89439999999999997</v>
      </c>
      <c r="K300">
        <v>0.174699201</v>
      </c>
      <c r="M300" s="8">
        <v>0.88706662869821495</v>
      </c>
    </row>
    <row r="301" spans="1:13" x14ac:dyDescent="0.25">
      <c r="A301" s="11">
        <v>420</v>
      </c>
      <c r="B301">
        <v>577</v>
      </c>
      <c r="C301">
        <f t="shared" si="8"/>
        <v>24.674999999999997</v>
      </c>
      <c r="D301">
        <f t="shared" si="9"/>
        <v>33.89875</v>
      </c>
      <c r="E301">
        <v>2.4573378839590401</v>
      </c>
      <c r="F301">
        <v>8.2100000000000006E-2</v>
      </c>
      <c r="G301">
        <v>653</v>
      </c>
      <c r="H301">
        <v>0.23499999999999999</v>
      </c>
      <c r="I301">
        <v>2.6667000000000001</v>
      </c>
      <c r="J301" s="8">
        <v>0.86570000000000003</v>
      </c>
      <c r="K301">
        <v>0.158351249</v>
      </c>
      <c r="M301" s="8">
        <v>0.85680805246076275</v>
      </c>
    </row>
    <row r="302" spans="1:13" x14ac:dyDescent="0.25">
      <c r="A302" s="11">
        <v>420</v>
      </c>
      <c r="B302">
        <v>577</v>
      </c>
      <c r="C302">
        <f t="shared" si="8"/>
        <v>24.674999999999997</v>
      </c>
      <c r="D302">
        <f t="shared" si="9"/>
        <v>33.89875</v>
      </c>
      <c r="E302">
        <v>2.4573378839590401</v>
      </c>
      <c r="F302">
        <v>8.2100000000000006E-2</v>
      </c>
      <c r="G302">
        <v>663</v>
      </c>
      <c r="H302">
        <v>0.23499999999999999</v>
      </c>
      <c r="I302">
        <v>3</v>
      </c>
      <c r="J302" s="8">
        <v>0.83289999999999997</v>
      </c>
      <c r="K302">
        <v>0.158955232</v>
      </c>
      <c r="M302" s="8">
        <v>0.82246597359911156</v>
      </c>
    </row>
    <row r="303" spans="1:13" x14ac:dyDescent="0.25">
      <c r="A303" s="11">
        <v>420</v>
      </c>
      <c r="B303">
        <v>577</v>
      </c>
      <c r="C303">
        <f t="shared" si="8"/>
        <v>24.674999999999997</v>
      </c>
      <c r="D303">
        <f t="shared" si="9"/>
        <v>33.89875</v>
      </c>
      <c r="E303">
        <v>2.4573378839590401</v>
      </c>
      <c r="F303">
        <v>8.2100000000000006E-2</v>
      </c>
      <c r="G303">
        <v>673</v>
      </c>
      <c r="H303">
        <v>0.23499999999999999</v>
      </c>
      <c r="I303">
        <v>3.3332999999999999</v>
      </c>
      <c r="J303" s="8">
        <v>0.79620000000000002</v>
      </c>
      <c r="K303">
        <v>0.158792504</v>
      </c>
      <c r="M303" s="8">
        <v>0.78419401558956414</v>
      </c>
    </row>
    <row r="304" spans="1:13" x14ac:dyDescent="0.25">
      <c r="A304" s="11">
        <v>420</v>
      </c>
      <c r="B304">
        <v>577</v>
      </c>
      <c r="C304">
        <f t="shared" si="8"/>
        <v>24.674999999999997</v>
      </c>
      <c r="D304">
        <f t="shared" si="9"/>
        <v>33.89875</v>
      </c>
      <c r="E304">
        <v>2.4573378839590401</v>
      </c>
      <c r="F304">
        <v>8.2100000000000006E-2</v>
      </c>
      <c r="G304">
        <v>673</v>
      </c>
      <c r="H304">
        <v>0.23499999999999999</v>
      </c>
      <c r="I304">
        <v>3.6667000000000001</v>
      </c>
      <c r="J304" s="8">
        <v>0.75990000000000002</v>
      </c>
      <c r="K304">
        <v>0.16480267100000001</v>
      </c>
      <c r="M304" s="8">
        <v>0.74918939000973594</v>
      </c>
    </row>
    <row r="305" spans="1:13" x14ac:dyDescent="0.25">
      <c r="A305" s="11">
        <v>420</v>
      </c>
      <c r="B305">
        <v>577</v>
      </c>
      <c r="C305">
        <f t="shared" si="8"/>
        <v>24.674999999999997</v>
      </c>
      <c r="D305">
        <f t="shared" si="9"/>
        <v>33.89875</v>
      </c>
      <c r="E305">
        <v>2.4573378839590401</v>
      </c>
      <c r="F305">
        <v>8.2100000000000006E-2</v>
      </c>
      <c r="G305">
        <v>673</v>
      </c>
      <c r="H305">
        <v>0.23499999999999999</v>
      </c>
      <c r="I305">
        <v>4</v>
      </c>
      <c r="J305" s="8">
        <v>0.72670000000000001</v>
      </c>
      <c r="K305">
        <v>0.17286085300000001</v>
      </c>
      <c r="M305" s="8">
        <v>0.71707430118192861</v>
      </c>
    </row>
    <row r="306" spans="1:13" x14ac:dyDescent="0.25">
      <c r="A306" s="11">
        <v>420</v>
      </c>
      <c r="B306">
        <v>577</v>
      </c>
      <c r="C306">
        <f t="shared" si="8"/>
        <v>24.674999999999997</v>
      </c>
      <c r="D306">
        <f t="shared" si="9"/>
        <v>33.89875</v>
      </c>
      <c r="E306">
        <v>2.4573378839590401</v>
      </c>
      <c r="F306">
        <v>8.2100000000000006E-2</v>
      </c>
      <c r="G306">
        <v>673</v>
      </c>
      <c r="H306">
        <v>0.23499999999999999</v>
      </c>
      <c r="I306">
        <v>4.6666999999999996</v>
      </c>
      <c r="J306" s="8">
        <v>0.66830000000000001</v>
      </c>
      <c r="K306">
        <v>0.18039502099999999</v>
      </c>
      <c r="M306" s="8">
        <v>0.66017459037861392</v>
      </c>
    </row>
    <row r="307" spans="1:13" x14ac:dyDescent="0.25">
      <c r="A307" s="11">
        <v>420</v>
      </c>
      <c r="B307">
        <v>577</v>
      </c>
      <c r="C307">
        <f t="shared" ref="C307:C351" si="10">A307*0.25*H307</f>
        <v>24.674999999999997</v>
      </c>
      <c r="D307">
        <f t="shared" ref="D307:D351" si="11">B307*0.25*H307</f>
        <v>33.89875</v>
      </c>
      <c r="E307">
        <v>2.4573378839590401</v>
      </c>
      <c r="F307">
        <v>8.2100000000000006E-2</v>
      </c>
      <c r="G307">
        <v>673</v>
      </c>
      <c r="H307">
        <v>0.23499999999999999</v>
      </c>
      <c r="I307">
        <v>5.3333000000000004</v>
      </c>
      <c r="J307" s="8">
        <v>0.61829999999999996</v>
      </c>
      <c r="K307">
        <v>0.19478505300000001</v>
      </c>
      <c r="M307" s="8">
        <v>0.61135678221614331</v>
      </c>
    </row>
    <row r="308" spans="1:13" x14ac:dyDescent="0.25">
      <c r="A308" s="11">
        <v>420</v>
      </c>
      <c r="B308">
        <v>577</v>
      </c>
      <c r="C308">
        <f t="shared" si="10"/>
        <v>24.674999999999997</v>
      </c>
      <c r="D308">
        <f t="shared" si="11"/>
        <v>33.89875</v>
      </c>
      <c r="E308">
        <v>2.4573378839590401</v>
      </c>
      <c r="F308">
        <v>8.2100000000000006E-2</v>
      </c>
      <c r="G308">
        <v>673</v>
      </c>
      <c r="H308">
        <v>0.23499999999999999</v>
      </c>
      <c r="I308">
        <v>6</v>
      </c>
      <c r="J308" s="8">
        <v>0.57489999999999997</v>
      </c>
      <c r="K308">
        <v>0.20644737599999999</v>
      </c>
      <c r="M308" s="8">
        <v>0.56901948087181053</v>
      </c>
    </row>
    <row r="309" spans="1:13" x14ac:dyDescent="0.25">
      <c r="A309" s="11">
        <v>420</v>
      </c>
      <c r="B309">
        <v>577</v>
      </c>
      <c r="C309">
        <f t="shared" si="10"/>
        <v>24.674999999999997</v>
      </c>
      <c r="D309">
        <f t="shared" si="11"/>
        <v>33.89875</v>
      </c>
      <c r="E309">
        <v>2.4573378839590401</v>
      </c>
      <c r="F309">
        <v>8.2100000000000006E-2</v>
      </c>
      <c r="G309">
        <v>673</v>
      </c>
      <c r="H309">
        <v>0.23499999999999999</v>
      </c>
      <c r="I309">
        <v>6.6666999999999996</v>
      </c>
      <c r="J309" s="8">
        <v>0.53700000000000003</v>
      </c>
      <c r="K309">
        <v>0.216866486</v>
      </c>
      <c r="M309" s="8">
        <v>0.53197174149198145</v>
      </c>
    </row>
    <row r="310" spans="1:13" x14ac:dyDescent="0.25">
      <c r="A310" s="11">
        <v>420</v>
      </c>
      <c r="B310">
        <v>577</v>
      </c>
      <c r="C310">
        <f t="shared" si="10"/>
        <v>24.674999999999997</v>
      </c>
      <c r="D310">
        <f t="shared" si="11"/>
        <v>33.89875</v>
      </c>
      <c r="E310">
        <v>2.4573378839590401</v>
      </c>
      <c r="F310">
        <v>8.2100000000000006E-2</v>
      </c>
      <c r="G310">
        <v>673</v>
      </c>
      <c r="H310">
        <v>0.23499999999999999</v>
      </c>
      <c r="I310">
        <v>7.3333000000000004</v>
      </c>
      <c r="J310" s="8">
        <v>0.50349999999999995</v>
      </c>
      <c r="K310">
        <v>0.227501912</v>
      </c>
      <c r="M310" s="8">
        <v>0.49929601643935279</v>
      </c>
    </row>
    <row r="311" spans="1:13" x14ac:dyDescent="0.25">
      <c r="A311" s="11">
        <v>420</v>
      </c>
      <c r="B311">
        <v>577</v>
      </c>
      <c r="C311">
        <f t="shared" si="10"/>
        <v>24.674999999999997</v>
      </c>
      <c r="D311">
        <f t="shared" si="11"/>
        <v>33.89875</v>
      </c>
      <c r="E311">
        <v>2.4573378839590401</v>
      </c>
      <c r="F311">
        <v>8.2100000000000006E-2</v>
      </c>
      <c r="G311">
        <v>673</v>
      </c>
      <c r="H311">
        <v>0.23499999999999999</v>
      </c>
      <c r="I311">
        <v>7.8333000000000004</v>
      </c>
      <c r="J311" s="8">
        <v>0.48089999999999999</v>
      </c>
      <c r="K311">
        <v>0.23443419200000001</v>
      </c>
      <c r="M311" s="8">
        <v>0.47721298399768586</v>
      </c>
    </row>
    <row r="312" spans="1:13" x14ac:dyDescent="0.25">
      <c r="A312" s="11">
        <v>420</v>
      </c>
      <c r="B312">
        <v>577</v>
      </c>
      <c r="C312">
        <f t="shared" si="10"/>
        <v>24.674999999999997</v>
      </c>
      <c r="D312">
        <f t="shared" si="11"/>
        <v>33.89875</v>
      </c>
      <c r="E312">
        <v>2.4573378839590401</v>
      </c>
      <c r="F312">
        <v>8.2100000000000006E-2</v>
      </c>
      <c r="G312">
        <v>673</v>
      </c>
      <c r="H312">
        <v>0.23499999999999999</v>
      </c>
      <c r="I312">
        <v>8.5</v>
      </c>
      <c r="J312" s="8">
        <v>0.45369999999999999</v>
      </c>
      <c r="K312">
        <v>0.23799999999999999</v>
      </c>
      <c r="M312" s="8">
        <v>0.45053223079526777</v>
      </c>
    </row>
    <row r="313" spans="1:13" x14ac:dyDescent="0.25">
      <c r="A313" s="11">
        <v>420</v>
      </c>
      <c r="B313">
        <v>577</v>
      </c>
      <c r="C313">
        <f t="shared" si="10"/>
        <v>24.674999999999997</v>
      </c>
      <c r="D313">
        <f t="shared" si="11"/>
        <v>33.89875</v>
      </c>
      <c r="E313">
        <v>2.4573378839590401</v>
      </c>
      <c r="F313">
        <v>8.2100000000000006E-2</v>
      </c>
      <c r="G313">
        <v>673</v>
      </c>
      <c r="H313">
        <v>0.23499999999999999</v>
      </c>
      <c r="I313">
        <v>9.1667000000000005</v>
      </c>
      <c r="J313" s="8">
        <v>0.42930000000000001</v>
      </c>
      <c r="K313">
        <v>0.24521316400000001</v>
      </c>
      <c r="M313" s="8">
        <v>0.42657412388441424</v>
      </c>
    </row>
    <row r="314" spans="1:13" x14ac:dyDescent="0.25">
      <c r="A314" s="11">
        <v>420</v>
      </c>
      <c r="B314">
        <v>577</v>
      </c>
      <c r="C314">
        <f t="shared" si="10"/>
        <v>24.674999999999997</v>
      </c>
      <c r="D314">
        <f t="shared" si="11"/>
        <v>33.89875</v>
      </c>
      <c r="E314">
        <v>2.4573378839590401</v>
      </c>
      <c r="F314">
        <v>8.2100000000000006E-2</v>
      </c>
      <c r="G314">
        <v>673</v>
      </c>
      <c r="H314">
        <v>0.23499999999999999</v>
      </c>
      <c r="I314">
        <v>9.8332999999999995</v>
      </c>
      <c r="J314" s="8">
        <v>0.4073</v>
      </c>
      <c r="K314">
        <v>0.252633369</v>
      </c>
      <c r="M314" s="8">
        <v>0.40495001306468953</v>
      </c>
    </row>
    <row r="315" spans="1:13" x14ac:dyDescent="0.25">
      <c r="A315" s="11">
        <v>420</v>
      </c>
      <c r="B315">
        <v>577</v>
      </c>
      <c r="C315">
        <f t="shared" si="10"/>
        <v>24.674999999999997</v>
      </c>
      <c r="D315">
        <f t="shared" si="11"/>
        <v>33.89875</v>
      </c>
      <c r="E315">
        <v>2.4573378839590401</v>
      </c>
      <c r="F315">
        <v>8.2100000000000006E-2</v>
      </c>
      <c r="G315">
        <v>673</v>
      </c>
      <c r="H315">
        <v>0.23499999999999999</v>
      </c>
      <c r="I315">
        <v>10.5</v>
      </c>
      <c r="J315" s="8">
        <v>0.38729999999999998</v>
      </c>
      <c r="K315">
        <v>0.25374168400000002</v>
      </c>
      <c r="M315" s="8">
        <v>0.38533300200133747</v>
      </c>
    </row>
    <row r="316" spans="1:13" x14ac:dyDescent="0.25">
      <c r="A316" s="11">
        <v>420</v>
      </c>
      <c r="B316">
        <v>577</v>
      </c>
      <c r="C316">
        <f t="shared" si="10"/>
        <v>24.674999999999997</v>
      </c>
      <c r="D316">
        <f t="shared" si="11"/>
        <v>33.89875</v>
      </c>
      <c r="E316">
        <v>2.4573378839590401</v>
      </c>
      <c r="F316">
        <v>8.2100000000000006E-2</v>
      </c>
      <c r="G316">
        <v>673</v>
      </c>
      <c r="H316">
        <v>0.23499999999999999</v>
      </c>
      <c r="I316">
        <v>11.166700000000001</v>
      </c>
      <c r="J316" s="8">
        <v>0.36919999999999997</v>
      </c>
      <c r="K316">
        <v>0.26101595599999999</v>
      </c>
      <c r="M316" s="8">
        <v>0.36746188157068904</v>
      </c>
    </row>
    <row r="317" spans="1:13" x14ac:dyDescent="0.25">
      <c r="A317" s="11">
        <v>420</v>
      </c>
      <c r="B317">
        <v>577</v>
      </c>
      <c r="C317">
        <f t="shared" si="10"/>
        <v>24.674999999999997</v>
      </c>
      <c r="D317">
        <f t="shared" si="11"/>
        <v>33.89875</v>
      </c>
      <c r="E317">
        <v>2.4573378839590401</v>
      </c>
      <c r="F317">
        <v>8.2100000000000006E-2</v>
      </c>
      <c r="G317">
        <v>673</v>
      </c>
      <c r="H317">
        <v>0.23499999999999999</v>
      </c>
      <c r="I317">
        <v>11.833299999999999</v>
      </c>
      <c r="J317" s="8">
        <v>0.35260000000000002</v>
      </c>
      <c r="K317">
        <v>0.265235991</v>
      </c>
      <c r="M317" s="8">
        <v>0.35111860116280158</v>
      </c>
    </row>
    <row r="318" spans="1:13" x14ac:dyDescent="0.25">
      <c r="A318" s="11">
        <v>420</v>
      </c>
      <c r="B318">
        <v>577</v>
      </c>
      <c r="C318">
        <f t="shared" si="10"/>
        <v>24.674999999999997</v>
      </c>
      <c r="D318">
        <f t="shared" si="11"/>
        <v>33.89875</v>
      </c>
      <c r="E318">
        <v>2.4573378839590401</v>
      </c>
      <c r="F318">
        <v>8.2100000000000006E-2</v>
      </c>
      <c r="G318">
        <v>673</v>
      </c>
      <c r="H318">
        <v>0.23499999999999999</v>
      </c>
      <c r="I318">
        <v>12.5</v>
      </c>
      <c r="J318" s="8">
        <v>0.33729999999999999</v>
      </c>
      <c r="K318">
        <v>0.26598318700000001</v>
      </c>
      <c r="M318" s="8">
        <v>0.33611326568411981</v>
      </c>
    </row>
    <row r="319" spans="1:13" x14ac:dyDescent="0.25">
      <c r="A319" s="11">
        <v>420</v>
      </c>
      <c r="B319">
        <v>577</v>
      </c>
      <c r="C319">
        <f t="shared" si="10"/>
        <v>24.674999999999997</v>
      </c>
      <c r="D319">
        <f t="shared" si="11"/>
        <v>33.89875</v>
      </c>
      <c r="E319">
        <v>2.4573378839590401</v>
      </c>
      <c r="F319">
        <v>8.2100000000000006E-2</v>
      </c>
      <c r="G319">
        <v>673</v>
      </c>
      <c r="H319">
        <v>0.23499999999999999</v>
      </c>
      <c r="I319">
        <v>13.166700000000001</v>
      </c>
      <c r="J319" s="8">
        <v>0.32329999999999998</v>
      </c>
      <c r="K319">
        <v>0.26674831199999999</v>
      </c>
      <c r="M319" s="8">
        <v>0.32229200151462989</v>
      </c>
    </row>
    <row r="320" spans="1:13" x14ac:dyDescent="0.25">
      <c r="A320" s="11">
        <v>420</v>
      </c>
      <c r="B320">
        <v>577</v>
      </c>
      <c r="C320">
        <f t="shared" si="10"/>
        <v>24.674999999999997</v>
      </c>
      <c r="D320">
        <f t="shared" si="11"/>
        <v>33.89875</v>
      </c>
      <c r="E320">
        <v>2.4573378839590401</v>
      </c>
      <c r="F320">
        <v>8.2100000000000006E-2</v>
      </c>
      <c r="G320">
        <v>673</v>
      </c>
      <c r="H320">
        <v>0.23499999999999999</v>
      </c>
      <c r="I320">
        <v>13.833299999999999</v>
      </c>
      <c r="J320" s="8">
        <v>0.31040000000000001</v>
      </c>
      <c r="K320">
        <v>0.26598472099999998</v>
      </c>
      <c r="M320" s="8">
        <v>0.30952350345598434</v>
      </c>
    </row>
    <row r="321" spans="1:13" x14ac:dyDescent="0.25">
      <c r="A321" s="11">
        <v>420</v>
      </c>
      <c r="B321">
        <v>577</v>
      </c>
      <c r="C321">
        <f t="shared" si="10"/>
        <v>24.674999999999997</v>
      </c>
      <c r="D321">
        <f t="shared" si="11"/>
        <v>33.89875</v>
      </c>
      <c r="E321">
        <v>2.4573378839590401</v>
      </c>
      <c r="F321">
        <v>8.2100000000000006E-2</v>
      </c>
      <c r="G321">
        <v>673</v>
      </c>
      <c r="H321">
        <v>0.23499999999999999</v>
      </c>
      <c r="I321">
        <v>14.5</v>
      </c>
      <c r="J321" s="8">
        <v>0.2984</v>
      </c>
      <c r="K321">
        <v>0.26680004099999999</v>
      </c>
      <c r="M321" s="8">
        <v>0.29768992994923632</v>
      </c>
    </row>
    <row r="322" spans="1:13" x14ac:dyDescent="0.25">
      <c r="A322" s="11">
        <v>420</v>
      </c>
      <c r="B322">
        <v>577</v>
      </c>
      <c r="C322">
        <f t="shared" si="10"/>
        <v>24.674999999999997</v>
      </c>
      <c r="D322">
        <f t="shared" si="11"/>
        <v>33.89875</v>
      </c>
      <c r="E322">
        <v>2.4573378839590401</v>
      </c>
      <c r="F322">
        <v>8.2100000000000006E-2</v>
      </c>
      <c r="G322">
        <v>673</v>
      </c>
      <c r="H322">
        <v>0.23499999999999999</v>
      </c>
      <c r="I322">
        <v>15.166700000000001</v>
      </c>
      <c r="J322" s="8">
        <v>0.2873</v>
      </c>
      <c r="K322">
        <v>0.26438695800000001</v>
      </c>
      <c r="M322" s="8">
        <v>0.28669506790081545</v>
      </c>
    </row>
    <row r="323" spans="1:13" x14ac:dyDescent="0.25">
      <c r="A323" s="11">
        <v>420</v>
      </c>
      <c r="B323">
        <v>577</v>
      </c>
      <c r="C323">
        <f t="shared" si="10"/>
        <v>24.674999999999997</v>
      </c>
      <c r="D323">
        <f t="shared" si="11"/>
        <v>33.89875</v>
      </c>
      <c r="E323">
        <v>2.4573378839590401</v>
      </c>
      <c r="F323">
        <v>8.2100000000000006E-2</v>
      </c>
      <c r="G323">
        <v>673</v>
      </c>
      <c r="H323">
        <v>0.23499999999999999</v>
      </c>
      <c r="I323">
        <v>15.833299999999999</v>
      </c>
      <c r="J323" s="8">
        <v>0.27689999999999998</v>
      </c>
      <c r="K323">
        <v>0.26066199600000001</v>
      </c>
      <c r="M323" s="8">
        <v>0.27645537563637373</v>
      </c>
    </row>
    <row r="324" spans="1:13" x14ac:dyDescent="0.25">
      <c r="A324" s="11">
        <v>420</v>
      </c>
      <c r="B324">
        <v>577</v>
      </c>
      <c r="C324">
        <f t="shared" si="10"/>
        <v>24.674999999999997</v>
      </c>
      <c r="D324">
        <f t="shared" si="11"/>
        <v>33.89875</v>
      </c>
      <c r="E324">
        <v>2.4573378839590401</v>
      </c>
      <c r="F324">
        <v>8.2100000000000006E-2</v>
      </c>
      <c r="G324">
        <v>673</v>
      </c>
      <c r="H324">
        <v>0.23499999999999999</v>
      </c>
      <c r="I324">
        <v>16.5</v>
      </c>
      <c r="J324" s="8">
        <v>0.26729999999999998</v>
      </c>
      <c r="K324">
        <v>0.25814511600000001</v>
      </c>
      <c r="M324" s="8">
        <v>0.26689381226309022</v>
      </c>
    </row>
    <row r="325" spans="1:13" x14ac:dyDescent="0.25">
      <c r="A325" s="11">
        <v>420</v>
      </c>
      <c r="B325">
        <v>577</v>
      </c>
      <c r="C325" s="10">
        <f t="shared" si="10"/>
        <v>49.244999999999997</v>
      </c>
      <c r="D325" s="10">
        <f t="shared" si="11"/>
        <v>67.65325</v>
      </c>
      <c r="E325" s="10">
        <v>2.4573378839590401</v>
      </c>
      <c r="F325" s="10">
        <v>1.643</v>
      </c>
      <c r="G325" s="10">
        <v>573</v>
      </c>
      <c r="H325" s="10">
        <v>0.46899999999999997</v>
      </c>
      <c r="I325" s="10">
        <v>0</v>
      </c>
      <c r="J325" s="10">
        <v>1</v>
      </c>
      <c r="K325" s="10">
        <v>0.102448</v>
      </c>
      <c r="L325" s="10" t="s">
        <v>38</v>
      </c>
      <c r="M325" s="18">
        <v>0.99999894849578108</v>
      </c>
    </row>
    <row r="326" spans="1:13" x14ac:dyDescent="0.25">
      <c r="A326" s="11">
        <v>420</v>
      </c>
      <c r="B326">
        <v>577</v>
      </c>
      <c r="C326">
        <f t="shared" si="10"/>
        <v>49.244999999999997</v>
      </c>
      <c r="D326">
        <f t="shared" si="11"/>
        <v>67.65325</v>
      </c>
      <c r="E326">
        <v>2.4573378839590401</v>
      </c>
      <c r="F326">
        <v>1.643</v>
      </c>
      <c r="G326">
        <v>583</v>
      </c>
      <c r="H326">
        <v>0.46899999999999997</v>
      </c>
      <c r="I326">
        <v>0.33329999999999999</v>
      </c>
      <c r="J326" s="8">
        <v>0.99590000000000001</v>
      </c>
      <c r="K326">
        <v>0.115131942</v>
      </c>
      <c r="M326" s="8">
        <v>0.99555287156850736</v>
      </c>
    </row>
    <row r="327" spans="1:13" x14ac:dyDescent="0.25">
      <c r="A327" s="11">
        <v>420</v>
      </c>
      <c r="B327">
        <v>577</v>
      </c>
      <c r="C327">
        <f t="shared" si="10"/>
        <v>49.244999999999997</v>
      </c>
      <c r="D327">
        <f t="shared" si="11"/>
        <v>67.65325</v>
      </c>
      <c r="E327">
        <v>2.4573378839590401</v>
      </c>
      <c r="F327">
        <v>1.643</v>
      </c>
      <c r="G327">
        <v>593</v>
      </c>
      <c r="H327">
        <v>0.46899999999999997</v>
      </c>
      <c r="I327">
        <v>0.66669999999999996</v>
      </c>
      <c r="J327" s="8">
        <v>0.99070000000000003</v>
      </c>
      <c r="K327">
        <v>0.13571037699999999</v>
      </c>
      <c r="M327" s="8">
        <v>0.98999137614656463</v>
      </c>
    </row>
    <row r="328" spans="1:13" x14ac:dyDescent="0.25">
      <c r="A328" s="11">
        <v>420</v>
      </c>
      <c r="B328">
        <v>577</v>
      </c>
      <c r="C328">
        <f t="shared" si="10"/>
        <v>49.244999999999997</v>
      </c>
      <c r="D328">
        <f t="shared" si="11"/>
        <v>67.65325</v>
      </c>
      <c r="E328">
        <v>2.4573378839590401</v>
      </c>
      <c r="F328">
        <v>1.643</v>
      </c>
      <c r="G328">
        <v>603</v>
      </c>
      <c r="H328">
        <v>0.46899999999999997</v>
      </c>
      <c r="I328">
        <v>1</v>
      </c>
      <c r="J328" s="8">
        <v>0.98429999999999995</v>
      </c>
      <c r="K328">
        <v>0.153915516</v>
      </c>
      <c r="M328" s="8">
        <v>0.98311456373984041</v>
      </c>
    </row>
    <row r="329" spans="1:13" x14ac:dyDescent="0.25">
      <c r="A329" s="11">
        <v>420</v>
      </c>
      <c r="B329">
        <v>577</v>
      </c>
      <c r="C329">
        <f t="shared" si="10"/>
        <v>49.244999999999997</v>
      </c>
      <c r="D329">
        <f t="shared" si="11"/>
        <v>67.65325</v>
      </c>
      <c r="E329">
        <v>2.4573378839590401</v>
      </c>
      <c r="F329">
        <v>1.643</v>
      </c>
      <c r="G329">
        <v>613</v>
      </c>
      <c r="H329">
        <v>0.46899999999999997</v>
      </c>
      <c r="I329">
        <v>1.3332999999999999</v>
      </c>
      <c r="J329" s="8">
        <v>0.97640000000000005</v>
      </c>
      <c r="K329">
        <v>0.18505047599999999</v>
      </c>
      <c r="M329" s="8">
        <v>0.97470169615074975</v>
      </c>
    </row>
    <row r="330" spans="1:13" x14ac:dyDescent="0.25">
      <c r="A330" s="11">
        <v>420</v>
      </c>
      <c r="B330">
        <v>577</v>
      </c>
      <c r="C330">
        <f t="shared" si="10"/>
        <v>49.244999999999997</v>
      </c>
      <c r="D330">
        <f t="shared" si="11"/>
        <v>67.65325</v>
      </c>
      <c r="E330">
        <v>2.4573378839590401</v>
      </c>
      <c r="F330">
        <v>1.643</v>
      </c>
      <c r="G330">
        <v>623</v>
      </c>
      <c r="H330">
        <v>0.46899999999999997</v>
      </c>
      <c r="I330">
        <v>1.6667000000000001</v>
      </c>
      <c r="J330" s="8">
        <v>0.96689999999999998</v>
      </c>
      <c r="K330">
        <v>0.20300000000000001</v>
      </c>
      <c r="M330" s="8">
        <v>0.96452013627820843</v>
      </c>
    </row>
    <row r="331" spans="1:13" x14ac:dyDescent="0.25">
      <c r="A331" s="11">
        <v>420</v>
      </c>
      <c r="B331">
        <v>577</v>
      </c>
      <c r="C331">
        <f t="shared" si="10"/>
        <v>49.244999999999997</v>
      </c>
      <c r="D331">
        <f t="shared" si="11"/>
        <v>67.65325</v>
      </c>
      <c r="E331">
        <v>2.4573378839590401</v>
      </c>
      <c r="F331">
        <v>1.643</v>
      </c>
      <c r="G331">
        <v>633</v>
      </c>
      <c r="H331">
        <v>0.46899999999999997</v>
      </c>
      <c r="I331">
        <v>2</v>
      </c>
      <c r="J331" s="8">
        <v>0.95540000000000003</v>
      </c>
      <c r="K331">
        <v>0.225110216</v>
      </c>
      <c r="M331" s="8">
        <v>0.95234341835983594</v>
      </c>
    </row>
    <row r="332" spans="1:13" x14ac:dyDescent="0.25">
      <c r="A332" s="11">
        <v>420</v>
      </c>
      <c r="B332">
        <v>577</v>
      </c>
      <c r="C332">
        <f t="shared" si="10"/>
        <v>49.244999999999997</v>
      </c>
      <c r="D332">
        <f t="shared" si="11"/>
        <v>67.65325</v>
      </c>
      <c r="E332">
        <v>2.4573378839590401</v>
      </c>
      <c r="F332">
        <v>1.643</v>
      </c>
      <c r="G332">
        <v>643</v>
      </c>
      <c r="H332">
        <v>0.46899999999999997</v>
      </c>
      <c r="I332">
        <v>2.3332999999999999</v>
      </c>
      <c r="J332" s="8">
        <v>0.94179999999999997</v>
      </c>
      <c r="K332">
        <v>0.23334380399999999</v>
      </c>
      <c r="M332" s="8">
        <v>0.93794293918207872</v>
      </c>
    </row>
    <row r="333" spans="1:13" x14ac:dyDescent="0.25">
      <c r="A333" s="11">
        <v>420</v>
      </c>
      <c r="B333">
        <v>577</v>
      </c>
      <c r="C333">
        <f t="shared" si="10"/>
        <v>49.244999999999997</v>
      </c>
      <c r="D333">
        <f t="shared" si="11"/>
        <v>67.65325</v>
      </c>
      <c r="E333">
        <v>2.4573378839590401</v>
      </c>
      <c r="F333">
        <v>1.643</v>
      </c>
      <c r="G333">
        <v>653</v>
      </c>
      <c r="H333">
        <v>0.46899999999999997</v>
      </c>
      <c r="I333">
        <v>2.6667000000000001</v>
      </c>
      <c r="J333" s="8">
        <v>0.92579999999999996</v>
      </c>
      <c r="K333">
        <v>0.23100000000000001</v>
      </c>
      <c r="M333" s="8">
        <v>0.92110768008598698</v>
      </c>
    </row>
    <row r="334" spans="1:13" x14ac:dyDescent="0.25">
      <c r="A334" s="11">
        <v>420</v>
      </c>
      <c r="B334">
        <v>577</v>
      </c>
      <c r="C334">
        <f t="shared" si="10"/>
        <v>49.244999999999997</v>
      </c>
      <c r="D334">
        <f t="shared" si="11"/>
        <v>67.65325</v>
      </c>
      <c r="E334">
        <v>2.4573378839590401</v>
      </c>
      <c r="F334">
        <v>1.643</v>
      </c>
      <c r="G334">
        <v>663</v>
      </c>
      <c r="H334">
        <v>0.46899999999999997</v>
      </c>
      <c r="I334">
        <v>3</v>
      </c>
      <c r="J334" s="8">
        <v>0.9073</v>
      </c>
      <c r="K334">
        <v>0.231958741</v>
      </c>
      <c r="M334" s="8">
        <v>0.90167549957912452</v>
      </c>
    </row>
    <row r="335" spans="1:13" x14ac:dyDescent="0.25">
      <c r="A335" s="11">
        <v>420</v>
      </c>
      <c r="B335">
        <v>577</v>
      </c>
      <c r="C335">
        <f t="shared" si="10"/>
        <v>49.244999999999997</v>
      </c>
      <c r="D335">
        <f t="shared" si="11"/>
        <v>67.65325</v>
      </c>
      <c r="E335">
        <v>2.4573378839590401</v>
      </c>
      <c r="F335">
        <v>1.643</v>
      </c>
      <c r="G335">
        <v>673</v>
      </c>
      <c r="H335">
        <v>0.46899999999999997</v>
      </c>
      <c r="I335">
        <v>3.3332999999999999</v>
      </c>
      <c r="J335" s="8">
        <v>0.88619999999999999</v>
      </c>
      <c r="K335">
        <v>0.22500000000000001</v>
      </c>
      <c r="M335" s="8">
        <v>0.87951821018112331</v>
      </c>
    </row>
    <row r="336" spans="1:13" x14ac:dyDescent="0.25">
      <c r="A336" s="11">
        <v>420</v>
      </c>
      <c r="B336">
        <v>577</v>
      </c>
      <c r="C336">
        <f t="shared" si="10"/>
        <v>49.244999999999997</v>
      </c>
      <c r="D336">
        <f t="shared" si="11"/>
        <v>67.65325</v>
      </c>
      <c r="E336">
        <v>2.4573378839590401</v>
      </c>
      <c r="F336">
        <v>1.643</v>
      </c>
      <c r="G336">
        <v>673</v>
      </c>
      <c r="H336">
        <v>0.46899999999999997</v>
      </c>
      <c r="I336">
        <v>3.6667000000000001</v>
      </c>
      <c r="J336" s="8">
        <v>0.86450000000000005</v>
      </c>
      <c r="K336">
        <v>0.223</v>
      </c>
      <c r="M336" s="8">
        <v>0.85837650688242983</v>
      </c>
    </row>
    <row r="337" spans="1:13" x14ac:dyDescent="0.25">
      <c r="A337" s="11">
        <v>420</v>
      </c>
      <c r="B337">
        <v>577</v>
      </c>
      <c r="C337">
        <f t="shared" si="10"/>
        <v>49.244999999999997</v>
      </c>
      <c r="D337">
        <f t="shared" si="11"/>
        <v>67.65325</v>
      </c>
      <c r="E337">
        <v>2.4573378839590401</v>
      </c>
      <c r="F337">
        <v>1.643</v>
      </c>
      <c r="G337">
        <v>673</v>
      </c>
      <c r="H337">
        <v>0.46899999999999997</v>
      </c>
      <c r="I337">
        <v>4</v>
      </c>
      <c r="J337" s="8">
        <v>0.84389999999999998</v>
      </c>
      <c r="K337">
        <v>0.214</v>
      </c>
      <c r="M337" s="8">
        <v>0.83819487740138743</v>
      </c>
    </row>
    <row r="338" spans="1:13" x14ac:dyDescent="0.25">
      <c r="A338" s="11">
        <v>420</v>
      </c>
      <c r="B338">
        <v>577</v>
      </c>
      <c r="C338">
        <f t="shared" si="10"/>
        <v>49.244999999999997</v>
      </c>
      <c r="D338">
        <f t="shared" si="11"/>
        <v>67.65325</v>
      </c>
      <c r="E338">
        <v>2.4573378839590401</v>
      </c>
      <c r="F338">
        <v>1.643</v>
      </c>
      <c r="G338">
        <v>673</v>
      </c>
      <c r="H338">
        <v>0.46899999999999997</v>
      </c>
      <c r="I338">
        <v>4.3333000000000004</v>
      </c>
      <c r="J338" s="8">
        <v>0.82420000000000004</v>
      </c>
      <c r="K338">
        <v>0.20899999999999999</v>
      </c>
      <c r="M338" s="8">
        <v>0.81890454879844077</v>
      </c>
    </row>
    <row r="339" spans="1:13" x14ac:dyDescent="0.25">
      <c r="A339" s="11">
        <v>420</v>
      </c>
      <c r="B339">
        <v>577</v>
      </c>
      <c r="C339" s="10">
        <f t="shared" si="10"/>
        <v>12.285</v>
      </c>
      <c r="D339" s="10">
        <f t="shared" si="11"/>
        <v>16.87725</v>
      </c>
      <c r="E339" s="10">
        <v>2.4573378839590401</v>
      </c>
      <c r="F339" s="10">
        <v>1.643</v>
      </c>
      <c r="G339" s="10">
        <v>573</v>
      </c>
      <c r="H339" s="10">
        <v>0.11700000000000001</v>
      </c>
      <c r="I339" s="10">
        <v>0</v>
      </c>
      <c r="J339" s="10">
        <v>1</v>
      </c>
      <c r="K339" s="10">
        <v>3.4916201000000001E-2</v>
      </c>
      <c r="L339" s="10" t="s">
        <v>39</v>
      </c>
      <c r="M339" s="18">
        <v>0.99999894849578108</v>
      </c>
    </row>
    <row r="340" spans="1:13" x14ac:dyDescent="0.25">
      <c r="A340" s="11">
        <v>420</v>
      </c>
      <c r="B340">
        <v>577</v>
      </c>
      <c r="C340">
        <f t="shared" si="10"/>
        <v>12.285</v>
      </c>
      <c r="D340">
        <f t="shared" si="11"/>
        <v>16.87725</v>
      </c>
      <c r="E340">
        <v>2.4573378839590401</v>
      </c>
      <c r="F340">
        <v>1.643</v>
      </c>
      <c r="G340">
        <v>579.12</v>
      </c>
      <c r="H340">
        <v>0.11700000000000001</v>
      </c>
      <c r="I340">
        <v>0.17</v>
      </c>
      <c r="J340" s="8">
        <v>0.998</v>
      </c>
      <c r="K340">
        <v>4.1000000000000002E-2</v>
      </c>
      <c r="M340" s="8">
        <v>0.99792763181109412</v>
      </c>
    </row>
    <row r="341" spans="1:13" x14ac:dyDescent="0.25">
      <c r="A341" s="11">
        <v>420</v>
      </c>
      <c r="B341">
        <v>577</v>
      </c>
      <c r="C341">
        <f t="shared" si="10"/>
        <v>12.285</v>
      </c>
      <c r="D341">
        <f t="shared" si="11"/>
        <v>16.87725</v>
      </c>
      <c r="E341">
        <v>2.4573378839590401</v>
      </c>
      <c r="F341">
        <v>1.643</v>
      </c>
      <c r="G341">
        <v>586.32000000000005</v>
      </c>
      <c r="H341">
        <v>0.11700000000000001</v>
      </c>
      <c r="I341">
        <v>0.37</v>
      </c>
      <c r="J341" s="8">
        <v>0.99529999999999996</v>
      </c>
      <c r="K341">
        <v>4.6290742000000003E-2</v>
      </c>
      <c r="M341" s="8">
        <v>0.99504928019262417</v>
      </c>
    </row>
    <row r="342" spans="1:13" x14ac:dyDescent="0.25">
      <c r="A342" s="11">
        <v>420</v>
      </c>
      <c r="B342">
        <v>577</v>
      </c>
      <c r="C342">
        <f t="shared" si="10"/>
        <v>12.285</v>
      </c>
      <c r="D342">
        <f t="shared" si="11"/>
        <v>16.87725</v>
      </c>
      <c r="E342">
        <v>2.4573378839590401</v>
      </c>
      <c r="F342">
        <v>1.643</v>
      </c>
      <c r="G342">
        <v>593.52</v>
      </c>
      <c r="H342">
        <v>0.11700000000000001</v>
      </c>
      <c r="I342">
        <v>0.56999999999999995</v>
      </c>
      <c r="J342" s="8">
        <v>0.99209999999999998</v>
      </c>
      <c r="K342">
        <v>5.0894911000000001E-2</v>
      </c>
      <c r="M342" s="8">
        <v>0.99166930189748592</v>
      </c>
    </row>
    <row r="343" spans="1:13" x14ac:dyDescent="0.25">
      <c r="A343" s="11">
        <v>420</v>
      </c>
      <c r="B343">
        <v>577</v>
      </c>
      <c r="C343">
        <f t="shared" si="10"/>
        <v>12.285</v>
      </c>
      <c r="D343">
        <f t="shared" si="11"/>
        <v>16.87725</v>
      </c>
      <c r="E343">
        <v>2.4573378839590401</v>
      </c>
      <c r="F343">
        <v>1.643</v>
      </c>
      <c r="G343">
        <v>600.72</v>
      </c>
      <c r="H343">
        <v>0.11700000000000001</v>
      </c>
      <c r="I343">
        <v>0.77</v>
      </c>
      <c r="J343" s="8">
        <v>0.98829999999999996</v>
      </c>
      <c r="K343">
        <v>6.4000000000000001E-2</v>
      </c>
      <c r="M343" s="8">
        <v>0.98772193457367252</v>
      </c>
    </row>
    <row r="344" spans="1:13" x14ac:dyDescent="0.25">
      <c r="A344" s="11">
        <v>420</v>
      </c>
      <c r="B344">
        <v>577</v>
      </c>
      <c r="C344">
        <f t="shared" si="10"/>
        <v>12.285</v>
      </c>
      <c r="D344">
        <f t="shared" si="11"/>
        <v>16.87725</v>
      </c>
      <c r="E344">
        <v>2.4573378839590401</v>
      </c>
      <c r="F344">
        <v>1.643</v>
      </c>
      <c r="G344">
        <v>607.91999999999996</v>
      </c>
      <c r="H344">
        <v>0.11700000000000001</v>
      </c>
      <c r="I344">
        <v>0.97</v>
      </c>
      <c r="J344" s="8">
        <v>0.9839</v>
      </c>
      <c r="K344">
        <v>7.4999999999999997E-2</v>
      </c>
      <c r="M344" s="8">
        <v>0.98313700259122472</v>
      </c>
    </row>
    <row r="345" spans="1:13" x14ac:dyDescent="0.25">
      <c r="A345" s="11">
        <v>420</v>
      </c>
      <c r="B345">
        <v>577</v>
      </c>
      <c r="C345">
        <f t="shared" si="10"/>
        <v>12.285</v>
      </c>
      <c r="D345">
        <f t="shared" si="11"/>
        <v>16.87725</v>
      </c>
      <c r="E345">
        <v>2.4573378839590401</v>
      </c>
      <c r="F345">
        <v>1.643</v>
      </c>
      <c r="G345">
        <v>615.12</v>
      </c>
      <c r="H345">
        <v>0.11700000000000001</v>
      </c>
      <c r="I345">
        <v>1.17</v>
      </c>
      <c r="J345" s="8">
        <v>0.9788</v>
      </c>
      <c r="K345">
        <v>9.5000000000000001E-2</v>
      </c>
      <c r="M345" s="8">
        <v>0.97784049812732132</v>
      </c>
    </row>
    <row r="346" spans="1:13" x14ac:dyDescent="0.25">
      <c r="A346" s="11">
        <v>420</v>
      </c>
      <c r="B346">
        <v>577</v>
      </c>
      <c r="C346">
        <f t="shared" si="10"/>
        <v>12.285</v>
      </c>
      <c r="D346">
        <f t="shared" si="11"/>
        <v>16.87725</v>
      </c>
      <c r="E346">
        <v>2.4573378839590401</v>
      </c>
      <c r="F346">
        <v>1.643</v>
      </c>
      <c r="G346">
        <v>622.32000000000005</v>
      </c>
      <c r="H346">
        <v>0.11700000000000001</v>
      </c>
      <c r="I346">
        <v>1.37</v>
      </c>
      <c r="J346" s="8">
        <v>0.97299999999999998</v>
      </c>
      <c r="K346">
        <v>0.112</v>
      </c>
      <c r="M346" s="8">
        <v>0.97175539850893933</v>
      </c>
    </row>
    <row r="347" spans="1:13" x14ac:dyDescent="0.25">
      <c r="A347" s="11">
        <v>420</v>
      </c>
      <c r="B347">
        <v>577</v>
      </c>
      <c r="C347">
        <f t="shared" si="10"/>
        <v>12.285</v>
      </c>
      <c r="D347">
        <f t="shared" si="11"/>
        <v>16.87725</v>
      </c>
      <c r="E347">
        <v>2.4573378839590401</v>
      </c>
      <c r="F347">
        <v>1.643</v>
      </c>
      <c r="G347">
        <v>629.52</v>
      </c>
      <c r="H347">
        <v>0.11700000000000001</v>
      </c>
      <c r="I347">
        <v>1.57</v>
      </c>
      <c r="J347" s="8">
        <v>0.96630000000000005</v>
      </c>
      <c r="K347">
        <v>0.13400000000000001</v>
      </c>
      <c r="M347" s="8">
        <v>0.96480274540590949</v>
      </c>
    </row>
    <row r="348" spans="1:13" x14ac:dyDescent="0.25">
      <c r="A348" s="11">
        <v>420</v>
      </c>
      <c r="B348">
        <v>577</v>
      </c>
      <c r="C348">
        <f t="shared" si="10"/>
        <v>12.285</v>
      </c>
      <c r="D348">
        <f t="shared" si="11"/>
        <v>16.87725</v>
      </c>
      <c r="E348">
        <v>2.4573378839590401</v>
      </c>
      <c r="F348">
        <v>1.643</v>
      </c>
      <c r="G348">
        <v>636.72</v>
      </c>
      <c r="H348">
        <v>0.11700000000000001</v>
      </c>
      <c r="I348">
        <v>1.77</v>
      </c>
      <c r="J348" s="8">
        <v>0.9587</v>
      </c>
      <c r="K348">
        <v>0.158</v>
      </c>
      <c r="M348" s="8">
        <v>0.95690300470158873</v>
      </c>
    </row>
    <row r="349" spans="1:13" x14ac:dyDescent="0.25">
      <c r="A349" s="11">
        <v>420</v>
      </c>
      <c r="B349">
        <v>577</v>
      </c>
      <c r="C349">
        <f t="shared" si="10"/>
        <v>12.285</v>
      </c>
      <c r="D349">
        <f t="shared" si="11"/>
        <v>16.87725</v>
      </c>
      <c r="E349">
        <v>2.4573378839590401</v>
      </c>
      <c r="F349">
        <v>1.643</v>
      </c>
      <c r="G349">
        <v>643.91999999999996</v>
      </c>
      <c r="H349">
        <v>0.11700000000000001</v>
      </c>
      <c r="I349">
        <v>1.97</v>
      </c>
      <c r="J349" s="8">
        <v>0.95009999999999994</v>
      </c>
      <c r="K349">
        <v>0.18099999999999999</v>
      </c>
      <c r="M349" s="8">
        <v>0.94797771557470689</v>
      </c>
    </row>
    <row r="350" spans="1:13" x14ac:dyDescent="0.25">
      <c r="A350" s="11">
        <v>420</v>
      </c>
      <c r="B350">
        <v>577</v>
      </c>
      <c r="C350">
        <f t="shared" si="10"/>
        <v>12.285</v>
      </c>
      <c r="D350">
        <f t="shared" si="11"/>
        <v>16.87725</v>
      </c>
      <c r="E350">
        <v>2.4573378839590401</v>
      </c>
      <c r="F350">
        <v>1.643</v>
      </c>
      <c r="G350">
        <v>651.12</v>
      </c>
      <c r="H350">
        <v>0.11700000000000001</v>
      </c>
      <c r="I350">
        <v>2.17</v>
      </c>
      <c r="J350" s="8">
        <v>0.94040000000000001</v>
      </c>
      <c r="K350">
        <v>0.19600000000000001</v>
      </c>
      <c r="M350" s="8">
        <v>0.93795142316794256</v>
      </c>
    </row>
    <row r="351" spans="1:13" x14ac:dyDescent="0.25">
      <c r="A351" s="11">
        <v>420</v>
      </c>
      <c r="B351">
        <v>577</v>
      </c>
      <c r="C351">
        <f t="shared" si="10"/>
        <v>12.285</v>
      </c>
      <c r="D351">
        <f t="shared" si="11"/>
        <v>16.87725</v>
      </c>
      <c r="E351">
        <v>2.4573378839590401</v>
      </c>
      <c r="F351">
        <v>1.643</v>
      </c>
      <c r="G351">
        <v>658.32</v>
      </c>
      <c r="H351">
        <v>0.11700000000000001</v>
      </c>
      <c r="I351">
        <v>2.37</v>
      </c>
      <c r="J351" s="8">
        <v>0.92949999999999999</v>
      </c>
      <c r="K351">
        <v>0.22900000000000001</v>
      </c>
      <c r="M351" s="8">
        <v>0.92675387117221164</v>
      </c>
    </row>
    <row r="352" spans="1:13" x14ac:dyDescent="0.25">
      <c r="A352" s="11">
        <v>420</v>
      </c>
      <c r="B352">
        <v>577</v>
      </c>
      <c r="C352">
        <f t="shared" ref="C352:C354" si="12">A352*0.25*H352</f>
        <v>12.285</v>
      </c>
      <c r="D352">
        <f t="shared" ref="D352:D354" si="13">B352*0.25*H352</f>
        <v>16.87725</v>
      </c>
      <c r="E352">
        <v>2.4573378839590401</v>
      </c>
      <c r="F352">
        <v>1.643</v>
      </c>
      <c r="G352">
        <v>665.52</v>
      </c>
      <c r="H352">
        <v>0.11700000000000001</v>
      </c>
      <c r="I352">
        <v>2.57</v>
      </c>
      <c r="J352" s="8">
        <v>0.91739999999999999</v>
      </c>
      <c r="K352">
        <v>0.248</v>
      </c>
      <c r="M352" s="8">
        <v>0.91432240914631002</v>
      </c>
    </row>
    <row r="353" spans="1:13" x14ac:dyDescent="0.25">
      <c r="A353" s="11">
        <v>420</v>
      </c>
      <c r="B353">
        <v>577</v>
      </c>
      <c r="C353">
        <f t="shared" si="12"/>
        <v>12.285</v>
      </c>
      <c r="D353">
        <f t="shared" si="13"/>
        <v>16.87725</v>
      </c>
      <c r="E353">
        <v>2.4573378839590401</v>
      </c>
      <c r="F353">
        <v>1.643</v>
      </c>
      <c r="G353">
        <v>672.72</v>
      </c>
      <c r="H353">
        <v>0.11700000000000001</v>
      </c>
      <c r="I353">
        <v>2.77</v>
      </c>
      <c r="J353" s="8">
        <v>0.90400000000000003</v>
      </c>
      <c r="K353">
        <v>0.27</v>
      </c>
      <c r="M353" s="8">
        <v>0.90060454542015278</v>
      </c>
    </row>
    <row r="354" spans="1:13" x14ac:dyDescent="0.25">
      <c r="A354" s="11">
        <v>420</v>
      </c>
      <c r="B354">
        <v>577</v>
      </c>
      <c r="C354">
        <f t="shared" si="12"/>
        <v>12.285</v>
      </c>
      <c r="D354">
        <f t="shared" si="13"/>
        <v>16.87725</v>
      </c>
      <c r="E354">
        <v>2.4573378839590401</v>
      </c>
      <c r="F354">
        <v>1.643</v>
      </c>
      <c r="G354">
        <v>673</v>
      </c>
      <c r="H354">
        <v>0.11700000000000001</v>
      </c>
      <c r="I354">
        <v>2.97</v>
      </c>
      <c r="J354" s="8">
        <v>0.89029999999999998</v>
      </c>
      <c r="K354">
        <v>0.29599999999999999</v>
      </c>
      <c r="M354" s="8">
        <v>0.88721257083500293</v>
      </c>
    </row>
    <row r="355" spans="1:13" x14ac:dyDescent="0.25">
      <c r="C355" s="19"/>
      <c r="D355" s="19"/>
      <c r="E355" s="19"/>
      <c r="F355" s="19">
        <v>8.2100000000000006E-2</v>
      </c>
      <c r="G355" s="19">
        <v>573</v>
      </c>
      <c r="H355" s="19">
        <v>0.23499999999999999</v>
      </c>
      <c r="I355" s="19">
        <v>0</v>
      </c>
      <c r="J355" s="19">
        <v>1</v>
      </c>
      <c r="K355" s="19">
        <v>9.2486913592467135E-2</v>
      </c>
      <c r="L355" s="19" t="s">
        <v>50</v>
      </c>
    </row>
    <row r="356" spans="1:13" x14ac:dyDescent="0.25">
      <c r="F356">
        <v>8.2100000000000006E-2</v>
      </c>
      <c r="G356">
        <v>573</v>
      </c>
      <c r="H356">
        <v>0.23499999999999999</v>
      </c>
      <c r="I356">
        <v>0.33329999999999999</v>
      </c>
      <c r="J356" s="16">
        <v>0.99387739311852052</v>
      </c>
      <c r="K356">
        <v>9.2110229643225461E-2</v>
      </c>
    </row>
    <row r="357" spans="1:13" x14ac:dyDescent="0.25">
      <c r="F357">
        <v>8.2100000000000006E-2</v>
      </c>
      <c r="G357">
        <v>573</v>
      </c>
      <c r="H357">
        <v>0.23499999999999999</v>
      </c>
      <c r="I357">
        <v>0.66669999999999996</v>
      </c>
      <c r="J357" s="16">
        <v>0.98782631996195991</v>
      </c>
      <c r="K357">
        <v>9.173569630602614E-2</v>
      </c>
    </row>
    <row r="358" spans="1:13" x14ac:dyDescent="0.25">
      <c r="F358">
        <v>8.2100000000000006E-2</v>
      </c>
      <c r="G358">
        <v>573</v>
      </c>
      <c r="H358">
        <v>0.23499999999999999</v>
      </c>
      <c r="I358">
        <v>1</v>
      </c>
      <c r="J358" s="16">
        <v>0.98184733484786124</v>
      </c>
      <c r="K358">
        <v>9.1363532805902162E-2</v>
      </c>
    </row>
    <row r="359" spans="1:13" x14ac:dyDescent="0.25">
      <c r="F359">
        <v>8.2100000000000006E-2</v>
      </c>
      <c r="G359">
        <v>573</v>
      </c>
      <c r="H359">
        <v>0.23499999999999999</v>
      </c>
      <c r="I359">
        <v>1.3332999999999999</v>
      </c>
      <c r="J359" s="16">
        <v>0.97593741190074224</v>
      </c>
      <c r="K359">
        <v>9.0993620493283134E-2</v>
      </c>
    </row>
    <row r="360" spans="1:13" x14ac:dyDescent="0.25">
      <c r="F360">
        <v>8.2100000000000006E-2</v>
      </c>
      <c r="G360">
        <v>573</v>
      </c>
      <c r="H360">
        <v>0.23499999999999999</v>
      </c>
      <c r="I360">
        <v>1.6667000000000001</v>
      </c>
      <c r="J360" s="16">
        <v>0.9700936351464402</v>
      </c>
      <c r="K360">
        <v>9.0625842925128888E-2</v>
      </c>
    </row>
    <row r="361" spans="1:13" x14ac:dyDescent="0.25">
      <c r="F361">
        <v>8.2100000000000006E-2</v>
      </c>
      <c r="G361">
        <v>573</v>
      </c>
      <c r="H361">
        <v>0.23499999999999999</v>
      </c>
      <c r="I361">
        <v>2</v>
      </c>
      <c r="J361" s="16">
        <v>0.96431836284816375</v>
      </c>
      <c r="K361">
        <v>9.0260413786924343E-2</v>
      </c>
    </row>
    <row r="362" spans="1:13" x14ac:dyDescent="0.25">
      <c r="F362">
        <v>8.2100000000000006E-2</v>
      </c>
      <c r="G362">
        <v>573</v>
      </c>
      <c r="H362">
        <v>0.23499999999999999</v>
      </c>
      <c r="I362">
        <v>2.3332999999999999</v>
      </c>
      <c r="J362" s="16">
        <v>0.95860871060122621</v>
      </c>
      <c r="K362">
        <v>8.9897215055084009E-2</v>
      </c>
    </row>
    <row r="363" spans="1:13" x14ac:dyDescent="0.25">
      <c r="F363">
        <v>8.2100000000000006E-2</v>
      </c>
      <c r="G363">
        <v>573</v>
      </c>
      <c r="H363">
        <v>0.23499999999999999</v>
      </c>
      <c r="I363">
        <v>2.6667000000000001</v>
      </c>
      <c r="J363" s="16">
        <v>0.9529618975886931</v>
      </c>
      <c r="K363">
        <v>8.9536130967309224E-2</v>
      </c>
    </row>
    <row r="364" spans="1:13" x14ac:dyDescent="0.25">
      <c r="F364">
        <v>8.2100000000000006E-2</v>
      </c>
      <c r="G364">
        <v>573</v>
      </c>
      <c r="H364">
        <v>0.23499999999999999</v>
      </c>
      <c r="I364">
        <v>3</v>
      </c>
      <c r="J364" s="16">
        <v>0.9473802384058545</v>
      </c>
      <c r="K364">
        <v>8.9177369946081456E-2</v>
      </c>
    </row>
    <row r="365" spans="1:13" x14ac:dyDescent="0.25">
      <c r="F365">
        <v>8.2100000000000006E-2</v>
      </c>
      <c r="G365">
        <f>G364+((I365-I364)*60*0.5)</f>
        <v>582.99900000000002</v>
      </c>
      <c r="H365">
        <v>0.23499999999999999</v>
      </c>
      <c r="I365">
        <v>3.3332999999999999</v>
      </c>
      <c r="J365" s="16">
        <v>0.94022958540486135</v>
      </c>
      <c r="K365">
        <v>0.11584817319970014</v>
      </c>
    </row>
    <row r="366" spans="1:13" x14ac:dyDescent="0.25">
      <c r="F366">
        <v>8.2100000000000006E-2</v>
      </c>
      <c r="G366">
        <f t="shared" ref="G366:G369" si="14">G365+((I366-I365)*60*0.5)</f>
        <v>593.00099999999998</v>
      </c>
      <c r="H366">
        <v>0.23499999999999999</v>
      </c>
      <c r="I366">
        <v>3.6667000000000001</v>
      </c>
      <c r="J366" s="16">
        <v>0.93118109549852868</v>
      </c>
      <c r="K366">
        <v>0.14517207493790035</v>
      </c>
    </row>
    <row r="367" spans="1:13" x14ac:dyDescent="0.25">
      <c r="F367">
        <v>8.2100000000000006E-2</v>
      </c>
      <c r="G367">
        <f t="shared" si="14"/>
        <v>603</v>
      </c>
      <c r="H367">
        <v>0.23499999999999999</v>
      </c>
      <c r="I367">
        <v>4</v>
      </c>
      <c r="J367" s="16">
        <v>0.91988703847677677</v>
      </c>
      <c r="K367">
        <v>0.17420339251757005</v>
      </c>
    </row>
    <row r="368" spans="1:13" x14ac:dyDescent="0.25">
      <c r="F368">
        <v>8.2100000000000006E-2</v>
      </c>
      <c r="G368">
        <f t="shared" si="14"/>
        <v>612.99900000000002</v>
      </c>
      <c r="H368">
        <v>0.23499999999999999</v>
      </c>
      <c r="I368">
        <v>4.3333000000000004</v>
      </c>
      <c r="J368" s="16">
        <v>0.90597522074429038</v>
      </c>
      <c r="K368">
        <v>0.19892189646138839</v>
      </c>
    </row>
    <row r="369" spans="6:11" x14ac:dyDescent="0.25">
      <c r="F369">
        <v>8.2100000000000006E-2</v>
      </c>
      <c r="G369">
        <f t="shared" si="14"/>
        <v>618</v>
      </c>
      <c r="H369">
        <v>0.23499999999999999</v>
      </c>
      <c r="I369">
        <v>4.5</v>
      </c>
      <c r="J369" s="16">
        <v>0.89834857894339681</v>
      </c>
      <c r="K369">
        <v>0.20842379642526795</v>
      </c>
    </row>
    <row r="370" spans="6:11" x14ac:dyDescent="0.25">
      <c r="F370">
        <v>8.2100000000000006E-2</v>
      </c>
      <c r="G370">
        <f>G369+((I370-I369)*60*0.5)</f>
        <v>627.99900000000002</v>
      </c>
      <c r="H370">
        <v>0.23499999999999999</v>
      </c>
      <c r="I370">
        <v>4.8333000000000004</v>
      </c>
      <c r="J370" s="16">
        <v>0.87981375544945506</v>
      </c>
      <c r="K370">
        <v>0.2201576685221768</v>
      </c>
    </row>
    <row r="371" spans="6:11" x14ac:dyDescent="0.25">
      <c r="F371">
        <v>8.2100000000000006E-2</v>
      </c>
      <c r="G371">
        <v>673</v>
      </c>
      <c r="H371">
        <v>0.23499999999999999</v>
      </c>
      <c r="I371">
        <v>7.2</v>
      </c>
      <c r="J371" s="16">
        <v>0.64080826528106472</v>
      </c>
      <c r="K371">
        <v>0.22357781411993116</v>
      </c>
    </row>
    <row r="372" spans="6:11" x14ac:dyDescent="0.25">
      <c r="F372">
        <v>8.2100000000000006E-2</v>
      </c>
      <c r="G372">
        <v>673</v>
      </c>
      <c r="H372">
        <v>0.23499999999999999</v>
      </c>
      <c r="I372">
        <v>8.8332999999999995</v>
      </c>
      <c r="J372" s="16">
        <v>0.53797016631046102</v>
      </c>
      <c r="K372">
        <v>0.25254051316077258</v>
      </c>
    </row>
    <row r="373" spans="6:11" x14ac:dyDescent="0.25">
      <c r="F373">
        <v>8.2100000000000006E-2</v>
      </c>
      <c r="G373">
        <v>673</v>
      </c>
      <c r="H373">
        <v>0.23499999999999999</v>
      </c>
      <c r="I373">
        <v>10.166700000000001</v>
      </c>
      <c r="J373" s="16">
        <v>0.47498672896101857</v>
      </c>
      <c r="K373">
        <v>0.27064771123535242</v>
      </c>
    </row>
    <row r="374" spans="6:11" x14ac:dyDescent="0.25">
      <c r="F374">
        <v>8.2100000000000006E-2</v>
      </c>
      <c r="G374">
        <v>673</v>
      </c>
      <c r="H374">
        <v>0.23499999999999999</v>
      </c>
      <c r="I374">
        <v>11.4</v>
      </c>
      <c r="J374" s="16">
        <v>0.42819014115845005</v>
      </c>
      <c r="K374">
        <v>0.28326510441779273</v>
      </c>
    </row>
    <row r="375" spans="6:11" x14ac:dyDescent="0.25">
      <c r="F375">
        <v>8.2100000000000006E-2</v>
      </c>
      <c r="G375">
        <v>673</v>
      </c>
      <c r="H375">
        <v>0.23499999999999999</v>
      </c>
      <c r="I375">
        <v>12.833299999999999</v>
      </c>
      <c r="J375" s="16">
        <v>0.38385772429743437</v>
      </c>
      <c r="K375">
        <v>0.29352368188241451</v>
      </c>
    </row>
    <row r="376" spans="6:11" x14ac:dyDescent="0.25">
      <c r="F376">
        <v>8.2100000000000006E-2</v>
      </c>
      <c r="G376">
        <v>673</v>
      </c>
      <c r="H376">
        <v>0.23499999999999999</v>
      </c>
      <c r="I376">
        <v>14.166700000000001</v>
      </c>
      <c r="J376" s="16">
        <v>0.34988171423461079</v>
      </c>
      <c r="K376">
        <v>0.29944361270498082</v>
      </c>
    </row>
    <row r="377" spans="6:11" x14ac:dyDescent="0.25">
      <c r="F377">
        <v>8.2100000000000006E-2</v>
      </c>
      <c r="G377">
        <v>673</v>
      </c>
      <c r="H377">
        <v>0.23499999999999999</v>
      </c>
      <c r="I377">
        <v>15.5</v>
      </c>
      <c r="J377" s="16">
        <v>0.32124432648846091</v>
      </c>
      <c r="K377">
        <v>0.30248052001155834</v>
      </c>
    </row>
    <row r="378" spans="6:11" x14ac:dyDescent="0.25">
      <c r="F378">
        <v>8.2100000000000006E-2</v>
      </c>
      <c r="G378">
        <v>673</v>
      </c>
      <c r="H378">
        <v>0.23499999999999999</v>
      </c>
      <c r="I378">
        <v>16.833300000000001</v>
      </c>
      <c r="J378" s="16">
        <v>0.29679013305992241</v>
      </c>
      <c r="K378">
        <v>0.30318004344039196</v>
      </c>
    </row>
    <row r="379" spans="6:11" x14ac:dyDescent="0.25">
      <c r="F379">
        <v>8.2100000000000006E-2</v>
      </c>
      <c r="G379">
        <f>G378-((I379-I378)*60*0.1)</f>
        <v>668.15980000000002</v>
      </c>
      <c r="H379">
        <v>0.23499999999999999</v>
      </c>
      <c r="I379">
        <v>17.64</v>
      </c>
      <c r="J379" s="16">
        <v>0.28477843517608747</v>
      </c>
      <c r="K379">
        <v>0.29223412276388189</v>
      </c>
    </row>
    <row r="380" spans="6:11" x14ac:dyDescent="0.25">
      <c r="F380">
        <v>8.2100000000000006E-2</v>
      </c>
      <c r="G380">
        <f t="shared" ref="G380:G381" si="15">G379-((I380-I379)*60*0.1)</f>
        <v>664.99959999999999</v>
      </c>
      <c r="H380">
        <v>0.23499999999999999</v>
      </c>
      <c r="I380">
        <v>18.166699999999999</v>
      </c>
      <c r="J380" s="16">
        <v>0.27785481013271068</v>
      </c>
      <c r="K380">
        <v>0.28263519133988779</v>
      </c>
    </row>
    <row r="381" spans="6:11" x14ac:dyDescent="0.25">
      <c r="F381">
        <v>8.2100000000000006E-2</v>
      </c>
      <c r="G381">
        <f t="shared" si="15"/>
        <v>656.99979999999994</v>
      </c>
      <c r="H381">
        <v>0.23499999999999999</v>
      </c>
      <c r="I381">
        <v>19.5</v>
      </c>
      <c r="J381" s="16">
        <v>0.26394241253541184</v>
      </c>
      <c r="K381">
        <v>0.25261315587433186</v>
      </c>
    </row>
    <row r="382" spans="6:11" x14ac:dyDescent="0.25">
      <c r="F382">
        <v>8.2100000000000006E-2</v>
      </c>
      <c r="G382">
        <f>G381-((I382-I381)*60*0.1)</f>
        <v>648.99999999999989</v>
      </c>
      <c r="H382">
        <v>0.23499999999999999</v>
      </c>
      <c r="I382">
        <v>20.833300000000001</v>
      </c>
      <c r="J382" s="16">
        <v>0.25312399307991967</v>
      </c>
      <c r="K382">
        <v>0.21832720175670317</v>
      </c>
    </row>
    <row r="383" spans="6:11" x14ac:dyDescent="0.25">
      <c r="F383">
        <v>8.2100000000000006E-2</v>
      </c>
      <c r="G383">
        <v>648</v>
      </c>
      <c r="H383">
        <v>0.23499999999999999</v>
      </c>
      <c r="I383">
        <v>22.166699999999999</v>
      </c>
      <c r="J383" s="16">
        <v>0.24332071739051678</v>
      </c>
      <c r="K383">
        <v>0.20968568949440358</v>
      </c>
    </row>
    <row r="384" spans="6:11" x14ac:dyDescent="0.25">
      <c r="F384">
        <v>8.2100000000000006E-2</v>
      </c>
      <c r="G384">
        <v>648</v>
      </c>
      <c r="H384">
        <v>0.23499999999999999</v>
      </c>
      <c r="I384">
        <v>23.5</v>
      </c>
      <c r="J384" s="16">
        <v>0.23422164419188937</v>
      </c>
      <c r="K384">
        <v>0.20493424559520929</v>
      </c>
    </row>
    <row r="385" spans="3:12" x14ac:dyDescent="0.25">
      <c r="F385">
        <v>8.2100000000000006E-2</v>
      </c>
      <c r="G385">
        <v>648</v>
      </c>
      <c r="H385">
        <v>0.23499999999999999</v>
      </c>
      <c r="I385">
        <v>24.166699999999999</v>
      </c>
      <c r="J385" s="16">
        <v>0.22991263590471384</v>
      </c>
      <c r="K385">
        <v>0.20259711553972209</v>
      </c>
    </row>
    <row r="386" spans="3:12" x14ac:dyDescent="0.25">
      <c r="F386">
        <v>8.2100000000000006E-2</v>
      </c>
      <c r="G386">
        <v>648</v>
      </c>
      <c r="H386">
        <v>0.23499999999999999</v>
      </c>
      <c r="I386">
        <v>24.833300000000001</v>
      </c>
      <c r="J386" s="16">
        <v>0.22575383684411668</v>
      </c>
      <c r="K386">
        <v>0.20028804680066803</v>
      </c>
    </row>
    <row r="387" spans="3:12" x14ac:dyDescent="0.25">
      <c r="F387">
        <v>8.2100000000000006E-2</v>
      </c>
      <c r="G387">
        <v>648</v>
      </c>
      <c r="H387">
        <v>0.23499999999999999</v>
      </c>
      <c r="I387">
        <v>26.166699999999999</v>
      </c>
      <c r="J387" s="16">
        <v>0.21785403732242373</v>
      </c>
      <c r="K387">
        <v>0.19575658300945142</v>
      </c>
    </row>
    <row r="388" spans="3:12" x14ac:dyDescent="0.25">
      <c r="F388">
        <v>8.2100000000000006E-2</v>
      </c>
      <c r="G388">
        <v>648</v>
      </c>
      <c r="H388">
        <v>0.23499999999999999</v>
      </c>
      <c r="I388">
        <v>27.5</v>
      </c>
      <c r="J388" s="16">
        <v>0.21046872556645019</v>
      </c>
      <c r="K388">
        <v>0.1913470646361386</v>
      </c>
    </row>
    <row r="389" spans="3:12" x14ac:dyDescent="0.25">
      <c r="F389">
        <v>8.2100000000000006E-2</v>
      </c>
      <c r="G389">
        <v>648</v>
      </c>
      <c r="H389">
        <v>0.23499999999999999</v>
      </c>
      <c r="I389">
        <v>28.166699999999999</v>
      </c>
      <c r="J389" s="16">
        <v>0.2069532954240596</v>
      </c>
      <c r="K389">
        <v>0.18918906335238622</v>
      </c>
    </row>
    <row r="390" spans="3:12" x14ac:dyDescent="0.25">
      <c r="F390">
        <v>8.2100000000000006E-2</v>
      </c>
      <c r="G390">
        <v>648</v>
      </c>
      <c r="H390">
        <v>0.23499999999999999</v>
      </c>
      <c r="I390">
        <v>29.5</v>
      </c>
      <c r="J390" s="16">
        <v>0.20025074544750071</v>
      </c>
      <c r="K390">
        <v>0.18496870530913301</v>
      </c>
    </row>
    <row r="391" spans="3:12" x14ac:dyDescent="0.25">
      <c r="F391">
        <v>8.2100000000000006E-2</v>
      </c>
      <c r="G391">
        <v>648</v>
      </c>
      <c r="H391">
        <v>0.23499999999999999</v>
      </c>
      <c r="I391">
        <v>30.5</v>
      </c>
      <c r="J391" s="16">
        <v>0.1954911750837218</v>
      </c>
      <c r="K391">
        <v>0.181887250655419</v>
      </c>
    </row>
    <row r="392" spans="3:12" x14ac:dyDescent="0.25">
      <c r="C392" s="19"/>
      <c r="D392" s="19"/>
      <c r="E392" s="19"/>
      <c r="F392" s="19">
        <v>1.643</v>
      </c>
      <c r="G392" s="19">
        <v>573</v>
      </c>
      <c r="H392" s="19">
        <v>0.23499999999999999</v>
      </c>
      <c r="I392" s="19">
        <v>0</v>
      </c>
      <c r="J392" s="19">
        <v>1</v>
      </c>
      <c r="K392" s="19">
        <v>7.1261501416556919E-2</v>
      </c>
      <c r="L392" s="19" t="s">
        <v>51</v>
      </c>
    </row>
    <row r="393" spans="3:12" x14ac:dyDescent="0.25">
      <c r="F393">
        <v>1.643</v>
      </c>
      <c r="G393">
        <v>583</v>
      </c>
      <c r="H393">
        <v>0.23499999999999999</v>
      </c>
      <c r="I393">
        <v>0.33329999999999999</v>
      </c>
      <c r="J393" s="8">
        <v>0.99555287156850736</v>
      </c>
      <c r="K393">
        <v>9.2679917667890188E-2</v>
      </c>
    </row>
    <row r="394" spans="3:12" x14ac:dyDescent="0.25">
      <c r="F394">
        <v>1.643</v>
      </c>
      <c r="G394">
        <v>593</v>
      </c>
      <c r="H394">
        <v>0.23499999999999999</v>
      </c>
      <c r="I394">
        <v>0.66669999999999996</v>
      </c>
      <c r="J394" s="8">
        <v>0.98999137614656463</v>
      </c>
      <c r="K394">
        <v>0.11771457551213231</v>
      </c>
    </row>
    <row r="395" spans="3:12" x14ac:dyDescent="0.25">
      <c r="F395">
        <v>1.643</v>
      </c>
      <c r="G395">
        <v>603</v>
      </c>
      <c r="H395">
        <v>0.23499999999999999</v>
      </c>
      <c r="I395">
        <v>1</v>
      </c>
      <c r="J395" s="8">
        <v>0.98311456373984041</v>
      </c>
      <c r="K395">
        <v>0.14564579692526586</v>
      </c>
    </row>
    <row r="396" spans="3:12" x14ac:dyDescent="0.25">
      <c r="F396">
        <v>1.643</v>
      </c>
      <c r="G396">
        <v>613</v>
      </c>
      <c r="H396">
        <v>0.23499999999999999</v>
      </c>
      <c r="I396">
        <v>1.3332999999999999</v>
      </c>
      <c r="J396" s="8">
        <v>0.97470169615074975</v>
      </c>
      <c r="K396">
        <v>0.17507352842868373</v>
      </c>
    </row>
    <row r="397" spans="3:12" x14ac:dyDescent="0.25">
      <c r="F397">
        <v>1.643</v>
      </c>
      <c r="G397">
        <v>623</v>
      </c>
      <c r="H397">
        <v>0.23499999999999999</v>
      </c>
      <c r="I397">
        <v>1.6667000000000001</v>
      </c>
      <c r="J397" s="8">
        <v>0.96452013627820843</v>
      </c>
      <c r="K397">
        <v>0.2040116147843076</v>
      </c>
    </row>
    <row r="398" spans="3:12" x14ac:dyDescent="0.25">
      <c r="F398">
        <v>1.643</v>
      </c>
      <c r="G398">
        <v>633</v>
      </c>
      <c r="H398">
        <v>0.23499999999999999</v>
      </c>
      <c r="I398">
        <v>2</v>
      </c>
      <c r="J398" s="8">
        <v>0.95234341835983594</v>
      </c>
      <c r="K398">
        <v>0.23028165217296498</v>
      </c>
    </row>
    <row r="399" spans="3:12" x14ac:dyDescent="0.25">
      <c r="F399">
        <v>1.643</v>
      </c>
      <c r="G399">
        <v>643</v>
      </c>
      <c r="H399">
        <v>0.23499999999999999</v>
      </c>
      <c r="I399">
        <v>2.3332999999999999</v>
      </c>
      <c r="J399" s="8">
        <v>0.93794293918207872</v>
      </c>
      <c r="K399">
        <v>0.25211492740049496</v>
      </c>
    </row>
    <row r="400" spans="3:12" x14ac:dyDescent="0.25">
      <c r="F400">
        <v>1.643</v>
      </c>
      <c r="G400">
        <v>653</v>
      </c>
      <c r="H400">
        <v>0.23499999999999999</v>
      </c>
      <c r="I400">
        <v>2.6667000000000001</v>
      </c>
      <c r="J400" s="8">
        <v>0.92110768008598698</v>
      </c>
      <c r="K400">
        <v>0.26868100494206565</v>
      </c>
    </row>
    <row r="401" spans="6:11" x14ac:dyDescent="0.25">
      <c r="F401">
        <v>1.643</v>
      </c>
      <c r="G401">
        <v>663</v>
      </c>
      <c r="H401">
        <v>0.23499999999999999</v>
      </c>
      <c r="I401">
        <v>3</v>
      </c>
      <c r="J401" s="8">
        <v>0.90167549957912452</v>
      </c>
      <c r="K401">
        <v>0.28025045062670284</v>
      </c>
    </row>
    <row r="402" spans="6:11" x14ac:dyDescent="0.25">
      <c r="F402">
        <v>1.643</v>
      </c>
      <c r="G402">
        <v>673</v>
      </c>
      <c r="H402">
        <v>0.23499999999999999</v>
      </c>
      <c r="I402">
        <v>3.3332999999999999</v>
      </c>
      <c r="J402" s="8">
        <v>0.87951821018112331</v>
      </c>
      <c r="K402">
        <v>0.28794368917128443</v>
      </c>
    </row>
    <row r="403" spans="6:11" x14ac:dyDescent="0.25">
      <c r="F403">
        <v>1.643</v>
      </c>
      <c r="G403">
        <v>673</v>
      </c>
      <c r="H403">
        <v>0.23499999999999999</v>
      </c>
      <c r="I403">
        <v>3.6667000000000001</v>
      </c>
      <c r="J403" s="8">
        <v>0.85837650688242983</v>
      </c>
      <c r="K403">
        <v>0.29021074777027667</v>
      </c>
    </row>
    <row r="404" spans="6:11" x14ac:dyDescent="0.25">
      <c r="F404">
        <v>1.643</v>
      </c>
      <c r="G404">
        <v>673</v>
      </c>
      <c r="H404">
        <v>0.23499999999999999</v>
      </c>
      <c r="I404">
        <v>4</v>
      </c>
      <c r="J404" s="8">
        <v>0.83819487740138743</v>
      </c>
      <c r="K404">
        <v>0.29226303287580957</v>
      </c>
    </row>
    <row r="405" spans="6:11" x14ac:dyDescent="0.25">
      <c r="F405">
        <v>1.643</v>
      </c>
      <c r="G405">
        <v>673</v>
      </c>
      <c r="H405">
        <v>0.23499999999999999</v>
      </c>
      <c r="I405">
        <v>4.3333000000000004</v>
      </c>
      <c r="J405" s="8">
        <v>0.81890454879844077</v>
      </c>
      <c r="K405">
        <v>0.29410974363613956</v>
      </c>
    </row>
    <row r="406" spans="6:11" x14ac:dyDescent="0.25">
      <c r="F406">
        <v>1.643</v>
      </c>
      <c r="G406">
        <v>673</v>
      </c>
      <c r="H406">
        <v>0.23499999999999999</v>
      </c>
      <c r="I406">
        <v>4.6666999999999996</v>
      </c>
      <c r="J406" s="8">
        <v>0.80044309514420442</v>
      </c>
      <c r="K406">
        <v>0.29575980562693077</v>
      </c>
    </row>
    <row r="407" spans="6:11" x14ac:dyDescent="0.25">
      <c r="F407">
        <v>1.643</v>
      </c>
      <c r="G407">
        <v>673</v>
      </c>
      <c r="H407">
        <v>0.23499999999999999</v>
      </c>
      <c r="I407">
        <v>5</v>
      </c>
      <c r="J407" s="8">
        <v>0.78276929935916462</v>
      </c>
      <c r="K407">
        <v>0.29722062274164335</v>
      </c>
    </row>
    <row r="408" spans="6:11" x14ac:dyDescent="0.25">
      <c r="F408">
        <v>1.643</v>
      </c>
      <c r="G408">
        <v>673</v>
      </c>
      <c r="H408">
        <v>0.23499999999999999</v>
      </c>
      <c r="I408">
        <v>5.3333000000000004</v>
      </c>
      <c r="J408" s="8">
        <v>0.76582947412118818</v>
      </c>
      <c r="K408">
        <v>0.29850100809654168</v>
      </c>
    </row>
    <row r="409" spans="6:11" x14ac:dyDescent="0.25">
      <c r="F409">
        <v>1.643</v>
      </c>
      <c r="G409">
        <v>673</v>
      </c>
      <c r="H409">
        <v>0.23499999999999999</v>
      </c>
      <c r="I409">
        <v>5.6666999999999996</v>
      </c>
      <c r="J409" s="8">
        <v>0.7495746444036141</v>
      </c>
      <c r="K409">
        <v>0.29960942615476543</v>
      </c>
    </row>
    <row r="410" spans="6:11" x14ac:dyDescent="0.25">
      <c r="F410">
        <v>1.643</v>
      </c>
      <c r="G410">
        <v>673</v>
      </c>
      <c r="H410">
        <v>0.23499999999999999</v>
      </c>
      <c r="I410">
        <v>6</v>
      </c>
      <c r="J410" s="8">
        <v>0.73397380866007755</v>
      </c>
      <c r="K410">
        <v>0.30055321436516824</v>
      </c>
    </row>
    <row r="411" spans="6:11" x14ac:dyDescent="0.25">
      <c r="F411">
        <v>1.643</v>
      </c>
      <c r="G411">
        <v>673</v>
      </c>
      <c r="H411">
        <v>0.23499999999999999</v>
      </c>
      <c r="I411">
        <f>I410+0.3333</f>
        <v>6.3333000000000004</v>
      </c>
      <c r="J411" s="16">
        <v>0.71898437421176997</v>
      </c>
      <c r="K411">
        <v>0.30134055390392867</v>
      </c>
    </row>
    <row r="412" spans="6:11" x14ac:dyDescent="0.25">
      <c r="F412">
        <v>1.643</v>
      </c>
      <c r="G412">
        <v>673</v>
      </c>
      <c r="H412">
        <v>0.23499999999999999</v>
      </c>
      <c r="I412">
        <f t="shared" ref="I412:I475" si="16">I411+0.3333</f>
        <v>6.6666000000000007</v>
      </c>
      <c r="J412" s="16">
        <v>0.70457155815256678</v>
      </c>
      <c r="K412">
        <v>0.30197907433334376</v>
      </c>
    </row>
    <row r="413" spans="6:11" x14ac:dyDescent="0.25">
      <c r="F413">
        <v>1.643</v>
      </c>
      <c r="G413">
        <v>673</v>
      </c>
      <c r="H413">
        <v>0.23499999999999999</v>
      </c>
      <c r="I413">
        <f t="shared" si="16"/>
        <v>6.9999000000000011</v>
      </c>
      <c r="J413" s="16">
        <v>0.69070314977944414</v>
      </c>
      <c r="K413">
        <v>0.30247619816778359</v>
      </c>
    </row>
    <row r="414" spans="6:11" x14ac:dyDescent="0.25">
      <c r="F414">
        <v>1.643</v>
      </c>
      <c r="G414">
        <v>673</v>
      </c>
      <c r="H414">
        <v>0.23499999999999999</v>
      </c>
      <c r="I414">
        <f t="shared" si="16"/>
        <v>7.3332000000000015</v>
      </c>
      <c r="J414" s="16">
        <v>0.67734927805593048</v>
      </c>
      <c r="K414">
        <v>0.30283913047130151</v>
      </c>
    </row>
    <row r="415" spans="6:11" x14ac:dyDescent="0.25">
      <c r="F415">
        <v>1.643</v>
      </c>
      <c r="G415">
        <v>673</v>
      </c>
      <c r="H415">
        <v>0.23499999999999999</v>
      </c>
      <c r="I415">
        <f t="shared" si="16"/>
        <v>7.6665000000000019</v>
      </c>
      <c r="J415" s="16">
        <v>0.66448220379013723</v>
      </c>
      <c r="K415">
        <v>0.30307485103553444</v>
      </c>
    </row>
    <row r="416" spans="6:11" x14ac:dyDescent="0.25">
      <c r="F416">
        <v>1.643</v>
      </c>
      <c r="G416">
        <v>673</v>
      </c>
      <c r="H416">
        <v>0.23499999999999999</v>
      </c>
      <c r="I416">
        <f t="shared" si="16"/>
        <v>7.9998000000000022</v>
      </c>
      <c r="J416" s="16">
        <v>0.65207613352166716</v>
      </c>
      <c r="K416">
        <v>0.30319010882370612</v>
      </c>
    </row>
    <row r="417" spans="6:11" x14ac:dyDescent="0.25">
      <c r="F417">
        <v>1.643</v>
      </c>
      <c r="G417">
        <v>673</v>
      </c>
      <c r="H417">
        <v>0.23499999999999999</v>
      </c>
      <c r="I417">
        <f t="shared" si="16"/>
        <v>8.3331000000000017</v>
      </c>
      <c r="J417" s="16">
        <v>0.64010705252177713</v>
      </c>
      <c r="K417">
        <v>0.30319141839825542</v>
      </c>
    </row>
    <row r="418" spans="6:11" x14ac:dyDescent="0.25">
      <c r="F418">
        <v>1.643</v>
      </c>
      <c r="G418">
        <v>673</v>
      </c>
      <c r="H418">
        <v>0.23499999999999999</v>
      </c>
      <c r="I418">
        <f t="shared" si="16"/>
        <v>8.6664000000000012</v>
      </c>
      <c r="J418" s="16">
        <v>0.62855257465942826</v>
      </c>
      <c r="K418">
        <v>0.30308505807810654</v>
      </c>
    </row>
    <row r="419" spans="6:11" x14ac:dyDescent="0.25">
      <c r="F419">
        <v>1.643</v>
      </c>
      <c r="G419">
        <v>673</v>
      </c>
      <c r="H419">
        <v>0.23499999999999999</v>
      </c>
      <c r="I419">
        <f t="shared" si="16"/>
        <v>8.9997000000000007</v>
      </c>
      <c r="J419" s="16">
        <v>0.61739180718245779</v>
      </c>
      <c r="K419">
        <v>0.30287706959729688</v>
      </c>
    </row>
    <row r="420" spans="6:11" x14ac:dyDescent="0.25">
      <c r="F420">
        <v>1.643</v>
      </c>
      <c r="G420">
        <v>673</v>
      </c>
      <c r="H420">
        <v>0.23499999999999999</v>
      </c>
      <c r="I420">
        <f t="shared" si="16"/>
        <v>9.3330000000000002</v>
      </c>
      <c r="J420" s="16">
        <v>0.60660522871644751</v>
      </c>
      <c r="K420">
        <v>0.30257325905991894</v>
      </c>
    </row>
    <row r="421" spans="6:11" x14ac:dyDescent="0.25">
      <c r="F421">
        <v>1.643</v>
      </c>
      <c r="G421">
        <v>673</v>
      </c>
      <c r="H421">
        <v>0.23499999999999999</v>
      </c>
      <c r="I421">
        <f t="shared" si="16"/>
        <v>9.6662999999999997</v>
      </c>
      <c r="J421" s="16">
        <v>0.59617457900080195</v>
      </c>
      <c r="K421">
        <v>0.30217919900741275</v>
      </c>
    </row>
    <row r="422" spans="6:11" x14ac:dyDescent="0.25">
      <c r="F422">
        <v>1.643</v>
      </c>
      <c r="G422">
        <v>673</v>
      </c>
      <c r="H422">
        <v>0.23499999999999999</v>
      </c>
      <c r="I422">
        <f t="shared" si="16"/>
        <v>9.9995999999999992</v>
      </c>
      <c r="J422" s="16">
        <v>0.58608275906783114</v>
      </c>
      <c r="K422">
        <v>0.30170023143338182</v>
      </c>
    </row>
    <row r="423" spans="6:11" x14ac:dyDescent="0.25">
      <c r="F423">
        <v>1.643</v>
      </c>
      <c r="G423">
        <v>673</v>
      </c>
      <c r="H423">
        <v>0.23499999999999999</v>
      </c>
      <c r="I423">
        <f t="shared" si="16"/>
        <v>10.332899999999999</v>
      </c>
      <c r="J423" s="16">
        <v>0.57631374073097497</v>
      </c>
      <c r="K423">
        <v>0.30114147159851012</v>
      </c>
    </row>
    <row r="424" spans="6:11" x14ac:dyDescent="0.25">
      <c r="F424">
        <v>1.643</v>
      </c>
      <c r="G424">
        <v>673</v>
      </c>
      <c r="H424">
        <v>0.23499999999999999</v>
      </c>
      <c r="I424">
        <f t="shared" si="16"/>
        <v>10.666199999999998</v>
      </c>
      <c r="J424" s="16">
        <v>0.56685248438666536</v>
      </c>
      <c r="K424">
        <v>0.30050781251397768</v>
      </c>
    </row>
    <row r="425" spans="6:11" x14ac:dyDescent="0.25">
      <c r="F425">
        <v>1.643</v>
      </c>
      <c r="G425">
        <v>673</v>
      </c>
      <c r="H425">
        <v>0.23499999999999999</v>
      </c>
      <c r="I425">
        <f t="shared" si="16"/>
        <v>10.999499999999998</v>
      </c>
      <c r="J425" s="16">
        <v>0.55768486425399533</v>
      </c>
      <c r="K425">
        <v>0.29980392997617611</v>
      </c>
    </row>
    <row r="426" spans="6:11" x14ac:dyDescent="0.25">
      <c r="F426">
        <v>1.643</v>
      </c>
      <c r="G426">
        <v>673</v>
      </c>
      <c r="H426">
        <v>0.23499999999999999</v>
      </c>
      <c r="I426">
        <f t="shared" si="16"/>
        <v>11.332799999999997</v>
      </c>
      <c r="J426" s="16">
        <v>0.54879760028010582</v>
      </c>
      <c r="K426">
        <v>0.29903428804860666</v>
      </c>
    </row>
    <row r="427" spans="6:11" x14ac:dyDescent="0.25">
      <c r="F427">
        <v>1.643</v>
      </c>
      <c r="G427">
        <v>673</v>
      </c>
      <c r="H427">
        <v>0.23499999999999999</v>
      </c>
      <c r="I427">
        <f t="shared" si="16"/>
        <v>11.666099999999997</v>
      </c>
      <c r="J427" s="16">
        <v>0.54017819602933492</v>
      </c>
      <c r="K427">
        <v>0.29820314489874089</v>
      </c>
    </row>
    <row r="428" spans="6:11" x14ac:dyDescent="0.25">
      <c r="F428">
        <v>1.643</v>
      </c>
      <c r="G428">
        <v>673</v>
      </c>
      <c r="H428">
        <v>0.23499999999999999</v>
      </c>
      <c r="I428">
        <f t="shared" si="16"/>
        <v>11.999399999999996</v>
      </c>
      <c r="J428" s="16">
        <v>0.53181488195265403</v>
      </c>
      <c r="K428">
        <v>0.29731455890841241</v>
      </c>
    </row>
    <row r="429" spans="6:11" x14ac:dyDescent="0.25">
      <c r="F429">
        <v>1.643</v>
      </c>
      <c r="G429">
        <v>673</v>
      </c>
      <c r="H429">
        <v>0.23499999999999999</v>
      </c>
      <c r="I429">
        <f t="shared" si="16"/>
        <v>12.332699999999996</v>
      </c>
      <c r="J429" s="16">
        <v>0.52369656350239113</v>
      </c>
      <c r="K429">
        <v>0.29637239498609469</v>
      </c>
    </row>
    <row r="430" spans="6:11" x14ac:dyDescent="0.25">
      <c r="F430">
        <v>1.643</v>
      </c>
      <c r="G430">
        <v>673</v>
      </c>
      <c r="H430">
        <v>0.23499999999999999</v>
      </c>
      <c r="I430">
        <f t="shared" si="16"/>
        <v>12.665999999999995</v>
      </c>
      <c r="J430" s="16">
        <v>0.51581277361710431</v>
      </c>
      <c r="K430">
        <v>0.2953803310182701</v>
      </c>
    </row>
    <row r="431" spans="6:11" x14ac:dyDescent="0.25">
      <c r="F431">
        <v>1.643</v>
      </c>
      <c r="G431">
        <v>673</v>
      </c>
      <c r="H431">
        <v>0.23499999999999999</v>
      </c>
      <c r="I431">
        <f t="shared" si="16"/>
        <v>12.999299999999995</v>
      </c>
      <c r="J431" s="16">
        <v>0.50815362915390738</v>
      </c>
      <c r="K431">
        <v>0.29434186440509441</v>
      </c>
    </row>
    <row r="432" spans="6:11" x14ac:dyDescent="0.25">
      <c r="F432">
        <v>1.643</v>
      </c>
      <c r="G432">
        <v>673</v>
      </c>
      <c r="H432">
        <v>0.23499999999999999</v>
      </c>
      <c r="I432">
        <f t="shared" si="16"/>
        <v>13.332599999999994</v>
      </c>
      <c r="J432" s="16">
        <v>0.50070979089157808</v>
      </c>
      <c r="K432">
        <v>0.29326031863277496</v>
      </c>
    </row>
    <row r="433" spans="6:11" x14ac:dyDescent="0.25">
      <c r="F433">
        <v>1.643</v>
      </c>
      <c r="G433">
        <v>673</v>
      </c>
      <c r="H433">
        <v>0.23499999999999999</v>
      </c>
      <c r="I433">
        <f t="shared" si="16"/>
        <v>13.665899999999993</v>
      </c>
      <c r="J433" s="16">
        <v>0.49347242676824438</v>
      </c>
      <c r="K433">
        <v>0.29213884984156702</v>
      </c>
    </row>
    <row r="434" spans="6:11" x14ac:dyDescent="0.25">
      <c r="F434">
        <v>1.643</v>
      </c>
      <c r="G434">
        <v>673</v>
      </c>
      <c r="H434">
        <v>0.23499999999999999</v>
      </c>
      <c r="I434">
        <f t="shared" si="16"/>
        <v>13.999199999999993</v>
      </c>
      <c r="J434" s="16">
        <v>0.4864331780530935</v>
      </c>
      <c r="K434">
        <v>0.29098045335412265</v>
      </c>
    </row>
    <row r="435" spans="6:11" x14ac:dyDescent="0.25">
      <c r="F435">
        <v>1.643</v>
      </c>
      <c r="G435">
        <v>673</v>
      </c>
      <c r="H435">
        <v>0.23499999999999999</v>
      </c>
      <c r="I435">
        <f t="shared" si="16"/>
        <v>14.332499999999992</v>
      </c>
      <c r="J435" s="16">
        <v>0.47958412818300294</v>
      </c>
      <c r="K435">
        <v>0.28978797013414487</v>
      </c>
    </row>
    <row r="436" spans="6:11" x14ac:dyDescent="0.25">
      <c r="F436">
        <v>1.643</v>
      </c>
      <c r="G436">
        <v>673</v>
      </c>
      <c r="H436">
        <v>0.23499999999999999</v>
      </c>
      <c r="I436">
        <f t="shared" si="16"/>
        <v>14.665799999999992</v>
      </c>
      <c r="J436" s="16">
        <v>0.47291777402279545</v>
      </c>
      <c r="K436">
        <v>0.28856409314996295</v>
      </c>
    </row>
    <row r="437" spans="6:11" x14ac:dyDescent="0.25">
      <c r="F437">
        <v>1.643</v>
      </c>
      <c r="G437">
        <v>673</v>
      </c>
      <c r="H437">
        <v>0.23499999999999999</v>
      </c>
      <c r="I437">
        <f t="shared" si="16"/>
        <v>14.999099999999991</v>
      </c>
      <c r="J437" s="16">
        <v>0.46642699933243836</v>
      </c>
      <c r="K437">
        <v>0.28731137362180015</v>
      </c>
    </row>
    <row r="438" spans="6:11" x14ac:dyDescent="0.25">
      <c r="F438">
        <v>1.643</v>
      </c>
      <c r="G438">
        <v>673</v>
      </c>
      <c r="H438">
        <v>0.23499999999999999</v>
      </c>
      <c r="I438">
        <f t="shared" si="16"/>
        <v>15.332399999999991</v>
      </c>
      <c r="J438" s="16">
        <v>0.46010505024633408</v>
      </c>
      <c r="K438">
        <v>0.28603222713520132</v>
      </c>
    </row>
    <row r="439" spans="6:11" x14ac:dyDescent="0.25">
      <c r="F439">
        <v>1.643</v>
      </c>
      <c r="G439">
        <v>673</v>
      </c>
      <c r="H439">
        <v>0.23499999999999999</v>
      </c>
      <c r="I439">
        <f t="shared" si="16"/>
        <v>15.66569999999999</v>
      </c>
      <c r="J439" s="16">
        <v>0.45394551258924165</v>
      </c>
      <c r="K439">
        <v>0.28472893960635559</v>
      </c>
    </row>
    <row r="440" spans="6:11" x14ac:dyDescent="0.25">
      <c r="F440">
        <v>1.643</v>
      </c>
      <c r="G440">
        <v>673</v>
      </c>
      <c r="H440">
        <v>0.23499999999999999</v>
      </c>
      <c r="I440">
        <f t="shared" si="16"/>
        <v>15.99899999999999</v>
      </c>
      <c r="J440" s="16">
        <v>0.44794229087061299</v>
      </c>
      <c r="K440">
        <v>0.28340367308794373</v>
      </c>
    </row>
    <row r="441" spans="6:11" x14ac:dyDescent="0.25">
      <c r="F441">
        <v>1.643</v>
      </c>
      <c r="G441">
        <v>673</v>
      </c>
      <c r="H441">
        <v>0.23499999999999999</v>
      </c>
      <c r="I441">
        <f t="shared" si="16"/>
        <v>16.332299999999989</v>
      </c>
      <c r="J441" s="16">
        <v>0.44208958881449517</v>
      </c>
      <c r="K441">
        <v>0.28205847140667911</v>
      </c>
    </row>
    <row r="442" spans="6:11" x14ac:dyDescent="0.25">
      <c r="F442">
        <v>1.643</v>
      </c>
      <c r="G442">
        <v>673</v>
      </c>
      <c r="H442">
        <v>0.23499999999999999</v>
      </c>
      <c r="I442">
        <f t="shared" si="16"/>
        <v>16.665599999999991</v>
      </c>
      <c r="J442" s="16">
        <v>0.4363818912958573</v>
      </c>
      <c r="K442">
        <v>0.28069526562594532</v>
      </c>
    </row>
    <row r="443" spans="6:11" x14ac:dyDescent="0.25">
      <c r="F443">
        <v>1.643</v>
      </c>
      <c r="G443">
        <v>673</v>
      </c>
      <c r="H443">
        <v>0.23499999999999999</v>
      </c>
      <c r="I443">
        <f t="shared" si="16"/>
        <v>16.998899999999992</v>
      </c>
      <c r="J443" s="16">
        <v>0.43081394756644931</v>
      </c>
      <c r="K443">
        <v>0.27931587932888163</v>
      </c>
    </row>
    <row r="444" spans="6:11" x14ac:dyDescent="0.25">
      <c r="F444">
        <v>1.643</v>
      </c>
      <c r="G444">
        <v>673</v>
      </c>
      <c r="H444">
        <v>0.23499999999999999</v>
      </c>
      <c r="I444">
        <f t="shared" si="16"/>
        <v>17.332199999999993</v>
      </c>
      <c r="J444" s="16">
        <v>0.42538075566425604</v>
      </c>
      <c r="K444">
        <v>0.2779220337189558</v>
      </c>
    </row>
    <row r="445" spans="6:11" x14ac:dyDescent="0.25">
      <c r="F445">
        <v>1.643</v>
      </c>
      <c r="G445">
        <v>673</v>
      </c>
      <c r="H445">
        <v>0.23499999999999999</v>
      </c>
      <c r="I445">
        <f t="shared" si="16"/>
        <v>17.665499999999994</v>
      </c>
      <c r="J445" s="16">
        <v>0.42007754791042878</v>
      </c>
      <c r="K445">
        <v>0.27651535253653997</v>
      </c>
    </row>
    <row r="446" spans="6:11" x14ac:dyDescent="0.25">
      <c r="F446">
        <v>1.643</v>
      </c>
      <c r="G446">
        <v>673</v>
      </c>
      <c r="H446">
        <v>0.23499999999999999</v>
      </c>
      <c r="I446">
        <f t="shared" si="16"/>
        <v>17.998799999999996</v>
      </c>
      <c r="J446" s="16">
        <v>0.41489977740638029</v>
      </c>
      <c r="K446">
        <v>0.27509736679125613</v>
      </c>
    </row>
    <row r="447" spans="6:11" x14ac:dyDescent="0.25">
      <c r="F447">
        <v>1.643</v>
      </c>
      <c r="G447">
        <v>673</v>
      </c>
      <c r="H447">
        <v>0.23499999999999999</v>
      </c>
      <c r="I447">
        <f t="shared" si="16"/>
        <v>18.332099999999997</v>
      </c>
      <c r="J447" s="16">
        <v>0.40984310545164043</v>
      </c>
      <c r="K447">
        <v>0.27366951931094369</v>
      </c>
    </row>
    <row r="448" spans="6:11" x14ac:dyDescent="0.25">
      <c r="F448">
        <v>1.643</v>
      </c>
      <c r="G448">
        <v>673</v>
      </c>
      <c r="H448">
        <v>0.23499999999999999</v>
      </c>
      <c r="I448">
        <f t="shared" si="16"/>
        <v>18.665399999999998</v>
      </c>
      <c r="J448" s="16">
        <v>0.40490338981018359</v>
      </c>
      <c r="K448">
        <v>0.27223316910901479</v>
      </c>
    </row>
    <row r="449" spans="6:11" x14ac:dyDescent="0.25">
      <c r="F449">
        <v>1.643</v>
      </c>
      <c r="G449">
        <v>673</v>
      </c>
      <c r="H449">
        <v>0.23499999999999999</v>
      </c>
      <c r="I449">
        <f t="shared" si="16"/>
        <v>18.998699999999999</v>
      </c>
      <c r="J449" s="16">
        <v>0.40007667375934158</v>
      </c>
      <c r="K449">
        <v>0.27078959557273447</v>
      </c>
    </row>
    <row r="450" spans="6:11" x14ac:dyDescent="0.25">
      <c r="F450">
        <v>1.643</v>
      </c>
      <c r="G450">
        <v>673</v>
      </c>
      <c r="H450">
        <v>0.23499999999999999</v>
      </c>
      <c r="I450">
        <f t="shared" si="16"/>
        <v>19.332000000000001</v>
      </c>
      <c r="J450" s="16">
        <v>0.39535917586119379</v>
      </c>
      <c r="K450">
        <v>0.26934000247560591</v>
      </c>
    </row>
    <row r="451" spans="6:11" x14ac:dyDescent="0.25">
      <c r="F451">
        <v>1.643</v>
      </c>
      <c r="G451">
        <v>673</v>
      </c>
      <c r="H451">
        <v>0.23499999999999999</v>
      </c>
      <c r="I451">
        <f t="shared" si="16"/>
        <v>19.665300000000002</v>
      </c>
      <c r="J451" s="16">
        <v>0.39074728040153661</v>
      </c>
      <c r="K451">
        <v>0.26788552181756986</v>
      </c>
    </row>
    <row r="452" spans="6:11" x14ac:dyDescent="0.25">
      <c r="F452">
        <v>1.643</v>
      </c>
      <c r="G452">
        <v>673</v>
      </c>
      <c r="H452">
        <v>0.23499999999999999</v>
      </c>
      <c r="I452">
        <f t="shared" si="16"/>
        <v>19.998600000000003</v>
      </c>
      <c r="J452" s="16">
        <v>0.38623752844624143</v>
      </c>
      <c r="K452">
        <v>0.26642721749715836</v>
      </c>
    </row>
    <row r="453" spans="6:11" x14ac:dyDescent="0.25">
      <c r="F453">
        <v>1.643</v>
      </c>
      <c r="G453">
        <v>673</v>
      </c>
      <c r="H453">
        <v>0.23499999999999999</v>
      </c>
      <c r="I453">
        <f t="shared" si="16"/>
        <v>20.331900000000005</v>
      </c>
      <c r="J453" s="16">
        <v>0.38182660946907593</v>
      </c>
      <c r="K453">
        <v>0.2649660888200816</v>
      </c>
    </row>
    <row r="454" spans="6:11" x14ac:dyDescent="0.25">
      <c r="F454">
        <v>1.643</v>
      </c>
      <c r="G454">
        <v>673</v>
      </c>
      <c r="H454">
        <v>0.23499999999999999</v>
      </c>
      <c r="I454">
        <f t="shared" si="16"/>
        <v>20.665200000000006</v>
      </c>
      <c r="J454" s="16">
        <v>0.37751135350891629</v>
      </c>
      <c r="K454">
        <v>0.26350307384899302</v>
      </c>
    </row>
    <row r="455" spans="6:11" x14ac:dyDescent="0.25">
      <c r="F455">
        <v>1.643</v>
      </c>
      <c r="G455">
        <v>673</v>
      </c>
      <c r="H455">
        <v>0.23499999999999999</v>
      </c>
      <c r="I455">
        <f t="shared" si="16"/>
        <v>20.998500000000007</v>
      </c>
      <c r="J455" s="16">
        <v>0.37328872381777883</v>
      </c>
      <c r="K455">
        <v>0.26203905259937427</v>
      </c>
    </row>
    <row r="456" spans="6:11" x14ac:dyDescent="0.25">
      <c r="F456">
        <v>1.643</v>
      </c>
      <c r="G456">
        <v>673</v>
      </c>
      <c r="H456">
        <v>0.23499999999999999</v>
      </c>
      <c r="I456">
        <f t="shared" si="16"/>
        <v>21.331800000000008</v>
      </c>
      <c r="J456" s="16">
        <v>0.36915580996427388</v>
      </c>
      <c r="K456">
        <v>0.26057485008662185</v>
      </c>
    </row>
    <row r="457" spans="6:11" x14ac:dyDescent="0.25">
      <c r="F457">
        <v>1.643</v>
      </c>
      <c r="G457">
        <v>673</v>
      </c>
      <c r="H457">
        <v>0.23499999999999999</v>
      </c>
      <c r="I457">
        <f t="shared" si="16"/>
        <v>21.66510000000001</v>
      </c>
      <c r="J457" s="16">
        <v>0.36510982135996595</v>
      </c>
      <c r="K457">
        <v>0.25911123922950158</v>
      </c>
    </row>
    <row r="458" spans="6:11" x14ac:dyDescent="0.25">
      <c r="F458">
        <v>1.643</v>
      </c>
      <c r="G458">
        <v>673</v>
      </c>
      <c r="H458">
        <v>0.23499999999999999</v>
      </c>
      <c r="I458">
        <f t="shared" si="16"/>
        <v>21.998400000000011</v>
      </c>
      <c r="J458" s="16">
        <v>0.36114808117874925</v>
      </c>
      <c r="K458">
        <v>0.25764894361518648</v>
      </c>
    </row>
    <row r="459" spans="6:11" x14ac:dyDescent="0.25">
      <c r="F459">
        <v>1.643</v>
      </c>
      <c r="G459">
        <v>673</v>
      </c>
      <c r="H459">
        <v>0.23499999999999999</v>
      </c>
      <c r="I459">
        <f t="shared" si="16"/>
        <v>22.331700000000012</v>
      </c>
      <c r="J459" s="16">
        <v>0.3572680206417343</v>
      </c>
      <c r="K459">
        <v>0.25618864013109871</v>
      </c>
    </row>
    <row r="460" spans="6:11" x14ac:dyDescent="0.25">
      <c r="F460">
        <v>1.643</v>
      </c>
      <c r="G460">
        <v>673</v>
      </c>
      <c r="H460">
        <v>0.23499999999999999</v>
      </c>
      <c r="I460">
        <f t="shared" si="16"/>
        <v>22.665000000000013</v>
      </c>
      <c r="J460" s="16">
        <v>0.35346717364231472</v>
      </c>
      <c r="K460">
        <v>0.2547309614687509</v>
      </c>
    </row>
    <row r="461" spans="6:11" x14ac:dyDescent="0.25">
      <c r="F461">
        <v>1.643</v>
      </c>
      <c r="G461">
        <v>673</v>
      </c>
      <c r="H461">
        <v>0.23499999999999999</v>
      </c>
      <c r="I461">
        <f t="shared" si="16"/>
        <v>22.998300000000015</v>
      </c>
      <c r="J461" s="16">
        <v>0.34974317168806851</v>
      </c>
      <c r="K461">
        <v>0.25327649853356293</v>
      </c>
    </row>
    <row r="462" spans="6:11" x14ac:dyDescent="0.25">
      <c r="F462">
        <v>1.643</v>
      </c>
      <c r="G462">
        <v>673</v>
      </c>
      <c r="H462">
        <v>0.23499999999999999</v>
      </c>
      <c r="I462">
        <f t="shared" si="16"/>
        <v>23.331600000000016</v>
      </c>
      <c r="J462" s="16">
        <v>0.34609373913795821</v>
      </c>
      <c r="K462">
        <v>0.25182580258774928</v>
      </c>
    </row>
    <row r="463" spans="6:11" x14ac:dyDescent="0.25">
      <c r="F463">
        <v>1.643</v>
      </c>
      <c r="G463">
        <v>673</v>
      </c>
      <c r="H463">
        <v>0.23499999999999999</v>
      </c>
      <c r="I463">
        <f t="shared" si="16"/>
        <v>23.664900000000017</v>
      </c>
      <c r="J463" s="16">
        <v>0.34251668871494961</v>
      </c>
      <c r="K463">
        <v>0.25037938758928957</v>
      </c>
    </row>
    <row r="464" spans="6:11" x14ac:dyDescent="0.25">
      <c r="F464">
        <v>1.643</v>
      </c>
      <c r="G464">
        <v>673</v>
      </c>
      <c r="H464">
        <v>0.23499999999999999</v>
      </c>
      <c r="I464">
        <f t="shared" si="16"/>
        <v>23.998200000000018</v>
      </c>
      <c r="J464" s="16">
        <v>0.33900991727567947</v>
      </c>
      <c r="K464">
        <v>0.24893773210283535</v>
      </c>
    </row>
    <row r="465" spans="6:11" x14ac:dyDescent="0.25">
      <c r="F465">
        <v>1.643</v>
      </c>
      <c r="G465">
        <v>673</v>
      </c>
      <c r="H465">
        <v>0.23499999999999999</v>
      </c>
      <c r="I465">
        <f t="shared" si="16"/>
        <v>24.33150000000002</v>
      </c>
      <c r="J465" s="16">
        <v>0.33557140182019052</v>
      </c>
      <c r="K465">
        <v>0.24750128127349144</v>
      </c>
    </row>
    <row r="466" spans="6:11" x14ac:dyDescent="0.25">
      <c r="F466">
        <v>1.643</v>
      </c>
      <c r="G466">
        <v>673</v>
      </c>
      <c r="H466">
        <v>0.23499999999999999</v>
      </c>
      <c r="I466">
        <f t="shared" si="16"/>
        <v>24.664800000000021</v>
      </c>
      <c r="J466" s="16">
        <v>0.3321991957260178</v>
      </c>
      <c r="K466">
        <v>0.24607044866755509</v>
      </c>
    </row>
    <row r="467" spans="6:11" x14ac:dyDescent="0.25">
      <c r="F467">
        <v>1.643</v>
      </c>
      <c r="G467">
        <v>673</v>
      </c>
      <c r="H467">
        <v>0.23499999999999999</v>
      </c>
      <c r="I467">
        <f t="shared" si="16"/>
        <v>24.998100000000022</v>
      </c>
      <c r="J467" s="16">
        <v>0.32889142519207526</v>
      </c>
      <c r="K467">
        <v>0.24464561801918439</v>
      </c>
    </row>
    <row r="468" spans="6:11" x14ac:dyDescent="0.25">
      <c r="F468">
        <v>1.643</v>
      </c>
      <c r="G468">
        <v>673</v>
      </c>
      <c r="H468">
        <v>0.23499999999999999</v>
      </c>
      <c r="I468">
        <f t="shared" si="16"/>
        <v>25.331400000000023</v>
      </c>
      <c r="J468" s="16">
        <v>0.32564628587885841</v>
      </c>
      <c r="K468">
        <v>0.24322714488734359</v>
      </c>
    </row>
    <row r="469" spans="6:11" x14ac:dyDescent="0.25">
      <c r="F469">
        <v>1.643</v>
      </c>
      <c r="G469">
        <v>673</v>
      </c>
      <c r="H469">
        <v>0.23499999999999999</v>
      </c>
      <c r="I469">
        <f t="shared" si="16"/>
        <v>25.664700000000025</v>
      </c>
      <c r="J469" s="16">
        <v>0.32246203973245785</v>
      </c>
      <c r="K469">
        <v>0.241815358227222</v>
      </c>
    </row>
    <row r="470" spans="6:11" x14ac:dyDescent="0.25">
      <c r="F470">
        <v>1.643</v>
      </c>
      <c r="G470">
        <v>673</v>
      </c>
      <c r="H470">
        <v>0.23499999999999999</v>
      </c>
      <c r="I470">
        <f t="shared" si="16"/>
        <v>25.998000000000026</v>
      </c>
      <c r="J470" s="16">
        <v>0.31933701198078124</v>
      </c>
      <c r="K470">
        <v>0.24041056188017562</v>
      </c>
    </row>
    <row r="471" spans="6:11" x14ac:dyDescent="0.25">
      <c r="F471">
        <v>1.643</v>
      </c>
      <c r="G471">
        <v>673</v>
      </c>
      <c r="H471">
        <v>0.23499999999999999</v>
      </c>
      <c r="I471">
        <f t="shared" si="16"/>
        <v>26.331300000000027</v>
      </c>
      <c r="J471" s="16">
        <v>0.31626958829120716</v>
      </c>
      <c r="K471">
        <v>0.23901303598609289</v>
      </c>
    </row>
    <row r="472" spans="6:11" x14ac:dyDescent="0.25">
      <c r="F472">
        <v>1.643</v>
      </c>
      <c r="G472">
        <v>673</v>
      </c>
      <c r="H472">
        <v>0.23499999999999999</v>
      </c>
      <c r="I472">
        <f t="shared" si="16"/>
        <v>26.664600000000029</v>
      </c>
      <c r="J472" s="16">
        <v>0.31325821207965904</v>
      </c>
      <c r="K472">
        <v>0.23762303832193404</v>
      </c>
    </row>
    <row r="473" spans="6:11" x14ac:dyDescent="0.25">
      <c r="F473">
        <v>1.643</v>
      </c>
      <c r="G473">
        <v>673</v>
      </c>
      <c r="H473">
        <v>0.23499999999999999</v>
      </c>
      <c r="I473">
        <f t="shared" si="16"/>
        <v>26.99790000000003</v>
      </c>
      <c r="J473" s="16">
        <v>0.31030138196178941</v>
      </c>
      <c r="K473">
        <v>0.23624080557004729</v>
      </c>
    </row>
    <row r="474" spans="6:11" x14ac:dyDescent="0.25">
      <c r="F474">
        <v>1.643</v>
      </c>
      <c r="G474">
        <v>673</v>
      </c>
      <c r="H474">
        <v>0.23499999999999999</v>
      </c>
      <c r="I474">
        <f t="shared" si="16"/>
        <v>27.331200000000031</v>
      </c>
      <c r="J474" s="16">
        <v>0.30739764933761182</v>
      </c>
      <c r="K474">
        <v>0.23486655451971644</v>
      </c>
    </row>
    <row r="475" spans="6:11" x14ac:dyDescent="0.25">
      <c r="F475">
        <v>1.643</v>
      </c>
      <c r="G475">
        <v>673</v>
      </c>
      <c r="H475">
        <v>0.23499999999999999</v>
      </c>
      <c r="I475">
        <f t="shared" si="16"/>
        <v>27.664500000000032</v>
      </c>
      <c r="J475" s="16">
        <v>0.30454561610151437</v>
      </c>
      <c r="K475">
        <v>0.23350048320525008</v>
      </c>
    </row>
    <row r="476" spans="6:11" x14ac:dyDescent="0.25">
      <c r="F476">
        <v>1.643</v>
      </c>
      <c r="G476">
        <v>673</v>
      </c>
      <c r="H476">
        <v>0.23499999999999999</v>
      </c>
      <c r="I476">
        <f t="shared" ref="I476:I539" si="17">I475+0.3333</f>
        <v>27.997800000000034</v>
      </c>
      <c r="J476" s="16">
        <v>0.3017439324701422</v>
      </c>
      <c r="K476">
        <v>0.23214277198378233</v>
      </c>
    </row>
    <row r="477" spans="6:11" x14ac:dyDescent="0.25">
      <c r="F477">
        <v>1.643</v>
      </c>
      <c r="G477">
        <v>673</v>
      </c>
      <c r="H477">
        <v>0.23499999999999999</v>
      </c>
      <c r="I477">
        <f t="shared" si="17"/>
        <v>28.331100000000035</v>
      </c>
      <c r="J477" s="16">
        <v>0.29899129492114457</v>
      </c>
      <c r="K477">
        <v>0.23079358455581378</v>
      </c>
    </row>
    <row r="478" spans="6:11" x14ac:dyDescent="0.25">
      <c r="F478">
        <v>1.643</v>
      </c>
      <c r="G478">
        <v>673</v>
      </c>
      <c r="H478">
        <v>0.23499999999999999</v>
      </c>
      <c r="I478">
        <f t="shared" si="17"/>
        <v>28.664400000000036</v>
      </c>
      <c r="J478" s="16">
        <v>0.29628644423625389</v>
      </c>
      <c r="K478">
        <v>0.229453068931389</v>
      </c>
    </row>
    <row r="479" spans="6:11" x14ac:dyDescent="0.25">
      <c r="F479">
        <v>1.643</v>
      </c>
      <c r="G479">
        <v>673</v>
      </c>
      <c r="H479">
        <v>0.23499999999999999</v>
      </c>
      <c r="I479">
        <f t="shared" si="17"/>
        <v>28.997700000000037</v>
      </c>
      <c r="J479" s="16">
        <v>0.29362816364259753</v>
      </c>
      <c r="K479">
        <v>0.22812135834467312</v>
      </c>
    </row>
    <row r="480" spans="6:11" x14ac:dyDescent="0.25">
      <c r="F480">
        <v>1.643</v>
      </c>
      <c r="G480">
        <v>673</v>
      </c>
      <c r="H480">
        <v>0.23499999999999999</v>
      </c>
      <c r="I480">
        <f t="shared" si="17"/>
        <v>29.331000000000039</v>
      </c>
      <c r="J480" s="16">
        <v>0.29101527704655039</v>
      </c>
      <c r="K480">
        <v>0.22679857211956519</v>
      </c>
    </row>
    <row r="481" spans="6:11" x14ac:dyDescent="0.25">
      <c r="F481">
        <v>1.643</v>
      </c>
      <c r="G481">
        <v>673</v>
      </c>
      <c r="H481">
        <v>0.23499999999999999</v>
      </c>
      <c r="I481">
        <f t="shared" si="17"/>
        <v>29.66430000000004</v>
      </c>
      <c r="J481" s="16">
        <v>0.28844664735480602</v>
      </c>
      <c r="K481">
        <v>0.22548481648886101</v>
      </c>
    </row>
    <row r="482" spans="6:11" x14ac:dyDescent="0.25">
      <c r="F482">
        <v>1.643</v>
      </c>
      <c r="G482">
        <v>673</v>
      </c>
      <c r="H482">
        <v>0.23499999999999999</v>
      </c>
      <c r="I482">
        <f t="shared" si="17"/>
        <v>29.997600000000041</v>
      </c>
      <c r="J482" s="16">
        <v>0.28592117487769259</v>
      </c>
      <c r="K482">
        <v>0.22418018536936019</v>
      </c>
    </row>
    <row r="483" spans="6:11" x14ac:dyDescent="0.25">
      <c r="F483">
        <v>1.643</v>
      </c>
      <c r="G483">
        <v>673</v>
      </c>
      <c r="H483">
        <v>0.23499999999999999</v>
      </c>
      <c r="I483">
        <f t="shared" si="17"/>
        <v>30.330900000000042</v>
      </c>
      <c r="J483" s="16">
        <v>0.28343779581008077</v>
      </c>
      <c r="K483">
        <v>0.22288476109519786</v>
      </c>
    </row>
    <row r="484" spans="6:11" x14ac:dyDescent="0.25">
      <c r="F484">
        <v>1.643</v>
      </c>
      <c r="G484">
        <v>673</v>
      </c>
      <c r="H484">
        <v>0.23499999999999999</v>
      </c>
      <c r="I484">
        <f t="shared" si="17"/>
        <v>30.664200000000044</v>
      </c>
      <c r="J484" s="16">
        <v>0.28099548078552772</v>
      </c>
      <c r="K484">
        <v>0.2215986151115715</v>
      </c>
    </row>
    <row r="485" spans="6:11" x14ac:dyDescent="0.25">
      <c r="F485">
        <v>1.643</v>
      </c>
      <c r="G485">
        <v>673</v>
      </c>
      <c r="H485">
        <v>0.23499999999999999</v>
      </c>
      <c r="I485">
        <f t="shared" si="17"/>
        <v>30.997500000000045</v>
      </c>
      <c r="J485" s="16">
        <v>0.27859323349957915</v>
      </c>
      <c r="K485">
        <v>0.22032180863092501</v>
      </c>
    </row>
    <row r="486" spans="6:11" x14ac:dyDescent="0.25">
      <c r="F486">
        <v>1.643</v>
      </c>
      <c r="G486">
        <v>673</v>
      </c>
      <c r="H486">
        <v>0.23499999999999999</v>
      </c>
      <c r="I486">
        <f t="shared" si="17"/>
        <v>31.330800000000046</v>
      </c>
      <c r="J486" s="16">
        <v>0.27623008939840832</v>
      </c>
      <c r="K486">
        <v>0.21905439325355586</v>
      </c>
    </row>
    <row r="487" spans="6:11" x14ac:dyDescent="0.25">
      <c r="F487">
        <v>1.643</v>
      </c>
      <c r="G487">
        <v>673</v>
      </c>
      <c r="H487">
        <v>0.23499999999999999</v>
      </c>
      <c r="I487">
        <f t="shared" si="17"/>
        <v>31.664100000000047</v>
      </c>
      <c r="J487" s="16">
        <v>0.2739051144292094</v>
      </c>
      <c r="K487">
        <v>0.21779641155450633</v>
      </c>
    </row>
    <row r="488" spans="6:11" x14ac:dyDescent="0.25">
      <c r="F488">
        <v>1.643</v>
      </c>
      <c r="G488">
        <v>673</v>
      </c>
      <c r="H488">
        <v>0.23499999999999999</v>
      </c>
      <c r="I488">
        <f t="shared" si="17"/>
        <v>31.997400000000049</v>
      </c>
      <c r="J488" s="16">
        <v>0.27161740384898503</v>
      </c>
      <c r="K488">
        <v>0.21654789763851459</v>
      </c>
    </row>
    <row r="489" spans="6:11" x14ac:dyDescent="0.25">
      <c r="F489">
        <v>1.643</v>
      </c>
      <c r="G489">
        <v>673</v>
      </c>
      <c r="H489">
        <v>0.23499999999999999</v>
      </c>
      <c r="I489">
        <f t="shared" si="17"/>
        <v>32.33070000000005</v>
      </c>
      <c r="J489" s="16">
        <v>0.26936608108857713</v>
      </c>
      <c r="K489">
        <v>0.21530887766470658</v>
      </c>
    </row>
    <row r="490" spans="6:11" x14ac:dyDescent="0.25">
      <c r="F490">
        <v>1.643</v>
      </c>
      <c r="G490">
        <v>673</v>
      </c>
      <c r="H490">
        <v>0.23499999999999999</v>
      </c>
      <c r="I490">
        <f t="shared" si="17"/>
        <v>32.664000000000051</v>
      </c>
      <c r="J490" s="16">
        <v>0.26715029666897755</v>
      </c>
      <c r="K490">
        <v>0.21407937034262559</v>
      </c>
    </row>
    <row r="491" spans="6:11" x14ac:dyDescent="0.25">
      <c r="F491">
        <v>1.643</v>
      </c>
      <c r="G491">
        <v>673</v>
      </c>
      <c r="H491">
        <v>0.23499999999999999</v>
      </c>
      <c r="I491">
        <f t="shared" si="17"/>
        <v>32.997300000000052</v>
      </c>
      <c r="J491" s="16">
        <v>0.26496922716714222</v>
      </c>
      <c r="K491">
        <v>0.21285938740111832</v>
      </c>
    </row>
    <row r="492" spans="6:11" x14ac:dyDescent="0.25">
      <c r="F492">
        <v>1.643</v>
      </c>
      <c r="G492">
        <v>673</v>
      </c>
      <c r="H492">
        <v>0.23499999999999999</v>
      </c>
      <c r="I492">
        <f t="shared" si="17"/>
        <v>33.330600000000054</v>
      </c>
      <c r="J492" s="16">
        <v>0.26282207422869197</v>
      </c>
      <c r="K492">
        <v>0.21164893403151286</v>
      </c>
    </row>
    <row r="493" spans="6:11" x14ac:dyDescent="0.25">
      <c r="F493">
        <v>1.643</v>
      </c>
      <c r="G493">
        <v>673</v>
      </c>
      <c r="H493">
        <v>0.23499999999999999</v>
      </c>
      <c r="I493">
        <f t="shared" si="17"/>
        <v>33.663900000000055</v>
      </c>
      <c r="J493" s="16">
        <v>0.26070806362504623</v>
      </c>
      <c r="K493">
        <v>0.21044800930645638</v>
      </c>
    </row>
    <row r="494" spans="6:11" x14ac:dyDescent="0.25">
      <c r="F494">
        <v>1.643</v>
      </c>
      <c r="G494">
        <v>673</v>
      </c>
      <c r="H494">
        <v>0.23499999999999999</v>
      </c>
      <c r="I494">
        <f t="shared" si="17"/>
        <v>33.997200000000056</v>
      </c>
      <c r="J494" s="16">
        <v>0.25862644435267657</v>
      </c>
      <c r="K494">
        <v>0.20925660657570486</v>
      </c>
    </row>
    <row r="495" spans="6:11" x14ac:dyDescent="0.25">
      <c r="F495">
        <v>1.643</v>
      </c>
      <c r="G495">
        <v>673</v>
      </c>
      <c r="H495">
        <v>0.23499999999999999</v>
      </c>
      <c r="I495">
        <f t="shared" si="17"/>
        <v>34.330500000000058</v>
      </c>
      <c r="J495" s="16">
        <v>0.25657648777230735</v>
      </c>
      <c r="K495">
        <v>0.20807471384009241</v>
      </c>
    </row>
    <row r="496" spans="6:11" x14ac:dyDescent="0.25">
      <c r="F496">
        <v>1.643</v>
      </c>
      <c r="G496">
        <v>673</v>
      </c>
      <c r="H496">
        <v>0.23499999999999999</v>
      </c>
      <c r="I496">
        <f t="shared" si="17"/>
        <v>34.663800000000059</v>
      </c>
      <c r="J496" s="16">
        <v>0.2545574867860137</v>
      </c>
      <c r="K496">
        <v>0.20690231410485529</v>
      </c>
    </row>
    <row r="497" spans="6:11" x14ac:dyDescent="0.25">
      <c r="F497">
        <v>1.643</v>
      </c>
      <c r="G497">
        <v>673</v>
      </c>
      <c r="H497">
        <v>0.23499999999999999</v>
      </c>
      <c r="I497">
        <f t="shared" si="17"/>
        <v>34.99710000000006</v>
      </c>
      <c r="J497" s="16">
        <v>0.25256875505028981</v>
      </c>
      <c r="K497">
        <v>0.20573938571368905</v>
      </c>
    </row>
    <row r="498" spans="6:11" x14ac:dyDescent="0.25">
      <c r="F498">
        <v>1.643</v>
      </c>
      <c r="G498">
        <v>673</v>
      </c>
      <c r="H498">
        <v>0.23499999999999999</v>
      </c>
      <c r="I498">
        <f t="shared" si="17"/>
        <v>35.330400000000061</v>
      </c>
      <c r="J498" s="16">
        <v>0.25060962622326965</v>
      </c>
      <c r="K498">
        <v>0.20458590266301274</v>
      </c>
    </row>
    <row r="499" spans="6:11" x14ac:dyDescent="0.25">
      <c r="F499">
        <v>1.643</v>
      </c>
      <c r="G499">
        <v>673</v>
      </c>
      <c r="H499">
        <v>0.23499999999999999</v>
      </c>
      <c r="I499">
        <f t="shared" si="17"/>
        <v>35.663700000000063</v>
      </c>
      <c r="J499" s="16">
        <v>0.24867945324438603</v>
      </c>
      <c r="K499">
        <v>0.20344183490073064</v>
      </c>
    </row>
    <row r="500" spans="6:11" x14ac:dyDescent="0.25">
      <c r="F500">
        <v>1.643</v>
      </c>
      <c r="G500">
        <v>673</v>
      </c>
      <c r="H500">
        <v>0.23499999999999999</v>
      </c>
      <c r="I500">
        <f t="shared" si="17"/>
        <v>35.997000000000064</v>
      </c>
      <c r="J500" s="16">
        <v>0.24677760764485299</v>
      </c>
      <c r="K500">
        <v>0.20230714860702403</v>
      </c>
    </row>
    <row r="501" spans="6:11" x14ac:dyDescent="0.25">
      <c r="F501">
        <v>1.643</v>
      </c>
      <c r="G501">
        <v>673</v>
      </c>
      <c r="H501">
        <v>0.23499999999999999</v>
      </c>
      <c r="I501">
        <f t="shared" si="17"/>
        <v>36.330300000000065</v>
      </c>
      <c r="J501" s="16">
        <v>0.24490347888744568</v>
      </c>
      <c r="K501">
        <v>0.20118180645980657</v>
      </c>
    </row>
    <row r="502" spans="6:11" x14ac:dyDescent="0.25">
      <c r="F502">
        <v>1.643</v>
      </c>
      <c r="G502">
        <v>673</v>
      </c>
      <c r="H502">
        <v>0.23499999999999999</v>
      </c>
      <c r="I502">
        <f t="shared" si="17"/>
        <v>36.663600000000066</v>
      </c>
      <c r="J502" s="16">
        <v>0.24305647373413983</v>
      </c>
      <c r="K502">
        <v>0.20006576788532926</v>
      </c>
    </row>
    <row r="503" spans="6:11" x14ac:dyDescent="0.25">
      <c r="F503">
        <v>1.643</v>
      </c>
      <c r="G503">
        <v>673</v>
      </c>
      <c r="H503">
        <v>0.23499999999999999</v>
      </c>
      <c r="I503">
        <f t="shared" si="17"/>
        <v>36.996900000000068</v>
      </c>
      <c r="J503" s="16">
        <v>0.24123601564024968</v>
      </c>
      <c r="K503">
        <v>0.19895898929472949</v>
      </c>
    </row>
    <row r="504" spans="6:11" x14ac:dyDescent="0.25">
      <c r="F504">
        <v>1.643</v>
      </c>
      <c r="G504">
        <v>673</v>
      </c>
      <c r="H504">
        <v>0.23499999999999999</v>
      </c>
      <c r="I504">
        <f t="shared" si="17"/>
        <v>37.330200000000069</v>
      </c>
      <c r="J504" s="16">
        <v>0.23944154417378213</v>
      </c>
      <c r="K504">
        <v>0.19786142430728221</v>
      </c>
    </row>
    <row r="505" spans="6:11" x14ac:dyDescent="0.25">
      <c r="F505">
        <v>1.643</v>
      </c>
      <c r="G505">
        <v>673</v>
      </c>
      <c r="H505">
        <v>0.23499999999999999</v>
      </c>
      <c r="I505">
        <f t="shared" si="17"/>
        <v>37.66350000000007</v>
      </c>
      <c r="J505" s="16">
        <v>0.23767251445879251</v>
      </c>
      <c r="K505">
        <v>0.19677302396106477</v>
      </c>
    </row>
    <row r="506" spans="6:11" x14ac:dyDescent="0.25">
      <c r="F506">
        <v>1.643</v>
      </c>
      <c r="G506">
        <v>673</v>
      </c>
      <c r="H506">
        <v>0.23499999999999999</v>
      </c>
      <c r="I506">
        <f t="shared" si="17"/>
        <v>37.996800000000071</v>
      </c>
      <c r="J506" s="16">
        <v>0.2359283966415951</v>
      </c>
      <c r="K506">
        <v>0.19569373691171379</v>
      </c>
    </row>
    <row r="507" spans="6:11" x14ac:dyDescent="0.25">
      <c r="F507">
        <v>1.643</v>
      </c>
      <c r="G507">
        <v>673</v>
      </c>
      <c r="H507">
        <v>0.23499999999999999</v>
      </c>
      <c r="I507">
        <f t="shared" si="17"/>
        <v>38.330100000000073</v>
      </c>
      <c r="J507" s="16">
        <v>0.23420867537874301</v>
      </c>
      <c r="K507">
        <v>0.19462350961991465</v>
      </c>
    </row>
    <row r="508" spans="6:11" x14ac:dyDescent="0.25">
      <c r="F508">
        <v>1.643</v>
      </c>
      <c r="G508">
        <v>673</v>
      </c>
      <c r="H508">
        <v>0.23499999999999999</v>
      </c>
      <c r="I508">
        <f t="shared" si="17"/>
        <v>38.663400000000074</v>
      </c>
      <c r="J508" s="16">
        <v>0.23251284934575081</v>
      </c>
      <c r="K508">
        <v>0.19356228652822924</v>
      </c>
    </row>
    <row r="509" spans="6:11" x14ac:dyDescent="0.25">
      <c r="F509">
        <v>1.643</v>
      </c>
      <c r="G509">
        <v>673</v>
      </c>
      <c r="H509">
        <v>0.23499999999999999</v>
      </c>
      <c r="I509">
        <f t="shared" si="17"/>
        <v>38.996700000000075</v>
      </c>
      <c r="J509" s="16">
        <v>0.23084043076558783</v>
      </c>
      <c r="K509">
        <v>0.19251001022783637</v>
      </c>
    </row>
    <row r="510" spans="6:11" x14ac:dyDescent="0.25">
      <c r="F510">
        <v>1.643</v>
      </c>
      <c r="G510">
        <v>673</v>
      </c>
      <c r="H510">
        <v>0.23499999999999999</v>
      </c>
      <c r="I510">
        <f t="shared" si="17"/>
        <v>39.330000000000076</v>
      </c>
      <c r="J510" s="16">
        <v>0.22919094495602205</v>
      </c>
      <c r="K510">
        <v>0.19146662161572917</v>
      </c>
    </row>
    <row r="511" spans="6:11" x14ac:dyDescent="0.25">
      <c r="F511">
        <v>1.643</v>
      </c>
      <c r="G511">
        <v>673</v>
      </c>
      <c r="H511">
        <v>0.23499999999999999</v>
      </c>
      <c r="I511">
        <f t="shared" si="17"/>
        <v>39.663300000000078</v>
      </c>
      <c r="J511" s="16">
        <v>0.22756392989494303</v>
      </c>
      <c r="K511">
        <v>0.19043206004288246</v>
      </c>
    </row>
    <row r="512" spans="6:11" x14ac:dyDescent="0.25">
      <c r="F512">
        <v>1.643</v>
      </c>
      <c r="G512">
        <v>673</v>
      </c>
      <c r="H512">
        <v>0.23499999999999999</v>
      </c>
      <c r="I512">
        <f t="shared" si="17"/>
        <v>39.996600000000079</v>
      </c>
      <c r="J512" s="16">
        <v>0.22595893580283741</v>
      </c>
      <c r="K512">
        <v>0.18940626345387876</v>
      </c>
    </row>
    <row r="513" spans="6:11" x14ac:dyDescent="0.25">
      <c r="F513">
        <v>1.643</v>
      </c>
      <c r="G513">
        <v>673</v>
      </c>
      <c r="H513">
        <v>0.23499999999999999</v>
      </c>
      <c r="I513">
        <f t="shared" si="17"/>
        <v>40.32990000000008</v>
      </c>
      <c r="J513" s="16">
        <v>0.22437552474163439</v>
      </c>
      <c r="K513">
        <v>0.18838916851845192</v>
      </c>
    </row>
    <row r="514" spans="6:11" x14ac:dyDescent="0.25">
      <c r="F514">
        <v>1.643</v>
      </c>
      <c r="G514">
        <v>673</v>
      </c>
      <c r="H514">
        <v>0.23499999999999999</v>
      </c>
      <c r="I514">
        <f t="shared" si="17"/>
        <v>40.663200000000082</v>
      </c>
      <c r="J514" s="16">
        <v>0.22281327022917877</v>
      </c>
      <c r="K514">
        <v>0.18738071075538626</v>
      </c>
    </row>
    <row r="515" spans="6:11" x14ac:dyDescent="0.25">
      <c r="F515">
        <v>1.643</v>
      </c>
      <c r="G515">
        <v>673</v>
      </c>
      <c r="H515">
        <v>0.23499999999999999</v>
      </c>
      <c r="I515">
        <f t="shared" si="17"/>
        <v>40.996500000000083</v>
      </c>
      <c r="J515" s="16">
        <v>0.22127175686862691</v>
      </c>
      <c r="K515">
        <v>0.18638082464918385</v>
      </c>
    </row>
    <row r="516" spans="6:11" x14ac:dyDescent="0.25">
      <c r="F516">
        <v>1.643</v>
      </c>
      <c r="G516">
        <v>673</v>
      </c>
      <c r="H516">
        <v>0.23499999999999999</v>
      </c>
      <c r="I516">
        <f t="shared" si="17"/>
        <v>41.329800000000084</v>
      </c>
      <c r="J516" s="16">
        <v>0.21975057999209768</v>
      </c>
      <c r="K516">
        <v>0.18538944375988942</v>
      </c>
    </row>
    <row r="517" spans="6:11" x14ac:dyDescent="0.25">
      <c r="F517">
        <v>1.643</v>
      </c>
      <c r="G517">
        <v>673</v>
      </c>
      <c r="H517">
        <v>0.23499999999999999</v>
      </c>
      <c r="I517">
        <f t="shared" si="17"/>
        <v>41.663100000000085</v>
      </c>
      <c r="J517" s="16">
        <v>0.21824934531794393</v>
      </c>
      <c r="K517">
        <v>0.18440650082644491</v>
      </c>
    </row>
    <row r="518" spans="6:11" x14ac:dyDescent="0.25">
      <c r="F518">
        <v>1.643</v>
      </c>
      <c r="G518">
        <v>673</v>
      </c>
      <c r="H518">
        <v>0.23499999999999999</v>
      </c>
      <c r="I518">
        <f t="shared" si="17"/>
        <v>41.996400000000087</v>
      </c>
      <c r="J518" s="16">
        <v>0.21676766862104216</v>
      </c>
      <c r="K518">
        <v>0.18343192786392237</v>
      </c>
    </row>
    <row r="519" spans="6:11" x14ac:dyDescent="0.25">
      <c r="F519">
        <v>1.643</v>
      </c>
      <c r="G519">
        <v>673</v>
      </c>
      <c r="H519">
        <v>0.23499999999999999</v>
      </c>
      <c r="I519">
        <f t="shared" si="17"/>
        <v>42.329700000000088</v>
      </c>
      <c r="J519" s="16">
        <v>0.21530517541552818</v>
      </c>
      <c r="K519">
        <v>0.18246565625496661</v>
      </c>
    </row>
    <row r="520" spans="6:11" x14ac:dyDescent="0.25">
      <c r="F520">
        <v>1.643</v>
      </c>
      <c r="G520">
        <v>673</v>
      </c>
      <c r="H520">
        <v>0.23499999999999999</v>
      </c>
      <c r="I520">
        <f t="shared" si="17"/>
        <v>42.663000000000089</v>
      </c>
      <c r="J520" s="16">
        <v>0.21386150064943527</v>
      </c>
      <c r="K520">
        <v>0.181507616835762</v>
      </c>
    </row>
    <row r="521" spans="6:11" x14ac:dyDescent="0.25">
      <c r="F521">
        <v>1.643</v>
      </c>
      <c r="G521">
        <v>673</v>
      </c>
      <c r="H521">
        <v>0.23499999999999999</v>
      </c>
      <c r="I521">
        <f t="shared" si="17"/>
        <v>42.99630000000009</v>
      </c>
      <c r="J521" s="16">
        <v>0.21243628841071791</v>
      </c>
      <c r="K521">
        <v>0.18055773997681951</v>
      </c>
    </row>
    <row r="522" spans="6:11" x14ac:dyDescent="0.25">
      <c r="F522">
        <v>1.643</v>
      </c>
      <c r="G522">
        <v>673</v>
      </c>
      <c r="H522">
        <v>0.23499999999999999</v>
      </c>
      <c r="I522">
        <f t="shared" si="17"/>
        <v>43.329600000000092</v>
      </c>
      <c r="J522" s="16">
        <v>0.21102919164417028</v>
      </c>
      <c r="K522">
        <v>0.17961595565886573</v>
      </c>
    </row>
    <row r="523" spans="6:11" x14ac:dyDescent="0.25">
      <c r="F523">
        <v>1.643</v>
      </c>
      <c r="G523">
        <v>673</v>
      </c>
      <c r="H523">
        <v>0.23499999999999999</v>
      </c>
      <c r="I523">
        <f t="shared" si="17"/>
        <v>43.662900000000093</v>
      </c>
      <c r="J523" s="16">
        <v>0.20963987187877164</v>
      </c>
      <c r="K523">
        <v>0.17868219354409876</v>
      </c>
    </row>
    <row r="524" spans="6:11" x14ac:dyDescent="0.25">
      <c r="F524">
        <v>1.643</v>
      </c>
      <c r="G524">
        <v>673</v>
      </c>
      <c r="H524">
        <v>0.23499999999999999</v>
      </c>
      <c r="I524">
        <f t="shared" si="17"/>
        <v>43.996200000000094</v>
      </c>
      <c r="J524" s="16">
        <v>0.20826799896501505</v>
      </c>
      <c r="K524">
        <v>0.17775638304306346</v>
      </c>
    </row>
    <row r="525" spans="6:11" x14ac:dyDescent="0.25">
      <c r="F525">
        <v>1.643</v>
      </c>
      <c r="G525">
        <v>673</v>
      </c>
      <c r="H525">
        <v>0.23499999999999999</v>
      </c>
      <c r="I525">
        <f t="shared" si="17"/>
        <v>44.329500000000095</v>
      </c>
      <c r="J525" s="16">
        <v>0.20691325082179535</v>
      </c>
      <c r="K525">
        <v>0.17683845337738474</v>
      </c>
    </row>
    <row r="526" spans="6:11" x14ac:dyDescent="0.25">
      <c r="F526">
        <v>1.643</v>
      </c>
      <c r="G526">
        <v>673</v>
      </c>
      <c r="H526">
        <v>0.23499999999999999</v>
      </c>
      <c r="I526">
        <f t="shared" si="17"/>
        <v>44.662800000000097</v>
      </c>
      <c r="J526" s="16">
        <v>0.20557531319245456</v>
      </c>
      <c r="K526">
        <v>0.17592833363858268</v>
      </c>
    </row>
    <row r="527" spans="6:11" x14ac:dyDescent="0.25">
      <c r="F527">
        <v>1.643</v>
      </c>
      <c r="G527">
        <v>673</v>
      </c>
      <c r="H527">
        <v>0.23499999999999999</v>
      </c>
      <c r="I527">
        <f t="shared" si="17"/>
        <v>44.996100000000098</v>
      </c>
      <c r="J527" s="16">
        <v>0.20425387940960091</v>
      </c>
      <c r="K527">
        <v>0.1750259528431849</v>
      </c>
    </row>
    <row r="528" spans="6:11" x14ac:dyDescent="0.25">
      <c r="F528">
        <v>1.643</v>
      </c>
      <c r="G528">
        <v>673</v>
      </c>
      <c r="H528">
        <v>0.23499999999999999</v>
      </c>
      <c r="I528">
        <f t="shared" si="17"/>
        <v>45.329400000000099</v>
      </c>
      <c r="J528" s="16">
        <v>0.20294865016833638</v>
      </c>
      <c r="K528">
        <v>0.17413123998433683</v>
      </c>
    </row>
    <row r="529" spans="6:11" x14ac:dyDescent="0.25">
      <c r="F529">
        <v>1.643</v>
      </c>
      <c r="G529">
        <v>673</v>
      </c>
      <c r="H529">
        <v>0.23499999999999999</v>
      </c>
      <c r="I529">
        <f t="shared" si="17"/>
        <v>45.6627000000001</v>
      </c>
      <c r="J529" s="16">
        <v>0.20165933330754468</v>
      </c>
      <c r="K529">
        <v>0.1732441240801019</v>
      </c>
    </row>
    <row r="530" spans="6:11" x14ac:dyDescent="0.25">
      <c r="F530">
        <v>1.643</v>
      </c>
      <c r="G530">
        <v>673</v>
      </c>
      <c r="H530">
        <v>0.23499999999999999</v>
      </c>
      <c r="I530">
        <f t="shared" si="17"/>
        <v>45.996000000000102</v>
      </c>
      <c r="J530" s="16">
        <v>0.20038564359890848</v>
      </c>
      <c r="K530">
        <v>0.17236453421863226</v>
      </c>
    </row>
    <row r="531" spans="6:11" x14ac:dyDescent="0.25">
      <c r="F531">
        <v>1.643</v>
      </c>
      <c r="G531">
        <v>673</v>
      </c>
      <c r="H531">
        <v>0.23499999999999999</v>
      </c>
      <c r="I531">
        <f t="shared" si="17"/>
        <v>46.329300000000103</v>
      </c>
      <c r="J531" s="16">
        <v>0.19912730254333882</v>
      </c>
      <c r="K531">
        <v>0.17149239960038182</v>
      </c>
    </row>
    <row r="532" spans="6:11" x14ac:dyDescent="0.25">
      <c r="F532">
        <v>1.643</v>
      </c>
      <c r="G532">
        <v>673</v>
      </c>
      <c r="H532">
        <v>0.23499999999999999</v>
      </c>
      <c r="I532">
        <f t="shared" si="17"/>
        <v>46.662600000000104</v>
      </c>
      <c r="J532" s="16">
        <v>0.19788403817451616</v>
      </c>
      <c r="K532">
        <v>0.17062764957752291</v>
      </c>
    </row>
    <row r="533" spans="6:11" x14ac:dyDescent="0.25">
      <c r="F533">
        <v>1.643</v>
      </c>
      <c r="G533">
        <v>673</v>
      </c>
      <c r="H533">
        <v>0.23499999999999999</v>
      </c>
      <c r="I533">
        <f t="shared" si="17"/>
        <v>46.995900000000105</v>
      </c>
      <c r="J533" s="16">
        <v>0.19665558486925497</v>
      </c>
      <c r="K533">
        <v>0.16977021369072176</v>
      </c>
    </row>
    <row r="534" spans="6:11" x14ac:dyDescent="0.25">
      <c r="F534">
        <v>1.643</v>
      </c>
      <c r="G534">
        <v>673</v>
      </c>
      <c r="H534">
        <v>0.23499999999999999</v>
      </c>
      <c r="I534">
        <f t="shared" si="17"/>
        <v>47.329200000000107</v>
      </c>
      <c r="J534" s="16">
        <v>0.19544168316441785</v>
      </c>
      <c r="K534">
        <v>0.16892002170341613</v>
      </c>
    </row>
    <row r="535" spans="6:11" x14ac:dyDescent="0.25">
      <c r="F535">
        <v>1.643</v>
      </c>
      <c r="G535">
        <v>673</v>
      </c>
      <c r="H535">
        <v>0.23499999999999999</v>
      </c>
      <c r="I535">
        <f t="shared" si="17"/>
        <v>47.662500000000108</v>
      </c>
      <c r="J535" s="16">
        <v>0.19424207958011686</v>
      </c>
      <c r="K535">
        <v>0.1680770036337346</v>
      </c>
    </row>
    <row r="536" spans="6:11" x14ac:dyDescent="0.25">
      <c r="F536">
        <v>1.643</v>
      </c>
      <c r="G536">
        <v>673</v>
      </c>
      <c r="H536">
        <v>0.23499999999999999</v>
      </c>
      <c r="I536">
        <f t="shared" si="17"/>
        <v>47.995800000000109</v>
      </c>
      <c r="J536" s="16">
        <v>0.19305652644895235</v>
      </c>
      <c r="K536">
        <v>0.16724108978418628</v>
      </c>
    </row>
    <row r="537" spans="6:11" x14ac:dyDescent="0.25">
      <c r="F537">
        <v>1.643</v>
      </c>
      <c r="G537">
        <v>673</v>
      </c>
      <c r="H537">
        <v>0.23499999999999999</v>
      </c>
      <c r="I537">
        <f t="shared" si="17"/>
        <v>48.329100000000111</v>
      </c>
      <c r="J537" s="16">
        <v>0.19188478175105089</v>
      </c>
      <c r="K537">
        <v>0.16641221076924584</v>
      </c>
    </row>
    <row r="538" spans="6:11" x14ac:dyDescent="0.25">
      <c r="F538">
        <v>1.643</v>
      </c>
      <c r="G538">
        <v>673</v>
      </c>
      <c r="H538">
        <v>0.23499999999999999</v>
      </c>
      <c r="I538">
        <f t="shared" si="17"/>
        <v>48.662400000000112</v>
      </c>
      <c r="J538" s="16">
        <v>0.1907266089546735</v>
      </c>
      <c r="K538">
        <v>0.16559029754094839</v>
      </c>
    </row>
    <row r="539" spans="6:11" x14ac:dyDescent="0.25">
      <c r="F539">
        <v>1.643</v>
      </c>
      <c r="G539">
        <v>673</v>
      </c>
      <c r="H539">
        <v>0.23499999999999999</v>
      </c>
      <c r="I539">
        <f t="shared" si="17"/>
        <v>48.995700000000113</v>
      </c>
      <c r="J539" s="16">
        <v>0.18958177686217736</v>
      </c>
      <c r="K539">
        <v>0.16477528141260764</v>
      </c>
    </row>
    <row r="540" spans="6:11" x14ac:dyDescent="0.25">
      <c r="F540">
        <v>1.643</v>
      </c>
      <c r="G540">
        <v>673</v>
      </c>
      <c r="H540">
        <v>0.23499999999999999</v>
      </c>
      <c r="I540">
        <f t="shared" ref="I540:I587" si="18">I539+0.3333</f>
        <v>49.329000000000114</v>
      </c>
      <c r="J540" s="16">
        <v>0.18845005946112192</v>
      </c>
      <c r="K540">
        <v>0.16396709408075921</v>
      </c>
    </row>
    <row r="541" spans="6:11" x14ac:dyDescent="0.25">
      <c r="F541">
        <v>1.643</v>
      </c>
      <c r="G541">
        <v>673</v>
      </c>
      <c r="H541">
        <v>0.23499999999999999</v>
      </c>
      <c r="I541">
        <f t="shared" si="18"/>
        <v>49.662300000000116</v>
      </c>
      <c r="J541" s="16">
        <v>0.18733123578032118</v>
      </c>
      <c r="K541">
        <v>0.1631656676454302</v>
      </c>
    </row>
    <row r="542" spans="6:11" x14ac:dyDescent="0.25">
      <c r="F542">
        <v>1.643</v>
      </c>
      <c r="G542">
        <v>673</v>
      </c>
      <c r="H542">
        <v>0.23499999999999999</v>
      </c>
      <c r="I542">
        <f t="shared" si="18"/>
        <v>49.995600000000117</v>
      </c>
      <c r="J542" s="16">
        <v>0.18622508975065127</v>
      </c>
      <c r="K542">
        <v>0.16237093462882751</v>
      </c>
    </row>
    <row r="543" spans="6:11" x14ac:dyDescent="0.25">
      <c r="F543">
        <v>1.643</v>
      </c>
      <c r="G543">
        <v>673</v>
      </c>
      <c r="H543">
        <v>0.23499999999999999</v>
      </c>
      <c r="I543">
        <f t="shared" si="18"/>
        <v>50.328900000000118</v>
      </c>
      <c r="J543" s="16">
        <v>0.18513141007043213</v>
      </c>
      <c r="K543">
        <v>0.16158282799253454</v>
      </c>
    </row>
    <row r="544" spans="6:11" x14ac:dyDescent="0.25">
      <c r="F544">
        <v>1.643</v>
      </c>
      <c r="G544">
        <v>673</v>
      </c>
      <c r="H544">
        <v>0.23499999999999999</v>
      </c>
      <c r="I544">
        <f t="shared" si="18"/>
        <v>50.662200000000119</v>
      </c>
      <c r="J544" s="16">
        <v>0.18404999007520853</v>
      </c>
      <c r="K544">
        <v>0.1608012811533005</v>
      </c>
    </row>
    <row r="545" spans="6:11" x14ac:dyDescent="0.25">
      <c r="F545">
        <v>1.643</v>
      </c>
      <c r="G545">
        <v>673</v>
      </c>
      <c r="H545">
        <v>0.23499999999999999</v>
      </c>
      <c r="I545">
        <f t="shared" si="18"/>
        <v>50.995500000000121</v>
      </c>
      <c r="J545" s="16">
        <v>0.18298062761176423</v>
      </c>
      <c r="K545">
        <v>0.1600262279975003</v>
      </c>
    </row>
    <row r="546" spans="6:11" x14ac:dyDescent="0.25">
      <c r="F546">
        <v>1.643</v>
      </c>
      <c r="G546">
        <v>673</v>
      </c>
      <c r="H546">
        <v>0.23499999999999999</v>
      </c>
      <c r="I546">
        <f t="shared" si="18"/>
        <v>51.328800000000122</v>
      </c>
      <c r="J546" s="16">
        <v>0.18192312491621013</v>
      </c>
      <c r="K546">
        <v>0.15925760289434288</v>
      </c>
    </row>
    <row r="547" spans="6:11" x14ac:dyDescent="0.25">
      <c r="F547">
        <v>1.643</v>
      </c>
      <c r="G547">
        <v>673</v>
      </c>
      <c r="H547">
        <v>0.23499999999999999</v>
      </c>
      <c r="I547">
        <f t="shared" si="18"/>
        <v>51.662100000000123</v>
      </c>
      <c r="J547" s="16">
        <v>0.18087728849599344</v>
      </c>
      <c r="K547">
        <v>0.15849534070789734</v>
      </c>
    </row>
    <row r="548" spans="6:11" x14ac:dyDescent="0.25">
      <c r="F548">
        <v>1.643</v>
      </c>
      <c r="G548">
        <v>673</v>
      </c>
      <c r="H548">
        <v>0.23499999999999999</v>
      </c>
      <c r="I548">
        <f t="shared" si="18"/>
        <v>51.995400000000124</v>
      </c>
      <c r="J548" s="16">
        <v>0.17984292901568213</v>
      </c>
      <c r="K548">
        <v>0.15773937680800554</v>
      </c>
    </row>
    <row r="549" spans="6:11" x14ac:dyDescent="0.25">
      <c r="F549">
        <v>1.643</v>
      </c>
      <c r="G549">
        <v>673</v>
      </c>
      <c r="H549">
        <v>0.23499999999999999</v>
      </c>
      <c r="I549">
        <f t="shared" si="18"/>
        <v>52.328700000000126</v>
      </c>
      <c r="J549" s="16">
        <v>0.17881986118638471</v>
      </c>
      <c r="K549">
        <v>0.15698964708014435</v>
      </c>
    </row>
    <row r="550" spans="6:11" x14ac:dyDescent="0.25">
      <c r="F550">
        <v>1.643</v>
      </c>
      <c r="G550">
        <v>673</v>
      </c>
      <c r="H550">
        <v>0.23499999999999999</v>
      </c>
      <c r="I550">
        <f t="shared" si="18"/>
        <v>52.662000000000127</v>
      </c>
      <c r="J550" s="16">
        <v>0.17780790365867102</v>
      </c>
      <c r="K550">
        <v>0.15624608793429903</v>
      </c>
    </row>
    <row r="551" spans="6:11" x14ac:dyDescent="0.25">
      <c r="F551">
        <v>1.643</v>
      </c>
      <c r="G551">
        <v>673</v>
      </c>
      <c r="H551">
        <v>0.23499999999999999</v>
      </c>
      <c r="I551">
        <f t="shared" si="18"/>
        <v>52.995300000000128</v>
      </c>
      <c r="J551" s="16">
        <v>0.17680687891886604</v>
      </c>
      <c r="K551">
        <v>0.15550863631290407</v>
      </c>
    </row>
    <row r="552" spans="6:11" x14ac:dyDescent="0.25">
      <c r="F552">
        <v>1.643</v>
      </c>
      <c r="G552">
        <v>673</v>
      </c>
      <c r="H552">
        <v>0.23499999999999999</v>
      </c>
      <c r="I552">
        <f t="shared" si="18"/>
        <v>53.328600000000129</v>
      </c>
      <c r="J552" s="16">
        <v>0.17581661318859348</v>
      </c>
      <c r="K552">
        <v>0.1547772296979065</v>
      </c>
    </row>
    <row r="553" spans="6:11" x14ac:dyDescent="0.25">
      <c r="F553">
        <v>1.643</v>
      </c>
      <c r="G553">
        <v>673</v>
      </c>
      <c r="H553">
        <v>0.23499999999999999</v>
      </c>
      <c r="I553">
        <f t="shared" si="18"/>
        <v>53.661900000000131</v>
      </c>
      <c r="J553" s="16">
        <v>0.1748369363274514</v>
      </c>
      <c r="K553">
        <v>0.154051806117003</v>
      </c>
    </row>
    <row r="554" spans="6:11" x14ac:dyDescent="0.25">
      <c r="F554">
        <v>1.643</v>
      </c>
      <c r="G554">
        <v>673</v>
      </c>
      <c r="H554">
        <v>0.23499999999999999</v>
      </c>
      <c r="I554">
        <f t="shared" si="18"/>
        <v>53.995200000000132</v>
      </c>
      <c r="J554" s="16">
        <v>0.17386768173870612</v>
      </c>
      <c r="K554">
        <v>0.15333230414909885</v>
      </c>
    </row>
    <row r="555" spans="6:11" x14ac:dyDescent="0.25">
      <c r="F555">
        <v>1.643</v>
      </c>
      <c r="G555">
        <v>673</v>
      </c>
      <c r="H555">
        <v>0.23499999999999999</v>
      </c>
      <c r="I555">
        <f t="shared" si="18"/>
        <v>54.328500000000133</v>
      </c>
      <c r="J555" s="16">
        <v>0.17290868627789688</v>
      </c>
      <c r="K555">
        <v>0.15261866292903573</v>
      </c>
    </row>
    <row r="556" spans="6:11" x14ac:dyDescent="0.25">
      <c r="F556">
        <v>1.643</v>
      </c>
      <c r="G556">
        <v>673</v>
      </c>
      <c r="H556">
        <v>0.23499999999999999</v>
      </c>
      <c r="I556">
        <f t="shared" si="18"/>
        <v>54.661800000000135</v>
      </c>
      <c r="J556" s="16">
        <v>0.17195979016424651</v>
      </c>
      <c r="K556">
        <v>0.1519108221516309</v>
      </c>
    </row>
    <row r="557" spans="6:11" x14ac:dyDescent="0.25">
      <c r="F557">
        <v>1.643</v>
      </c>
      <c r="G557">
        <v>673</v>
      </c>
      <c r="H557">
        <v>0.23499999999999999</v>
      </c>
      <c r="I557">
        <f t="shared" si="18"/>
        <v>54.995100000000136</v>
      </c>
      <c r="J557" s="16">
        <v>0.17102083689477865</v>
      </c>
      <c r="K557">
        <v>0.15120872207507002</v>
      </c>
    </row>
    <row r="558" spans="6:11" x14ac:dyDescent="0.25">
      <c r="F558">
        <v>1.643</v>
      </c>
      <c r="G558">
        <v>673</v>
      </c>
      <c r="H558">
        <v>0.23499999999999999</v>
      </c>
      <c r="I558">
        <f t="shared" si="18"/>
        <v>55.328400000000137</v>
      </c>
      <c r="J558" s="16">
        <v>0.17009167316104548</v>
      </c>
      <c r="K558">
        <v>0.1505123035236921</v>
      </c>
    </row>
    <row r="559" spans="6:11" x14ac:dyDescent="0.25">
      <c r="F559">
        <v>1.643</v>
      </c>
      <c r="G559">
        <v>673</v>
      </c>
      <c r="H559">
        <v>0.23499999999999999</v>
      </c>
      <c r="I559">
        <f t="shared" si="18"/>
        <v>55.661700000000138</v>
      </c>
      <c r="J559" s="16">
        <v>0.16917214876837428</v>
      </c>
      <c r="K559">
        <v>0.14982150789020354</v>
      </c>
    </row>
    <row r="560" spans="6:11" x14ac:dyDescent="0.25">
      <c r="F560">
        <v>1.643</v>
      </c>
      <c r="G560">
        <v>673</v>
      </c>
      <c r="H560">
        <v>0.23499999999999999</v>
      </c>
      <c r="I560">
        <f t="shared" si="18"/>
        <v>55.99500000000014</v>
      </c>
      <c r="J560" s="16">
        <v>0.16826211655754442</v>
      </c>
      <c r="K560">
        <v>0.14913627713735655</v>
      </c>
    </row>
    <row r="561" spans="6:11" x14ac:dyDescent="0.25">
      <c r="F561">
        <v>1.643</v>
      </c>
      <c r="G561">
        <v>673</v>
      </c>
      <c r="H561">
        <v>0.23499999999999999</v>
      </c>
      <c r="I561">
        <f t="shared" si="18"/>
        <v>56.328300000000141</v>
      </c>
      <c r="J561" s="16">
        <v>0.16736143232881012</v>
      </c>
      <c r="K561">
        <v>0.14845655379912501</v>
      </c>
    </row>
    <row r="562" spans="6:11" x14ac:dyDescent="0.25">
      <c r="F562">
        <v>1.643</v>
      </c>
      <c r="G562">
        <v>673</v>
      </c>
      <c r="H562">
        <v>0.23499999999999999</v>
      </c>
      <c r="I562">
        <f t="shared" si="18"/>
        <v>56.661600000000142</v>
      </c>
      <c r="J562" s="16">
        <v>0.16646995476818749</v>
      </c>
      <c r="K562">
        <v>0.14778228098140889</v>
      </c>
    </row>
    <row r="563" spans="6:11" x14ac:dyDescent="0.25">
      <c r="F563">
        <v>1.643</v>
      </c>
      <c r="G563">
        <v>673</v>
      </c>
      <c r="H563">
        <v>0.23499999999999999</v>
      </c>
      <c r="I563">
        <f t="shared" si="18"/>
        <v>56.994900000000143</v>
      </c>
      <c r="J563" s="16">
        <v>0.16558754537592763</v>
      </c>
      <c r="K563">
        <v>0.14711340236229709</v>
      </c>
    </row>
    <row r="564" spans="6:11" x14ac:dyDescent="0.25">
      <c r="F564">
        <v>1.643</v>
      </c>
      <c r="G564">
        <v>673</v>
      </c>
      <c r="H564">
        <v>0.23499999999999999</v>
      </c>
      <c r="I564">
        <f t="shared" si="18"/>
        <v>57.328200000000145</v>
      </c>
      <c r="J564" s="16">
        <v>0.1647140683971009</v>
      </c>
      <c r="K564">
        <v>0.1464498621919168</v>
      </c>
    </row>
    <row r="565" spans="6:11" x14ac:dyDescent="0.25">
      <c r="F565">
        <v>1.643</v>
      </c>
      <c r="G565">
        <v>673</v>
      </c>
      <c r="H565">
        <v>0.23499999999999999</v>
      </c>
      <c r="I565">
        <f t="shared" si="18"/>
        <v>57.661500000000146</v>
      </c>
      <c r="J565" s="16">
        <v>0.16384939075421986</v>
      </c>
      <c r="K565">
        <v>0.14579160529189586</v>
      </c>
    </row>
    <row r="566" spans="6:11" x14ac:dyDescent="0.25">
      <c r="F566">
        <v>1.643</v>
      </c>
      <c r="G566">
        <v>673</v>
      </c>
      <c r="H566">
        <v>0.23499999999999999</v>
      </c>
      <c r="I566">
        <f t="shared" si="18"/>
        <v>57.994800000000147</v>
      </c>
      <c r="J566" s="16">
        <v>0.16299338198183191</v>
      </c>
      <c r="K566">
        <v>0.1451385770544629</v>
      </c>
    </row>
    <row r="567" spans="6:11" x14ac:dyDescent="0.25">
      <c r="F567">
        <v>1.643</v>
      </c>
      <c r="G567">
        <v>673</v>
      </c>
      <c r="H567">
        <v>0.23499999999999999</v>
      </c>
      <c r="I567">
        <f t="shared" si="18"/>
        <v>58.328100000000148</v>
      </c>
      <c r="J567" s="16">
        <v>0.1621459141630143</v>
      </c>
      <c r="K567">
        <v>0.14449072344121022</v>
      </c>
    </row>
    <row r="568" spans="6:11" x14ac:dyDescent="0.25">
      <c r="F568">
        <v>1.643</v>
      </c>
      <c r="G568">
        <v>673</v>
      </c>
      <c r="H568">
        <v>0.23499999999999999</v>
      </c>
      <c r="I568">
        <f t="shared" si="18"/>
        <v>58.66140000000015</v>
      </c>
      <c r="J568" s="16">
        <v>0.16130686186770812</v>
      </c>
      <c r="K568">
        <v>0.14384799098154016</v>
      </c>
    </row>
    <row r="569" spans="6:11" x14ac:dyDescent="0.25">
      <c r="F569">
        <v>1.643</v>
      </c>
      <c r="G569">
        <v>673</v>
      </c>
      <c r="H569">
        <v>0.23499999999999999</v>
      </c>
      <c r="I569">
        <f t="shared" si="18"/>
        <v>58.994700000000151</v>
      </c>
      <c r="J569" s="16">
        <v>0.16047610209282898</v>
      </c>
      <c r="K569">
        <v>0.1432103267708176</v>
      </c>
    </row>
    <row r="570" spans="6:11" x14ac:dyDescent="0.25">
      <c r="F570">
        <v>1.643</v>
      </c>
      <c r="G570">
        <v>673</v>
      </c>
      <c r="H570">
        <v>0.23499999999999999</v>
      </c>
      <c r="I570">
        <f t="shared" si="18"/>
        <v>59.328000000000152</v>
      </c>
      <c r="J570" s="16">
        <v>0.15965351420409538</v>
      </c>
      <c r="K570">
        <v>0.14257767846824848</v>
      </c>
    </row>
    <row r="571" spans="6:11" x14ac:dyDescent="0.25">
      <c r="F571">
        <v>1.643</v>
      </c>
      <c r="G571">
        <v>673</v>
      </c>
      <c r="H571">
        <v>0.23499999999999999</v>
      </c>
      <c r="I571">
        <f t="shared" si="18"/>
        <v>59.661300000000153</v>
      </c>
      <c r="J571" s="16">
        <v>0.15883897987951767</v>
      </c>
      <c r="K571">
        <v>0.14194999429450245</v>
      </c>
    </row>
    <row r="572" spans="6:11" x14ac:dyDescent="0.25">
      <c r="F572">
        <v>1.643</v>
      </c>
      <c r="G572">
        <v>673</v>
      </c>
      <c r="H572">
        <v>0.23499999999999999</v>
      </c>
      <c r="I572">
        <f t="shared" si="18"/>
        <v>59.994600000000155</v>
      </c>
      <c r="J572" s="16">
        <v>0.15803238305449238</v>
      </c>
      <c r="K572">
        <v>0.14132722302909906</v>
      </c>
    </row>
    <row r="573" spans="6:11" x14ac:dyDescent="0.25">
      <c r="F573">
        <v>1.643</v>
      </c>
      <c r="G573">
        <v>673</v>
      </c>
      <c r="H573">
        <v>0.23499999999999999</v>
      </c>
      <c r="I573">
        <f t="shared" si="18"/>
        <v>60.327900000000156</v>
      </c>
      <c r="J573" s="16">
        <v>0.15723360986844925</v>
      </c>
      <c r="K573">
        <v>0.14070931400757303</v>
      </c>
    </row>
    <row r="574" spans="6:11" x14ac:dyDescent="0.25">
      <c r="F574">
        <v>1.643</v>
      </c>
      <c r="G574">
        <v>673</v>
      </c>
      <c r="H574">
        <v>0.23499999999999999</v>
      </c>
      <c r="I574">
        <f t="shared" si="18"/>
        <v>60.661200000000157</v>
      </c>
      <c r="J574" s="16">
        <v>0.15644254861300061</v>
      </c>
      <c r="K574">
        <v>0.14009621711843609</v>
      </c>
    </row>
    <row r="575" spans="6:11" x14ac:dyDescent="0.25">
      <c r="F575">
        <v>1.643</v>
      </c>
      <c r="G575">
        <v>673</v>
      </c>
      <c r="H575">
        <v>0.23499999999999999</v>
      </c>
      <c r="I575">
        <f t="shared" si="18"/>
        <v>60.994500000000158</v>
      </c>
      <c r="J575" s="16">
        <v>0.15565908968154282</v>
      </c>
      <c r="K575">
        <v>0.13948788279994945</v>
      </c>
    </row>
    <row r="576" spans="6:11" x14ac:dyDescent="0.25">
      <c r="F576">
        <v>1.643</v>
      </c>
      <c r="G576">
        <v>673</v>
      </c>
      <c r="H576">
        <v>0.23499999999999999</v>
      </c>
      <c r="I576">
        <f t="shared" si="18"/>
        <v>61.32780000000016</v>
      </c>
      <c r="J576" s="16">
        <v>0.15488312552026415</v>
      </c>
      <c r="K576">
        <v>0.13888426203672172</v>
      </c>
    </row>
    <row r="577" spans="1:14" x14ac:dyDescent="0.25">
      <c r="F577">
        <v>1.643</v>
      </c>
      <c r="G577">
        <v>673</v>
      </c>
      <c r="H577">
        <v>0.23499999999999999</v>
      </c>
      <c r="I577">
        <f t="shared" si="18"/>
        <v>61.661100000000161</v>
      </c>
      <c r="J577" s="16">
        <v>0.15411455058051229</v>
      </c>
      <c r="K577">
        <v>0.1382853063561463</v>
      </c>
    </row>
    <row r="578" spans="1:14" x14ac:dyDescent="0.25">
      <c r="F578">
        <v>1.643</v>
      </c>
      <c r="G578">
        <v>673</v>
      </c>
      <c r="H578">
        <v>0.23499999999999999</v>
      </c>
      <c r="I578">
        <f t="shared" si="18"/>
        <v>61.994400000000162</v>
      </c>
      <c r="J578" s="16">
        <v>0.15335326127247845</v>
      </c>
      <c r="K578">
        <v>0.13769096782468918</v>
      </c>
    </row>
    <row r="579" spans="1:14" x14ac:dyDescent="0.25">
      <c r="F579">
        <v>1.643</v>
      </c>
      <c r="G579">
        <v>673</v>
      </c>
      <c r="H579">
        <v>0.23499999999999999</v>
      </c>
      <c r="I579">
        <f t="shared" si="18"/>
        <v>62.327700000000164</v>
      </c>
      <c r="J579" s="16">
        <v>0.1525991559201561</v>
      </c>
      <c r="K579">
        <v>0.13710119904404289</v>
      </c>
    </row>
    <row r="580" spans="1:14" x14ac:dyDescent="0.25">
      <c r="F580">
        <v>1.643</v>
      </c>
      <c r="G580">
        <v>673</v>
      </c>
      <c r="H580">
        <v>0.23499999999999999</v>
      </c>
      <c r="I580">
        <f t="shared" si="18"/>
        <v>62.661000000000165</v>
      </c>
      <c r="J580" s="16">
        <v>0.15185213471753287</v>
      </c>
      <c r="K580">
        <v>0.13651595314715328</v>
      </c>
    </row>
    <row r="581" spans="1:14" x14ac:dyDescent="0.25">
      <c r="F581">
        <v>1.643</v>
      </c>
      <c r="G581">
        <v>673</v>
      </c>
      <c r="H581">
        <v>0.23499999999999999</v>
      </c>
      <c r="I581">
        <f t="shared" si="18"/>
        <v>62.994300000000166</v>
      </c>
      <c r="J581" s="16">
        <v>0.15111209968597747</v>
      </c>
      <c r="K581">
        <v>0.13593518379413475</v>
      </c>
    </row>
    <row r="582" spans="1:14" x14ac:dyDescent="0.25">
      <c r="F582">
        <v>1.643</v>
      </c>
      <c r="G582">
        <v>673</v>
      </c>
      <c r="H582">
        <v>0.23499999999999999</v>
      </c>
      <c r="I582">
        <f t="shared" si="18"/>
        <v>63.327600000000167</v>
      </c>
      <c r="J582" s="16">
        <v>0.15037895463278264</v>
      </c>
      <c r="K582">
        <v>0.13535884516807936</v>
      </c>
    </row>
    <row r="583" spans="1:14" x14ac:dyDescent="0.25">
      <c r="F583">
        <v>1.643</v>
      </c>
      <c r="G583">
        <v>673</v>
      </c>
      <c r="H583">
        <v>0.23499999999999999</v>
      </c>
      <c r="I583">
        <f t="shared" si="18"/>
        <v>63.660900000000169</v>
      </c>
      <c r="J583" s="16">
        <v>0.1496526051108294</v>
      </c>
      <c r="K583">
        <v>0.13478689197077423</v>
      </c>
    </row>
    <row r="584" spans="1:14" x14ac:dyDescent="0.25">
      <c r="F584">
        <v>1.643</v>
      </c>
      <c r="G584">
        <v>673</v>
      </c>
      <c r="H584">
        <v>0.23499999999999999</v>
      </c>
      <c r="I584">
        <f t="shared" si="18"/>
        <v>63.99420000000017</v>
      </c>
      <c r="J584" s="16">
        <v>0.14893295837933554</v>
      </c>
      <c r="K584">
        <v>0.13421927941833203</v>
      </c>
    </row>
    <row r="585" spans="1:14" x14ac:dyDescent="0.25">
      <c r="F585">
        <v>1.643</v>
      </c>
      <c r="G585">
        <v>673</v>
      </c>
      <c r="H585">
        <v>0.23499999999999999</v>
      </c>
      <c r="I585">
        <f t="shared" si="18"/>
        <v>64.327500000000171</v>
      </c>
      <c r="J585" s="16">
        <v>0.14821992336565626</v>
      </c>
      <c r="K585">
        <v>0.1336559632367457</v>
      </c>
    </row>
    <row r="586" spans="1:14" x14ac:dyDescent="0.25">
      <c r="F586">
        <v>1.643</v>
      </c>
      <c r="G586">
        <v>673</v>
      </c>
      <c r="H586">
        <v>0.23499999999999999</v>
      </c>
      <c r="I586">
        <f t="shared" si="18"/>
        <v>64.660800000000165</v>
      </c>
      <c r="J586" s="16">
        <v>0.14751341062810308</v>
      </c>
      <c r="K586">
        <v>0.13309689965737467</v>
      </c>
    </row>
    <row r="587" spans="1:14" x14ac:dyDescent="0.25">
      <c r="F587">
        <v>1.643</v>
      </c>
      <c r="G587">
        <v>673</v>
      </c>
      <c r="H587">
        <v>0.23499999999999999</v>
      </c>
      <c r="I587">
        <f t="shared" si="18"/>
        <v>64.994100000000159</v>
      </c>
      <c r="J587" s="16">
        <v>0.14681333231975055</v>
      </c>
      <c r="K587">
        <v>0.13254204541237044</v>
      </c>
    </row>
    <row r="588" spans="1:14" x14ac:dyDescent="0.25">
      <c r="A588" s="11">
        <v>420</v>
      </c>
      <c r="B588">
        <v>577</v>
      </c>
      <c r="C588" s="10">
        <f>A588*0.25*H588</f>
        <v>24.674999999999997</v>
      </c>
      <c r="D588" s="10">
        <f>B588*0.25*H588</f>
        <v>33.89875</v>
      </c>
      <c r="E588" s="10">
        <v>2.4573378839590401</v>
      </c>
      <c r="F588" s="10">
        <v>1.643</v>
      </c>
      <c r="G588" s="10">
        <v>623</v>
      </c>
      <c r="H588" s="10">
        <v>0.23499999999999999</v>
      </c>
      <c r="I588" s="10">
        <v>0</v>
      </c>
      <c r="J588" s="13">
        <v>1</v>
      </c>
      <c r="K588" s="10">
        <v>0.21299999999999999</v>
      </c>
      <c r="L588" s="10" t="s">
        <v>25</v>
      </c>
      <c r="M588" s="18">
        <v>0.99999675975420799</v>
      </c>
      <c r="N588" t="s">
        <v>52</v>
      </c>
    </row>
    <row r="589" spans="1:14" x14ac:dyDescent="0.25">
      <c r="A589" s="11">
        <v>420</v>
      </c>
      <c r="B589">
        <v>577</v>
      </c>
      <c r="C589">
        <f>A589*0.25*H589</f>
        <v>24.674999999999997</v>
      </c>
      <c r="D589">
        <f>B589*0.25*H589</f>
        <v>33.89875</v>
      </c>
      <c r="E589">
        <v>2.4573378839590401</v>
      </c>
      <c r="F589">
        <v>1.643</v>
      </c>
      <c r="G589">
        <v>623</v>
      </c>
      <c r="H589">
        <v>0.23499999999999999</v>
      </c>
      <c r="I589">
        <v>0.17</v>
      </c>
      <c r="J589" s="8">
        <v>0.99439999999999995</v>
      </c>
      <c r="K589">
        <v>0.211659663</v>
      </c>
      <c r="M589" s="8">
        <v>0.99451732180654262</v>
      </c>
    </row>
    <row r="590" spans="1:14" x14ac:dyDescent="0.25">
      <c r="A590" s="11">
        <v>420</v>
      </c>
      <c r="B590">
        <v>577</v>
      </c>
      <c r="C590">
        <f>A590*0.25*H590</f>
        <v>24.674999999999997</v>
      </c>
      <c r="D590">
        <f>B590*0.25*H590</f>
        <v>33.89875</v>
      </c>
      <c r="E590">
        <v>2.4573378839590401</v>
      </c>
      <c r="F590">
        <v>1.643</v>
      </c>
      <c r="G590">
        <v>623</v>
      </c>
      <c r="H590">
        <v>0.23499999999999999</v>
      </c>
      <c r="I590">
        <v>1.23</v>
      </c>
      <c r="J590" s="8">
        <v>0.96120000000000005</v>
      </c>
      <c r="K590">
        <v>0.21789584200000001</v>
      </c>
      <c r="M590" s="8">
        <v>0.96161055893180547</v>
      </c>
    </row>
    <row r="591" spans="1:14" x14ac:dyDescent="0.25">
      <c r="A591" s="11">
        <v>420</v>
      </c>
      <c r="B591">
        <v>577</v>
      </c>
      <c r="C591">
        <f>A591*0.25*H591</f>
        <v>24.674999999999997</v>
      </c>
      <c r="D591">
        <f>B591*0.25*H591</f>
        <v>33.89875</v>
      </c>
      <c r="E591">
        <v>2.4573378839590401</v>
      </c>
      <c r="F591">
        <v>1.643</v>
      </c>
      <c r="G591">
        <v>623</v>
      </c>
      <c r="H591">
        <v>0.23499999999999999</v>
      </c>
      <c r="I591">
        <v>2.2999999999999998</v>
      </c>
      <c r="J591" s="8">
        <v>0.92979999999999996</v>
      </c>
      <c r="K591">
        <v>0.21878678700000001</v>
      </c>
      <c r="M591" s="8">
        <v>0.93044933101393601</v>
      </c>
    </row>
    <row r="592" spans="1:14" x14ac:dyDescent="0.25">
      <c r="A592" s="11">
        <v>420</v>
      </c>
      <c r="B592">
        <v>577</v>
      </c>
      <c r="C592">
        <f>A592*0.25*H592</f>
        <v>24.674999999999997</v>
      </c>
      <c r="D592">
        <f>B592*0.25*H592</f>
        <v>33.89875</v>
      </c>
      <c r="E592">
        <v>2.4573378839590401</v>
      </c>
      <c r="F592">
        <v>1.643</v>
      </c>
      <c r="G592">
        <v>623</v>
      </c>
      <c r="H592">
        <v>0.23499999999999999</v>
      </c>
      <c r="I592">
        <v>3.37</v>
      </c>
      <c r="J592" s="8">
        <v>0.9002</v>
      </c>
      <c r="K592">
        <v>0.21791766600000001</v>
      </c>
      <c r="M592" s="8">
        <v>0.90116983427051367</v>
      </c>
    </row>
    <row r="593" spans="1:14" x14ac:dyDescent="0.25">
      <c r="A593" s="11">
        <v>420</v>
      </c>
      <c r="B593">
        <v>577</v>
      </c>
      <c r="C593">
        <f>A593*0.25*H593</f>
        <v>24.674999999999997</v>
      </c>
      <c r="D593">
        <f>B593*0.25*H593</f>
        <v>33.89875</v>
      </c>
      <c r="E593">
        <v>2.4573378839590401</v>
      </c>
      <c r="F593">
        <v>1.643</v>
      </c>
      <c r="G593">
        <v>623</v>
      </c>
      <c r="H593">
        <v>0.23499999999999999</v>
      </c>
      <c r="I593">
        <v>4.43</v>
      </c>
      <c r="J593" s="8">
        <v>0.87270000000000003</v>
      </c>
      <c r="K593">
        <v>0.217808589</v>
      </c>
      <c r="M593" s="8">
        <v>0.87385882705181805</v>
      </c>
    </row>
    <row r="594" spans="1:14" x14ac:dyDescent="0.25">
      <c r="A594" s="11">
        <v>420</v>
      </c>
      <c r="B594">
        <v>577</v>
      </c>
      <c r="C594">
        <f>A594*0.25*H594</f>
        <v>24.674999999999997</v>
      </c>
      <c r="D594">
        <f>B594*0.25*H594</f>
        <v>33.89875</v>
      </c>
      <c r="E594">
        <v>2.4573378839590401</v>
      </c>
      <c r="F594">
        <v>1.643</v>
      </c>
      <c r="G594">
        <v>623</v>
      </c>
      <c r="H594">
        <v>0.23499999999999999</v>
      </c>
      <c r="I594">
        <v>5.5</v>
      </c>
      <c r="J594" s="8">
        <v>0.84650000000000003</v>
      </c>
      <c r="K594">
        <v>0.21567884100000001</v>
      </c>
      <c r="M594" s="8">
        <v>0.84785698635961471</v>
      </c>
    </row>
    <row r="595" spans="1:14" x14ac:dyDescent="0.25">
      <c r="A595" s="11">
        <v>420</v>
      </c>
      <c r="B595">
        <v>577</v>
      </c>
      <c r="C595">
        <f>A595*0.25*H595</f>
        <v>24.674999999999997</v>
      </c>
      <c r="D595">
        <f>B595*0.25*H595</f>
        <v>33.89875</v>
      </c>
      <c r="E595">
        <v>2.4573378839590401</v>
      </c>
      <c r="F595">
        <v>1.643</v>
      </c>
      <c r="G595">
        <v>623</v>
      </c>
      <c r="H595">
        <v>0.23499999999999999</v>
      </c>
      <c r="I595">
        <v>6.57</v>
      </c>
      <c r="J595" s="8">
        <v>0.82179999999999997</v>
      </c>
      <c r="K595">
        <v>0.214679341</v>
      </c>
      <c r="M595" s="8">
        <v>0.82330033019224635</v>
      </c>
    </row>
    <row r="596" spans="1:14" x14ac:dyDescent="0.25">
      <c r="A596" s="11">
        <v>420</v>
      </c>
      <c r="B596">
        <v>577</v>
      </c>
      <c r="C596">
        <f>A596*0.25*H596</f>
        <v>24.674999999999997</v>
      </c>
      <c r="D596">
        <f>B596*0.25*H596</f>
        <v>33.89875</v>
      </c>
      <c r="E596">
        <v>2.4573378839590401</v>
      </c>
      <c r="F596">
        <v>1.643</v>
      </c>
      <c r="G596">
        <v>623</v>
      </c>
      <c r="H596">
        <v>0.23499999999999999</v>
      </c>
      <c r="I596">
        <v>7.63</v>
      </c>
      <c r="J596" s="8">
        <v>0.79869999999999997</v>
      </c>
      <c r="K596">
        <v>0.21557100300000001</v>
      </c>
      <c r="M596" s="8">
        <v>0.80028439823269937</v>
      </c>
    </row>
    <row r="597" spans="1:14" x14ac:dyDescent="0.25">
      <c r="A597" s="11">
        <v>420</v>
      </c>
      <c r="B597">
        <v>577</v>
      </c>
      <c r="C597">
        <f>A597*0.25*H597</f>
        <v>24.674999999999997</v>
      </c>
      <c r="D597">
        <f>B597*0.25*H597</f>
        <v>33.89875</v>
      </c>
      <c r="E597">
        <v>2.4573378839590401</v>
      </c>
      <c r="F597">
        <v>1.643</v>
      </c>
      <c r="G597">
        <v>623</v>
      </c>
      <c r="H597">
        <v>0.23499999999999999</v>
      </c>
      <c r="I597">
        <v>8.6999999999999993</v>
      </c>
      <c r="J597" s="8">
        <v>0.77659999999999996</v>
      </c>
      <c r="K597">
        <v>0.21278678700000001</v>
      </c>
      <c r="M597" s="8">
        <v>0.77827192853073723</v>
      </c>
    </row>
    <row r="598" spans="1:14" x14ac:dyDescent="0.25">
      <c r="A598" s="11">
        <v>420</v>
      </c>
      <c r="B598">
        <v>577</v>
      </c>
      <c r="C598">
        <f>A598*0.25*H598</f>
        <v>24.674999999999997</v>
      </c>
      <c r="D598">
        <f>B598*0.25*H598</f>
        <v>33.89875</v>
      </c>
      <c r="E598">
        <v>2.4573378839590401</v>
      </c>
      <c r="F598">
        <v>1.643</v>
      </c>
      <c r="G598">
        <v>623</v>
      </c>
      <c r="H598">
        <v>0.23499999999999999</v>
      </c>
      <c r="I598">
        <v>9.77</v>
      </c>
      <c r="J598" s="8">
        <v>0.75560000000000005</v>
      </c>
      <c r="K598">
        <v>0.210786787</v>
      </c>
      <c r="M598" s="8">
        <v>0.75739270603911135</v>
      </c>
    </row>
    <row r="599" spans="1:14" x14ac:dyDescent="0.25">
      <c r="A599" s="11">
        <v>420</v>
      </c>
      <c r="B599">
        <v>577</v>
      </c>
      <c r="C599">
        <f>A599*0.25*H599</f>
        <v>24.674999999999997</v>
      </c>
      <c r="D599">
        <f>B599*0.25*H599</f>
        <v>33.89875</v>
      </c>
      <c r="E599">
        <v>2.4573378839590401</v>
      </c>
      <c r="F599">
        <v>1.643</v>
      </c>
      <c r="G599">
        <v>623</v>
      </c>
      <c r="H599">
        <v>0.23499999999999999</v>
      </c>
      <c r="I599">
        <v>10.83</v>
      </c>
      <c r="J599" s="8">
        <v>0.73580000000000001</v>
      </c>
      <c r="K599">
        <v>0.20884950599999999</v>
      </c>
      <c r="M599" s="8">
        <v>0.7377432377640275</v>
      </c>
    </row>
    <row r="600" spans="1:14" x14ac:dyDescent="0.25">
      <c r="A600" s="11">
        <v>420</v>
      </c>
      <c r="B600">
        <v>577</v>
      </c>
      <c r="C600">
        <f>A600*0.25*H600</f>
        <v>24.674999999999997</v>
      </c>
      <c r="D600">
        <f>B600*0.25*H600</f>
        <v>33.89875</v>
      </c>
      <c r="E600">
        <v>2.4573378839590401</v>
      </c>
      <c r="F600">
        <v>1.643</v>
      </c>
      <c r="G600">
        <v>623</v>
      </c>
      <c r="H600">
        <v>0.23499999999999999</v>
      </c>
      <c r="I600">
        <v>11.9</v>
      </c>
      <c r="J600" s="8">
        <v>0.71689999999999998</v>
      </c>
      <c r="K600">
        <v>0.20780758899999999</v>
      </c>
      <c r="M600" s="8">
        <v>0.71887721946731986</v>
      </c>
    </row>
    <row r="601" spans="1:14" x14ac:dyDescent="0.25">
      <c r="A601" s="11">
        <v>420</v>
      </c>
      <c r="B601">
        <v>577</v>
      </c>
      <c r="C601">
        <f>A601*0.25*H601</f>
        <v>24.674999999999997</v>
      </c>
      <c r="D601">
        <f>B601*0.25*H601</f>
        <v>33.89875</v>
      </c>
      <c r="E601">
        <v>2.4573378839590401</v>
      </c>
      <c r="F601">
        <v>1.643</v>
      </c>
      <c r="G601">
        <v>623</v>
      </c>
      <c r="H601">
        <v>0.23499999999999999</v>
      </c>
      <c r="I601">
        <v>12.97</v>
      </c>
      <c r="J601" s="8">
        <v>0.69889999999999997</v>
      </c>
      <c r="K601">
        <v>0.20292898700000001</v>
      </c>
      <c r="M601" s="8">
        <v>0.70091576702796277</v>
      </c>
    </row>
    <row r="602" spans="1:14" x14ac:dyDescent="0.25">
      <c r="A602" s="11">
        <v>420</v>
      </c>
      <c r="B602">
        <v>577</v>
      </c>
      <c r="C602">
        <f>A602*0.25*H602</f>
        <v>24.674999999999997</v>
      </c>
      <c r="D602">
        <f>B602*0.25*H602</f>
        <v>33.89875</v>
      </c>
      <c r="E602">
        <v>2.4573378839590401</v>
      </c>
      <c r="F602">
        <v>1.643</v>
      </c>
      <c r="G602">
        <v>623</v>
      </c>
      <c r="H602">
        <v>0.23499999999999999</v>
      </c>
      <c r="I602">
        <v>14.03</v>
      </c>
      <c r="J602" s="8">
        <v>0.68189999999999995</v>
      </c>
      <c r="K602">
        <v>0.19884650500000001</v>
      </c>
      <c r="M602" s="8">
        <v>0.68395245747858724</v>
      </c>
    </row>
    <row r="603" spans="1:14" x14ac:dyDescent="0.25">
      <c r="A603" s="11">
        <v>420</v>
      </c>
      <c r="B603">
        <v>577</v>
      </c>
      <c r="C603">
        <f>A603*0.25*H603</f>
        <v>24.674999999999997</v>
      </c>
      <c r="D603">
        <f>B603*0.25*H603</f>
        <v>33.89875</v>
      </c>
      <c r="E603">
        <v>2.4573378839590401</v>
      </c>
      <c r="F603">
        <v>1.643</v>
      </c>
      <c r="G603">
        <v>623</v>
      </c>
      <c r="H603">
        <v>0.23499999999999999</v>
      </c>
      <c r="I603">
        <v>15.1</v>
      </c>
      <c r="J603" s="8">
        <v>0.66549999999999998</v>
      </c>
      <c r="K603">
        <v>0.19378678699999999</v>
      </c>
      <c r="M603" s="8">
        <v>0.66761057399144608</v>
      </c>
    </row>
    <row r="604" spans="1:14" x14ac:dyDescent="0.25">
      <c r="A604" s="11">
        <v>420</v>
      </c>
      <c r="B604">
        <v>577</v>
      </c>
      <c r="C604" s="10">
        <f>A604*0.25*H604</f>
        <v>24.674999999999997</v>
      </c>
      <c r="D604" s="10">
        <f>B604*0.25*H604</f>
        <v>33.89875</v>
      </c>
      <c r="E604" s="10">
        <v>2.4573378839590401</v>
      </c>
      <c r="F604" s="10">
        <v>1.643</v>
      </c>
      <c r="G604" s="10">
        <v>573</v>
      </c>
      <c r="H604" s="10">
        <v>0.23499999999999999</v>
      </c>
      <c r="I604" s="10">
        <v>0</v>
      </c>
      <c r="J604" s="13">
        <v>1</v>
      </c>
      <c r="K604" s="10">
        <v>6.3706370999999998E-2</v>
      </c>
      <c r="L604" s="10" t="s">
        <v>37</v>
      </c>
      <c r="M604" s="18">
        <v>0.99999894849578108</v>
      </c>
      <c r="N604" t="s">
        <v>52</v>
      </c>
    </row>
    <row r="605" spans="1:14" x14ac:dyDescent="0.25">
      <c r="A605" s="11">
        <v>420</v>
      </c>
      <c r="B605">
        <v>577</v>
      </c>
      <c r="C605">
        <f>A605*0.25*H605</f>
        <v>24.674999999999997</v>
      </c>
      <c r="D605">
        <f>B605*0.25*H605</f>
        <v>33.89875</v>
      </c>
      <c r="E605">
        <v>2.4573378839590401</v>
      </c>
      <c r="F605">
        <v>1.643</v>
      </c>
      <c r="G605">
        <v>583</v>
      </c>
      <c r="H605">
        <v>0.23499999999999999</v>
      </c>
      <c r="I605">
        <v>0.33329999999999999</v>
      </c>
      <c r="J605" s="8">
        <v>0.99590000000000001</v>
      </c>
      <c r="K605">
        <v>7.2840770999999999E-2</v>
      </c>
      <c r="M605" s="8">
        <v>0.99555287156850736</v>
      </c>
    </row>
    <row r="606" spans="1:14" x14ac:dyDescent="0.25">
      <c r="A606" s="11">
        <v>420</v>
      </c>
      <c r="B606">
        <v>577</v>
      </c>
      <c r="C606">
        <f>A606*0.25*H606</f>
        <v>24.674999999999997</v>
      </c>
      <c r="D606">
        <f>B606*0.25*H606</f>
        <v>33.89875</v>
      </c>
      <c r="E606">
        <v>2.4573378839590401</v>
      </c>
      <c r="F606">
        <v>1.643</v>
      </c>
      <c r="G606">
        <v>593</v>
      </c>
      <c r="H606">
        <v>0.23499999999999999</v>
      </c>
      <c r="I606">
        <v>0.66669999999999996</v>
      </c>
      <c r="J606" s="8">
        <v>0.99070000000000003</v>
      </c>
      <c r="K606">
        <v>9.8059060000000003E-2</v>
      </c>
      <c r="M606" s="8">
        <v>0.98999137614656463</v>
      </c>
    </row>
    <row r="607" spans="1:14" x14ac:dyDescent="0.25">
      <c r="A607" s="11">
        <v>420</v>
      </c>
      <c r="B607">
        <v>577</v>
      </c>
      <c r="C607">
        <f>A607*0.25*H607</f>
        <v>24.674999999999997</v>
      </c>
      <c r="D607">
        <f>B607*0.25*H607</f>
        <v>33.89875</v>
      </c>
      <c r="E607">
        <v>2.4573378839590401</v>
      </c>
      <c r="F607">
        <v>1.643</v>
      </c>
      <c r="G607">
        <v>603</v>
      </c>
      <c r="H607">
        <v>0.23499999999999999</v>
      </c>
      <c r="I607">
        <v>1</v>
      </c>
      <c r="J607" s="8">
        <v>0.98429999999999995</v>
      </c>
      <c r="K607">
        <v>0.125055791</v>
      </c>
      <c r="M607" s="8">
        <v>0.98311456373984041</v>
      </c>
    </row>
    <row r="608" spans="1:14" x14ac:dyDescent="0.25">
      <c r="A608" s="11">
        <v>420</v>
      </c>
      <c r="B608">
        <v>577</v>
      </c>
      <c r="C608">
        <f>A608*0.25*H608</f>
        <v>24.674999999999997</v>
      </c>
      <c r="D608">
        <f>B608*0.25*H608</f>
        <v>33.89875</v>
      </c>
      <c r="E608">
        <v>2.4573378839590401</v>
      </c>
      <c r="F608">
        <v>1.643</v>
      </c>
      <c r="G608">
        <v>613</v>
      </c>
      <c r="H608">
        <v>0.23499999999999999</v>
      </c>
      <c r="I608">
        <v>1.3332999999999999</v>
      </c>
      <c r="J608" s="8">
        <v>0.97640000000000005</v>
      </c>
      <c r="K608">
        <v>0.16108249199999999</v>
      </c>
      <c r="M608" s="8">
        <v>0.97470169615074975</v>
      </c>
    </row>
    <row r="609" spans="1:13" x14ac:dyDescent="0.25">
      <c r="A609" s="11">
        <v>420</v>
      </c>
      <c r="B609">
        <v>577</v>
      </c>
      <c r="C609">
        <f>A609*0.25*H609</f>
        <v>24.674999999999997</v>
      </c>
      <c r="D609">
        <f>B609*0.25*H609</f>
        <v>33.89875</v>
      </c>
      <c r="E609">
        <v>2.4573378839590401</v>
      </c>
      <c r="F609">
        <v>1.643</v>
      </c>
      <c r="G609">
        <v>623</v>
      </c>
      <c r="H609">
        <v>0.23499999999999999</v>
      </c>
      <c r="I609">
        <v>1.6667000000000001</v>
      </c>
      <c r="J609" s="8">
        <v>0.96689999999999998</v>
      </c>
      <c r="K609">
        <v>0.19969315800000001</v>
      </c>
      <c r="M609" s="8">
        <v>0.96452013627820843</v>
      </c>
    </row>
    <row r="610" spans="1:13" x14ac:dyDescent="0.25">
      <c r="A610" s="11">
        <v>420</v>
      </c>
      <c r="B610">
        <v>577</v>
      </c>
      <c r="C610">
        <f>A610*0.25*H610</f>
        <v>24.674999999999997</v>
      </c>
      <c r="D610">
        <f>B610*0.25*H610</f>
        <v>33.89875</v>
      </c>
      <c r="E610">
        <v>2.4573378839590401</v>
      </c>
      <c r="F610">
        <v>1.643</v>
      </c>
      <c r="G610">
        <v>633</v>
      </c>
      <c r="H610">
        <v>0.23499999999999999</v>
      </c>
      <c r="I610">
        <v>2</v>
      </c>
      <c r="J610" s="8">
        <v>0.95540000000000003</v>
      </c>
      <c r="K610">
        <v>0.22</v>
      </c>
      <c r="M610" s="8">
        <v>0.95234341835983594</v>
      </c>
    </row>
    <row r="611" spans="1:13" x14ac:dyDescent="0.25">
      <c r="A611" s="11">
        <v>420</v>
      </c>
      <c r="B611">
        <v>577</v>
      </c>
      <c r="C611">
        <f>A611*0.25*H611</f>
        <v>24.674999999999997</v>
      </c>
      <c r="D611">
        <f>B611*0.25*H611</f>
        <v>33.89875</v>
      </c>
      <c r="E611">
        <v>2.4573378839590401</v>
      </c>
      <c r="F611">
        <v>1.643</v>
      </c>
      <c r="G611">
        <v>643</v>
      </c>
      <c r="H611">
        <v>0.23499999999999999</v>
      </c>
      <c r="I611">
        <v>2.3332999999999999</v>
      </c>
      <c r="J611" s="8">
        <v>0.94179999999999997</v>
      </c>
      <c r="K611">
        <v>0.24638501800000001</v>
      </c>
      <c r="M611" s="8">
        <v>0.93794293918207872</v>
      </c>
    </row>
    <row r="612" spans="1:13" x14ac:dyDescent="0.25">
      <c r="A612" s="11">
        <v>420</v>
      </c>
      <c r="B612">
        <v>577</v>
      </c>
      <c r="C612">
        <f>A612*0.25*H612</f>
        <v>24.674999999999997</v>
      </c>
      <c r="D612">
        <f>B612*0.25*H612</f>
        <v>33.89875</v>
      </c>
      <c r="E612">
        <v>2.4573378839590401</v>
      </c>
      <c r="F612">
        <v>1.643</v>
      </c>
      <c r="G612">
        <v>653</v>
      </c>
      <c r="H612">
        <v>0.23499999999999999</v>
      </c>
      <c r="I612">
        <v>2.6667000000000001</v>
      </c>
      <c r="J612" s="8">
        <v>0.92579999999999996</v>
      </c>
      <c r="K612">
        <v>0.2698797</v>
      </c>
      <c r="M612" s="8">
        <v>0.92110768008598698</v>
      </c>
    </row>
    <row r="613" spans="1:13" x14ac:dyDescent="0.25">
      <c r="A613" s="11">
        <v>420</v>
      </c>
      <c r="B613">
        <v>577</v>
      </c>
      <c r="C613">
        <f>A613*0.25*H613</f>
        <v>24.674999999999997</v>
      </c>
      <c r="D613">
        <f>B613*0.25*H613</f>
        <v>33.89875</v>
      </c>
      <c r="E613">
        <v>2.4573378839590401</v>
      </c>
      <c r="F613">
        <v>1.643</v>
      </c>
      <c r="G613">
        <v>663</v>
      </c>
      <c r="H613">
        <v>0.23499999999999999</v>
      </c>
      <c r="I613">
        <v>3</v>
      </c>
      <c r="J613" s="8">
        <v>0.9073</v>
      </c>
      <c r="K613">
        <v>0.29842394799999999</v>
      </c>
      <c r="M613" s="8">
        <v>0.90167549957912452</v>
      </c>
    </row>
    <row r="614" spans="1:13" x14ac:dyDescent="0.25">
      <c r="A614" s="11">
        <v>420</v>
      </c>
      <c r="B614">
        <v>577</v>
      </c>
      <c r="C614">
        <f>A614*0.25*H614</f>
        <v>24.674999999999997</v>
      </c>
      <c r="D614">
        <f>B614*0.25*H614</f>
        <v>33.89875</v>
      </c>
      <c r="E614">
        <v>2.4573378839590401</v>
      </c>
      <c r="F614">
        <v>1.643</v>
      </c>
      <c r="G614">
        <v>673</v>
      </c>
      <c r="H614">
        <v>0.23499999999999999</v>
      </c>
      <c r="I614">
        <v>3.3332999999999999</v>
      </c>
      <c r="J614" s="8">
        <v>0.88619999999999999</v>
      </c>
      <c r="K614">
        <v>0.311884983</v>
      </c>
      <c r="M614" s="8">
        <v>0.87951821018112331</v>
      </c>
    </row>
    <row r="615" spans="1:13" x14ac:dyDescent="0.25">
      <c r="A615" s="11">
        <v>420</v>
      </c>
      <c r="B615">
        <v>577</v>
      </c>
      <c r="C615">
        <f>A615*0.25*H615</f>
        <v>24.674999999999997</v>
      </c>
      <c r="D615">
        <f>B615*0.25*H615</f>
        <v>33.89875</v>
      </c>
      <c r="E615">
        <v>2.4573378839590401</v>
      </c>
      <c r="F615">
        <v>1.643</v>
      </c>
      <c r="G615">
        <v>673</v>
      </c>
      <c r="H615">
        <v>0.23499999999999999</v>
      </c>
      <c r="I615">
        <v>3.6667000000000001</v>
      </c>
      <c r="J615" s="8">
        <v>0.86450000000000005</v>
      </c>
      <c r="K615">
        <v>0.31184692200000003</v>
      </c>
      <c r="M615" s="8">
        <v>0.85837650688242983</v>
      </c>
    </row>
    <row r="616" spans="1:13" x14ac:dyDescent="0.25">
      <c r="A616" s="11">
        <v>420</v>
      </c>
      <c r="B616">
        <v>577</v>
      </c>
      <c r="C616">
        <f>A616*0.25*H616</f>
        <v>24.674999999999997</v>
      </c>
      <c r="D616">
        <f>B616*0.25*H616</f>
        <v>33.89875</v>
      </c>
      <c r="E616">
        <v>2.4573378839590401</v>
      </c>
      <c r="F616">
        <v>1.643</v>
      </c>
      <c r="G616">
        <v>673</v>
      </c>
      <c r="H616">
        <v>0.23499999999999999</v>
      </c>
      <c r="I616">
        <v>4</v>
      </c>
      <c r="J616" s="8">
        <v>0.84389999999999998</v>
      </c>
      <c r="K616">
        <v>0.31453687499999999</v>
      </c>
      <c r="M616" s="8">
        <v>0.83819487740138743</v>
      </c>
    </row>
    <row r="617" spans="1:13" x14ac:dyDescent="0.25">
      <c r="A617" s="11">
        <v>420</v>
      </c>
      <c r="B617">
        <v>577</v>
      </c>
      <c r="C617">
        <f>A617*0.25*H617</f>
        <v>24.674999999999997</v>
      </c>
      <c r="D617">
        <f>B617*0.25*H617</f>
        <v>33.89875</v>
      </c>
      <c r="E617">
        <v>2.4573378839590401</v>
      </c>
      <c r="F617">
        <v>1.643</v>
      </c>
      <c r="G617">
        <v>673</v>
      </c>
      <c r="H617">
        <v>0.23499999999999999</v>
      </c>
      <c r="I617">
        <v>4.3333000000000004</v>
      </c>
      <c r="J617" s="8">
        <v>0.82420000000000004</v>
      </c>
      <c r="K617">
        <v>0.31</v>
      </c>
      <c r="M617" s="8">
        <v>0.81890454879844077</v>
      </c>
    </row>
    <row r="618" spans="1:13" x14ac:dyDescent="0.25">
      <c r="A618" s="11">
        <v>420</v>
      </c>
      <c r="B618">
        <v>577</v>
      </c>
      <c r="C618">
        <f>A618*0.25*H618</f>
        <v>24.674999999999997</v>
      </c>
      <c r="D618">
        <f>B618*0.25*H618</f>
        <v>33.89875</v>
      </c>
      <c r="E618">
        <v>2.4573378839590401</v>
      </c>
      <c r="F618">
        <v>1.643</v>
      </c>
      <c r="G618">
        <v>673</v>
      </c>
      <c r="H618">
        <v>0.23499999999999999</v>
      </c>
      <c r="I618">
        <v>4.6666999999999996</v>
      </c>
      <c r="J618" s="8">
        <v>0.8054</v>
      </c>
      <c r="K618">
        <v>0.30380918600000001</v>
      </c>
      <c r="M618" s="8">
        <v>0.80044309514420442</v>
      </c>
    </row>
    <row r="619" spans="1:13" x14ac:dyDescent="0.25">
      <c r="A619" s="11">
        <v>420</v>
      </c>
      <c r="B619">
        <v>577</v>
      </c>
      <c r="C619">
        <f>A619*0.25*H619</f>
        <v>24.674999999999997</v>
      </c>
      <c r="D619">
        <f>B619*0.25*H619</f>
        <v>33.89875</v>
      </c>
      <c r="E619">
        <v>2.4573378839590401</v>
      </c>
      <c r="F619">
        <v>1.643</v>
      </c>
      <c r="G619">
        <v>673</v>
      </c>
      <c r="H619">
        <v>0.23499999999999999</v>
      </c>
      <c r="I619">
        <v>5</v>
      </c>
      <c r="J619" s="8">
        <v>0.78749999999999998</v>
      </c>
      <c r="K619">
        <v>0.31</v>
      </c>
      <c r="M619" s="8">
        <v>0.78276929935916462</v>
      </c>
    </row>
    <row r="620" spans="1:13" x14ac:dyDescent="0.25">
      <c r="A620" s="11">
        <v>420</v>
      </c>
      <c r="B620">
        <v>577</v>
      </c>
      <c r="C620">
        <f>A620*0.25*H620</f>
        <v>24.674999999999997</v>
      </c>
      <c r="D620">
        <f>B620*0.25*H620</f>
        <v>33.89875</v>
      </c>
      <c r="E620">
        <v>2.4573378839590401</v>
      </c>
      <c r="F620">
        <v>1.643</v>
      </c>
      <c r="G620">
        <v>673</v>
      </c>
      <c r="H620">
        <v>0.23499999999999999</v>
      </c>
      <c r="I620">
        <v>5.3333000000000004</v>
      </c>
      <c r="J620" s="8">
        <v>0.77029999999999998</v>
      </c>
      <c r="K620">
        <v>0.3</v>
      </c>
      <c r="M620" s="8">
        <v>0.76582947412118818</v>
      </c>
    </row>
    <row r="621" spans="1:13" x14ac:dyDescent="0.25">
      <c r="A621" s="11">
        <v>420</v>
      </c>
      <c r="B621">
        <v>577</v>
      </c>
      <c r="C621">
        <f>A621*0.25*H621</f>
        <v>24.674999999999997</v>
      </c>
      <c r="D621">
        <f>B621*0.25*H621</f>
        <v>33.89875</v>
      </c>
      <c r="E621">
        <v>2.4573378839590401</v>
      </c>
      <c r="F621">
        <v>1.643</v>
      </c>
      <c r="G621">
        <v>673</v>
      </c>
      <c r="H621">
        <v>0.23499999999999999</v>
      </c>
      <c r="I621">
        <v>5.6666999999999996</v>
      </c>
      <c r="J621" s="8">
        <v>0.75380000000000003</v>
      </c>
      <c r="K621">
        <v>0.31</v>
      </c>
      <c r="M621" s="8">
        <v>0.7495746444036141</v>
      </c>
    </row>
    <row r="622" spans="1:13" x14ac:dyDescent="0.25">
      <c r="A622" s="11">
        <v>420</v>
      </c>
      <c r="B622">
        <v>577</v>
      </c>
      <c r="C622">
        <f>A622*0.25*H622</f>
        <v>24.674999999999997</v>
      </c>
      <c r="D622">
        <f>B622*0.25*H622</f>
        <v>33.89875</v>
      </c>
      <c r="E622">
        <v>2.4573378839590401</v>
      </c>
      <c r="F622">
        <v>1.643</v>
      </c>
      <c r="G622">
        <v>673</v>
      </c>
      <c r="H622">
        <v>0.23499999999999999</v>
      </c>
      <c r="I622">
        <v>6</v>
      </c>
      <c r="J622" s="8">
        <v>0.7379</v>
      </c>
      <c r="K622">
        <v>0.30499999999999999</v>
      </c>
      <c r="M622" s="8">
        <v>0.73397380866007755</v>
      </c>
    </row>
    <row r="623" spans="1:13" x14ac:dyDescent="0.25">
      <c r="J623" s="8"/>
    </row>
    <row r="624" spans="1:13" x14ac:dyDescent="0.25">
      <c r="J624" s="8"/>
    </row>
    <row r="625" spans="10:10" x14ac:dyDescent="0.25">
      <c r="J625" s="8"/>
    </row>
    <row r="626" spans="10:10" x14ac:dyDescent="0.25">
      <c r="J626" s="8"/>
    </row>
    <row r="627" spans="10:10" x14ac:dyDescent="0.25">
      <c r="J627" s="8"/>
    </row>
    <row r="628" spans="10:10" x14ac:dyDescent="0.25">
      <c r="J628" s="8"/>
    </row>
    <row r="629" spans="10:10" x14ac:dyDescent="0.25">
      <c r="J629" s="8"/>
    </row>
    <row r="630" spans="10:10" x14ac:dyDescent="0.25">
      <c r="J630" s="8"/>
    </row>
    <row r="631" spans="10:10" x14ac:dyDescent="0.25">
      <c r="J631" s="8"/>
    </row>
    <row r="632" spans="10:10" x14ac:dyDescent="0.25">
      <c r="J632" s="8"/>
    </row>
    <row r="633" spans="10:10" x14ac:dyDescent="0.25">
      <c r="J633" s="8"/>
    </row>
    <row r="634" spans="10:10" x14ac:dyDescent="0.25">
      <c r="J634" s="8"/>
    </row>
    <row r="635" spans="10:10" x14ac:dyDescent="0.25">
      <c r="J635" s="8"/>
    </row>
    <row r="636" spans="10:10" x14ac:dyDescent="0.25">
      <c r="J636" s="8"/>
    </row>
    <row r="637" spans="10:10" x14ac:dyDescent="0.25">
      <c r="J637" s="8"/>
    </row>
    <row r="638" spans="10:10" x14ac:dyDescent="0.25">
      <c r="J638" s="8"/>
    </row>
    <row r="639" spans="10:10" x14ac:dyDescent="0.25">
      <c r="J639" s="8"/>
    </row>
    <row r="640" spans="10:10" x14ac:dyDescent="0.25">
      <c r="J640" s="8"/>
    </row>
    <row r="641" spans="1:12" x14ac:dyDescent="0.25">
      <c r="J641" s="8"/>
    </row>
    <row r="642" spans="1:12" x14ac:dyDescent="0.25">
      <c r="J642" s="8"/>
    </row>
    <row r="643" spans="1:12" x14ac:dyDescent="0.25">
      <c r="J643" s="16"/>
    </row>
    <row r="644" spans="1:12" x14ac:dyDescent="0.25">
      <c r="J644" s="16"/>
    </row>
    <row r="645" spans="1:12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 spans="1:12" x14ac:dyDescent="0.25">
      <c r="J646" s="8"/>
      <c r="K646" s="17"/>
    </row>
    <row r="647" spans="1:12" x14ac:dyDescent="0.25">
      <c r="J647" s="8"/>
      <c r="K647" s="17"/>
    </row>
    <row r="648" spans="1:12" x14ac:dyDescent="0.25">
      <c r="J648" s="8"/>
    </row>
    <row r="649" spans="1:12" x14ac:dyDescent="0.25">
      <c r="J649" s="8"/>
    </row>
    <row r="650" spans="1:12" x14ac:dyDescent="0.25">
      <c r="J650" s="16"/>
    </row>
    <row r="651" spans="1:12" x14ac:dyDescent="0.25">
      <c r="J651" s="16"/>
    </row>
    <row r="652" spans="1:12" x14ac:dyDescent="0.25">
      <c r="J652" s="16"/>
    </row>
    <row r="653" spans="1:12" x14ac:dyDescent="0.25">
      <c r="J653" s="16"/>
    </row>
    <row r="654" spans="1:12" x14ac:dyDescent="0.25">
      <c r="J654" s="16"/>
    </row>
    <row r="655" spans="1:12" x14ac:dyDescent="0.25">
      <c r="J655" s="16"/>
    </row>
    <row r="656" spans="1:12" x14ac:dyDescent="0.25">
      <c r="J656" s="16"/>
    </row>
    <row r="657" spans="10:10" x14ac:dyDescent="0.25">
      <c r="J657" s="16"/>
    </row>
    <row r="658" spans="10:10" x14ac:dyDescent="0.25">
      <c r="J658" s="16"/>
    </row>
    <row r="659" spans="10:10" x14ac:dyDescent="0.25">
      <c r="J659" s="16"/>
    </row>
    <row r="660" spans="10:10" x14ac:dyDescent="0.25">
      <c r="J660" s="16"/>
    </row>
    <row r="661" spans="10:10" x14ac:dyDescent="0.25">
      <c r="J661" s="16"/>
    </row>
    <row r="662" spans="10:10" x14ac:dyDescent="0.25">
      <c r="J662" s="16"/>
    </row>
    <row r="663" spans="10:10" x14ac:dyDescent="0.25">
      <c r="J663" s="16"/>
    </row>
    <row r="664" spans="10:10" x14ac:dyDescent="0.25">
      <c r="J664" s="16"/>
    </row>
    <row r="665" spans="10:10" x14ac:dyDescent="0.25">
      <c r="J665" s="16"/>
    </row>
    <row r="666" spans="10:10" x14ac:dyDescent="0.25">
      <c r="J666" s="16"/>
    </row>
    <row r="667" spans="10:10" x14ac:dyDescent="0.25">
      <c r="J667" s="16"/>
    </row>
    <row r="668" spans="10:10" x14ac:dyDescent="0.25">
      <c r="J668" s="16"/>
    </row>
    <row r="669" spans="10:10" x14ac:dyDescent="0.25">
      <c r="J669" s="16"/>
    </row>
    <row r="670" spans="10:10" x14ac:dyDescent="0.25">
      <c r="J670" s="16"/>
    </row>
    <row r="671" spans="10:10" x14ac:dyDescent="0.25">
      <c r="J671" s="16"/>
    </row>
    <row r="672" spans="10:10" x14ac:dyDescent="0.25">
      <c r="J672" s="16"/>
    </row>
    <row r="673" spans="10:10" x14ac:dyDescent="0.25">
      <c r="J673" s="16"/>
    </row>
    <row r="674" spans="10:10" x14ac:dyDescent="0.25">
      <c r="J674" s="16"/>
    </row>
    <row r="675" spans="10:10" x14ac:dyDescent="0.25">
      <c r="J675" s="16"/>
    </row>
    <row r="676" spans="10:10" x14ac:dyDescent="0.25">
      <c r="J676" s="16"/>
    </row>
    <row r="677" spans="10:10" x14ac:dyDescent="0.25">
      <c r="J677" s="16"/>
    </row>
    <row r="678" spans="10:10" x14ac:dyDescent="0.25">
      <c r="J678" s="16"/>
    </row>
    <row r="679" spans="10:10" x14ac:dyDescent="0.25">
      <c r="J679" s="16"/>
    </row>
    <row r="680" spans="10:10" x14ac:dyDescent="0.25">
      <c r="J680" s="16"/>
    </row>
    <row r="681" spans="10:10" x14ac:dyDescent="0.25">
      <c r="J681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"/>
  <sheetViews>
    <sheetView topLeftCell="A583" workbookViewId="0">
      <selection activeCell="A596" sqref="A596"/>
    </sheetView>
  </sheetViews>
  <sheetFormatPr baseColWidth="10" defaultRowHeight="15" x14ac:dyDescent="0.25"/>
  <cols>
    <col min="1" max="1" width="7" bestFit="1" customWidth="1"/>
  </cols>
  <sheetData>
    <row r="1" spans="1:1" x14ac:dyDescent="0.25">
      <c r="A1" s="13">
        <v>1</v>
      </c>
    </row>
    <row r="2" spans="1:1" x14ac:dyDescent="0.25">
      <c r="A2" s="8">
        <v>0.97270000000000001</v>
      </c>
    </row>
    <row r="3" spans="1:1" x14ac:dyDescent="0.25">
      <c r="A3" s="8">
        <v>0.9496</v>
      </c>
    </row>
    <row r="4" spans="1:1" x14ac:dyDescent="0.25">
      <c r="A4" s="8">
        <v>0.92749999999999999</v>
      </c>
    </row>
    <row r="5" spans="1:1" x14ac:dyDescent="0.25">
      <c r="A5" s="8">
        <v>0.90639999999999998</v>
      </c>
    </row>
    <row r="6" spans="1:1" x14ac:dyDescent="0.25">
      <c r="A6" s="8">
        <v>0.88619999999999999</v>
      </c>
    </row>
    <row r="7" spans="1:1" x14ac:dyDescent="0.25">
      <c r="A7" s="8">
        <v>0.8669</v>
      </c>
    </row>
    <row r="8" spans="1:1" x14ac:dyDescent="0.25">
      <c r="A8" s="8">
        <v>0.84840000000000004</v>
      </c>
    </row>
    <row r="9" spans="1:1" x14ac:dyDescent="0.25">
      <c r="A9" s="8">
        <v>0.83069999999999999</v>
      </c>
    </row>
    <row r="10" spans="1:1" x14ac:dyDescent="0.25">
      <c r="A10" s="8">
        <v>0.81359999999999999</v>
      </c>
    </row>
    <row r="11" spans="1:1" x14ac:dyDescent="0.25">
      <c r="A11" s="13">
        <v>1</v>
      </c>
    </row>
    <row r="12" spans="1:1" x14ac:dyDescent="0.25">
      <c r="A12" s="8">
        <v>0.98960000000000004</v>
      </c>
    </row>
    <row r="13" spans="1:1" x14ac:dyDescent="0.25">
      <c r="A13" s="8">
        <v>0.97230000000000005</v>
      </c>
    </row>
    <row r="14" spans="1:1" x14ac:dyDescent="0.25">
      <c r="A14" s="8">
        <v>0.94989999999999997</v>
      </c>
    </row>
    <row r="15" spans="1:1" x14ac:dyDescent="0.25">
      <c r="A15" s="8">
        <v>0.89859999999999995</v>
      </c>
    </row>
    <row r="16" spans="1:1" x14ac:dyDescent="0.25">
      <c r="A16" s="8">
        <v>0.83520000000000005</v>
      </c>
    </row>
    <row r="17" spans="1:1" x14ac:dyDescent="0.25">
      <c r="A17" s="8">
        <v>0.77980000000000005</v>
      </c>
    </row>
    <row r="18" spans="1:1" x14ac:dyDescent="0.25">
      <c r="A18" s="8">
        <v>0.73099999999999998</v>
      </c>
    </row>
    <row r="19" spans="1:1" x14ac:dyDescent="0.25">
      <c r="A19" s="8">
        <v>0.68779999999999997</v>
      </c>
    </row>
    <row r="20" spans="1:1" x14ac:dyDescent="0.25">
      <c r="A20" s="8">
        <v>0.64910000000000001</v>
      </c>
    </row>
    <row r="21" spans="1:1" x14ac:dyDescent="0.25">
      <c r="A21" s="8">
        <v>0.62150000000000005</v>
      </c>
    </row>
    <row r="22" spans="1:1" x14ac:dyDescent="0.25">
      <c r="A22" s="8">
        <v>0.61439999999999995</v>
      </c>
    </row>
    <row r="23" spans="1:1" x14ac:dyDescent="0.25">
      <c r="A23" s="8">
        <v>0.58309999999999995</v>
      </c>
    </row>
    <row r="24" spans="1:1" x14ac:dyDescent="0.25">
      <c r="A24" s="8">
        <v>0.55479999999999996</v>
      </c>
    </row>
    <row r="25" spans="1:1" x14ac:dyDescent="0.25">
      <c r="A25" s="8">
        <v>0.52900000000000003</v>
      </c>
    </row>
    <row r="26" spans="1:1" x14ac:dyDescent="0.25">
      <c r="A26" s="8">
        <v>0.50529999999999997</v>
      </c>
    </row>
    <row r="27" spans="1:1" x14ac:dyDescent="0.25">
      <c r="A27" s="8">
        <v>0.48359999999999997</v>
      </c>
    </row>
    <row r="28" spans="1:1" x14ac:dyDescent="0.25">
      <c r="A28" s="8">
        <v>0.46360000000000001</v>
      </c>
    </row>
    <row r="29" spans="1:1" x14ac:dyDescent="0.25">
      <c r="A29" s="8">
        <v>0.44519999999999998</v>
      </c>
    </row>
    <row r="30" spans="1:1" x14ac:dyDescent="0.25">
      <c r="A30" s="13">
        <v>1</v>
      </c>
    </row>
    <row r="31" spans="1:1" x14ac:dyDescent="0.25">
      <c r="A31" s="8">
        <v>0.98960000000000004</v>
      </c>
    </row>
    <row r="32" spans="1:1" x14ac:dyDescent="0.25">
      <c r="A32" s="8">
        <v>0.97230000000000005</v>
      </c>
    </row>
    <row r="33" spans="1:1" x14ac:dyDescent="0.25">
      <c r="A33" s="8">
        <v>0.94989999999999997</v>
      </c>
    </row>
    <row r="34" spans="1:1" x14ac:dyDescent="0.25">
      <c r="A34" s="8">
        <v>0.89859999999999995</v>
      </c>
    </row>
    <row r="35" spans="1:1" x14ac:dyDescent="0.25">
      <c r="A35" s="8">
        <v>0.83520000000000005</v>
      </c>
    </row>
    <row r="36" spans="1:1" x14ac:dyDescent="0.25">
      <c r="A36" s="8">
        <v>0.77980000000000005</v>
      </c>
    </row>
    <row r="37" spans="1:1" x14ac:dyDescent="0.25">
      <c r="A37" s="8">
        <v>0.73099999999999998</v>
      </c>
    </row>
    <row r="38" spans="1:1" x14ac:dyDescent="0.25">
      <c r="A38" s="8">
        <v>0.68779999999999997</v>
      </c>
    </row>
    <row r="39" spans="1:1" x14ac:dyDescent="0.25">
      <c r="A39" s="8">
        <v>0.64910000000000001</v>
      </c>
    </row>
    <row r="40" spans="1:1" x14ac:dyDescent="0.25">
      <c r="A40" s="13">
        <v>1</v>
      </c>
    </row>
    <row r="41" spans="1:1" x14ac:dyDescent="0.25">
      <c r="A41" s="8">
        <v>0.98960000000000004</v>
      </c>
    </row>
    <row r="42" spans="1:1" x14ac:dyDescent="0.25">
      <c r="A42" s="8">
        <v>0.97230000000000005</v>
      </c>
    </row>
    <row r="43" spans="1:1" x14ac:dyDescent="0.25">
      <c r="A43" s="8">
        <v>0.94989999999999997</v>
      </c>
    </row>
    <row r="44" spans="1:1" x14ac:dyDescent="0.25">
      <c r="A44" s="8">
        <v>0.89859999999999995</v>
      </c>
    </row>
    <row r="45" spans="1:1" x14ac:dyDescent="0.25">
      <c r="A45" s="8">
        <v>0.83520000000000005</v>
      </c>
    </row>
    <row r="46" spans="1:1" x14ac:dyDescent="0.25">
      <c r="A46" s="8">
        <v>0.77980000000000005</v>
      </c>
    </row>
    <row r="47" spans="1:1" x14ac:dyDescent="0.25">
      <c r="A47" s="8">
        <v>0.73099999999999998</v>
      </c>
    </row>
    <row r="48" spans="1:1" x14ac:dyDescent="0.25">
      <c r="A48" s="8">
        <v>0.68779999999999997</v>
      </c>
    </row>
    <row r="49" spans="1:1" x14ac:dyDescent="0.25">
      <c r="A49" s="8">
        <v>0.64910000000000001</v>
      </c>
    </row>
    <row r="50" spans="1:1" x14ac:dyDescent="0.25">
      <c r="A50" s="8">
        <v>0.62150000000000005</v>
      </c>
    </row>
    <row r="51" spans="1:1" x14ac:dyDescent="0.25">
      <c r="A51" s="8">
        <v>0.61439999999999995</v>
      </c>
    </row>
    <row r="52" spans="1:1" x14ac:dyDescent="0.25">
      <c r="A52" s="8">
        <v>0.58309999999999995</v>
      </c>
    </row>
    <row r="53" spans="1:1" x14ac:dyDescent="0.25">
      <c r="A53" s="13">
        <v>1</v>
      </c>
    </row>
    <row r="54" spans="1:1" x14ac:dyDescent="0.25">
      <c r="A54" s="8">
        <v>0.98229999999999995</v>
      </c>
    </row>
    <row r="55" spans="1:1" x14ac:dyDescent="0.25">
      <c r="A55" s="8">
        <v>0.94869999999999999</v>
      </c>
    </row>
    <row r="56" spans="1:1" x14ac:dyDescent="0.25">
      <c r="A56" s="8">
        <v>0.9173</v>
      </c>
    </row>
    <row r="57" spans="1:1" x14ac:dyDescent="0.25">
      <c r="A57" s="8">
        <v>0.88780000000000003</v>
      </c>
    </row>
    <row r="58" spans="1:1" x14ac:dyDescent="0.25">
      <c r="A58" s="8">
        <v>0.86009999999999998</v>
      </c>
    </row>
    <row r="59" spans="1:1" x14ac:dyDescent="0.25">
      <c r="A59" s="8">
        <v>0.83399999999999996</v>
      </c>
    </row>
    <row r="60" spans="1:1" x14ac:dyDescent="0.25">
      <c r="A60" s="8">
        <v>0.8095</v>
      </c>
    </row>
    <row r="61" spans="1:1" x14ac:dyDescent="0.25">
      <c r="A61" s="8">
        <v>0.76439999999999997</v>
      </c>
    </row>
    <row r="62" spans="1:1" x14ac:dyDescent="0.25">
      <c r="A62" s="8">
        <v>0.72389999999999999</v>
      </c>
    </row>
    <row r="63" spans="1:1" x14ac:dyDescent="0.25">
      <c r="A63" s="8">
        <v>0.68720000000000003</v>
      </c>
    </row>
    <row r="64" spans="1:1" x14ac:dyDescent="0.25">
      <c r="A64" s="8">
        <v>0.65400000000000003</v>
      </c>
    </row>
    <row r="65" spans="1:1" x14ac:dyDescent="0.25">
      <c r="A65" s="8">
        <v>0.62380000000000002</v>
      </c>
    </row>
    <row r="66" spans="1:1" x14ac:dyDescent="0.25">
      <c r="A66" s="8">
        <v>0.59609999999999996</v>
      </c>
    </row>
    <row r="67" spans="1:1" x14ac:dyDescent="0.25">
      <c r="A67" s="8">
        <v>0.58320000000000005</v>
      </c>
    </row>
    <row r="68" spans="1:1" x14ac:dyDescent="0.25">
      <c r="A68" s="13">
        <v>1</v>
      </c>
    </row>
    <row r="69" spans="1:1" x14ac:dyDescent="0.25">
      <c r="A69" s="8">
        <v>0.97099999999999997</v>
      </c>
    </row>
    <row r="70" spans="1:1" x14ac:dyDescent="0.25">
      <c r="A70" s="8">
        <v>0.76419999999999999</v>
      </c>
    </row>
    <row r="71" spans="1:1" x14ac:dyDescent="0.25">
      <c r="A71" s="8">
        <v>0.63859999999999995</v>
      </c>
    </row>
    <row r="72" spans="1:1" x14ac:dyDescent="0.25">
      <c r="A72" s="8">
        <v>0.54700000000000004</v>
      </c>
    </row>
    <row r="73" spans="1:1" x14ac:dyDescent="0.25">
      <c r="A73" s="8">
        <v>0.47749999999999998</v>
      </c>
    </row>
    <row r="74" spans="1:1" x14ac:dyDescent="0.25">
      <c r="A74" s="8">
        <v>0.42320000000000002</v>
      </c>
    </row>
    <row r="75" spans="1:1" x14ac:dyDescent="0.25">
      <c r="A75" s="8">
        <v>0.3795</v>
      </c>
    </row>
    <row r="76" spans="1:1" x14ac:dyDescent="0.25">
      <c r="A76" s="8">
        <v>0.34360000000000002</v>
      </c>
    </row>
    <row r="77" spans="1:1" x14ac:dyDescent="0.25">
      <c r="A77" s="8">
        <v>0.31369999999999998</v>
      </c>
    </row>
    <row r="78" spans="1:1" x14ac:dyDescent="0.25">
      <c r="A78" s="8">
        <v>0.28839999999999999</v>
      </c>
    </row>
    <row r="79" spans="1:1" x14ac:dyDescent="0.25">
      <c r="A79" s="8">
        <v>0.26679999999999998</v>
      </c>
    </row>
    <row r="80" spans="1:1" x14ac:dyDescent="0.25">
      <c r="A80" s="8">
        <v>0.248</v>
      </c>
    </row>
    <row r="81" spans="1:1" x14ac:dyDescent="0.25">
      <c r="A81" s="8">
        <v>0.2316</v>
      </c>
    </row>
    <row r="82" spans="1:1" x14ac:dyDescent="0.25">
      <c r="A82" s="8">
        <v>0.2046</v>
      </c>
    </row>
    <row r="83" spans="1:1" x14ac:dyDescent="0.25">
      <c r="A83" s="13">
        <v>1</v>
      </c>
    </row>
    <row r="84" spans="1:1" x14ac:dyDescent="0.25">
      <c r="A84" s="8">
        <v>0.99819999999999998</v>
      </c>
    </row>
    <row r="85" spans="1:1" x14ac:dyDescent="0.25">
      <c r="A85" s="8">
        <v>0.98770000000000002</v>
      </c>
    </row>
    <row r="86" spans="1:1" x14ac:dyDescent="0.25">
      <c r="A86" s="8">
        <v>0.97740000000000005</v>
      </c>
    </row>
    <row r="87" spans="1:1" x14ac:dyDescent="0.25">
      <c r="A87" s="8">
        <v>0.96719999999999995</v>
      </c>
    </row>
    <row r="88" spans="1:1" x14ac:dyDescent="0.25">
      <c r="A88" s="8">
        <v>0.95730000000000004</v>
      </c>
    </row>
    <row r="89" spans="1:1" x14ac:dyDescent="0.25">
      <c r="A89" s="8">
        <v>0.9476</v>
      </c>
    </row>
    <row r="90" spans="1:1" x14ac:dyDescent="0.25">
      <c r="A90" s="8">
        <v>0.93810000000000004</v>
      </c>
    </row>
    <row r="91" spans="1:1" x14ac:dyDescent="0.25">
      <c r="A91" s="8">
        <v>0.92869999999999997</v>
      </c>
    </row>
    <row r="92" spans="1:1" x14ac:dyDescent="0.25">
      <c r="A92" s="8">
        <v>0.91959999999999997</v>
      </c>
    </row>
    <row r="93" spans="1:1" x14ac:dyDescent="0.25">
      <c r="A93" s="8">
        <v>0.91059999999999997</v>
      </c>
    </row>
    <row r="94" spans="1:1" x14ac:dyDescent="0.25">
      <c r="A94" s="8">
        <v>0.90159999999999996</v>
      </c>
    </row>
    <row r="95" spans="1:1" x14ac:dyDescent="0.25">
      <c r="A95" s="8">
        <v>0.8931</v>
      </c>
    </row>
    <row r="96" spans="1:1" x14ac:dyDescent="0.25">
      <c r="A96" s="8">
        <v>0.88470000000000004</v>
      </c>
    </row>
    <row r="97" spans="1:1" x14ac:dyDescent="0.25">
      <c r="A97" s="8">
        <v>0.87649999999999995</v>
      </c>
    </row>
    <row r="98" spans="1:1" x14ac:dyDescent="0.25">
      <c r="A98" s="13">
        <v>1</v>
      </c>
    </row>
    <row r="99" spans="1:1" x14ac:dyDescent="0.25">
      <c r="A99" s="8">
        <v>0.99819999999999998</v>
      </c>
    </row>
    <row r="100" spans="1:1" x14ac:dyDescent="0.25">
      <c r="A100" s="8">
        <v>0.98770000000000002</v>
      </c>
    </row>
    <row r="101" spans="1:1" x14ac:dyDescent="0.25">
      <c r="A101" s="8">
        <v>0.97740000000000005</v>
      </c>
    </row>
    <row r="102" spans="1:1" x14ac:dyDescent="0.25">
      <c r="A102" s="8">
        <v>0.96719999999999995</v>
      </c>
    </row>
    <row r="103" spans="1:1" x14ac:dyDescent="0.25">
      <c r="A103" s="8">
        <v>0.95730000000000004</v>
      </c>
    </row>
    <row r="104" spans="1:1" x14ac:dyDescent="0.25">
      <c r="A104" s="8">
        <v>0.9476</v>
      </c>
    </row>
    <row r="105" spans="1:1" x14ac:dyDescent="0.25">
      <c r="A105" s="8">
        <v>0.93810000000000004</v>
      </c>
    </row>
    <row r="106" spans="1:1" x14ac:dyDescent="0.25">
      <c r="A106" s="8">
        <v>0.92869999999999997</v>
      </c>
    </row>
    <row r="107" spans="1:1" x14ac:dyDescent="0.25">
      <c r="A107" s="8">
        <v>0.91959999999999997</v>
      </c>
    </row>
    <row r="108" spans="1:1" x14ac:dyDescent="0.25">
      <c r="A108" s="8">
        <v>0.91059999999999997</v>
      </c>
    </row>
    <row r="109" spans="1:1" x14ac:dyDescent="0.25">
      <c r="A109" s="8">
        <v>0.90159999999999996</v>
      </c>
    </row>
    <row r="110" spans="1:1" x14ac:dyDescent="0.25">
      <c r="A110" s="8">
        <v>0.8931</v>
      </c>
    </row>
    <row r="111" spans="1:1" x14ac:dyDescent="0.25">
      <c r="A111" s="8">
        <v>0.88470000000000004</v>
      </c>
    </row>
    <row r="112" spans="1:1" x14ac:dyDescent="0.25">
      <c r="A112" s="8">
        <v>0.87649999999999995</v>
      </c>
    </row>
    <row r="113" spans="1:1" x14ac:dyDescent="0.25">
      <c r="A113" s="13">
        <v>1</v>
      </c>
    </row>
    <row r="114" spans="1:1" x14ac:dyDescent="0.25">
      <c r="A114" s="8">
        <v>0.99439999999999995</v>
      </c>
    </row>
    <row r="115" spans="1:1" x14ac:dyDescent="0.25">
      <c r="A115" s="8">
        <v>0.96120000000000005</v>
      </c>
    </row>
    <row r="116" spans="1:1" x14ac:dyDescent="0.25">
      <c r="A116" s="8">
        <v>0.92979999999999996</v>
      </c>
    </row>
    <row r="117" spans="1:1" x14ac:dyDescent="0.25">
      <c r="A117" s="8">
        <v>0.9002</v>
      </c>
    </row>
    <row r="118" spans="1:1" x14ac:dyDescent="0.25">
      <c r="A118" s="8">
        <v>0.87270000000000003</v>
      </c>
    </row>
    <row r="119" spans="1:1" x14ac:dyDescent="0.25">
      <c r="A119" s="8">
        <v>0.84650000000000003</v>
      </c>
    </row>
    <row r="120" spans="1:1" x14ac:dyDescent="0.25">
      <c r="A120" s="8">
        <v>0.82179999999999997</v>
      </c>
    </row>
    <row r="121" spans="1:1" x14ac:dyDescent="0.25">
      <c r="A121" s="8">
        <v>0.79869999999999997</v>
      </c>
    </row>
    <row r="122" spans="1:1" x14ac:dyDescent="0.25">
      <c r="A122" s="8">
        <v>0.77659999999999996</v>
      </c>
    </row>
    <row r="123" spans="1:1" x14ac:dyDescent="0.25">
      <c r="A123" s="8">
        <v>0.75560000000000005</v>
      </c>
    </row>
    <row r="124" spans="1:1" x14ac:dyDescent="0.25">
      <c r="A124" s="8">
        <v>0.73580000000000001</v>
      </c>
    </row>
    <row r="125" spans="1:1" x14ac:dyDescent="0.25">
      <c r="A125" s="8">
        <v>0.71689999999999998</v>
      </c>
    </row>
    <row r="126" spans="1:1" x14ac:dyDescent="0.25">
      <c r="A126" s="8">
        <v>0.69889999999999997</v>
      </c>
    </row>
    <row r="127" spans="1:1" x14ac:dyDescent="0.25">
      <c r="A127" s="8">
        <v>0.68189999999999995</v>
      </c>
    </row>
    <row r="128" spans="1:1" x14ac:dyDescent="0.25">
      <c r="A128" s="13">
        <v>1</v>
      </c>
    </row>
    <row r="129" spans="1:1" x14ac:dyDescent="0.25">
      <c r="A129" s="8">
        <v>0.99439999999999995</v>
      </c>
    </row>
    <row r="130" spans="1:1" x14ac:dyDescent="0.25">
      <c r="A130" s="8">
        <v>0.96120000000000005</v>
      </c>
    </row>
    <row r="131" spans="1:1" x14ac:dyDescent="0.25">
      <c r="A131" s="8">
        <v>0.92979999999999996</v>
      </c>
    </row>
    <row r="132" spans="1:1" x14ac:dyDescent="0.25">
      <c r="A132" s="8">
        <v>0.9002</v>
      </c>
    </row>
    <row r="133" spans="1:1" x14ac:dyDescent="0.25">
      <c r="A133" s="8">
        <v>0.87270000000000003</v>
      </c>
    </row>
    <row r="134" spans="1:1" x14ac:dyDescent="0.25">
      <c r="A134" s="8">
        <v>0.84650000000000003</v>
      </c>
    </row>
    <row r="135" spans="1:1" x14ac:dyDescent="0.25">
      <c r="A135" s="8">
        <v>0.82179999999999997</v>
      </c>
    </row>
    <row r="136" spans="1:1" x14ac:dyDescent="0.25">
      <c r="A136" s="8">
        <v>0.79869999999999997</v>
      </c>
    </row>
    <row r="137" spans="1:1" x14ac:dyDescent="0.25">
      <c r="A137" s="8">
        <v>0.77659999999999996</v>
      </c>
    </row>
    <row r="138" spans="1:1" x14ac:dyDescent="0.25">
      <c r="A138" s="8">
        <v>0.75560000000000005</v>
      </c>
    </row>
    <row r="139" spans="1:1" x14ac:dyDescent="0.25">
      <c r="A139" s="8">
        <v>0.73580000000000001</v>
      </c>
    </row>
    <row r="140" spans="1:1" x14ac:dyDescent="0.25">
      <c r="A140" s="8">
        <v>0.71689999999999998</v>
      </c>
    </row>
    <row r="141" spans="1:1" x14ac:dyDescent="0.25">
      <c r="A141" s="8">
        <v>0.69889999999999997</v>
      </c>
    </row>
    <row r="142" spans="1:1" x14ac:dyDescent="0.25">
      <c r="A142" s="8">
        <v>0.68189999999999995</v>
      </c>
    </row>
    <row r="143" spans="1:1" x14ac:dyDescent="0.25">
      <c r="A143" s="13">
        <v>1</v>
      </c>
    </row>
    <row r="144" spans="1:1" x14ac:dyDescent="0.25">
      <c r="A144" s="8">
        <v>0.9859</v>
      </c>
    </row>
    <row r="145" spans="1:1" x14ac:dyDescent="0.25">
      <c r="A145" s="8">
        <v>0.90680000000000005</v>
      </c>
    </row>
    <row r="146" spans="1:1" x14ac:dyDescent="0.25">
      <c r="A146" s="8">
        <v>0.83840000000000003</v>
      </c>
    </row>
    <row r="147" spans="1:1" x14ac:dyDescent="0.25">
      <c r="A147" s="8">
        <v>0.7792</v>
      </c>
    </row>
    <row r="148" spans="1:1" x14ac:dyDescent="0.25">
      <c r="A148" s="8">
        <v>0.72799999999999998</v>
      </c>
    </row>
    <row r="149" spans="1:1" x14ac:dyDescent="0.25">
      <c r="A149" s="8">
        <v>0.68240000000000001</v>
      </c>
    </row>
    <row r="150" spans="1:1" x14ac:dyDescent="0.25">
      <c r="A150" s="8">
        <v>0.64200000000000002</v>
      </c>
    </row>
    <row r="151" spans="1:1" x14ac:dyDescent="0.25">
      <c r="A151" s="8">
        <v>0.60629999999999995</v>
      </c>
    </row>
    <row r="152" spans="1:1" x14ac:dyDescent="0.25">
      <c r="A152" s="8">
        <v>0.57389999999999997</v>
      </c>
    </row>
    <row r="153" spans="1:1" x14ac:dyDescent="0.25">
      <c r="A153" s="8">
        <v>0.54459999999999997</v>
      </c>
    </row>
    <row r="154" spans="1:1" x14ac:dyDescent="0.25">
      <c r="A154" s="8">
        <v>0.51829999999999998</v>
      </c>
    </row>
    <row r="155" spans="1:1" x14ac:dyDescent="0.25">
      <c r="A155" s="8">
        <v>0.49419999999999997</v>
      </c>
    </row>
    <row r="156" spans="1:1" x14ac:dyDescent="0.25">
      <c r="A156" s="8">
        <v>0.47199999999999998</v>
      </c>
    </row>
    <row r="157" spans="1:1" x14ac:dyDescent="0.25">
      <c r="A157" s="8">
        <v>0.45190000000000002</v>
      </c>
    </row>
    <row r="158" spans="1:1" x14ac:dyDescent="0.25">
      <c r="A158" s="13">
        <v>1</v>
      </c>
    </row>
    <row r="159" spans="1:1" x14ac:dyDescent="0.25">
      <c r="A159" s="8">
        <v>0.9859</v>
      </c>
    </row>
    <row r="160" spans="1:1" x14ac:dyDescent="0.25">
      <c r="A160" s="8">
        <v>0.90680000000000005</v>
      </c>
    </row>
    <row r="161" spans="1:1" x14ac:dyDescent="0.25">
      <c r="A161" s="8">
        <v>0.83840000000000003</v>
      </c>
    </row>
    <row r="162" spans="1:1" x14ac:dyDescent="0.25">
      <c r="A162" s="8">
        <v>0.7792</v>
      </c>
    </row>
    <row r="163" spans="1:1" x14ac:dyDescent="0.25">
      <c r="A163" s="8">
        <v>0.72799999999999998</v>
      </c>
    </row>
    <row r="164" spans="1:1" x14ac:dyDescent="0.25">
      <c r="A164" s="8">
        <v>0.68240000000000001</v>
      </c>
    </row>
    <row r="165" spans="1:1" x14ac:dyDescent="0.25">
      <c r="A165" s="8">
        <v>0.64200000000000002</v>
      </c>
    </row>
    <row r="166" spans="1:1" x14ac:dyDescent="0.25">
      <c r="A166" s="8">
        <v>0.60629999999999995</v>
      </c>
    </row>
    <row r="167" spans="1:1" x14ac:dyDescent="0.25">
      <c r="A167" s="8">
        <v>0.57389999999999997</v>
      </c>
    </row>
    <row r="168" spans="1:1" x14ac:dyDescent="0.25">
      <c r="A168" s="8">
        <v>0.54459999999999997</v>
      </c>
    </row>
    <row r="169" spans="1:1" x14ac:dyDescent="0.25">
      <c r="A169" s="8">
        <v>0.51829999999999998</v>
      </c>
    </row>
    <row r="170" spans="1:1" x14ac:dyDescent="0.25">
      <c r="A170" s="8">
        <v>0.49419999999999997</v>
      </c>
    </row>
    <row r="171" spans="1:1" x14ac:dyDescent="0.25">
      <c r="A171" s="8">
        <v>0.47199999999999998</v>
      </c>
    </row>
    <row r="172" spans="1:1" x14ac:dyDescent="0.25">
      <c r="A172" s="8">
        <v>0.45190000000000002</v>
      </c>
    </row>
    <row r="173" spans="1:1" x14ac:dyDescent="0.25">
      <c r="A173" s="13">
        <v>1</v>
      </c>
    </row>
    <row r="174" spans="1:1" x14ac:dyDescent="0.25">
      <c r="A174" s="8">
        <v>0.99939999999999996</v>
      </c>
    </row>
    <row r="175" spans="1:1" x14ac:dyDescent="0.25">
      <c r="A175" s="8">
        <v>0.99829999999999997</v>
      </c>
    </row>
    <row r="176" spans="1:1" x14ac:dyDescent="0.25">
      <c r="A176" s="8">
        <v>0.99729999999999996</v>
      </c>
    </row>
    <row r="177" spans="1:1" x14ac:dyDescent="0.25">
      <c r="A177" s="8">
        <v>0.99619999999999997</v>
      </c>
    </row>
    <row r="178" spans="1:1" x14ac:dyDescent="0.25">
      <c r="A178" s="8">
        <v>0.99509999999999998</v>
      </c>
    </row>
    <row r="179" spans="1:1" x14ac:dyDescent="0.25">
      <c r="A179" s="8">
        <v>0.99399999999999999</v>
      </c>
    </row>
    <row r="180" spans="1:1" x14ac:dyDescent="0.25">
      <c r="A180" s="8">
        <v>0.9929</v>
      </c>
    </row>
    <row r="181" spans="1:1" x14ac:dyDescent="0.25">
      <c r="A181" s="8">
        <v>0.99180000000000001</v>
      </c>
    </row>
    <row r="182" spans="1:1" x14ac:dyDescent="0.25">
      <c r="A182" s="8">
        <v>0.99070000000000003</v>
      </c>
    </row>
    <row r="183" spans="1:1" x14ac:dyDescent="0.25">
      <c r="A183" s="8">
        <v>0.98960000000000004</v>
      </c>
    </row>
    <row r="184" spans="1:1" x14ac:dyDescent="0.25">
      <c r="A184" s="8">
        <v>0.98860000000000003</v>
      </c>
    </row>
    <row r="185" spans="1:1" x14ac:dyDescent="0.25">
      <c r="A185" s="8">
        <v>0.98750000000000004</v>
      </c>
    </row>
    <row r="186" spans="1:1" x14ac:dyDescent="0.25">
      <c r="A186" s="8">
        <v>0.98640000000000005</v>
      </c>
    </row>
    <row r="187" spans="1:1" x14ac:dyDescent="0.25">
      <c r="A187" s="8">
        <v>0.98529999999999995</v>
      </c>
    </row>
    <row r="188" spans="1:1" x14ac:dyDescent="0.25">
      <c r="A188" s="8">
        <v>0.98429999999999995</v>
      </c>
    </row>
    <row r="189" spans="1:1" x14ac:dyDescent="0.25">
      <c r="A189" s="8">
        <v>0.98319999999999996</v>
      </c>
    </row>
    <row r="190" spans="1:1" x14ac:dyDescent="0.25">
      <c r="A190" s="13">
        <v>1</v>
      </c>
    </row>
    <row r="191" spans="1:1" x14ac:dyDescent="0.25">
      <c r="A191" s="8">
        <v>0.99299999999999999</v>
      </c>
    </row>
    <row r="192" spans="1:1" x14ac:dyDescent="0.25">
      <c r="A192" s="8">
        <v>0.98750000000000004</v>
      </c>
    </row>
    <row r="193" spans="1:1" x14ac:dyDescent="0.25">
      <c r="A193" s="8">
        <v>0.98209999999999997</v>
      </c>
    </row>
    <row r="194" spans="1:1" x14ac:dyDescent="0.25">
      <c r="A194" s="8">
        <v>0.96350000000000002</v>
      </c>
    </row>
    <row r="195" spans="1:1" x14ac:dyDescent="0.25">
      <c r="A195" s="8">
        <v>0.96089999999999998</v>
      </c>
    </row>
    <row r="196" spans="1:1" x14ac:dyDescent="0.25">
      <c r="A196" s="8">
        <v>0.94289999999999996</v>
      </c>
    </row>
    <row r="197" spans="1:1" x14ac:dyDescent="0.25">
      <c r="A197" s="8">
        <v>0.93079999999999996</v>
      </c>
    </row>
    <row r="198" spans="1:1" x14ac:dyDescent="0.25">
      <c r="A198" s="8">
        <v>0.92110000000000003</v>
      </c>
    </row>
    <row r="199" spans="1:1" x14ac:dyDescent="0.25">
      <c r="A199" s="8">
        <v>0.91239999999999999</v>
      </c>
    </row>
    <row r="200" spans="1:1" x14ac:dyDescent="0.25">
      <c r="A200" s="8">
        <v>0.90239999999999998</v>
      </c>
    </row>
    <row r="201" spans="1:1" x14ac:dyDescent="0.25">
      <c r="A201" s="8">
        <v>0.89329999999999998</v>
      </c>
    </row>
    <row r="202" spans="1:1" x14ac:dyDescent="0.25">
      <c r="A202" s="8">
        <v>0.88429999999999997</v>
      </c>
    </row>
    <row r="203" spans="1:1" x14ac:dyDescent="0.25">
      <c r="A203" s="8">
        <v>0.87560000000000004</v>
      </c>
    </row>
    <row r="204" spans="1:1" x14ac:dyDescent="0.25">
      <c r="A204" s="8">
        <v>0.87039999999999995</v>
      </c>
    </row>
    <row r="205" spans="1:1" x14ac:dyDescent="0.25">
      <c r="A205" s="8">
        <v>0.86699999999999999</v>
      </c>
    </row>
    <row r="206" spans="1:1" x14ac:dyDescent="0.25">
      <c r="A206" s="8">
        <v>0.85850000000000004</v>
      </c>
    </row>
    <row r="207" spans="1:1" x14ac:dyDescent="0.25">
      <c r="A207" s="8">
        <v>0.85029999999999994</v>
      </c>
    </row>
    <row r="208" spans="1:1" x14ac:dyDescent="0.25">
      <c r="A208" s="8">
        <v>0.84219999999999995</v>
      </c>
    </row>
    <row r="209" spans="1:1" x14ac:dyDescent="0.25">
      <c r="A209" s="8">
        <v>0.83420000000000005</v>
      </c>
    </row>
    <row r="210" spans="1:1" x14ac:dyDescent="0.25">
      <c r="A210" s="8">
        <v>0.83030000000000004</v>
      </c>
    </row>
    <row r="211" spans="1:1" x14ac:dyDescent="0.25">
      <c r="A211" s="8">
        <v>0.82650000000000001</v>
      </c>
    </row>
    <row r="212" spans="1:1" x14ac:dyDescent="0.25">
      <c r="A212" s="8">
        <v>0.81889999999999996</v>
      </c>
    </row>
    <row r="213" spans="1:1" x14ac:dyDescent="0.25">
      <c r="A213" s="8">
        <v>0.81130000000000002</v>
      </c>
    </row>
    <row r="214" spans="1:1" x14ac:dyDescent="0.25">
      <c r="A214" s="8">
        <v>0.80769999999999997</v>
      </c>
    </row>
    <row r="215" spans="1:1" x14ac:dyDescent="0.25">
      <c r="A215" s="8">
        <v>0.80030000000000001</v>
      </c>
    </row>
    <row r="216" spans="1:1" x14ac:dyDescent="0.25">
      <c r="A216" s="13">
        <v>1</v>
      </c>
    </row>
    <row r="217" spans="1:1" x14ac:dyDescent="0.25">
      <c r="A217" s="8">
        <v>0.93100000000000005</v>
      </c>
    </row>
    <row r="218" spans="1:1" x14ac:dyDescent="0.25">
      <c r="A218" s="8">
        <v>0.80489999999999995</v>
      </c>
    </row>
    <row r="219" spans="1:1" x14ac:dyDescent="0.25">
      <c r="A219" s="8">
        <v>0.69989999999999997</v>
      </c>
    </row>
    <row r="220" spans="1:1" x14ac:dyDescent="0.25">
      <c r="A220" s="8">
        <v>0.61819999999999997</v>
      </c>
    </row>
    <row r="221" spans="1:1" x14ac:dyDescent="0.25">
      <c r="A221" s="8">
        <v>0.55330000000000001</v>
      </c>
    </row>
    <row r="222" spans="1:1" x14ac:dyDescent="0.25">
      <c r="A222" s="8">
        <v>0.5</v>
      </c>
    </row>
    <row r="223" spans="1:1" x14ac:dyDescent="0.25">
      <c r="A223" s="8">
        <v>0.45569999999999999</v>
      </c>
    </row>
    <row r="224" spans="1:1" x14ac:dyDescent="0.25">
      <c r="A224" s="8">
        <v>0.41849999999999998</v>
      </c>
    </row>
    <row r="225" spans="1:1" x14ac:dyDescent="0.25">
      <c r="A225" s="8">
        <v>0.38650000000000001</v>
      </c>
    </row>
    <row r="226" spans="1:1" x14ac:dyDescent="0.25">
      <c r="A226" s="8">
        <v>0.3589</v>
      </c>
    </row>
    <row r="227" spans="1:1" x14ac:dyDescent="0.25">
      <c r="A227" s="8">
        <v>0.33500000000000002</v>
      </c>
    </row>
    <row r="228" spans="1:1" x14ac:dyDescent="0.25">
      <c r="A228" s="8">
        <v>0.31380000000000002</v>
      </c>
    </row>
    <row r="229" spans="1:1" x14ac:dyDescent="0.25">
      <c r="A229" s="8">
        <v>0.29499999999999998</v>
      </c>
    </row>
    <row r="230" spans="1:1" x14ac:dyDescent="0.25">
      <c r="A230" s="8">
        <v>0.27839999999999998</v>
      </c>
    </row>
    <row r="231" spans="1:1" x14ac:dyDescent="0.25">
      <c r="A231" s="13">
        <v>1</v>
      </c>
    </row>
    <row r="232" spans="1:1" x14ac:dyDescent="0.25">
      <c r="A232" s="8">
        <v>0.99039999999999995</v>
      </c>
    </row>
    <row r="233" spans="1:1" x14ac:dyDescent="0.25">
      <c r="A233" s="8">
        <v>0.97599999999999998</v>
      </c>
    </row>
    <row r="234" spans="1:1" x14ac:dyDescent="0.25">
      <c r="A234" s="8">
        <v>0.95450000000000002</v>
      </c>
    </row>
    <row r="235" spans="1:1" x14ac:dyDescent="0.25">
      <c r="A235" s="8">
        <v>0.92569999999999997</v>
      </c>
    </row>
    <row r="236" spans="1:1" x14ac:dyDescent="0.25">
      <c r="A236" s="8">
        <v>0.88190000000000002</v>
      </c>
    </row>
    <row r="237" spans="1:1" x14ac:dyDescent="0.25">
      <c r="A237" s="8">
        <v>0.80589999999999995</v>
      </c>
    </row>
    <row r="238" spans="1:1" x14ac:dyDescent="0.25">
      <c r="A238" s="8">
        <v>0.68689999999999996</v>
      </c>
    </row>
    <row r="239" spans="1:1" x14ac:dyDescent="0.25">
      <c r="A239" s="8">
        <v>0.64639999999999997</v>
      </c>
    </row>
    <row r="240" spans="1:1" x14ac:dyDescent="0.25">
      <c r="A240" s="8">
        <v>0.54830000000000001</v>
      </c>
    </row>
    <row r="241" spans="1:1" x14ac:dyDescent="0.25">
      <c r="A241" s="8">
        <v>0.52249999999999996</v>
      </c>
    </row>
    <row r="242" spans="1:1" x14ac:dyDescent="0.25">
      <c r="A242" s="8">
        <v>0.47760000000000002</v>
      </c>
    </row>
    <row r="243" spans="1:1" x14ac:dyDescent="0.25">
      <c r="A243" s="8">
        <v>0.45760000000000001</v>
      </c>
    </row>
    <row r="244" spans="1:1" x14ac:dyDescent="0.25">
      <c r="A244" s="8">
        <v>0.43319999999999997</v>
      </c>
    </row>
    <row r="245" spans="1:1" x14ac:dyDescent="0.25">
      <c r="A245" s="8">
        <v>0.4229</v>
      </c>
    </row>
    <row r="246" spans="1:1" x14ac:dyDescent="0.25">
      <c r="A246" s="13">
        <v>1</v>
      </c>
    </row>
    <row r="247" spans="1:1" x14ac:dyDescent="0.25">
      <c r="A247" s="8">
        <v>0.98780000000000001</v>
      </c>
    </row>
    <row r="248" spans="1:1" x14ac:dyDescent="0.25">
      <c r="A248" s="8">
        <v>0.96640000000000004</v>
      </c>
    </row>
    <row r="249" spans="1:1" x14ac:dyDescent="0.25">
      <c r="A249" s="8">
        <v>0.94510000000000005</v>
      </c>
    </row>
    <row r="250" spans="1:1" x14ac:dyDescent="0.25">
      <c r="A250" s="8">
        <v>0.92459999999999998</v>
      </c>
    </row>
    <row r="251" spans="1:1" x14ac:dyDescent="0.25">
      <c r="A251" s="8">
        <v>0.90510000000000002</v>
      </c>
    </row>
    <row r="252" spans="1:1" x14ac:dyDescent="0.25">
      <c r="A252" s="8">
        <v>0.88619999999999999</v>
      </c>
    </row>
    <row r="253" spans="1:1" x14ac:dyDescent="0.25">
      <c r="A253" s="8">
        <v>0.86809999999999998</v>
      </c>
    </row>
    <row r="254" spans="1:1" x14ac:dyDescent="0.25">
      <c r="A254" s="8">
        <v>0.8508</v>
      </c>
    </row>
    <row r="255" spans="1:1" x14ac:dyDescent="0.25">
      <c r="A255" s="8">
        <v>0.83399999999999996</v>
      </c>
    </row>
    <row r="256" spans="1:1" x14ac:dyDescent="0.25">
      <c r="A256" s="8">
        <v>0.81789999999999996</v>
      </c>
    </row>
    <row r="257" spans="1:1" x14ac:dyDescent="0.25">
      <c r="A257" s="8">
        <v>0.80249999999999999</v>
      </c>
    </row>
    <row r="258" spans="1:1" x14ac:dyDescent="0.25">
      <c r="A258" s="8">
        <v>0.78759999999999997</v>
      </c>
    </row>
    <row r="259" spans="1:1" x14ac:dyDescent="0.25">
      <c r="A259" s="8">
        <v>0.7732</v>
      </c>
    </row>
    <row r="260" spans="1:1" x14ac:dyDescent="0.25">
      <c r="A260" s="8">
        <v>0.75949999999999995</v>
      </c>
    </row>
    <row r="261" spans="1:1" x14ac:dyDescent="0.25">
      <c r="A261" s="13">
        <v>1</v>
      </c>
    </row>
    <row r="262" spans="1:1" x14ac:dyDescent="0.25">
      <c r="A262" s="8">
        <v>0.99219999999999997</v>
      </c>
    </row>
    <row r="263" spans="1:1" x14ac:dyDescent="0.25">
      <c r="A263" s="8">
        <v>0.98140000000000005</v>
      </c>
    </row>
    <row r="264" spans="1:1" x14ac:dyDescent="0.25">
      <c r="A264" s="8">
        <v>0.96660000000000001</v>
      </c>
    </row>
    <row r="265" spans="1:1" x14ac:dyDescent="0.25">
      <c r="A265" s="8">
        <v>0.94699999999999995</v>
      </c>
    </row>
    <row r="266" spans="1:1" x14ac:dyDescent="0.25">
      <c r="A266" s="8">
        <v>0.92159999999999997</v>
      </c>
    </row>
    <row r="267" spans="1:1" x14ac:dyDescent="0.25">
      <c r="A267" s="8">
        <v>0.88970000000000005</v>
      </c>
    </row>
    <row r="268" spans="1:1" x14ac:dyDescent="0.25">
      <c r="A268" s="8">
        <v>0.8508</v>
      </c>
    </row>
    <row r="269" spans="1:1" x14ac:dyDescent="0.25">
      <c r="A269" s="8">
        <v>0.80989999999999995</v>
      </c>
    </row>
    <row r="270" spans="1:1" x14ac:dyDescent="0.25">
      <c r="A270" s="8">
        <v>0.77239999999999998</v>
      </c>
    </row>
    <row r="271" spans="1:1" x14ac:dyDescent="0.25">
      <c r="A271" s="8">
        <v>0.73819999999999997</v>
      </c>
    </row>
    <row r="272" spans="1:1" x14ac:dyDescent="0.25">
      <c r="A272" s="8">
        <v>0.70669999999999999</v>
      </c>
    </row>
    <row r="273" spans="1:1" x14ac:dyDescent="0.25">
      <c r="A273" s="8">
        <v>0.67779999999999996</v>
      </c>
    </row>
    <row r="274" spans="1:1" x14ac:dyDescent="0.25">
      <c r="A274" s="8">
        <v>0.62649999999999995</v>
      </c>
    </row>
    <row r="275" spans="1:1" x14ac:dyDescent="0.25">
      <c r="A275" s="8">
        <v>0.58209999999999995</v>
      </c>
    </row>
    <row r="276" spans="1:1" x14ac:dyDescent="0.25">
      <c r="A276" s="8">
        <v>0.54330000000000001</v>
      </c>
    </row>
    <row r="277" spans="1:1" x14ac:dyDescent="0.25">
      <c r="A277" s="8">
        <v>0.50919999999999999</v>
      </c>
    </row>
    <row r="278" spans="1:1" x14ac:dyDescent="0.25">
      <c r="A278" s="8">
        <v>0.47899999999999998</v>
      </c>
    </row>
    <row r="279" spans="1:1" x14ac:dyDescent="0.25">
      <c r="A279" s="13">
        <v>1</v>
      </c>
    </row>
    <row r="280" spans="1:1" x14ac:dyDescent="0.25">
      <c r="A280" s="8">
        <v>0.99270000000000003</v>
      </c>
    </row>
    <row r="281" spans="1:1" x14ac:dyDescent="0.25">
      <c r="A281" s="8">
        <v>0.98340000000000005</v>
      </c>
    </row>
    <row r="282" spans="1:1" x14ac:dyDescent="0.25">
      <c r="A282" s="8">
        <v>0.97189999999999999</v>
      </c>
    </row>
    <row r="283" spans="1:1" x14ac:dyDescent="0.25">
      <c r="A283" s="8">
        <v>0.95750000000000002</v>
      </c>
    </row>
    <row r="284" spans="1:1" x14ac:dyDescent="0.25">
      <c r="A284" s="8">
        <v>0.94010000000000005</v>
      </c>
    </row>
    <row r="285" spans="1:1" x14ac:dyDescent="0.25">
      <c r="A285" s="8">
        <v>0.91910000000000003</v>
      </c>
    </row>
    <row r="286" spans="1:1" x14ac:dyDescent="0.25">
      <c r="A286" s="8">
        <v>0.89439999999999997</v>
      </c>
    </row>
    <row r="287" spans="1:1" x14ac:dyDescent="0.25">
      <c r="A287" s="8">
        <v>0.86570000000000003</v>
      </c>
    </row>
    <row r="288" spans="1:1" x14ac:dyDescent="0.25">
      <c r="A288" s="8">
        <v>0.83289999999999997</v>
      </c>
    </row>
    <row r="289" spans="1:1" x14ac:dyDescent="0.25">
      <c r="A289" s="13">
        <v>1</v>
      </c>
    </row>
    <row r="290" spans="1:1" x14ac:dyDescent="0.25">
      <c r="A290" s="8">
        <v>0.99270000000000003</v>
      </c>
    </row>
    <row r="291" spans="1:1" x14ac:dyDescent="0.25">
      <c r="A291" s="8">
        <v>0.98340000000000005</v>
      </c>
    </row>
    <row r="292" spans="1:1" x14ac:dyDescent="0.25">
      <c r="A292" s="8">
        <v>0.97189999999999999</v>
      </c>
    </row>
    <row r="293" spans="1:1" x14ac:dyDescent="0.25">
      <c r="A293" s="8">
        <v>0.95750000000000002</v>
      </c>
    </row>
    <row r="294" spans="1:1" x14ac:dyDescent="0.25">
      <c r="A294" s="8">
        <v>0.94010000000000005</v>
      </c>
    </row>
    <row r="295" spans="1:1" x14ac:dyDescent="0.25">
      <c r="A295" s="8">
        <v>0.91910000000000003</v>
      </c>
    </row>
    <row r="296" spans="1:1" x14ac:dyDescent="0.25">
      <c r="A296" s="8">
        <v>0.89439999999999997</v>
      </c>
    </row>
    <row r="297" spans="1:1" x14ac:dyDescent="0.25">
      <c r="A297" s="8">
        <v>0.86570000000000003</v>
      </c>
    </row>
    <row r="298" spans="1:1" x14ac:dyDescent="0.25">
      <c r="A298" s="8">
        <v>0.83289999999999997</v>
      </c>
    </row>
    <row r="299" spans="1:1" x14ac:dyDescent="0.25">
      <c r="A299" s="8">
        <v>0.79620000000000002</v>
      </c>
    </row>
    <row r="300" spans="1:1" x14ac:dyDescent="0.25">
      <c r="A300" s="8">
        <v>0.75990000000000002</v>
      </c>
    </row>
    <row r="301" spans="1:1" x14ac:dyDescent="0.25">
      <c r="A301" s="8">
        <v>0.72670000000000001</v>
      </c>
    </row>
    <row r="302" spans="1:1" x14ac:dyDescent="0.25">
      <c r="A302" s="8">
        <v>0.66830000000000001</v>
      </c>
    </row>
    <row r="303" spans="1:1" x14ac:dyDescent="0.25">
      <c r="A303" s="8">
        <v>0.61829999999999996</v>
      </c>
    </row>
    <row r="304" spans="1:1" x14ac:dyDescent="0.25">
      <c r="A304" s="8">
        <v>0.57489999999999997</v>
      </c>
    </row>
    <row r="305" spans="1:1" x14ac:dyDescent="0.25">
      <c r="A305" s="8">
        <v>0.53700000000000003</v>
      </c>
    </row>
    <row r="306" spans="1:1" x14ac:dyDescent="0.25">
      <c r="A306" s="8">
        <v>0.50349999999999995</v>
      </c>
    </row>
    <row r="307" spans="1:1" x14ac:dyDescent="0.25">
      <c r="A307" s="8">
        <v>0.48089999999999999</v>
      </c>
    </row>
    <row r="308" spans="1:1" x14ac:dyDescent="0.25">
      <c r="A308" s="8">
        <v>0.45369999999999999</v>
      </c>
    </row>
    <row r="309" spans="1:1" x14ac:dyDescent="0.25">
      <c r="A309" s="8">
        <v>0.42930000000000001</v>
      </c>
    </row>
    <row r="310" spans="1:1" x14ac:dyDescent="0.25">
      <c r="A310" s="8">
        <v>0.4073</v>
      </c>
    </row>
    <row r="311" spans="1:1" x14ac:dyDescent="0.25">
      <c r="A311" s="8">
        <v>0.38729999999999998</v>
      </c>
    </row>
    <row r="312" spans="1:1" x14ac:dyDescent="0.25">
      <c r="A312" s="8">
        <v>0.36919999999999997</v>
      </c>
    </row>
    <row r="313" spans="1:1" x14ac:dyDescent="0.25">
      <c r="A313" s="8">
        <v>0.35260000000000002</v>
      </c>
    </row>
    <row r="314" spans="1:1" x14ac:dyDescent="0.25">
      <c r="A314" s="8">
        <v>0.33729999999999999</v>
      </c>
    </row>
    <row r="315" spans="1:1" x14ac:dyDescent="0.25">
      <c r="A315" s="8">
        <v>0.32329999999999998</v>
      </c>
    </row>
    <row r="316" spans="1:1" x14ac:dyDescent="0.25">
      <c r="A316" s="8">
        <v>0.31040000000000001</v>
      </c>
    </row>
    <row r="317" spans="1:1" x14ac:dyDescent="0.25">
      <c r="A317" s="8">
        <v>0.2984</v>
      </c>
    </row>
    <row r="318" spans="1:1" x14ac:dyDescent="0.25">
      <c r="A318" s="8">
        <v>0.2873</v>
      </c>
    </row>
    <row r="319" spans="1:1" x14ac:dyDescent="0.25">
      <c r="A319" s="8">
        <v>0.27689999999999998</v>
      </c>
    </row>
    <row r="320" spans="1:1" x14ac:dyDescent="0.25">
      <c r="A320" s="13">
        <v>1</v>
      </c>
    </row>
    <row r="321" spans="1:1" x14ac:dyDescent="0.25">
      <c r="A321" s="8">
        <v>0.99590000000000001</v>
      </c>
    </row>
    <row r="322" spans="1:1" x14ac:dyDescent="0.25">
      <c r="A322" s="8">
        <v>0.99070000000000003</v>
      </c>
    </row>
    <row r="323" spans="1:1" x14ac:dyDescent="0.25">
      <c r="A323" s="8">
        <v>0.98429999999999995</v>
      </c>
    </row>
    <row r="324" spans="1:1" x14ac:dyDescent="0.25">
      <c r="A324" s="8">
        <v>0.97640000000000005</v>
      </c>
    </row>
    <row r="325" spans="1:1" x14ac:dyDescent="0.25">
      <c r="A325" s="8">
        <v>0.96689999999999998</v>
      </c>
    </row>
    <row r="326" spans="1:1" x14ac:dyDescent="0.25">
      <c r="A326" s="8">
        <v>0.95540000000000003</v>
      </c>
    </row>
    <row r="327" spans="1:1" x14ac:dyDescent="0.25">
      <c r="A327" s="8">
        <v>0.94179999999999997</v>
      </c>
    </row>
    <row r="328" spans="1:1" x14ac:dyDescent="0.25">
      <c r="A328" s="8">
        <v>0.92579999999999996</v>
      </c>
    </row>
    <row r="329" spans="1:1" x14ac:dyDescent="0.25">
      <c r="A329" s="8">
        <v>0.9073</v>
      </c>
    </row>
    <row r="330" spans="1:1" x14ac:dyDescent="0.25">
      <c r="A330" s="8">
        <v>0.88619999999999999</v>
      </c>
    </row>
    <row r="331" spans="1:1" x14ac:dyDescent="0.25">
      <c r="A331" s="8">
        <v>0.86450000000000005</v>
      </c>
    </row>
    <row r="332" spans="1:1" x14ac:dyDescent="0.25">
      <c r="A332" s="8">
        <v>0.84389999999999998</v>
      </c>
    </row>
    <row r="333" spans="1:1" x14ac:dyDescent="0.25">
      <c r="A333" s="8">
        <v>0.82420000000000004</v>
      </c>
    </row>
    <row r="334" spans="1:1" x14ac:dyDescent="0.25">
      <c r="A334" s="8">
        <v>0.8054</v>
      </c>
    </row>
    <row r="335" spans="1:1" x14ac:dyDescent="0.25">
      <c r="A335" s="8">
        <v>0.78749999999999998</v>
      </c>
    </row>
    <row r="336" spans="1:1" x14ac:dyDescent="0.25">
      <c r="A336" s="8">
        <v>0.77029999999999998</v>
      </c>
    </row>
    <row r="337" spans="1:1" x14ac:dyDescent="0.25">
      <c r="A337" s="8">
        <v>0.75380000000000003</v>
      </c>
    </row>
    <row r="338" spans="1:1" x14ac:dyDescent="0.25">
      <c r="A338" s="10">
        <v>1</v>
      </c>
    </row>
    <row r="339" spans="1:1" x14ac:dyDescent="0.25">
      <c r="A339" s="8">
        <v>0.99590000000000001</v>
      </c>
    </row>
    <row r="340" spans="1:1" x14ac:dyDescent="0.25">
      <c r="A340" s="8">
        <v>0.99070000000000003</v>
      </c>
    </row>
    <row r="341" spans="1:1" x14ac:dyDescent="0.25">
      <c r="A341" s="8">
        <v>0.98429999999999995</v>
      </c>
    </row>
    <row r="342" spans="1:1" x14ac:dyDescent="0.25">
      <c r="A342" s="8">
        <v>0.97640000000000005</v>
      </c>
    </row>
    <row r="343" spans="1:1" x14ac:dyDescent="0.25">
      <c r="A343" s="8">
        <v>0.96689999999999998</v>
      </c>
    </row>
    <row r="344" spans="1:1" x14ac:dyDescent="0.25">
      <c r="A344" s="8">
        <v>0.95540000000000003</v>
      </c>
    </row>
    <row r="345" spans="1:1" x14ac:dyDescent="0.25">
      <c r="A345" s="8">
        <v>0.94179999999999997</v>
      </c>
    </row>
    <row r="346" spans="1:1" x14ac:dyDescent="0.25">
      <c r="A346" s="8">
        <v>0.92579999999999996</v>
      </c>
    </row>
    <row r="347" spans="1:1" x14ac:dyDescent="0.25">
      <c r="A347" s="8">
        <v>0.9073</v>
      </c>
    </row>
    <row r="348" spans="1:1" x14ac:dyDescent="0.25">
      <c r="A348" s="8">
        <v>0.88619999999999999</v>
      </c>
    </row>
    <row r="349" spans="1:1" x14ac:dyDescent="0.25">
      <c r="A349" s="8">
        <v>0.86450000000000005</v>
      </c>
    </row>
    <row r="350" spans="1:1" x14ac:dyDescent="0.25">
      <c r="A350" s="8">
        <v>0.84389999999999998</v>
      </c>
    </row>
    <row r="351" spans="1:1" x14ac:dyDescent="0.25">
      <c r="A351" s="10">
        <v>1</v>
      </c>
    </row>
    <row r="352" spans="1:1" x14ac:dyDescent="0.25">
      <c r="A352" s="8">
        <v>0.998</v>
      </c>
    </row>
    <row r="353" spans="1:1" x14ac:dyDescent="0.25">
      <c r="A353" s="8">
        <v>0.99529999999999996</v>
      </c>
    </row>
    <row r="354" spans="1:1" x14ac:dyDescent="0.25">
      <c r="A354" s="8">
        <v>0.99209999999999998</v>
      </c>
    </row>
    <row r="355" spans="1:1" x14ac:dyDescent="0.25">
      <c r="A355" s="8">
        <v>0.98829999999999996</v>
      </c>
    </row>
    <row r="356" spans="1:1" x14ac:dyDescent="0.25">
      <c r="A356" s="8">
        <v>0.9839</v>
      </c>
    </row>
    <row r="357" spans="1:1" x14ac:dyDescent="0.25">
      <c r="A357" s="8">
        <v>0.9788</v>
      </c>
    </row>
    <row r="358" spans="1:1" x14ac:dyDescent="0.25">
      <c r="A358" s="8">
        <v>0.97299999999999998</v>
      </c>
    </row>
    <row r="359" spans="1:1" x14ac:dyDescent="0.25">
      <c r="A359" s="8">
        <v>0.96630000000000005</v>
      </c>
    </row>
    <row r="360" spans="1:1" x14ac:dyDescent="0.25">
      <c r="A360" s="8">
        <v>0.9587</v>
      </c>
    </row>
    <row r="361" spans="1:1" x14ac:dyDescent="0.25">
      <c r="A361" s="8">
        <v>0.95009999999999994</v>
      </c>
    </row>
    <row r="362" spans="1:1" x14ac:dyDescent="0.25">
      <c r="A362" s="8">
        <v>0.94040000000000001</v>
      </c>
    </row>
    <row r="363" spans="1:1" x14ac:dyDescent="0.25">
      <c r="A363" s="8">
        <v>0.92949999999999999</v>
      </c>
    </row>
    <row r="364" spans="1:1" x14ac:dyDescent="0.25">
      <c r="A364" s="8">
        <v>0.91739999999999999</v>
      </c>
    </row>
    <row r="365" spans="1:1" x14ac:dyDescent="0.25">
      <c r="A365" s="8">
        <v>0.90400000000000003</v>
      </c>
    </row>
    <row r="366" spans="1:1" x14ac:dyDescent="0.25">
      <c r="A366" s="19">
        <v>1</v>
      </c>
    </row>
    <row r="367" spans="1:1" x14ac:dyDescent="0.25">
      <c r="A367" s="16">
        <v>0.99387739311852052</v>
      </c>
    </row>
    <row r="368" spans="1:1" x14ac:dyDescent="0.25">
      <c r="A368" s="16">
        <v>0.98782631996195991</v>
      </c>
    </row>
    <row r="369" spans="1:1" x14ac:dyDescent="0.25">
      <c r="A369" s="16">
        <v>0.98184733484786124</v>
      </c>
    </row>
    <row r="370" spans="1:1" x14ac:dyDescent="0.25">
      <c r="A370" s="16">
        <v>0.97593741190074224</v>
      </c>
    </row>
    <row r="371" spans="1:1" x14ac:dyDescent="0.25">
      <c r="A371" s="16">
        <v>0.9700936351464402</v>
      </c>
    </row>
    <row r="372" spans="1:1" x14ac:dyDescent="0.25">
      <c r="A372" s="16">
        <v>0.96431836284816375</v>
      </c>
    </row>
    <row r="373" spans="1:1" x14ac:dyDescent="0.25">
      <c r="A373" s="16">
        <v>0.95860871060122621</v>
      </c>
    </row>
    <row r="374" spans="1:1" x14ac:dyDescent="0.25">
      <c r="A374" s="16">
        <v>0.9529618975886931</v>
      </c>
    </row>
    <row r="375" spans="1:1" x14ac:dyDescent="0.25">
      <c r="A375" s="16">
        <v>0.9473802384058545</v>
      </c>
    </row>
    <row r="376" spans="1:1" x14ac:dyDescent="0.25">
      <c r="A376" s="16">
        <v>0.94022958540486135</v>
      </c>
    </row>
    <row r="377" spans="1:1" x14ac:dyDescent="0.25">
      <c r="A377" s="16">
        <v>0.93118109549852868</v>
      </c>
    </row>
    <row r="378" spans="1:1" x14ac:dyDescent="0.25">
      <c r="A378" s="16">
        <v>0.91988703847677677</v>
      </c>
    </row>
    <row r="379" spans="1:1" x14ac:dyDescent="0.25">
      <c r="A379" s="16">
        <v>0.90597522074429038</v>
      </c>
    </row>
    <row r="380" spans="1:1" x14ac:dyDescent="0.25">
      <c r="A380" s="16">
        <v>0.89834857894339681</v>
      </c>
    </row>
    <row r="381" spans="1:1" x14ac:dyDescent="0.25">
      <c r="A381" s="16">
        <v>0.87981375544945506</v>
      </c>
    </row>
    <row r="382" spans="1:1" x14ac:dyDescent="0.25">
      <c r="A382" s="16">
        <v>0.64080826528106472</v>
      </c>
    </row>
    <row r="383" spans="1:1" x14ac:dyDescent="0.25">
      <c r="A383" s="16">
        <v>0.53797016631046102</v>
      </c>
    </row>
    <row r="384" spans="1:1" x14ac:dyDescent="0.25">
      <c r="A384" s="16">
        <v>0.47498672896101857</v>
      </c>
    </row>
    <row r="385" spans="1:1" x14ac:dyDescent="0.25">
      <c r="A385" s="16">
        <v>0.42819014115845005</v>
      </c>
    </row>
    <row r="386" spans="1:1" x14ac:dyDescent="0.25">
      <c r="A386" s="16">
        <v>0.38385772429743437</v>
      </c>
    </row>
    <row r="387" spans="1:1" x14ac:dyDescent="0.25">
      <c r="A387" s="16">
        <v>0.34988171423461079</v>
      </c>
    </row>
    <row r="388" spans="1:1" x14ac:dyDescent="0.25">
      <c r="A388" s="16">
        <v>0.32124432648846091</v>
      </c>
    </row>
    <row r="389" spans="1:1" x14ac:dyDescent="0.25">
      <c r="A389" s="16">
        <v>0.29679013305992241</v>
      </c>
    </row>
    <row r="390" spans="1:1" x14ac:dyDescent="0.25">
      <c r="A390" s="16">
        <v>0.28477843517608747</v>
      </c>
    </row>
    <row r="391" spans="1:1" x14ac:dyDescent="0.25">
      <c r="A391" s="16">
        <v>0.27785481013271068</v>
      </c>
    </row>
    <row r="392" spans="1:1" x14ac:dyDescent="0.25">
      <c r="A392" s="16">
        <v>0.26394241253541184</v>
      </c>
    </row>
    <row r="393" spans="1:1" x14ac:dyDescent="0.25">
      <c r="A393" s="16">
        <v>0.25312399307991967</v>
      </c>
    </row>
    <row r="394" spans="1:1" x14ac:dyDescent="0.25">
      <c r="A394" s="16">
        <v>0.24332071739051678</v>
      </c>
    </row>
    <row r="395" spans="1:1" x14ac:dyDescent="0.25">
      <c r="A395" s="16">
        <v>0.23422164419188937</v>
      </c>
    </row>
    <row r="396" spans="1:1" x14ac:dyDescent="0.25">
      <c r="A396" s="16">
        <v>0.22991263590471384</v>
      </c>
    </row>
    <row r="397" spans="1:1" x14ac:dyDescent="0.25">
      <c r="A397" s="16">
        <v>0.22575383684411668</v>
      </c>
    </row>
    <row r="398" spans="1:1" x14ac:dyDescent="0.25">
      <c r="A398" s="16">
        <v>0.21785403732242373</v>
      </c>
    </row>
    <row r="399" spans="1:1" x14ac:dyDescent="0.25">
      <c r="A399" s="16">
        <v>0.21046872556645019</v>
      </c>
    </row>
    <row r="400" spans="1:1" x14ac:dyDescent="0.25">
      <c r="A400" s="16">
        <v>0.2069532954240596</v>
      </c>
    </row>
    <row r="401" spans="1:1" x14ac:dyDescent="0.25">
      <c r="A401" s="16">
        <v>0.20025074544750071</v>
      </c>
    </row>
    <row r="402" spans="1:1" x14ac:dyDescent="0.25">
      <c r="A402" s="19">
        <v>1</v>
      </c>
    </row>
    <row r="403" spans="1:1" x14ac:dyDescent="0.25">
      <c r="A403" s="8">
        <v>0.99555287156850736</v>
      </c>
    </row>
    <row r="404" spans="1:1" x14ac:dyDescent="0.25">
      <c r="A404" s="8">
        <v>0.98999137614656463</v>
      </c>
    </row>
    <row r="405" spans="1:1" x14ac:dyDescent="0.25">
      <c r="A405" s="8">
        <v>0.98311456373984041</v>
      </c>
    </row>
    <row r="406" spans="1:1" x14ac:dyDescent="0.25">
      <c r="A406" s="8">
        <v>0.97470169615074975</v>
      </c>
    </row>
    <row r="407" spans="1:1" x14ac:dyDescent="0.25">
      <c r="A407" s="8">
        <v>0.96452013627820843</v>
      </c>
    </row>
    <row r="408" spans="1:1" x14ac:dyDescent="0.25">
      <c r="A408" s="8">
        <v>0.95234341835983594</v>
      </c>
    </row>
    <row r="409" spans="1:1" x14ac:dyDescent="0.25">
      <c r="A409" s="8">
        <v>0.93794293918207872</v>
      </c>
    </row>
    <row r="410" spans="1:1" x14ac:dyDescent="0.25">
      <c r="A410" s="8">
        <v>0.92110768008598698</v>
      </c>
    </row>
    <row r="411" spans="1:1" x14ac:dyDescent="0.25">
      <c r="A411" s="8">
        <v>0.90167549957912452</v>
      </c>
    </row>
    <row r="412" spans="1:1" x14ac:dyDescent="0.25">
      <c r="A412" s="8">
        <v>0.87951821018112331</v>
      </c>
    </row>
    <row r="413" spans="1:1" x14ac:dyDescent="0.25">
      <c r="A413" s="8">
        <v>0.85837650688242983</v>
      </c>
    </row>
    <row r="414" spans="1:1" x14ac:dyDescent="0.25">
      <c r="A414" s="8">
        <v>0.83819487740138743</v>
      </c>
    </row>
    <row r="415" spans="1:1" x14ac:dyDescent="0.25">
      <c r="A415" s="8">
        <v>0.81890454879844077</v>
      </c>
    </row>
    <row r="416" spans="1:1" x14ac:dyDescent="0.25">
      <c r="A416" s="8">
        <v>0.80044309514420442</v>
      </c>
    </row>
    <row r="417" spans="1:1" x14ac:dyDescent="0.25">
      <c r="A417" s="8">
        <v>0.78276929935916462</v>
      </c>
    </row>
    <row r="418" spans="1:1" x14ac:dyDescent="0.25">
      <c r="A418" s="8">
        <v>0.76582947412118818</v>
      </c>
    </row>
    <row r="419" spans="1:1" x14ac:dyDescent="0.25">
      <c r="A419" s="8">
        <v>0.7495746444036141</v>
      </c>
    </row>
    <row r="420" spans="1:1" x14ac:dyDescent="0.25">
      <c r="A420" s="8">
        <v>0.73397380866007755</v>
      </c>
    </row>
    <row r="421" spans="1:1" x14ac:dyDescent="0.25">
      <c r="A421" s="16">
        <v>0.71898437421176997</v>
      </c>
    </row>
    <row r="422" spans="1:1" x14ac:dyDescent="0.25">
      <c r="A422" s="16">
        <v>0.70457155815256678</v>
      </c>
    </row>
    <row r="423" spans="1:1" x14ac:dyDescent="0.25">
      <c r="A423" s="16">
        <v>0.69070314977944414</v>
      </c>
    </row>
    <row r="424" spans="1:1" x14ac:dyDescent="0.25">
      <c r="A424" s="16">
        <v>0.67734927805593048</v>
      </c>
    </row>
    <row r="425" spans="1:1" x14ac:dyDescent="0.25">
      <c r="A425" s="16">
        <v>0.66448220379013723</v>
      </c>
    </row>
    <row r="426" spans="1:1" x14ac:dyDescent="0.25">
      <c r="A426" s="16">
        <v>0.65207613352166716</v>
      </c>
    </row>
    <row r="427" spans="1:1" x14ac:dyDescent="0.25">
      <c r="A427" s="16">
        <v>0.64010705252177713</v>
      </c>
    </row>
    <row r="428" spans="1:1" x14ac:dyDescent="0.25">
      <c r="A428" s="16">
        <v>0.62855257465942826</v>
      </c>
    </row>
    <row r="429" spans="1:1" x14ac:dyDescent="0.25">
      <c r="A429" s="16">
        <v>0.61739180718245779</v>
      </c>
    </row>
    <row r="430" spans="1:1" x14ac:dyDescent="0.25">
      <c r="A430" s="16">
        <v>0.60660522871644751</v>
      </c>
    </row>
    <row r="431" spans="1:1" x14ac:dyDescent="0.25">
      <c r="A431" s="16">
        <v>0.59617457900080195</v>
      </c>
    </row>
    <row r="432" spans="1:1" x14ac:dyDescent="0.25">
      <c r="A432" s="16">
        <v>0.58608275906783114</v>
      </c>
    </row>
    <row r="433" spans="1:1" x14ac:dyDescent="0.25">
      <c r="A433" s="16">
        <v>0.57631374073097497</v>
      </c>
    </row>
    <row r="434" spans="1:1" x14ac:dyDescent="0.25">
      <c r="A434" s="16">
        <v>0.56685248438666536</v>
      </c>
    </row>
    <row r="435" spans="1:1" x14ac:dyDescent="0.25">
      <c r="A435" s="16">
        <v>0.55768486425399533</v>
      </c>
    </row>
    <row r="436" spans="1:1" x14ac:dyDescent="0.25">
      <c r="A436" s="16">
        <v>0.54879760028010582</v>
      </c>
    </row>
    <row r="437" spans="1:1" x14ac:dyDescent="0.25">
      <c r="A437" s="16">
        <v>0.54017819602933492</v>
      </c>
    </row>
    <row r="438" spans="1:1" x14ac:dyDescent="0.25">
      <c r="A438" s="16">
        <v>0.53181488195265403</v>
      </c>
    </row>
    <row r="439" spans="1:1" x14ac:dyDescent="0.25">
      <c r="A439" s="16">
        <v>0.52369656350239113</v>
      </c>
    </row>
    <row r="440" spans="1:1" x14ac:dyDescent="0.25">
      <c r="A440" s="16">
        <v>0.51581277361710431</v>
      </c>
    </row>
    <row r="441" spans="1:1" x14ac:dyDescent="0.25">
      <c r="A441" s="16">
        <v>0.50815362915390738</v>
      </c>
    </row>
    <row r="442" spans="1:1" x14ac:dyDescent="0.25">
      <c r="A442" s="16">
        <v>0.50070979089157808</v>
      </c>
    </row>
    <row r="443" spans="1:1" x14ac:dyDescent="0.25">
      <c r="A443" s="16">
        <v>0.49347242676824438</v>
      </c>
    </row>
    <row r="444" spans="1:1" x14ac:dyDescent="0.25">
      <c r="A444" s="16">
        <v>0.4864331780530935</v>
      </c>
    </row>
    <row r="445" spans="1:1" x14ac:dyDescent="0.25">
      <c r="A445" s="16">
        <v>0.47958412818300294</v>
      </c>
    </row>
    <row r="446" spans="1:1" x14ac:dyDescent="0.25">
      <c r="A446" s="16">
        <v>0.47291777402279545</v>
      </c>
    </row>
    <row r="447" spans="1:1" x14ac:dyDescent="0.25">
      <c r="A447" s="16">
        <v>0.46642699933243836</v>
      </c>
    </row>
    <row r="448" spans="1:1" x14ac:dyDescent="0.25">
      <c r="A448" s="16">
        <v>0.46010505024633408</v>
      </c>
    </row>
    <row r="449" spans="1:1" x14ac:dyDescent="0.25">
      <c r="A449" s="16">
        <v>0.45394551258924165</v>
      </c>
    </row>
    <row r="450" spans="1:1" x14ac:dyDescent="0.25">
      <c r="A450" s="16">
        <v>0.44794229087061299</v>
      </c>
    </row>
    <row r="451" spans="1:1" x14ac:dyDescent="0.25">
      <c r="A451" s="16">
        <v>0.44208958881449517</v>
      </c>
    </row>
    <row r="452" spans="1:1" x14ac:dyDescent="0.25">
      <c r="A452" s="16">
        <v>0.4363818912958573</v>
      </c>
    </row>
    <row r="453" spans="1:1" x14ac:dyDescent="0.25">
      <c r="A453" s="16">
        <v>0.43081394756644931</v>
      </c>
    </row>
    <row r="454" spans="1:1" x14ac:dyDescent="0.25">
      <c r="A454" s="16">
        <v>0.42538075566425604</v>
      </c>
    </row>
    <row r="455" spans="1:1" x14ac:dyDescent="0.25">
      <c r="A455" s="16">
        <v>0.42007754791042878</v>
      </c>
    </row>
    <row r="456" spans="1:1" x14ac:dyDescent="0.25">
      <c r="A456" s="16">
        <v>0.41489977740638029</v>
      </c>
    </row>
    <row r="457" spans="1:1" x14ac:dyDescent="0.25">
      <c r="A457" s="16">
        <v>0.40984310545164043</v>
      </c>
    </row>
    <row r="458" spans="1:1" x14ac:dyDescent="0.25">
      <c r="A458" s="16">
        <v>0.40490338981018359</v>
      </c>
    </row>
    <row r="459" spans="1:1" x14ac:dyDescent="0.25">
      <c r="A459" s="16">
        <v>0.40007667375934158</v>
      </c>
    </row>
    <row r="460" spans="1:1" x14ac:dyDescent="0.25">
      <c r="A460" s="16">
        <v>0.39535917586119379</v>
      </c>
    </row>
    <row r="461" spans="1:1" x14ac:dyDescent="0.25">
      <c r="A461" s="16">
        <v>0.39074728040153661</v>
      </c>
    </row>
    <row r="462" spans="1:1" x14ac:dyDescent="0.25">
      <c r="A462" s="16">
        <v>0.38623752844624143</v>
      </c>
    </row>
    <row r="463" spans="1:1" x14ac:dyDescent="0.25">
      <c r="A463" s="16">
        <v>0.38182660946907593</v>
      </c>
    </row>
    <row r="464" spans="1:1" x14ac:dyDescent="0.25">
      <c r="A464" s="16">
        <v>0.37751135350891629</v>
      </c>
    </row>
    <row r="465" spans="1:1" x14ac:dyDescent="0.25">
      <c r="A465" s="16">
        <v>0.37328872381777883</v>
      </c>
    </row>
    <row r="466" spans="1:1" x14ac:dyDescent="0.25">
      <c r="A466" s="16">
        <v>0.36915580996427388</v>
      </c>
    </row>
    <row r="467" spans="1:1" x14ac:dyDescent="0.25">
      <c r="A467" s="16">
        <v>0.36510982135996595</v>
      </c>
    </row>
    <row r="468" spans="1:1" x14ac:dyDescent="0.25">
      <c r="A468" s="16">
        <v>0.36114808117874925</v>
      </c>
    </row>
    <row r="469" spans="1:1" x14ac:dyDescent="0.25">
      <c r="A469" s="16">
        <v>0.3572680206417343</v>
      </c>
    </row>
    <row r="470" spans="1:1" x14ac:dyDescent="0.25">
      <c r="A470" s="16">
        <v>0.35346717364231472</v>
      </c>
    </row>
    <row r="471" spans="1:1" x14ac:dyDescent="0.25">
      <c r="A471" s="16">
        <v>0.34974317168806851</v>
      </c>
    </row>
    <row r="472" spans="1:1" x14ac:dyDescent="0.25">
      <c r="A472" s="16">
        <v>0.34609373913795821</v>
      </c>
    </row>
    <row r="473" spans="1:1" x14ac:dyDescent="0.25">
      <c r="A473" s="16">
        <v>0.34251668871494961</v>
      </c>
    </row>
    <row r="474" spans="1:1" x14ac:dyDescent="0.25">
      <c r="A474" s="16">
        <v>0.33900991727567947</v>
      </c>
    </row>
    <row r="475" spans="1:1" x14ac:dyDescent="0.25">
      <c r="A475" s="16">
        <v>0.33557140182019052</v>
      </c>
    </row>
    <row r="476" spans="1:1" x14ac:dyDescent="0.25">
      <c r="A476" s="16">
        <v>0.3321991957260178</v>
      </c>
    </row>
    <row r="477" spans="1:1" x14ac:dyDescent="0.25">
      <c r="A477" s="16">
        <v>0.32889142519207526</v>
      </c>
    </row>
    <row r="478" spans="1:1" x14ac:dyDescent="0.25">
      <c r="A478" s="16">
        <v>0.32564628587885841</v>
      </c>
    </row>
    <row r="479" spans="1:1" x14ac:dyDescent="0.25">
      <c r="A479" s="16">
        <v>0.32246203973245785</v>
      </c>
    </row>
    <row r="480" spans="1:1" x14ac:dyDescent="0.25">
      <c r="A480" s="16">
        <v>0.31933701198078124</v>
      </c>
    </row>
    <row r="481" spans="1:1" x14ac:dyDescent="0.25">
      <c r="A481" s="16">
        <v>0.31626958829120716</v>
      </c>
    </row>
    <row r="482" spans="1:1" x14ac:dyDescent="0.25">
      <c r="A482" s="16">
        <v>0.31325821207965904</v>
      </c>
    </row>
    <row r="483" spans="1:1" x14ac:dyDescent="0.25">
      <c r="A483" s="16">
        <v>0.31030138196178941</v>
      </c>
    </row>
    <row r="484" spans="1:1" x14ac:dyDescent="0.25">
      <c r="A484" s="16">
        <v>0.30739764933761182</v>
      </c>
    </row>
    <row r="485" spans="1:1" x14ac:dyDescent="0.25">
      <c r="A485" s="16">
        <v>0.30454561610151437</v>
      </c>
    </row>
    <row r="486" spans="1:1" x14ac:dyDescent="0.25">
      <c r="A486" s="16">
        <v>0.3017439324701422</v>
      </c>
    </row>
    <row r="487" spans="1:1" x14ac:dyDescent="0.25">
      <c r="A487" s="16">
        <v>0.29899129492114457</v>
      </c>
    </row>
    <row r="488" spans="1:1" x14ac:dyDescent="0.25">
      <c r="A488" s="16">
        <v>0.29628644423625389</v>
      </c>
    </row>
    <row r="489" spans="1:1" x14ac:dyDescent="0.25">
      <c r="A489" s="16">
        <v>0.29362816364259753</v>
      </c>
    </row>
    <row r="490" spans="1:1" x14ac:dyDescent="0.25">
      <c r="A490" s="16">
        <v>0.29101527704655039</v>
      </c>
    </row>
    <row r="491" spans="1:1" x14ac:dyDescent="0.25">
      <c r="A491" s="16">
        <v>0.28844664735480602</v>
      </c>
    </row>
    <row r="492" spans="1:1" x14ac:dyDescent="0.25">
      <c r="A492" s="16">
        <v>0.28592117487769259</v>
      </c>
    </row>
    <row r="493" spans="1:1" x14ac:dyDescent="0.25">
      <c r="A493" s="16">
        <v>0.28343779581008077</v>
      </c>
    </row>
    <row r="494" spans="1:1" x14ac:dyDescent="0.25">
      <c r="A494" s="16">
        <v>0.28099548078552772</v>
      </c>
    </row>
    <row r="495" spans="1:1" x14ac:dyDescent="0.25">
      <c r="A495" s="16">
        <v>0.27859323349957915</v>
      </c>
    </row>
    <row r="496" spans="1:1" x14ac:dyDescent="0.25">
      <c r="A496" s="16">
        <v>0.27623008939840832</v>
      </c>
    </row>
    <row r="497" spans="1:1" x14ac:dyDescent="0.25">
      <c r="A497" s="16">
        <v>0.2739051144292094</v>
      </c>
    </row>
    <row r="498" spans="1:1" x14ac:dyDescent="0.25">
      <c r="A498" s="16">
        <v>0.27161740384898503</v>
      </c>
    </row>
    <row r="499" spans="1:1" x14ac:dyDescent="0.25">
      <c r="A499" s="16">
        <v>0.26936608108857713</v>
      </c>
    </row>
    <row r="500" spans="1:1" x14ac:dyDescent="0.25">
      <c r="A500" s="16">
        <v>0.26715029666897755</v>
      </c>
    </row>
    <row r="501" spans="1:1" x14ac:dyDescent="0.25">
      <c r="A501" s="16">
        <v>0.26496922716714222</v>
      </c>
    </row>
    <row r="502" spans="1:1" x14ac:dyDescent="0.25">
      <c r="A502" s="16">
        <v>0.26282207422869197</v>
      </c>
    </row>
    <row r="503" spans="1:1" x14ac:dyDescent="0.25">
      <c r="A503" s="16">
        <v>0.26070806362504623</v>
      </c>
    </row>
    <row r="504" spans="1:1" x14ac:dyDescent="0.25">
      <c r="A504" s="16">
        <v>0.25862644435267657</v>
      </c>
    </row>
    <row r="505" spans="1:1" x14ac:dyDescent="0.25">
      <c r="A505" s="16">
        <v>0.25657648777230735</v>
      </c>
    </row>
    <row r="506" spans="1:1" x14ac:dyDescent="0.25">
      <c r="A506" s="16">
        <v>0.2545574867860137</v>
      </c>
    </row>
    <row r="507" spans="1:1" x14ac:dyDescent="0.25">
      <c r="A507" s="16">
        <v>0.25256875505028981</v>
      </c>
    </row>
    <row r="508" spans="1:1" x14ac:dyDescent="0.25">
      <c r="A508" s="16">
        <v>0.25060962622326965</v>
      </c>
    </row>
    <row r="509" spans="1:1" x14ac:dyDescent="0.25">
      <c r="A509" s="16">
        <v>0.24867945324438603</v>
      </c>
    </row>
    <row r="510" spans="1:1" x14ac:dyDescent="0.25">
      <c r="A510" s="16">
        <v>0.24677760764485299</v>
      </c>
    </row>
    <row r="511" spans="1:1" x14ac:dyDescent="0.25">
      <c r="A511" s="16">
        <v>0.24490347888744568</v>
      </c>
    </row>
    <row r="512" spans="1:1" x14ac:dyDescent="0.25">
      <c r="A512" s="16">
        <v>0.24305647373413983</v>
      </c>
    </row>
    <row r="513" spans="1:1" x14ac:dyDescent="0.25">
      <c r="A513" s="16">
        <v>0.24123601564024968</v>
      </c>
    </row>
    <row r="514" spans="1:1" x14ac:dyDescent="0.25">
      <c r="A514" s="16">
        <v>0.23944154417378213</v>
      </c>
    </row>
    <row r="515" spans="1:1" x14ac:dyDescent="0.25">
      <c r="A515" s="16">
        <v>0.23767251445879251</v>
      </c>
    </row>
    <row r="516" spans="1:1" x14ac:dyDescent="0.25">
      <c r="A516" s="16">
        <v>0.2359283966415951</v>
      </c>
    </row>
    <row r="517" spans="1:1" x14ac:dyDescent="0.25">
      <c r="A517" s="16">
        <v>0.23420867537874301</v>
      </c>
    </row>
    <row r="518" spans="1:1" x14ac:dyDescent="0.25">
      <c r="A518" s="16">
        <v>0.23251284934575081</v>
      </c>
    </row>
    <row r="519" spans="1:1" x14ac:dyDescent="0.25">
      <c r="A519" s="16">
        <v>0.23084043076558783</v>
      </c>
    </row>
    <row r="520" spans="1:1" x14ac:dyDescent="0.25">
      <c r="A520" s="16">
        <v>0.22919094495602205</v>
      </c>
    </row>
    <row r="521" spans="1:1" x14ac:dyDescent="0.25">
      <c r="A521" s="16">
        <v>0.22756392989494303</v>
      </c>
    </row>
    <row r="522" spans="1:1" x14ac:dyDescent="0.25">
      <c r="A522" s="16">
        <v>0.22595893580283741</v>
      </c>
    </row>
    <row r="523" spans="1:1" x14ac:dyDescent="0.25">
      <c r="A523" s="16">
        <v>0.22437552474163439</v>
      </c>
    </row>
    <row r="524" spans="1:1" x14ac:dyDescent="0.25">
      <c r="A524" s="16">
        <v>0.22281327022917877</v>
      </c>
    </row>
    <row r="525" spans="1:1" x14ac:dyDescent="0.25">
      <c r="A525" s="16">
        <v>0.22127175686862691</v>
      </c>
    </row>
    <row r="526" spans="1:1" x14ac:dyDescent="0.25">
      <c r="A526" s="16">
        <v>0.21975057999209768</v>
      </c>
    </row>
    <row r="527" spans="1:1" x14ac:dyDescent="0.25">
      <c r="A527" s="16">
        <v>0.21824934531794393</v>
      </c>
    </row>
    <row r="528" spans="1:1" x14ac:dyDescent="0.25">
      <c r="A528" s="16">
        <v>0.21676766862104216</v>
      </c>
    </row>
    <row r="529" spans="1:1" x14ac:dyDescent="0.25">
      <c r="A529" s="16">
        <v>0.21530517541552818</v>
      </c>
    </row>
    <row r="530" spans="1:1" x14ac:dyDescent="0.25">
      <c r="A530" s="16">
        <v>0.21386150064943527</v>
      </c>
    </row>
    <row r="531" spans="1:1" x14ac:dyDescent="0.25">
      <c r="A531" s="16">
        <v>0.21243628841071791</v>
      </c>
    </row>
    <row r="532" spans="1:1" x14ac:dyDescent="0.25">
      <c r="A532" s="16">
        <v>0.21102919164417028</v>
      </c>
    </row>
    <row r="533" spans="1:1" x14ac:dyDescent="0.25">
      <c r="A533" s="16">
        <v>0.20963987187877164</v>
      </c>
    </row>
    <row r="534" spans="1:1" x14ac:dyDescent="0.25">
      <c r="A534" s="16">
        <v>0.20826799896501505</v>
      </c>
    </row>
    <row r="535" spans="1:1" x14ac:dyDescent="0.25">
      <c r="A535" s="16">
        <v>0.20691325082179535</v>
      </c>
    </row>
    <row r="536" spans="1:1" x14ac:dyDescent="0.25">
      <c r="A536" s="16">
        <v>0.20557531319245456</v>
      </c>
    </row>
    <row r="537" spans="1:1" x14ac:dyDescent="0.25">
      <c r="A537" s="16">
        <v>0.20425387940960091</v>
      </c>
    </row>
    <row r="538" spans="1:1" x14ac:dyDescent="0.25">
      <c r="A538" s="16">
        <v>0.20294865016833638</v>
      </c>
    </row>
    <row r="539" spans="1:1" x14ac:dyDescent="0.25">
      <c r="A539" s="16">
        <v>0.20165933330754468</v>
      </c>
    </row>
    <row r="540" spans="1:1" x14ac:dyDescent="0.25">
      <c r="A540" s="16">
        <v>0.20038564359890848</v>
      </c>
    </row>
    <row r="541" spans="1:1" x14ac:dyDescent="0.25">
      <c r="A541" s="16">
        <v>0.19912730254333882</v>
      </c>
    </row>
    <row r="542" spans="1:1" x14ac:dyDescent="0.25">
      <c r="A542" s="16">
        <v>0.19788403817451616</v>
      </c>
    </row>
    <row r="543" spans="1:1" x14ac:dyDescent="0.25">
      <c r="A543" s="16">
        <v>0.19665558486925497</v>
      </c>
    </row>
    <row r="544" spans="1:1" x14ac:dyDescent="0.25">
      <c r="A544" s="16">
        <v>0.19544168316441785</v>
      </c>
    </row>
    <row r="545" spans="1:1" x14ac:dyDescent="0.25">
      <c r="A545" s="16">
        <v>0.19424207958011686</v>
      </c>
    </row>
    <row r="546" spans="1:1" x14ac:dyDescent="0.25">
      <c r="A546" s="16">
        <v>0.19305652644895235</v>
      </c>
    </row>
    <row r="547" spans="1:1" x14ac:dyDescent="0.25">
      <c r="A547" s="16">
        <v>0.19188478175105089</v>
      </c>
    </row>
    <row r="548" spans="1:1" x14ac:dyDescent="0.25">
      <c r="A548" s="16">
        <v>0.1907266089546735</v>
      </c>
    </row>
    <row r="549" spans="1:1" x14ac:dyDescent="0.25">
      <c r="A549" s="16">
        <v>0.18958177686217736</v>
      </c>
    </row>
    <row r="550" spans="1:1" x14ac:dyDescent="0.25">
      <c r="A550" s="16">
        <v>0.18845005946112192</v>
      </c>
    </row>
    <row r="551" spans="1:1" x14ac:dyDescent="0.25">
      <c r="A551" s="16">
        <v>0.18733123578032118</v>
      </c>
    </row>
    <row r="552" spans="1:1" x14ac:dyDescent="0.25">
      <c r="A552" s="16">
        <v>0.18622508975065127</v>
      </c>
    </row>
    <row r="553" spans="1:1" x14ac:dyDescent="0.25">
      <c r="A553" s="16">
        <v>0.18513141007043213</v>
      </c>
    </row>
    <row r="554" spans="1:1" x14ac:dyDescent="0.25">
      <c r="A554" s="16">
        <v>0.18404999007520853</v>
      </c>
    </row>
    <row r="555" spans="1:1" x14ac:dyDescent="0.25">
      <c r="A555" s="16">
        <v>0.18298062761176423</v>
      </c>
    </row>
    <row r="556" spans="1:1" x14ac:dyDescent="0.25">
      <c r="A556" s="16">
        <v>0.18192312491621013</v>
      </c>
    </row>
    <row r="557" spans="1:1" x14ac:dyDescent="0.25">
      <c r="A557" s="16">
        <v>0.18087728849599344</v>
      </c>
    </row>
    <row r="558" spans="1:1" x14ac:dyDescent="0.25">
      <c r="A558" s="16">
        <v>0.17984292901568213</v>
      </c>
    </row>
    <row r="559" spans="1:1" x14ac:dyDescent="0.25">
      <c r="A559" s="16">
        <v>0.17881986118638471</v>
      </c>
    </row>
    <row r="560" spans="1:1" x14ac:dyDescent="0.25">
      <c r="A560" s="16">
        <v>0.17780790365867102</v>
      </c>
    </row>
    <row r="561" spans="1:1" x14ac:dyDescent="0.25">
      <c r="A561" s="16">
        <v>0.17680687891886604</v>
      </c>
    </row>
    <row r="562" spans="1:1" x14ac:dyDescent="0.25">
      <c r="A562" s="16">
        <v>0.17581661318859348</v>
      </c>
    </row>
    <row r="563" spans="1:1" x14ac:dyDescent="0.25">
      <c r="A563" s="16">
        <v>0.1748369363274514</v>
      </c>
    </row>
    <row r="564" spans="1:1" x14ac:dyDescent="0.25">
      <c r="A564" s="16">
        <v>0.17386768173870612</v>
      </c>
    </row>
    <row r="565" spans="1:1" x14ac:dyDescent="0.25">
      <c r="A565" s="16">
        <v>0.17290868627789688</v>
      </c>
    </row>
    <row r="566" spans="1:1" x14ac:dyDescent="0.25">
      <c r="A566" s="16">
        <v>0.17195979016424651</v>
      </c>
    </row>
    <row r="567" spans="1:1" x14ac:dyDescent="0.25">
      <c r="A567" s="16">
        <v>0.17102083689477865</v>
      </c>
    </row>
    <row r="568" spans="1:1" x14ac:dyDescent="0.25">
      <c r="A568" s="16">
        <v>0.17009167316104548</v>
      </c>
    </row>
    <row r="569" spans="1:1" x14ac:dyDescent="0.25">
      <c r="A569" s="16">
        <v>0.16917214876837428</v>
      </c>
    </row>
    <row r="570" spans="1:1" x14ac:dyDescent="0.25">
      <c r="A570" s="16">
        <v>0.16826211655754442</v>
      </c>
    </row>
    <row r="571" spans="1:1" x14ac:dyDescent="0.25">
      <c r="A571" s="16">
        <v>0.16736143232881012</v>
      </c>
    </row>
    <row r="572" spans="1:1" x14ac:dyDescent="0.25">
      <c r="A572" s="16">
        <v>0.16646995476818749</v>
      </c>
    </row>
    <row r="573" spans="1:1" x14ac:dyDescent="0.25">
      <c r="A573" s="16">
        <v>0.16558754537592763</v>
      </c>
    </row>
    <row r="574" spans="1:1" x14ac:dyDescent="0.25">
      <c r="A574" s="16">
        <v>0.1647140683971009</v>
      </c>
    </row>
    <row r="575" spans="1:1" x14ac:dyDescent="0.25">
      <c r="A575" s="16">
        <v>0.16384939075421986</v>
      </c>
    </row>
    <row r="576" spans="1:1" x14ac:dyDescent="0.25">
      <c r="A576" s="16">
        <v>0.16299338198183191</v>
      </c>
    </row>
    <row r="577" spans="1:1" x14ac:dyDescent="0.25">
      <c r="A577" s="16">
        <v>0.1621459141630143</v>
      </c>
    </row>
    <row r="578" spans="1:1" x14ac:dyDescent="0.25">
      <c r="A578" s="16">
        <v>0.16130686186770812</v>
      </c>
    </row>
    <row r="579" spans="1:1" x14ac:dyDescent="0.25">
      <c r="A579" s="16">
        <v>0.16047610209282898</v>
      </c>
    </row>
    <row r="580" spans="1:1" x14ac:dyDescent="0.25">
      <c r="A580" s="16">
        <v>0.15965351420409538</v>
      </c>
    </row>
    <row r="581" spans="1:1" x14ac:dyDescent="0.25">
      <c r="A581" s="16">
        <v>0.15883897987951767</v>
      </c>
    </row>
    <row r="582" spans="1:1" x14ac:dyDescent="0.25">
      <c r="A582" s="16">
        <v>0.15803238305449238</v>
      </c>
    </row>
    <row r="583" spans="1:1" x14ac:dyDescent="0.25">
      <c r="A583" s="16">
        <v>0.15723360986844925</v>
      </c>
    </row>
    <row r="584" spans="1:1" x14ac:dyDescent="0.25">
      <c r="A584" s="16">
        <v>0.15644254861300061</v>
      </c>
    </row>
    <row r="585" spans="1:1" x14ac:dyDescent="0.25">
      <c r="A585" s="16">
        <v>0.15565908968154282</v>
      </c>
    </row>
    <row r="586" spans="1:1" x14ac:dyDescent="0.25">
      <c r="A586" s="16">
        <v>0.15488312552026415</v>
      </c>
    </row>
    <row r="587" spans="1:1" x14ac:dyDescent="0.25">
      <c r="A587" s="16">
        <v>0.15411455058051229</v>
      </c>
    </row>
    <row r="588" spans="1:1" x14ac:dyDescent="0.25">
      <c r="A588" s="16">
        <v>0.15335326127247845</v>
      </c>
    </row>
    <row r="589" spans="1:1" x14ac:dyDescent="0.25">
      <c r="A589" s="16">
        <v>0.1525991559201561</v>
      </c>
    </row>
    <row r="590" spans="1:1" x14ac:dyDescent="0.25">
      <c r="A590" s="16">
        <v>0.15185213471753287</v>
      </c>
    </row>
    <row r="591" spans="1:1" x14ac:dyDescent="0.25">
      <c r="A591" s="16">
        <v>0.15111209968597747</v>
      </c>
    </row>
    <row r="592" spans="1:1" x14ac:dyDescent="0.25">
      <c r="A592" s="16">
        <v>0.15037895463278264</v>
      </c>
    </row>
    <row r="593" spans="1:1" x14ac:dyDescent="0.25">
      <c r="A593" s="16">
        <v>0.1496526051108294</v>
      </c>
    </row>
    <row r="594" spans="1:1" x14ac:dyDescent="0.25">
      <c r="A594" s="16">
        <v>0.14893295837933554</v>
      </c>
    </row>
    <row r="595" spans="1:1" x14ac:dyDescent="0.25">
      <c r="A595" s="16">
        <v>0.14821992336565626</v>
      </c>
    </row>
    <row r="596" spans="1:1" x14ac:dyDescent="0.25">
      <c r="A596" s="16">
        <v>0.14751341062810308</v>
      </c>
    </row>
    <row r="597" spans="1:1" x14ac:dyDescent="0.25">
      <c r="A597" s="15">
        <v>1</v>
      </c>
    </row>
    <row r="598" spans="1:1" x14ac:dyDescent="0.25">
      <c r="A598" s="8">
        <v>0.98876237334912431</v>
      </c>
    </row>
    <row r="599" spans="1:1" x14ac:dyDescent="0.25">
      <c r="A599" s="8">
        <v>0.97208995222843753</v>
      </c>
    </row>
    <row r="600" spans="1:1" x14ac:dyDescent="0.25">
      <c r="A600" s="8">
        <v>0.94754711277576842</v>
      </c>
    </row>
    <row r="601" spans="1:1" x14ac:dyDescent="0.25">
      <c r="A601" s="8">
        <v>0.91701636957430033</v>
      </c>
    </row>
    <row r="602" spans="1:1" x14ac:dyDescent="0.25">
      <c r="A602" s="8">
        <v>0.87419867232747805</v>
      </c>
    </row>
    <row r="603" spans="1:1" x14ac:dyDescent="0.25">
      <c r="A603" s="8">
        <v>0.79915038717234288</v>
      </c>
    </row>
    <row r="604" spans="1:1" x14ac:dyDescent="0.25">
      <c r="A604" s="8">
        <v>0.68101991064996403</v>
      </c>
    </row>
    <row r="605" spans="1:1" x14ac:dyDescent="0.25">
      <c r="A605" s="16">
        <v>0.66769174478782201</v>
      </c>
    </row>
    <row r="606" spans="1:1" x14ac:dyDescent="0.25">
      <c r="A606" s="16">
        <v>0.63304501360487042</v>
      </c>
    </row>
    <row r="607" spans="1:1" x14ac:dyDescent="0.25">
      <c r="A607" s="16">
        <v>0.59126031026494907</v>
      </c>
    </row>
    <row r="608" spans="1:1" x14ac:dyDescent="0.25">
      <c r="A608" s="16">
        <v>0.55335397330037284</v>
      </c>
    </row>
    <row r="609" spans="1:1" x14ac:dyDescent="0.25">
      <c r="A609" s="16">
        <v>0.5198540063291861</v>
      </c>
    </row>
    <row r="610" spans="1:1" x14ac:dyDescent="0.25">
      <c r="A610" s="16">
        <v>0.49004073779319307</v>
      </c>
    </row>
    <row r="611" spans="1:1" x14ac:dyDescent="0.25">
      <c r="A611" s="16">
        <v>0.47354733604707117</v>
      </c>
    </row>
    <row r="612" spans="1:1" x14ac:dyDescent="0.25">
      <c r="A612" s="16">
        <v>0.46334229692496598</v>
      </c>
    </row>
    <row r="613" spans="1:1" x14ac:dyDescent="0.25">
      <c r="A613" s="16">
        <v>0.4393037803947607</v>
      </c>
    </row>
    <row r="614" spans="1:1" x14ac:dyDescent="0.25">
      <c r="A614" s="16">
        <v>0.41754956726942011</v>
      </c>
    </row>
    <row r="615" spans="1:1" x14ac:dyDescent="0.25">
      <c r="A615" s="16">
        <v>0.39777119536008521</v>
      </c>
    </row>
    <row r="616" spans="1:1" x14ac:dyDescent="0.25">
      <c r="A616" s="16">
        <v>0.37971692754696273</v>
      </c>
    </row>
    <row r="617" spans="1:1" x14ac:dyDescent="0.25">
      <c r="A617" s="16">
        <v>0.37126717711747892</v>
      </c>
    </row>
    <row r="618" spans="1:1" x14ac:dyDescent="0.25">
      <c r="A618" s="16">
        <v>0.36317221350537282</v>
      </c>
    </row>
    <row r="619" spans="1:1" x14ac:dyDescent="0.25">
      <c r="A619" s="16">
        <v>0.34795648493479869</v>
      </c>
    </row>
    <row r="620" spans="1:1" x14ac:dyDescent="0.25">
      <c r="A620" s="16">
        <v>0.33391974230964511</v>
      </c>
    </row>
    <row r="621" spans="1:1" x14ac:dyDescent="0.25">
      <c r="A621" s="16">
        <v>0.32730117060053338</v>
      </c>
    </row>
    <row r="622" spans="1:1" x14ac:dyDescent="0.25">
      <c r="A622" s="16">
        <v>0.31479323556099192</v>
      </c>
    </row>
    <row r="623" spans="1:1" x14ac:dyDescent="0.25">
      <c r="A623" s="16">
        <v>0.30599872813241485</v>
      </c>
    </row>
    <row r="624" spans="1:1" x14ac:dyDescent="0.25">
      <c r="A624" s="15">
        <v>1</v>
      </c>
    </row>
    <row r="625" spans="1:1" x14ac:dyDescent="0.25">
      <c r="A625" s="8">
        <v>0.99206867033901125</v>
      </c>
    </row>
    <row r="626" spans="1:1" x14ac:dyDescent="0.25">
      <c r="A626" s="8">
        <v>0.98204353073808881</v>
      </c>
    </row>
    <row r="627" spans="1:1" x14ac:dyDescent="0.25">
      <c r="A627" s="8">
        <v>0.96954326727068729</v>
      </c>
    </row>
    <row r="628" spans="1:1" x14ac:dyDescent="0.25">
      <c r="A628" s="8">
        <v>0.95416534311631596</v>
      </c>
    </row>
    <row r="629" spans="1:1" x14ac:dyDescent="0.25">
      <c r="A629" s="8">
        <v>0.93551268626221851</v>
      </c>
    </row>
    <row r="630" spans="1:1" x14ac:dyDescent="0.25">
      <c r="A630" s="8">
        <v>0.91324216739893282</v>
      </c>
    </row>
    <row r="631" spans="1:1" x14ac:dyDescent="0.25">
      <c r="A631" s="8">
        <v>0.88706662869821495</v>
      </c>
    </row>
    <row r="632" spans="1:1" x14ac:dyDescent="0.25">
      <c r="A632" s="8">
        <v>0.85680805246076275</v>
      </c>
    </row>
    <row r="633" spans="1:1" x14ac:dyDescent="0.25">
      <c r="A633" s="8">
        <v>0.82246597359911156</v>
      </c>
    </row>
    <row r="634" spans="1:1" x14ac:dyDescent="0.25">
      <c r="A634" s="8">
        <v>0.78419401558956414</v>
      </c>
    </row>
    <row r="635" spans="1:1" x14ac:dyDescent="0.25">
      <c r="A635" s="8">
        <v>0.74918939000973594</v>
      </c>
    </row>
    <row r="636" spans="1:1" x14ac:dyDescent="0.25">
      <c r="A636" s="8">
        <v>0.71707430118192861</v>
      </c>
    </row>
    <row r="637" spans="1:1" x14ac:dyDescent="0.25">
      <c r="A637" s="8">
        <v>0.66017459037861392</v>
      </c>
    </row>
    <row r="638" spans="1:1" x14ac:dyDescent="0.25">
      <c r="A638" s="8">
        <v>0.61135678221614331</v>
      </c>
    </row>
    <row r="639" spans="1:1" x14ac:dyDescent="0.25">
      <c r="A639" s="8">
        <v>0.56901948087181053</v>
      </c>
    </row>
    <row r="640" spans="1:1" x14ac:dyDescent="0.25">
      <c r="A640" s="8">
        <v>0.53197174149198145</v>
      </c>
    </row>
    <row r="641" spans="1:1" x14ac:dyDescent="0.25">
      <c r="A641" s="8">
        <v>0.49929601643935279</v>
      </c>
    </row>
    <row r="642" spans="1:1" x14ac:dyDescent="0.25">
      <c r="A642" s="8">
        <v>0.47721298399768586</v>
      </c>
    </row>
    <row r="643" spans="1:1" x14ac:dyDescent="0.25">
      <c r="A643" s="8">
        <v>0.45053223079526777</v>
      </c>
    </row>
    <row r="644" spans="1:1" x14ac:dyDescent="0.25">
      <c r="A644" s="8">
        <v>0.42657412388441424</v>
      </c>
    </row>
    <row r="645" spans="1:1" x14ac:dyDescent="0.25">
      <c r="A645" s="8">
        <v>0.40495001306468953</v>
      </c>
    </row>
    <row r="646" spans="1:1" x14ac:dyDescent="0.25">
      <c r="A646" s="8">
        <v>0.38533300200133747</v>
      </c>
    </row>
    <row r="647" spans="1:1" x14ac:dyDescent="0.25">
      <c r="A647" s="8">
        <v>0.36746188157068904</v>
      </c>
    </row>
    <row r="648" spans="1:1" x14ac:dyDescent="0.25">
      <c r="A648" s="8">
        <v>0.35111860116280158</v>
      </c>
    </row>
    <row r="649" spans="1:1" x14ac:dyDescent="0.25">
      <c r="A649" s="8">
        <v>0.33611326568411981</v>
      </c>
    </row>
    <row r="650" spans="1:1" x14ac:dyDescent="0.25">
      <c r="A650" s="8">
        <v>0.32229200151462989</v>
      </c>
    </row>
    <row r="651" spans="1:1" x14ac:dyDescent="0.25">
      <c r="A651" s="8">
        <v>0.30952350345598434</v>
      </c>
    </row>
    <row r="652" spans="1:1" x14ac:dyDescent="0.25">
      <c r="A652" s="8">
        <v>0.29768992994923632</v>
      </c>
    </row>
    <row r="653" spans="1:1" x14ac:dyDescent="0.25">
      <c r="A653" s="8">
        <v>0.28669506790081545</v>
      </c>
    </row>
    <row r="654" spans="1:1" x14ac:dyDescent="0.25">
      <c r="A654" s="8">
        <v>0.27645537563637373</v>
      </c>
    </row>
    <row r="655" spans="1:1" x14ac:dyDescent="0.25">
      <c r="A655" s="8">
        <v>0.26689381226309022</v>
      </c>
    </row>
    <row r="656" spans="1:1" x14ac:dyDescent="0.25">
      <c r="A656" s="8">
        <v>0.26234806590118553</v>
      </c>
    </row>
    <row r="657" spans="1:1" x14ac:dyDescent="0.25">
      <c r="A657" s="8">
        <v>0.25193796004173374</v>
      </c>
    </row>
    <row r="658" spans="1:1" x14ac:dyDescent="0.25">
      <c r="A658" s="8">
        <v>0.24555907172434399</v>
      </c>
    </row>
    <row r="659" spans="1:1" x14ac:dyDescent="0.25">
      <c r="A659" s="8">
        <v>0.23071835929289766</v>
      </c>
    </row>
    <row r="660" spans="1:1" x14ac:dyDescent="0.25">
      <c r="A660" s="8">
        <v>0.21750823598066807</v>
      </c>
    </row>
    <row r="661" spans="1:1" x14ac:dyDescent="0.25">
      <c r="A661" s="8">
        <v>0.20567615501559985</v>
      </c>
    </row>
    <row r="662" spans="1:1" x14ac:dyDescent="0.25">
      <c r="A662" s="8">
        <v>0.19502116106115833</v>
      </c>
    </row>
    <row r="663" spans="1:1" x14ac:dyDescent="0.25">
      <c r="A663" s="8">
        <v>0.19008155196831492</v>
      </c>
    </row>
    <row r="664" spans="1:1" x14ac:dyDescent="0.25">
      <c r="A664" s="8">
        <v>0.18537726182376935</v>
      </c>
    </row>
    <row r="665" spans="1:1" x14ac:dyDescent="0.25">
      <c r="A665" s="8">
        <v>0.17660810417988038</v>
      </c>
    </row>
    <row r="666" spans="1:1" x14ac:dyDescent="0.25">
      <c r="A666" s="8">
        <v>0.16860238572915009</v>
      </c>
    </row>
    <row r="667" spans="1:1" x14ac:dyDescent="0.25">
      <c r="A667" s="8">
        <v>0.16485523097141205</v>
      </c>
    </row>
    <row r="668" spans="1:1" x14ac:dyDescent="0.25">
      <c r="A668" s="16">
        <v>0.15782178067014593</v>
      </c>
    </row>
    <row r="669" spans="1:1" x14ac:dyDescent="0.25">
      <c r="A669" s="16">
        <v>0.1529137815886317</v>
      </c>
    </row>
    <row r="670" spans="1:1" x14ac:dyDescent="0.25">
      <c r="A670" s="15">
        <v>1</v>
      </c>
    </row>
    <row r="671" spans="1:1" x14ac:dyDescent="0.25">
      <c r="A671" s="8">
        <v>0.99867004547605143</v>
      </c>
    </row>
    <row r="672" spans="1:1" x14ac:dyDescent="0.25">
      <c r="A672" s="8">
        <v>0.99705830676874918</v>
      </c>
    </row>
    <row r="673" spans="1:1" x14ac:dyDescent="0.25">
      <c r="A673" s="8">
        <v>0.99512329120469389</v>
      </c>
    </row>
    <row r="674" spans="1:1" x14ac:dyDescent="0.25">
      <c r="A674" s="8">
        <v>0.9928194703853096</v>
      </c>
    </row>
    <row r="675" spans="1:1" x14ac:dyDescent="0.25">
      <c r="A675" s="16">
        <v>0.99009846799861834</v>
      </c>
    </row>
    <row r="676" spans="1:1" x14ac:dyDescent="0.25">
      <c r="A676" s="16">
        <v>0.98691234677638562</v>
      </c>
    </row>
    <row r="677" spans="1:1" x14ac:dyDescent="0.25">
      <c r="A677" s="16">
        <v>0.98320934109795699</v>
      </c>
    </row>
    <row r="678" spans="1:1" x14ac:dyDescent="0.25">
      <c r="A678" s="16">
        <v>0.97893660047894837</v>
      </c>
    </row>
    <row r="679" spans="1:1" x14ac:dyDescent="0.25">
      <c r="A679" s="16">
        <v>0.97404535199569686</v>
      </c>
    </row>
    <row r="680" spans="1:1" x14ac:dyDescent="0.25">
      <c r="A680" s="16">
        <v>0.96848417358341909</v>
      </c>
    </row>
    <row r="681" spans="1:1" x14ac:dyDescent="0.25">
      <c r="A681" s="16">
        <v>0.96298196555557991</v>
      </c>
    </row>
    <row r="682" spans="1:1" x14ac:dyDescent="0.25">
      <c r="A682" s="16">
        <v>0.95754105643415277</v>
      </c>
    </row>
    <row r="683" spans="1:1" x14ac:dyDescent="0.25">
      <c r="A683" s="16">
        <v>0.95215883547086622</v>
      </c>
    </row>
    <row r="684" spans="1:1" x14ac:dyDescent="0.25">
      <c r="A684" s="16">
        <v>0.94948864248114262</v>
      </c>
    </row>
    <row r="685" spans="1:1" x14ac:dyDescent="0.25">
      <c r="A685" s="16">
        <v>0.94419272203923121</v>
      </c>
    </row>
    <row r="686" spans="1:1" x14ac:dyDescent="0.25">
      <c r="A686" s="16">
        <v>0.90815905657767959</v>
      </c>
    </row>
    <row r="687" spans="1:1" x14ac:dyDescent="0.25">
      <c r="A687" s="16">
        <v>0.88769800943746835</v>
      </c>
    </row>
    <row r="688" spans="1:1" x14ac:dyDescent="0.25">
      <c r="A688" s="16">
        <v>0.87335668829105573</v>
      </c>
    </row>
    <row r="689" spans="1:1" x14ac:dyDescent="0.25">
      <c r="A689" s="16">
        <v>0.86180445185014753</v>
      </c>
    </row>
    <row r="690" spans="1:1" x14ac:dyDescent="0.25">
      <c r="A690" s="16">
        <v>0.8487032554395062</v>
      </c>
    </row>
    <row r="691" spans="1:1" x14ac:dyDescent="0.25">
      <c r="A691" s="16">
        <v>0.83685397723522637</v>
      </c>
    </row>
    <row r="692" spans="1:1" x14ac:dyDescent="0.25">
      <c r="A692" s="16">
        <v>0.82531900073758857</v>
      </c>
    </row>
    <row r="693" spans="1:1" x14ac:dyDescent="0.25">
      <c r="A693" s="16">
        <v>0.81408531891185765</v>
      </c>
    </row>
    <row r="694" spans="1:1" x14ac:dyDescent="0.25">
      <c r="A694" s="16">
        <v>0.80693613610964221</v>
      </c>
    </row>
    <row r="695" spans="1:1" x14ac:dyDescent="0.25">
      <c r="A695" s="16">
        <v>0.8021160112853839</v>
      </c>
    </row>
    <row r="696" spans="1:1" x14ac:dyDescent="0.25">
      <c r="A696" s="16">
        <v>0.78872865868505859</v>
      </c>
    </row>
    <row r="697" spans="1:1" x14ac:dyDescent="0.25">
      <c r="A697" s="16">
        <v>0.77426944067125714</v>
      </c>
    </row>
    <row r="698" spans="1:1" x14ac:dyDescent="0.25">
      <c r="A698" s="16">
        <v>0.76012145711883228</v>
      </c>
    </row>
    <row r="699" spans="1:1" x14ac:dyDescent="0.25">
      <c r="A699" s="16">
        <v>0.74646238920577612</v>
      </c>
    </row>
    <row r="700" spans="1:1" x14ac:dyDescent="0.25">
      <c r="A700" s="16">
        <v>0.73980758656850676</v>
      </c>
    </row>
    <row r="701" spans="1:1" x14ac:dyDescent="0.25">
      <c r="A701" s="16">
        <v>0.73326668272643991</v>
      </c>
    </row>
    <row r="702" spans="1:1" x14ac:dyDescent="0.25">
      <c r="A702" s="16">
        <v>0.72051052223020673</v>
      </c>
    </row>
    <row r="703" spans="1:1" x14ac:dyDescent="0.25">
      <c r="A703" s="16">
        <v>0.70817441640804146</v>
      </c>
    </row>
    <row r="704" spans="1:1" x14ac:dyDescent="0.25">
      <c r="A704" s="16">
        <v>0.7021567565932384</v>
      </c>
    </row>
    <row r="705" spans="1:1" x14ac:dyDescent="0.25">
      <c r="A705" s="16">
        <v>0.69041209255277525</v>
      </c>
    </row>
    <row r="706" spans="1:1" x14ac:dyDescent="0.25">
      <c r="A706" s="16">
        <v>0.68184798577296846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Datos_BTO_conRampas</vt:lpstr>
      <vt:lpstr>Datos_modelado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2015-07-02T12:28:07Z</dcterms:modified>
</cp:coreProperties>
</file>