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The Francis Crick Institute\Training\Colocalisation Workshop\"/>
    </mc:Choice>
  </mc:AlternateContent>
  <bookViews>
    <workbookView xWindow="0" yWindow="0" windowWidth="2304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" l="1"/>
  <c r="N11" i="1"/>
  <c r="M12" i="1" l="1"/>
  <c r="M14" i="1" s="1"/>
  <c r="M15" i="1"/>
  <c r="P13" i="1"/>
  <c r="S11" i="1"/>
  <c r="P11" i="1"/>
  <c r="T8" i="1"/>
  <c r="S8" i="1"/>
  <c r="T7" i="1"/>
  <c r="S7" i="1"/>
  <c r="P8" i="1"/>
  <c r="Q8" i="1"/>
  <c r="Q7" i="1"/>
  <c r="P7" i="1"/>
  <c r="K12" i="1"/>
  <c r="J12" i="1"/>
  <c r="K11" i="1"/>
  <c r="J11" i="1"/>
  <c r="H12" i="1"/>
  <c r="G12" i="1"/>
  <c r="H11" i="1"/>
  <c r="G11" i="1"/>
  <c r="E14" i="1"/>
  <c r="E15" i="1" s="1"/>
  <c r="E13" i="1"/>
  <c r="E12" i="1"/>
  <c r="E11" i="1"/>
  <c r="N8" i="1"/>
  <c r="M8" i="1"/>
  <c r="N7" i="1"/>
  <c r="M7" i="1"/>
  <c r="D3" i="1"/>
  <c r="E3" i="1"/>
  <c r="E2" i="1"/>
  <c r="D2" i="1"/>
  <c r="B2" i="1"/>
  <c r="B3" i="1"/>
  <c r="A3" i="1"/>
  <c r="A2" i="1"/>
  <c r="E5" i="1" l="1"/>
  <c r="A5" i="1"/>
  <c r="D5" i="1"/>
  <c r="B5" i="1"/>
  <c r="A8" i="1"/>
  <c r="E8" i="1"/>
  <c r="E7" i="1"/>
  <c r="D8" i="1"/>
  <c r="D7" i="1"/>
  <c r="B8" i="1"/>
  <c r="A7" i="1"/>
  <c r="B7" i="1"/>
</calcChain>
</file>

<file path=xl/sharedStrings.xml><?xml version="1.0" encoding="utf-8"?>
<sst xmlns="http://schemas.openxmlformats.org/spreadsheetml/2006/main" count="8" uniqueCount="2">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</sst>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readingOrder="1"/>
    </xf>
    <xf numFmtId="0" fontId="4" fillId="0" borderId="0" xfId="0" applyFont="1" applyAlignment="1">
      <alignment horizontal="right" vertical="center" readingOrder="1"/>
    </xf>
    <xf numFmtId="0" fontId="0" fillId="0" borderId="0" xfId="0" applyAlignment="1">
      <alignment horizontal="right" readingOrder="1"/>
    </xf>
    <xf numFmtId="0" fontId="5" fillId="0" borderId="0" xfId="0" applyFont="1" applyAlignment="1">
      <alignment horizontal="right" vertical="center" readingOrder="1"/>
    </xf>
    <xf numFmtId="0" fontId="0" fillId="0" borderId="0" xfId="0" applyFont="1" applyAlignment="1">
      <alignment horizontal="right" readingOrder="1"/>
    </xf>
    <xf numFmtId="0" fontId="5" fillId="0" borderId="0" xfId="0" applyFont="1" applyAlignment="1">
      <alignment horizontal="center" vertical="center" readingOrder="1"/>
    </xf>
    <xf numFmtId="0" fontId="5" fillId="0" borderId="0" xfId="0" applyFont="1"/>
    <xf numFmtId="2" fontId="2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"/>
  <sheetViews>
    <sheetView tabSelected="1" workbookViewId="0">
      <selection activeCell="M11" sqref="M11"/>
    </sheetView>
  </sheetViews>
  <sheetFormatPr defaultRowHeight="18.75" x14ac:dyDescent="0.25"/>
  <cols>
    <col min="1" max="5" width="10" customWidth="1"/>
    <col min="7" max="7" width="11" style="4" customWidth="1"/>
    <col min="8" max="8" width="20.28515625" style="4" customWidth="1"/>
    <col min="9" max="9" width="7.7109375" style="4" customWidth="1"/>
    <col min="10" max="10" width="10.28515625" style="4" customWidth="1"/>
    <col min="11" max="11" width="11.42578125" style="4" customWidth="1"/>
    <col min="13" max="13" width="12.7109375" bestFit="1" customWidth="1"/>
    <col min="16" max="16" width="11" bestFit="1" customWidth="1"/>
  </cols>
  <sheetData>
    <row r="2" spans="1:20" ht="42" customHeight="1" x14ac:dyDescent="0.25">
      <c r="A2">
        <f ca="1">RAND()*255</f>
        <v>22.40251354353942</v>
      </c>
      <c r="B2">
        <f ca="1">RAND()*255</f>
        <v>201.95486330247604</v>
      </c>
      <c r="D2">
        <f ca="1">RAND()*255</f>
        <v>83.466305755515648</v>
      </c>
      <c r="E2">
        <f ca="1">RAND()*255</f>
        <v>204.59323565648833</v>
      </c>
      <c r="G2" s="2">
        <v>38.669329800091049</v>
      </c>
      <c r="H2" s="2">
        <v>47.19808902207113</v>
      </c>
      <c r="I2" s="3"/>
      <c r="J2" s="2">
        <v>47.777487427785751</v>
      </c>
      <c r="K2" s="3">
        <v>252.38711891086712</v>
      </c>
    </row>
    <row r="3" spans="1:20" ht="42" customHeight="1" x14ac:dyDescent="0.25">
      <c r="A3">
        <f ca="1">RAND()*255</f>
        <v>176.29547426535802</v>
      </c>
      <c r="B3">
        <f ca="1">RAND()*255</f>
        <v>164.71110052700777</v>
      </c>
      <c r="D3">
        <f ca="1">RAND()*255</f>
        <v>64.433045100003525</v>
      </c>
      <c r="E3">
        <f ca="1">RAND()*255</f>
        <v>18.926776478477283</v>
      </c>
      <c r="G3" s="3">
        <v>178.93974683212784</v>
      </c>
      <c r="H3" s="3">
        <v>187.4836504698211</v>
      </c>
      <c r="I3" s="3"/>
      <c r="J3" s="3">
        <v>137.85589745726759</v>
      </c>
      <c r="K3" s="2">
        <v>51.098377738257746</v>
      </c>
    </row>
    <row r="4" spans="1:20" ht="42" customHeight="1" x14ac:dyDescent="0.25">
      <c r="G4" s="3"/>
      <c r="H4" s="3"/>
      <c r="I4" s="3"/>
      <c r="J4" s="3"/>
      <c r="K4" s="3"/>
    </row>
    <row r="5" spans="1:20" ht="42" customHeight="1" x14ac:dyDescent="0.25">
      <c r="A5">
        <f ca="1">AVERAGE(A2:B3)</f>
        <v>141.3409879095953</v>
      </c>
      <c r="B5">
        <f ca="1">_xlfn.STDEV.P(A2:B3)</f>
        <v>69.979248450548468</v>
      </c>
      <c r="D5">
        <f ca="1">AVERAGE(D2:E3)</f>
        <v>92.854840747621196</v>
      </c>
      <c r="E5">
        <f ca="1">_xlfn.STDEV.P(D2:E3)</f>
        <v>68.64177052008047</v>
      </c>
      <c r="G5" s="3">
        <v>113.07270403102778</v>
      </c>
      <c r="H5" s="3">
        <v>70.268739985867811</v>
      </c>
      <c r="I5" s="3"/>
      <c r="J5" s="3">
        <v>122.27972038354454</v>
      </c>
      <c r="K5" s="3">
        <v>83.34854332854205</v>
      </c>
    </row>
    <row r="6" spans="1:20" ht="42" customHeight="1" x14ac:dyDescent="0.25">
      <c r="G6" s="3"/>
      <c r="H6" s="3"/>
      <c r="I6" s="3"/>
      <c r="J6" s="3"/>
      <c r="K6" s="3"/>
    </row>
    <row r="7" spans="1:20" ht="42" customHeight="1" x14ac:dyDescent="0.25">
      <c r="A7">
        <f ca="1">A2-AVERAGE($A$2:$B$3)</f>
        <v>-118.93847436605589</v>
      </c>
      <c r="B7">
        <f ca="1">B2-AVERAGE($A$2:$B$3)</f>
        <v>60.613875392880743</v>
      </c>
      <c r="D7">
        <f ca="1">D2-AVERAGE($D$2:$E$3)</f>
        <v>-9.3885349921055479</v>
      </c>
      <c r="E7">
        <f ca="1">E2-AVERAGE($D$2:$E$3)</f>
        <v>111.73839490886714</v>
      </c>
      <c r="G7" s="2">
        <v>-74.403374230936734</v>
      </c>
      <c r="H7" s="2">
        <v>-65.874615008956653</v>
      </c>
      <c r="I7" s="3"/>
      <c r="J7" s="2">
        <v>-74.502232955758785</v>
      </c>
      <c r="K7" s="3">
        <v>130.10739852732257</v>
      </c>
      <c r="M7">
        <f>G7*J7</f>
        <v>5543.2175196477483</v>
      </c>
      <c r="N7">
        <f>H7*K7</f>
        <v>-8570.7747878042683</v>
      </c>
      <c r="P7">
        <f>ABS(G7)</f>
        <v>74.403374230936734</v>
      </c>
      <c r="Q7">
        <f>ABS(H7)</f>
        <v>65.874615008956653</v>
      </c>
      <c r="S7">
        <f>ABS(J7)</f>
        <v>74.502232955758785</v>
      </c>
      <c r="T7">
        <f>ABS(K7)</f>
        <v>130.10739852732257</v>
      </c>
    </row>
    <row r="8" spans="1:20" ht="42" customHeight="1" x14ac:dyDescent="0.25">
      <c r="A8">
        <f ca="1">A3-AVERAGE($A$2:$B$3)</f>
        <v>34.954486355762725</v>
      </c>
      <c r="B8">
        <f ca="1">B3-AVERAGE($A$2:$B$3)</f>
        <v>23.370112617412474</v>
      </c>
      <c r="D8">
        <f ca="1">D3-AVERAGE($D$2:$E$3)</f>
        <v>-28.421795647617671</v>
      </c>
      <c r="E8">
        <f ca="1">E3-AVERAGE($D$2:$E$3)</f>
        <v>-73.928064269143917</v>
      </c>
      <c r="G8" s="3">
        <v>65.867042801100055</v>
      </c>
      <c r="H8" s="3">
        <v>74.410946438793317</v>
      </c>
      <c r="I8" s="3"/>
      <c r="J8" s="2">
        <v>15.576177073723045</v>
      </c>
      <c r="K8" s="2">
        <v>-71.181342645286804</v>
      </c>
      <c r="M8">
        <f>G8*J8</f>
        <v>1025.9567219924293</v>
      </c>
      <c r="N8">
        <f>H8*K8</f>
        <v>-5296.6710750198308</v>
      </c>
      <c r="P8">
        <f>ABS(G8)</f>
        <v>65.867042801100055</v>
      </c>
      <c r="Q8">
        <f>ABS(H8)</f>
        <v>74.410946438793317</v>
      </c>
      <c r="S8">
        <f>ABS(J8)</f>
        <v>15.576177073723045</v>
      </c>
      <c r="T8">
        <f>ABS(K8)</f>
        <v>71.181342645286804</v>
      </c>
    </row>
    <row r="11" spans="1:20" ht="23.25" x14ac:dyDescent="0.25">
      <c r="A11" s="5">
        <v>-74.400000000000006</v>
      </c>
      <c r="B11" s="10" t="s">
        <v>0</v>
      </c>
      <c r="C11" s="6">
        <v>-74.5</v>
      </c>
      <c r="D11" s="10" t="s">
        <v>1</v>
      </c>
      <c r="E11" s="8">
        <f>A11*C11</f>
        <v>5542.8</v>
      </c>
      <c r="F11" s="7"/>
      <c r="G11" s="4">
        <f>G7*G7</f>
        <v>5535.8620969488202</v>
      </c>
      <c r="H11" s="4">
        <f t="shared" ref="H11:K12" si="0">H7*H7</f>
        <v>4339.4649025782574</v>
      </c>
      <c r="J11" s="4">
        <f t="shared" si="0"/>
        <v>5550.58271539415</v>
      </c>
      <c r="K11" s="4">
        <f t="shared" si="0"/>
        <v>16927.935151547539</v>
      </c>
      <c r="M11" s="1">
        <f>SUM(G11:H12)/4</f>
        <v>4937.6958192014981</v>
      </c>
      <c r="N11" s="1">
        <f>SUM(J11:K12)/4</f>
        <v>6946.9796749898469</v>
      </c>
      <c r="P11">
        <f>SUM(P7:Q8)</f>
        <v>280.55597847978675</v>
      </c>
      <c r="S11">
        <f>SUM(S7:T8)</f>
        <v>291.36715120209124</v>
      </c>
    </row>
    <row r="12" spans="1:20" ht="23.25" x14ac:dyDescent="0.25">
      <c r="A12" s="5">
        <v>-65.900000000000006</v>
      </c>
      <c r="B12" s="10" t="s">
        <v>0</v>
      </c>
      <c r="C12" s="6">
        <v>130.1</v>
      </c>
      <c r="D12" s="10" t="s">
        <v>1</v>
      </c>
      <c r="E12" s="8">
        <f>A12*C12</f>
        <v>-8573.59</v>
      </c>
      <c r="F12" s="9"/>
      <c r="G12" s="4">
        <f t="shared" ref="G12" si="1">G8*G8</f>
        <v>4338.4673273619464</v>
      </c>
      <c r="H12" s="4">
        <f t="shared" si="0"/>
        <v>5536.9889499169676</v>
      </c>
      <c r="J12" s="4">
        <f t="shared" si="0"/>
        <v>242.6172922319754</v>
      </c>
      <c r="K12" s="4">
        <f t="shared" si="0"/>
        <v>5066.7835407857256</v>
      </c>
      <c r="M12">
        <f>SQRT(M11*N11)</f>
        <v>5856.7971193541571</v>
      </c>
    </row>
    <row r="13" spans="1:20" ht="23.25" x14ac:dyDescent="0.25">
      <c r="A13" s="5">
        <v>65.900000000000006</v>
      </c>
      <c r="B13" s="10" t="s">
        <v>0</v>
      </c>
      <c r="C13" s="6">
        <v>15.6</v>
      </c>
      <c r="D13" s="10" t="s">
        <v>1</v>
      </c>
      <c r="E13" s="8">
        <f>A13*C13</f>
        <v>1028.04</v>
      </c>
      <c r="F13" s="4"/>
      <c r="J13"/>
      <c r="K13"/>
      <c r="P13">
        <f>P11*S11</f>
        <v>81744.796202370679</v>
      </c>
    </row>
    <row r="14" spans="1:20" ht="23.25" x14ac:dyDescent="0.25">
      <c r="A14" s="5">
        <v>74.400000000000006</v>
      </c>
      <c r="B14" s="10" t="s">
        <v>0</v>
      </c>
      <c r="C14" s="6">
        <v>-71.2</v>
      </c>
      <c r="D14" s="10" t="s">
        <v>1</v>
      </c>
      <c r="E14" s="8">
        <f>A14*C14</f>
        <v>-5297.2800000000007</v>
      </c>
      <c r="F14" s="9"/>
      <c r="K14"/>
      <c r="M14">
        <f>(SUM(M7:N8)/4)/M12</f>
        <v>-0.3115299827044683</v>
      </c>
    </row>
    <row r="15" spans="1:20" ht="23.25" x14ac:dyDescent="0.35">
      <c r="E15" s="11">
        <f>SUM(E11:E14)</f>
        <v>-7300.0300000000007</v>
      </c>
      <c r="H15" s="12"/>
      <c r="M15" s="13">
        <f>M11*N11</f>
        <v>34302072.497275151</v>
      </c>
    </row>
  </sheetData>
  <conditionalFormatting sqref="A2:B4">
    <cfRule type="colorScale" priority="9">
      <colorScale>
        <cfvo type="num" val="0"/>
        <cfvo type="num" val="255"/>
        <color theme="1"/>
        <color rgb="FFFF0000"/>
      </colorScale>
    </cfRule>
  </conditionalFormatting>
  <conditionalFormatting sqref="D2:E4">
    <cfRule type="colorScale" priority="8">
      <colorScale>
        <cfvo type="num" val="0"/>
        <cfvo type="num" val="255"/>
        <color theme="1"/>
        <color rgb="FF00B050"/>
      </colorScale>
    </cfRule>
  </conditionalFormatting>
  <conditionalFormatting sqref="A7:B8">
    <cfRule type="colorScale" priority="7">
      <colorScale>
        <cfvo type="min"/>
        <cfvo type="max"/>
        <color theme="1"/>
        <color rgb="FFFF0000"/>
      </colorScale>
    </cfRule>
  </conditionalFormatting>
  <conditionalFormatting sqref="D7:E8">
    <cfRule type="colorScale" priority="6">
      <colorScale>
        <cfvo type="min"/>
        <cfvo type="max"/>
        <color theme="1"/>
        <color rgb="FF00B050"/>
      </colorScale>
    </cfRule>
  </conditionalFormatting>
  <conditionalFormatting sqref="G2:H4">
    <cfRule type="colorScale" priority="4">
      <colorScale>
        <cfvo type="num" val="0"/>
        <cfvo type="num" val="255"/>
        <color theme="1"/>
        <color rgb="FFFF0000"/>
      </colorScale>
    </cfRule>
  </conditionalFormatting>
  <conditionalFormatting sqref="J2:K4">
    <cfRule type="colorScale" priority="3">
      <colorScale>
        <cfvo type="num" val="0"/>
        <cfvo type="num" val="255"/>
        <color theme="1"/>
        <color rgb="FF00B050"/>
      </colorScale>
    </cfRule>
  </conditionalFormatting>
  <conditionalFormatting sqref="G7:H8">
    <cfRule type="colorScale" priority="2">
      <colorScale>
        <cfvo type="min"/>
        <cfvo type="max"/>
        <color theme="1"/>
        <color rgb="FFFF0000"/>
      </colorScale>
    </cfRule>
  </conditionalFormatting>
  <conditionalFormatting sqref="J7:K8">
    <cfRule type="colorScale" priority="1">
      <colorScale>
        <cfvo type="min"/>
        <cfvo type="max"/>
        <color theme="1"/>
        <color rgb="FF00B050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Barry</dc:creator>
  <cp:lastModifiedBy>David Barry</cp:lastModifiedBy>
  <dcterms:created xsi:type="dcterms:W3CDTF">2018-10-15T14:05:01Z</dcterms:created>
  <dcterms:modified xsi:type="dcterms:W3CDTF">2018-10-18T10:47:44Z</dcterms:modified>
</cp:coreProperties>
</file>