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ryd\OneDrive - The Francis Crick Institute\Training\Colocalisation Workshop\"/>
    </mc:Choice>
  </mc:AlternateContent>
  <bookViews>
    <workbookView xWindow="0" yWindow="0" windowWidth="23040" windowHeight="9216" activeTab="2"/>
  </bookViews>
  <sheets>
    <sheet name="Pearsons" sheetId="2" r:id="rId1"/>
    <sheet name="Pearsons with Background" sheetId="4" r:id="rId2"/>
    <sheet name="Spearman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4" l="1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A21" i="4"/>
  <c r="B21" i="4" s="1"/>
  <c r="A20" i="4"/>
  <c r="B20" i="4" s="1"/>
  <c r="A19" i="4"/>
  <c r="B19" i="4" s="1"/>
  <c r="A18" i="4"/>
  <c r="B18" i="4" s="1"/>
  <c r="A17" i="4"/>
  <c r="B17" i="4" s="1"/>
  <c r="A16" i="4"/>
  <c r="B16" i="4" s="1"/>
  <c r="A15" i="4"/>
  <c r="B15" i="4" s="1"/>
  <c r="A14" i="4"/>
  <c r="B14" i="4" s="1"/>
  <c r="A13" i="4"/>
  <c r="B13" i="4" s="1"/>
  <c r="A12" i="4"/>
  <c r="B12" i="4" s="1"/>
  <c r="A11" i="4"/>
  <c r="B11" i="4" s="1"/>
  <c r="A10" i="4"/>
  <c r="B10" i="4" s="1"/>
  <c r="A9" i="4"/>
  <c r="B9" i="4" s="1"/>
  <c r="A8" i="4"/>
  <c r="B8" i="4" s="1"/>
  <c r="A7" i="4"/>
  <c r="B7" i="4" s="1"/>
  <c r="A6" i="4"/>
  <c r="B6" i="4" s="1"/>
  <c r="A5" i="4"/>
  <c r="B5" i="4" s="1"/>
  <c r="A4" i="4"/>
  <c r="B4" i="4" s="1"/>
  <c r="A3" i="4"/>
  <c r="B3" i="4" s="1"/>
  <c r="A2" i="4"/>
  <c r="B2" i="4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A2" i="2"/>
  <c r="B2" i="2" s="1"/>
  <c r="A22" i="1"/>
  <c r="B22" i="1" s="1"/>
  <c r="E26" i="4" l="1"/>
  <c r="A18" i="1"/>
  <c r="B18" i="1" s="1"/>
  <c r="D26" i="2" l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1" i="1"/>
  <c r="A20" i="1"/>
  <c r="A19" i="1"/>
  <c r="A17" i="1"/>
  <c r="B17" i="1" s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3" i="1" l="1"/>
  <c r="N3" i="1"/>
  <c r="B7" i="1"/>
  <c r="N7" i="1"/>
  <c r="B11" i="1"/>
  <c r="N11" i="1"/>
  <c r="B15" i="1"/>
  <c r="N15" i="1"/>
  <c r="B19" i="1"/>
  <c r="N19" i="1"/>
  <c r="B23" i="1"/>
  <c r="N23" i="1"/>
  <c r="B27" i="1"/>
  <c r="N27" i="1"/>
  <c r="B31" i="1"/>
  <c r="N31" i="1"/>
  <c r="B35" i="1"/>
  <c r="N35" i="1"/>
  <c r="B39" i="1"/>
  <c r="N39" i="1"/>
  <c r="B43" i="1"/>
  <c r="N43" i="1"/>
  <c r="B47" i="1"/>
  <c r="N47" i="1"/>
  <c r="B51" i="1"/>
  <c r="N51" i="1"/>
  <c r="B55" i="1"/>
  <c r="N55" i="1"/>
  <c r="B59" i="1"/>
  <c r="N59" i="1"/>
  <c r="B63" i="1"/>
  <c r="N63" i="1"/>
  <c r="B67" i="1"/>
  <c r="N67" i="1"/>
  <c r="B71" i="1"/>
  <c r="N71" i="1"/>
  <c r="B75" i="1"/>
  <c r="N75" i="1"/>
  <c r="B79" i="1"/>
  <c r="N79" i="1"/>
  <c r="B83" i="1"/>
  <c r="N83" i="1"/>
  <c r="B87" i="1"/>
  <c r="N87" i="1"/>
  <c r="B91" i="1"/>
  <c r="N91" i="1"/>
  <c r="B95" i="1"/>
  <c r="N95" i="1"/>
  <c r="B99" i="1"/>
  <c r="N99" i="1"/>
  <c r="B4" i="1"/>
  <c r="N4" i="1"/>
  <c r="B8" i="1"/>
  <c r="N8" i="1"/>
  <c r="B12" i="1"/>
  <c r="N12" i="1"/>
  <c r="B16" i="1"/>
  <c r="N16" i="1"/>
  <c r="B20" i="1"/>
  <c r="N20" i="1"/>
  <c r="B24" i="1"/>
  <c r="N24" i="1"/>
  <c r="B28" i="1"/>
  <c r="N28" i="1"/>
  <c r="B32" i="1"/>
  <c r="N32" i="1"/>
  <c r="B36" i="1"/>
  <c r="N36" i="1"/>
  <c r="B40" i="1"/>
  <c r="N40" i="1"/>
  <c r="B44" i="1"/>
  <c r="N44" i="1"/>
  <c r="B48" i="1"/>
  <c r="N48" i="1"/>
  <c r="B52" i="1"/>
  <c r="N52" i="1"/>
  <c r="B56" i="1"/>
  <c r="N56" i="1"/>
  <c r="B60" i="1"/>
  <c r="N60" i="1"/>
  <c r="B64" i="1"/>
  <c r="N64" i="1"/>
  <c r="B68" i="1"/>
  <c r="N68" i="1"/>
  <c r="B72" i="1"/>
  <c r="N72" i="1"/>
  <c r="B76" i="1"/>
  <c r="N76" i="1"/>
  <c r="B80" i="1"/>
  <c r="N80" i="1"/>
  <c r="B84" i="1"/>
  <c r="N84" i="1"/>
  <c r="B88" i="1"/>
  <c r="N88" i="1"/>
  <c r="B92" i="1"/>
  <c r="N92" i="1"/>
  <c r="B96" i="1"/>
  <c r="N96" i="1"/>
  <c r="B100" i="1"/>
  <c r="N100" i="1"/>
  <c r="B5" i="1"/>
  <c r="N5" i="1"/>
  <c r="B9" i="1"/>
  <c r="N9" i="1"/>
  <c r="B13" i="1"/>
  <c r="N13" i="1"/>
  <c r="N17" i="1"/>
  <c r="B21" i="1"/>
  <c r="N21" i="1"/>
  <c r="B25" i="1"/>
  <c r="N25" i="1"/>
  <c r="B29" i="1"/>
  <c r="N29" i="1"/>
  <c r="B33" i="1"/>
  <c r="N33" i="1"/>
  <c r="B37" i="1"/>
  <c r="N37" i="1"/>
  <c r="B41" i="1"/>
  <c r="N41" i="1"/>
  <c r="B45" i="1"/>
  <c r="N45" i="1"/>
  <c r="B49" i="1"/>
  <c r="N49" i="1"/>
  <c r="B53" i="1"/>
  <c r="N53" i="1"/>
  <c r="B57" i="1"/>
  <c r="N57" i="1"/>
  <c r="B61" i="1"/>
  <c r="N61" i="1"/>
  <c r="B65" i="1"/>
  <c r="N65" i="1"/>
  <c r="B69" i="1"/>
  <c r="N69" i="1"/>
  <c r="B73" i="1"/>
  <c r="N73" i="1"/>
  <c r="B77" i="1"/>
  <c r="N77" i="1"/>
  <c r="B81" i="1"/>
  <c r="N81" i="1"/>
  <c r="B85" i="1"/>
  <c r="N85" i="1"/>
  <c r="B89" i="1"/>
  <c r="N89" i="1"/>
  <c r="B93" i="1"/>
  <c r="N93" i="1"/>
  <c r="B97" i="1"/>
  <c r="N97" i="1"/>
  <c r="B101" i="1"/>
  <c r="N101" i="1"/>
  <c r="B6" i="1"/>
  <c r="N6" i="1"/>
  <c r="B10" i="1"/>
  <c r="N10" i="1"/>
  <c r="B14" i="1"/>
  <c r="N14" i="1"/>
  <c r="N18" i="1"/>
  <c r="N22" i="1"/>
  <c r="B26" i="1"/>
  <c r="N26" i="1"/>
  <c r="B30" i="1"/>
  <c r="N30" i="1"/>
  <c r="B34" i="1"/>
  <c r="N34" i="1"/>
  <c r="B38" i="1"/>
  <c r="N38" i="1"/>
  <c r="B42" i="1"/>
  <c r="N42" i="1"/>
  <c r="B46" i="1"/>
  <c r="N46" i="1"/>
  <c r="B50" i="1"/>
  <c r="N50" i="1"/>
  <c r="B54" i="1"/>
  <c r="N54" i="1"/>
  <c r="B58" i="1"/>
  <c r="N58" i="1"/>
  <c r="B62" i="1"/>
  <c r="N62" i="1"/>
  <c r="B66" i="1"/>
  <c r="N66" i="1"/>
  <c r="B70" i="1"/>
  <c r="N70" i="1"/>
  <c r="B74" i="1"/>
  <c r="N74" i="1"/>
  <c r="B78" i="1"/>
  <c r="N78" i="1"/>
  <c r="B82" i="1"/>
  <c r="N82" i="1"/>
  <c r="B86" i="1"/>
  <c r="N86" i="1"/>
  <c r="B90" i="1"/>
  <c r="N90" i="1"/>
  <c r="B94" i="1"/>
  <c r="N94" i="1"/>
  <c r="B98" i="1"/>
  <c r="N98" i="1"/>
  <c r="B102" i="1"/>
  <c r="N102" i="1"/>
  <c r="B2" i="1"/>
  <c r="N2" i="1"/>
  <c r="E26" i="1" l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O97" i="1"/>
  <c r="O89" i="1"/>
  <c r="O81" i="1"/>
  <c r="O73" i="1"/>
  <c r="O65" i="1"/>
  <c r="O57" i="1"/>
  <c r="O49" i="1"/>
  <c r="O41" i="1"/>
  <c r="O33" i="1"/>
  <c r="O25" i="1"/>
  <c r="O17" i="1"/>
  <c r="O9" i="1"/>
  <c r="O100" i="1"/>
  <c r="O92" i="1"/>
  <c r="O84" i="1"/>
  <c r="O76" i="1"/>
  <c r="O68" i="1"/>
  <c r="O60" i="1"/>
  <c r="O52" i="1"/>
  <c r="O44" i="1"/>
  <c r="O36" i="1"/>
  <c r="O28" i="1"/>
  <c r="O20" i="1"/>
  <c r="O12" i="1"/>
  <c r="O4" i="1"/>
  <c r="O95" i="1"/>
  <c r="O87" i="1"/>
  <c r="O79" i="1"/>
  <c r="O71" i="1"/>
  <c r="O63" i="1"/>
  <c r="O55" i="1"/>
  <c r="O47" i="1"/>
  <c r="O39" i="1"/>
  <c r="O31" i="1"/>
  <c r="O23" i="1"/>
  <c r="O15" i="1"/>
  <c r="O7" i="1"/>
  <c r="O98" i="1"/>
  <c r="O90" i="1"/>
  <c r="O82" i="1"/>
  <c r="O74" i="1"/>
  <c r="O66" i="1"/>
  <c r="O58" i="1"/>
  <c r="O50" i="1"/>
  <c r="O42" i="1"/>
  <c r="O34" i="1"/>
  <c r="O26" i="1"/>
  <c r="O18" i="1"/>
  <c r="O10" i="1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96" i="1"/>
  <c r="O88" i="1"/>
  <c r="O80" i="1"/>
  <c r="O72" i="1"/>
  <c r="O64" i="1"/>
  <c r="O56" i="1"/>
  <c r="O48" i="1"/>
  <c r="O40" i="1"/>
  <c r="O32" i="1"/>
  <c r="O24" i="1"/>
  <c r="O16" i="1"/>
  <c r="O8" i="1"/>
  <c r="O99" i="1"/>
  <c r="O91" i="1"/>
  <c r="O83" i="1"/>
  <c r="O75" i="1"/>
  <c r="O67" i="1"/>
  <c r="O59" i="1"/>
  <c r="O51" i="1"/>
  <c r="O43" i="1"/>
  <c r="O35" i="1"/>
  <c r="O27" i="1"/>
  <c r="O19" i="1"/>
  <c r="O11" i="1"/>
  <c r="O3" i="1"/>
  <c r="O2" i="1"/>
  <c r="R26" i="1" l="1"/>
</calcChain>
</file>

<file path=xl/sharedStrings.xml><?xml version="1.0" encoding="utf-8"?>
<sst xmlns="http://schemas.openxmlformats.org/spreadsheetml/2006/main" count="12" uniqueCount="7">
  <si>
    <t>Red</t>
  </si>
  <si>
    <t>Green</t>
  </si>
  <si>
    <t>Rank Red</t>
  </si>
  <si>
    <t>Rank Green</t>
  </si>
  <si>
    <r>
      <t>P</t>
    </r>
    <r>
      <rPr>
        <b/>
        <vertAlign val="subscript"/>
        <sz val="20"/>
        <color theme="1"/>
        <rFont val="Calibri"/>
        <family val="2"/>
        <scheme val="minor"/>
      </rPr>
      <t>cc</t>
    </r>
    <r>
      <rPr>
        <b/>
        <sz val="20"/>
        <color theme="1"/>
        <rFont val="Calibri"/>
        <family val="2"/>
        <scheme val="minor"/>
      </rPr>
      <t>:</t>
    </r>
  </si>
  <si>
    <t>Pearsons</t>
  </si>
  <si>
    <t>Spearmans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</si>
</sst>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3092738407699"/>
                  <c:y val="0.4128860892388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Pearsons!$A$2:$A$102</c:f>
              <c:numCache>
                <c:formatCode>General</c:formatCode>
                <c:ptCount val="101"/>
                <c:pt idx="0">
                  <c:v>75.920490489467255</c:v>
                </c:pt>
                <c:pt idx="1">
                  <c:v>169.84914261193353</c:v>
                </c:pt>
                <c:pt idx="2">
                  <c:v>246.26929024771249</c:v>
                </c:pt>
                <c:pt idx="3">
                  <c:v>158.42257669103674</c:v>
                </c:pt>
                <c:pt idx="4">
                  <c:v>202.81184689403906</c:v>
                </c:pt>
                <c:pt idx="5">
                  <c:v>123.9646999083422</c:v>
                </c:pt>
                <c:pt idx="6">
                  <c:v>114.62239295107605</c:v>
                </c:pt>
                <c:pt idx="7">
                  <c:v>34.266983261683919</c:v>
                </c:pt>
                <c:pt idx="8">
                  <c:v>180.98102121774011</c:v>
                </c:pt>
                <c:pt idx="9">
                  <c:v>134.94084048271293</c:v>
                </c:pt>
                <c:pt idx="10">
                  <c:v>160.69376393226648</c:v>
                </c:pt>
                <c:pt idx="11">
                  <c:v>212.62675783132156</c:v>
                </c:pt>
                <c:pt idx="12">
                  <c:v>82.154663434260129</c:v>
                </c:pt>
                <c:pt idx="13">
                  <c:v>135.11651324031814</c:v>
                </c:pt>
                <c:pt idx="14">
                  <c:v>49.447488804487875</c:v>
                </c:pt>
                <c:pt idx="15">
                  <c:v>218.47160627130822</c:v>
                </c:pt>
                <c:pt idx="16">
                  <c:v>157.92021150754621</c:v>
                </c:pt>
                <c:pt idx="17">
                  <c:v>209.10138137547452</c:v>
                </c:pt>
                <c:pt idx="18">
                  <c:v>250.42703394706089</c:v>
                </c:pt>
                <c:pt idx="19">
                  <c:v>48.784982653949385</c:v>
                </c:pt>
              </c:numCache>
            </c:numRef>
          </c:xVal>
          <c:yVal>
            <c:numRef>
              <c:f>Pearsons!$B$2:$B$102</c:f>
              <c:numCache>
                <c:formatCode>General</c:formatCode>
                <c:ptCount val="101"/>
                <c:pt idx="0">
                  <c:v>227.04275549829941</c:v>
                </c:pt>
                <c:pt idx="1">
                  <c:v>642.8512975310914</c:v>
                </c:pt>
                <c:pt idx="2">
                  <c:v>665.55223128023579</c:v>
                </c:pt>
                <c:pt idx="3">
                  <c:v>830.37567216708942</c:v>
                </c:pt>
                <c:pt idx="4">
                  <c:v>907.4899162734639</c:v>
                </c:pt>
                <c:pt idx="5">
                  <c:v>400.71232845852785</c:v>
                </c:pt>
                <c:pt idx="6">
                  <c:v>248.05144871755138</c:v>
                </c:pt>
                <c:pt idx="7">
                  <c:v>156.0064106059454</c:v>
                </c:pt>
                <c:pt idx="8">
                  <c:v>485.6442076330548</c:v>
                </c:pt>
                <c:pt idx="9">
                  <c:v>345.4005676196648</c:v>
                </c:pt>
                <c:pt idx="10">
                  <c:v>654.78696336471978</c:v>
                </c:pt>
                <c:pt idx="11">
                  <c:v>1047.2113650924089</c:v>
                </c:pt>
                <c:pt idx="12">
                  <c:v>294.43016056476273</c:v>
                </c:pt>
                <c:pt idx="13">
                  <c:v>692.26433312346035</c:v>
                </c:pt>
                <c:pt idx="14">
                  <c:v>278.27503927974254</c:v>
                </c:pt>
                <c:pt idx="15">
                  <c:v>712.32379399592264</c:v>
                </c:pt>
                <c:pt idx="16">
                  <c:v>801.67951135531655</c:v>
                </c:pt>
                <c:pt idx="17">
                  <c:v>537.43953485226757</c:v>
                </c:pt>
                <c:pt idx="18">
                  <c:v>658.01159938752119</c:v>
                </c:pt>
                <c:pt idx="19">
                  <c:v>431.12140059539195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4-4781-8011-8809CDD89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03688"/>
        <c:axId val="325904016"/>
      </c:scatterChart>
      <c:valAx>
        <c:axId val="32590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4016"/>
        <c:crosses val="autoZero"/>
        <c:crossBetween val="midCat"/>
      </c:valAx>
      <c:valAx>
        <c:axId val="32590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3092738407699"/>
                  <c:y val="0.4128860892388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'Pearsons with Background'!$A$2:$A$102</c:f>
              <c:numCache>
                <c:formatCode>General</c:formatCode>
                <c:ptCount val="101"/>
                <c:pt idx="0">
                  <c:v>69.286126649200355</c:v>
                </c:pt>
                <c:pt idx="1">
                  <c:v>120.95150702063921</c:v>
                </c:pt>
                <c:pt idx="2">
                  <c:v>37.769879465111018</c:v>
                </c:pt>
                <c:pt idx="3">
                  <c:v>255.37289765063352</c:v>
                </c:pt>
                <c:pt idx="4">
                  <c:v>67.357060896073932</c:v>
                </c:pt>
                <c:pt idx="5">
                  <c:v>237.22273024836269</c:v>
                </c:pt>
                <c:pt idx="6">
                  <c:v>10.204083511620723</c:v>
                </c:pt>
                <c:pt idx="7">
                  <c:v>21.876577459510457</c:v>
                </c:pt>
                <c:pt idx="8">
                  <c:v>66.701593234211572</c:v>
                </c:pt>
                <c:pt idx="9">
                  <c:v>36.912830126976957</c:v>
                </c:pt>
                <c:pt idx="10">
                  <c:v>40.449730435020825</c:v>
                </c:pt>
                <c:pt idx="11">
                  <c:v>181.70978000294045</c:v>
                </c:pt>
                <c:pt idx="12">
                  <c:v>245.15147179888314</c:v>
                </c:pt>
                <c:pt idx="13">
                  <c:v>98.098235766006184</c:v>
                </c:pt>
                <c:pt idx="14">
                  <c:v>22.590615728688448</c:v>
                </c:pt>
                <c:pt idx="15">
                  <c:v>34.198404977687943</c:v>
                </c:pt>
                <c:pt idx="16">
                  <c:v>165.20975924625861</c:v>
                </c:pt>
                <c:pt idx="17">
                  <c:v>250.05543297889972</c:v>
                </c:pt>
                <c:pt idx="18">
                  <c:v>172.59311327653495</c:v>
                </c:pt>
                <c:pt idx="19">
                  <c:v>89.634369918950313</c:v>
                </c:pt>
                <c:pt idx="20">
                  <c:v>0.4816115014267397</c:v>
                </c:pt>
                <c:pt idx="21">
                  <c:v>5.2380089263264464</c:v>
                </c:pt>
                <c:pt idx="22">
                  <c:v>7.2806866300378239</c:v>
                </c:pt>
                <c:pt idx="23">
                  <c:v>6.7430607335495631</c:v>
                </c:pt>
                <c:pt idx="24">
                  <c:v>9.652073608195753</c:v>
                </c:pt>
                <c:pt idx="25">
                  <c:v>7.9527765661902619</c:v>
                </c:pt>
                <c:pt idx="26">
                  <c:v>4.5661384555360716</c:v>
                </c:pt>
                <c:pt idx="27">
                  <c:v>4.3385608339192538</c:v>
                </c:pt>
                <c:pt idx="28">
                  <c:v>8.8915086133312791</c:v>
                </c:pt>
                <c:pt idx="29">
                  <c:v>9.563268023338102</c:v>
                </c:pt>
                <c:pt idx="30">
                  <c:v>4.3945935936329938</c:v>
                </c:pt>
                <c:pt idx="31">
                  <c:v>5.2200468470126618</c:v>
                </c:pt>
                <c:pt idx="32">
                  <c:v>5.665232571040808</c:v>
                </c:pt>
                <c:pt idx="33">
                  <c:v>2.5315178600174137</c:v>
                </c:pt>
                <c:pt idx="34">
                  <c:v>6.1163905676065369</c:v>
                </c:pt>
                <c:pt idx="35">
                  <c:v>5.6359705797662834</c:v>
                </c:pt>
                <c:pt idx="36">
                  <c:v>6.1596503573431018</c:v>
                </c:pt>
                <c:pt idx="37">
                  <c:v>8.6242947951932631</c:v>
                </c:pt>
                <c:pt idx="38">
                  <c:v>8.5133820769041773</c:v>
                </c:pt>
                <c:pt idx="39">
                  <c:v>0.50037816287006764</c:v>
                </c:pt>
              </c:numCache>
            </c:numRef>
          </c:xVal>
          <c:yVal>
            <c:numRef>
              <c:f>'Pearsons with Background'!$B$2:$B$102</c:f>
              <c:numCache>
                <c:formatCode>General</c:formatCode>
                <c:ptCount val="101"/>
                <c:pt idx="0">
                  <c:v>370.14060902620042</c:v>
                </c:pt>
                <c:pt idx="1">
                  <c:v>294.16654126418081</c:v>
                </c:pt>
                <c:pt idx="2">
                  <c:v>121.48346429529352</c:v>
                </c:pt>
                <c:pt idx="3">
                  <c:v>1062.7565981318226</c:v>
                </c:pt>
                <c:pt idx="4">
                  <c:v>323.06009663907412</c:v>
                </c:pt>
                <c:pt idx="5">
                  <c:v>805.68455557714992</c:v>
                </c:pt>
                <c:pt idx="6">
                  <c:v>235.42807521726843</c:v>
                </c:pt>
                <c:pt idx="7">
                  <c:v>140.16488813943903</c:v>
                </c:pt>
                <c:pt idx="8">
                  <c:v>403.63637541724381</c:v>
                </c:pt>
                <c:pt idx="9">
                  <c:v>205.02459705984512</c:v>
                </c:pt>
                <c:pt idx="10">
                  <c:v>166.3443730392317</c:v>
                </c:pt>
                <c:pt idx="11">
                  <c:v>314.02170189498031</c:v>
                </c:pt>
                <c:pt idx="12">
                  <c:v>343.26065811247082</c:v>
                </c:pt>
                <c:pt idx="13">
                  <c:v>233.67667049930981</c:v>
                </c:pt>
                <c:pt idx="14">
                  <c:v>187.9594034942408</c:v>
                </c:pt>
                <c:pt idx="15">
                  <c:v>71.67805749584312</c:v>
                </c:pt>
                <c:pt idx="16">
                  <c:v>605.95589033376484</c:v>
                </c:pt>
                <c:pt idx="17">
                  <c:v>1244.1846832089295</c:v>
                </c:pt>
                <c:pt idx="18">
                  <c:v>961.14516146671247</c:v>
                </c:pt>
                <c:pt idx="19">
                  <c:v>384.44463363319119</c:v>
                </c:pt>
                <c:pt idx="20">
                  <c:v>6.7634217582044744</c:v>
                </c:pt>
                <c:pt idx="21">
                  <c:v>6.855302347018136</c:v>
                </c:pt>
                <c:pt idx="22">
                  <c:v>7.0559556074347274</c:v>
                </c:pt>
                <c:pt idx="23">
                  <c:v>6.3348145244853651</c:v>
                </c:pt>
                <c:pt idx="24">
                  <c:v>5.1559471875860066</c:v>
                </c:pt>
                <c:pt idx="25">
                  <c:v>1.4245070689428185</c:v>
                </c:pt>
                <c:pt idx="26">
                  <c:v>2.4765419625720133</c:v>
                </c:pt>
                <c:pt idx="27">
                  <c:v>1.8458482740682924</c:v>
                </c:pt>
                <c:pt idx="28">
                  <c:v>0.56708313573698543</c:v>
                </c:pt>
                <c:pt idx="29">
                  <c:v>3.9076983150075395</c:v>
                </c:pt>
                <c:pt idx="30">
                  <c:v>2.5468690888834011</c:v>
                </c:pt>
                <c:pt idx="31">
                  <c:v>1.0190628894332698</c:v>
                </c:pt>
                <c:pt idx="32">
                  <c:v>3.0197581644791862</c:v>
                </c:pt>
                <c:pt idx="33">
                  <c:v>7.8272578524537906</c:v>
                </c:pt>
                <c:pt idx="34">
                  <c:v>0.70460088029863033</c:v>
                </c:pt>
                <c:pt idx="35">
                  <c:v>6.4298930392085918</c:v>
                </c:pt>
                <c:pt idx="36">
                  <c:v>3.8360947315895055</c:v>
                </c:pt>
                <c:pt idx="37">
                  <c:v>9.5349073699393223</c:v>
                </c:pt>
                <c:pt idx="38">
                  <c:v>4.7196899923650797</c:v>
                </c:pt>
                <c:pt idx="39">
                  <c:v>1.2066549751119715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C-4214-8E36-9C2C9FF0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03688"/>
        <c:axId val="325904016"/>
      </c:scatterChart>
      <c:valAx>
        <c:axId val="32590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4016"/>
        <c:crosses val="autoZero"/>
        <c:crossBetween val="midCat"/>
      </c:valAx>
      <c:valAx>
        <c:axId val="32590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3092738407699"/>
                  <c:y val="0.4128860892388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Spearmans!$A$2:$A$102</c:f>
              <c:numCache>
                <c:formatCode>General</c:formatCode>
                <c:ptCount val="101"/>
                <c:pt idx="0">
                  <c:v>115.279025118151</c:v>
                </c:pt>
                <c:pt idx="1">
                  <c:v>45.037893883983799</c:v>
                </c:pt>
                <c:pt idx="2">
                  <c:v>3.7757490025594507</c:v>
                </c:pt>
                <c:pt idx="3">
                  <c:v>65.320514280335175</c:v>
                </c:pt>
                <c:pt idx="4">
                  <c:v>23.148078733268932</c:v>
                </c:pt>
                <c:pt idx="5">
                  <c:v>31.325893596230515</c:v>
                </c:pt>
                <c:pt idx="6">
                  <c:v>46.525437106081256</c:v>
                </c:pt>
                <c:pt idx="7">
                  <c:v>98.300479868483109</c:v>
                </c:pt>
                <c:pt idx="8">
                  <c:v>229.86422622583447</c:v>
                </c:pt>
                <c:pt idx="9">
                  <c:v>101.97183577488633</c:v>
                </c:pt>
                <c:pt idx="10">
                  <c:v>180.97648088979551</c:v>
                </c:pt>
                <c:pt idx="11">
                  <c:v>104.36200407424542</c:v>
                </c:pt>
                <c:pt idx="12">
                  <c:v>234.66926394640566</c:v>
                </c:pt>
                <c:pt idx="13">
                  <c:v>132.87227628477098</c:v>
                </c:pt>
                <c:pt idx="14">
                  <c:v>4.9937874155488657</c:v>
                </c:pt>
                <c:pt idx="15">
                  <c:v>88.343478498603389</c:v>
                </c:pt>
                <c:pt idx="16">
                  <c:v>35.929176927500464</c:v>
                </c:pt>
                <c:pt idx="17">
                  <c:v>6.7135645064952598</c:v>
                </c:pt>
                <c:pt idx="18">
                  <c:v>148.8245590439237</c:v>
                </c:pt>
                <c:pt idx="19">
                  <c:v>146.82853920695143</c:v>
                </c:pt>
                <c:pt idx="20">
                  <c:v>218.99235401531098</c:v>
                </c:pt>
                <c:pt idx="21">
                  <c:v>91.471928360781419</c:v>
                </c:pt>
                <c:pt idx="22">
                  <c:v>170.53268633800766</c:v>
                </c:pt>
                <c:pt idx="23">
                  <c:v>72.640735746305211</c:v>
                </c:pt>
                <c:pt idx="24">
                  <c:v>60.608583625186725</c:v>
                </c:pt>
                <c:pt idx="25">
                  <c:v>253.06817745719658</c:v>
                </c:pt>
                <c:pt idx="26">
                  <c:v>104.47870494381391</c:v>
                </c:pt>
                <c:pt idx="27">
                  <c:v>23.415099474106313</c:v>
                </c:pt>
                <c:pt idx="28">
                  <c:v>182.50284039918338</c:v>
                </c:pt>
                <c:pt idx="29">
                  <c:v>157.59699545858382</c:v>
                </c:pt>
                <c:pt idx="30">
                  <c:v>82.193022139933959</c:v>
                </c:pt>
                <c:pt idx="31">
                  <c:v>247.80679448003951</c:v>
                </c:pt>
                <c:pt idx="32">
                  <c:v>219.97072019865408</c:v>
                </c:pt>
                <c:pt idx="33">
                  <c:v>206.57949655453308</c:v>
                </c:pt>
                <c:pt idx="34">
                  <c:v>4.1823045837202244</c:v>
                </c:pt>
                <c:pt idx="35">
                  <c:v>250.83636332264638</c:v>
                </c:pt>
                <c:pt idx="36">
                  <c:v>224.78323313414685</c:v>
                </c:pt>
                <c:pt idx="37">
                  <c:v>17.705942947616364</c:v>
                </c:pt>
                <c:pt idx="38">
                  <c:v>173.89416856470751</c:v>
                </c:pt>
                <c:pt idx="39">
                  <c:v>177.14097924942507</c:v>
                </c:pt>
                <c:pt idx="40">
                  <c:v>122.44632280597568</c:v>
                </c:pt>
                <c:pt idx="41">
                  <c:v>220.54935264480844</c:v>
                </c:pt>
                <c:pt idx="42">
                  <c:v>50.884818546703741</c:v>
                </c:pt>
                <c:pt idx="43">
                  <c:v>95.68148376294593</c:v>
                </c:pt>
                <c:pt idx="44">
                  <c:v>20.622159467635527</c:v>
                </c:pt>
                <c:pt idx="45">
                  <c:v>145.1557004374956</c:v>
                </c:pt>
                <c:pt idx="46">
                  <c:v>77.239467516666423</c:v>
                </c:pt>
                <c:pt idx="47">
                  <c:v>76.599206006159051</c:v>
                </c:pt>
                <c:pt idx="48">
                  <c:v>27.268639508990475</c:v>
                </c:pt>
                <c:pt idx="49">
                  <c:v>116.96610599810506</c:v>
                </c:pt>
                <c:pt idx="50">
                  <c:v>8.2170105873248929</c:v>
                </c:pt>
                <c:pt idx="51">
                  <c:v>58.238321778481151</c:v>
                </c:pt>
                <c:pt idx="52">
                  <c:v>104.15772787367098</c:v>
                </c:pt>
                <c:pt idx="53">
                  <c:v>178.7811291789628</c:v>
                </c:pt>
                <c:pt idx="54">
                  <c:v>17.963918283042375</c:v>
                </c:pt>
                <c:pt idx="55">
                  <c:v>131.22843926011862</c:v>
                </c:pt>
                <c:pt idx="56">
                  <c:v>239.60812171005546</c:v>
                </c:pt>
                <c:pt idx="57">
                  <c:v>37.402046354842128</c:v>
                </c:pt>
                <c:pt idx="58">
                  <c:v>78.308912631168482</c:v>
                </c:pt>
                <c:pt idx="59">
                  <c:v>69.735860877115385</c:v>
                </c:pt>
                <c:pt idx="60">
                  <c:v>168.18478097521995</c:v>
                </c:pt>
                <c:pt idx="61">
                  <c:v>195.79374632988498</c:v>
                </c:pt>
                <c:pt idx="62">
                  <c:v>130.81017490479692</c:v>
                </c:pt>
                <c:pt idx="63">
                  <c:v>53.881667903192948</c:v>
                </c:pt>
                <c:pt idx="64">
                  <c:v>20.953546076240485</c:v>
                </c:pt>
                <c:pt idx="65">
                  <c:v>180.14832013014924</c:v>
                </c:pt>
                <c:pt idx="66">
                  <c:v>25.446371075700114</c:v>
                </c:pt>
                <c:pt idx="67">
                  <c:v>167.73796384155929</c:v>
                </c:pt>
                <c:pt idx="68">
                  <c:v>158.2322218306025</c:v>
                </c:pt>
                <c:pt idx="69">
                  <c:v>24.035553319313777</c:v>
                </c:pt>
                <c:pt idx="70">
                  <c:v>68.804388639463099</c:v>
                </c:pt>
                <c:pt idx="71">
                  <c:v>41.987362648551056</c:v>
                </c:pt>
                <c:pt idx="72">
                  <c:v>8.0313333660752164</c:v>
                </c:pt>
                <c:pt idx="73">
                  <c:v>181.14639679644134</c:v>
                </c:pt>
                <c:pt idx="74">
                  <c:v>125.60004014867317</c:v>
                </c:pt>
                <c:pt idx="75">
                  <c:v>69.357724487521551</c:v>
                </c:pt>
                <c:pt idx="76">
                  <c:v>238.85656868546502</c:v>
                </c:pt>
                <c:pt idx="77">
                  <c:v>233.94888052219468</c:v>
                </c:pt>
                <c:pt idx="78">
                  <c:v>92.772696064895996</c:v>
                </c:pt>
                <c:pt idx="79">
                  <c:v>255.38604873310919</c:v>
                </c:pt>
                <c:pt idx="80">
                  <c:v>195.41286723435283</c:v>
                </c:pt>
                <c:pt idx="81">
                  <c:v>210.95120712755369</c:v>
                </c:pt>
                <c:pt idx="82">
                  <c:v>66.641022964250737</c:v>
                </c:pt>
                <c:pt idx="83">
                  <c:v>106.43755491632868</c:v>
                </c:pt>
                <c:pt idx="84">
                  <c:v>248.8444182245847</c:v>
                </c:pt>
                <c:pt idx="85">
                  <c:v>33.651923536880844</c:v>
                </c:pt>
                <c:pt idx="86">
                  <c:v>150.25100484097652</c:v>
                </c:pt>
                <c:pt idx="87">
                  <c:v>236.17198167585764</c:v>
                </c:pt>
                <c:pt idx="88">
                  <c:v>234.58190912331838</c:v>
                </c:pt>
                <c:pt idx="89">
                  <c:v>2.4968417777114098</c:v>
                </c:pt>
                <c:pt idx="90">
                  <c:v>131.17648832297888</c:v>
                </c:pt>
                <c:pt idx="91">
                  <c:v>84.020597644141986</c:v>
                </c:pt>
                <c:pt idx="92">
                  <c:v>101.50559424723701</c:v>
                </c:pt>
                <c:pt idx="93">
                  <c:v>45.737545934585768</c:v>
                </c:pt>
                <c:pt idx="94">
                  <c:v>195.47924287791528</c:v>
                </c:pt>
                <c:pt idx="95">
                  <c:v>181.65851446036936</c:v>
                </c:pt>
                <c:pt idx="96">
                  <c:v>109.54547809288053</c:v>
                </c:pt>
                <c:pt idx="97">
                  <c:v>223.91892008577224</c:v>
                </c:pt>
                <c:pt idx="98">
                  <c:v>98.540372658843381</c:v>
                </c:pt>
                <c:pt idx="99">
                  <c:v>252.08175953219049</c:v>
                </c:pt>
                <c:pt idx="100">
                  <c:v>238.05526297983471</c:v>
                </c:pt>
              </c:numCache>
            </c:numRef>
          </c:xVal>
          <c:yVal>
            <c:numRef>
              <c:f>Spearmans!$B$2:$B$102</c:f>
              <c:numCache>
                <c:formatCode>General</c:formatCode>
                <c:ptCount val="101"/>
                <c:pt idx="0">
                  <c:v>362.00548500888493</c:v>
                </c:pt>
                <c:pt idx="1">
                  <c:v>175.30843877746392</c:v>
                </c:pt>
                <c:pt idx="2">
                  <c:v>96.765197830980426</c:v>
                </c:pt>
                <c:pt idx="3">
                  <c:v>204.29005687930891</c:v>
                </c:pt>
                <c:pt idx="4">
                  <c:v>107.0895045254278</c:v>
                </c:pt>
                <c:pt idx="5">
                  <c:v>122.69715151023057</c:v>
                </c:pt>
                <c:pt idx="6">
                  <c:v>170.08164718145864</c:v>
                </c:pt>
                <c:pt idx="7">
                  <c:v>207.60728952364616</c:v>
                </c:pt>
                <c:pt idx="8">
                  <c:v>326.46659658389825</c:v>
                </c:pt>
                <c:pt idx="9">
                  <c:v>319.23492465034667</c:v>
                </c:pt>
                <c:pt idx="10">
                  <c:v>399.66655134221827</c:v>
                </c:pt>
                <c:pt idx="11">
                  <c:v>258.85825040923999</c:v>
                </c:pt>
                <c:pt idx="12">
                  <c:v>384.63830018673104</c:v>
                </c:pt>
                <c:pt idx="13">
                  <c:v>218.32835909229371</c:v>
                </c:pt>
                <c:pt idx="14">
                  <c:v>55.233825636567587</c:v>
                </c:pt>
                <c:pt idx="15">
                  <c:v>317.83367406526975</c:v>
                </c:pt>
                <c:pt idx="16">
                  <c:v>112.90282307815967</c:v>
                </c:pt>
                <c:pt idx="17">
                  <c:v>107.18165904292597</c:v>
                </c:pt>
                <c:pt idx="18">
                  <c:v>286.00366564502292</c:v>
                </c:pt>
                <c:pt idx="19">
                  <c:v>350.91573418596812</c:v>
                </c:pt>
                <c:pt idx="20">
                  <c:v>636.09484191426043</c:v>
                </c:pt>
                <c:pt idx="21">
                  <c:v>339.44064911814314</c:v>
                </c:pt>
                <c:pt idx="22">
                  <c:v>325.4052491377771</c:v>
                </c:pt>
                <c:pt idx="23">
                  <c:v>262.05370960988796</c:v>
                </c:pt>
                <c:pt idx="24">
                  <c:v>274.09850340941824</c:v>
                </c:pt>
                <c:pt idx="25">
                  <c:v>344.71834076637288</c:v>
                </c:pt>
                <c:pt idx="26">
                  <c:v>290.958205480365</c:v>
                </c:pt>
                <c:pt idx="27">
                  <c:v>126.95280179772531</c:v>
                </c:pt>
                <c:pt idx="28">
                  <c:v>330.92905924485621</c:v>
                </c:pt>
                <c:pt idx="29">
                  <c:v>376.60380647112805</c:v>
                </c:pt>
                <c:pt idx="30">
                  <c:v>228.72545313327058</c:v>
                </c:pt>
                <c:pt idx="31">
                  <c:v>626.10388590226808</c:v>
                </c:pt>
                <c:pt idx="32">
                  <c:v>505.99528579080072</c:v>
                </c:pt>
                <c:pt idx="33">
                  <c:v>636.60994967215345</c:v>
                </c:pt>
                <c:pt idx="34">
                  <c:v>66.444175846915869</c:v>
                </c:pt>
                <c:pt idx="35">
                  <c:v>565.66892814060782</c:v>
                </c:pt>
                <c:pt idx="36">
                  <c:v>309.76169541548524</c:v>
                </c:pt>
                <c:pt idx="37">
                  <c:v>96.304164746395159</c:v>
                </c:pt>
                <c:pt idx="38">
                  <c:v>354.43462231474427</c:v>
                </c:pt>
                <c:pt idx="39">
                  <c:v>472.77866829219886</c:v>
                </c:pt>
                <c:pt idx="40">
                  <c:v>365.54501393724587</c:v>
                </c:pt>
                <c:pt idx="41">
                  <c:v>258.38779771408969</c:v>
                </c:pt>
                <c:pt idx="42">
                  <c:v>188.59317011584224</c:v>
                </c:pt>
                <c:pt idx="43">
                  <c:v>246.36107055621926</c:v>
                </c:pt>
                <c:pt idx="44">
                  <c:v>55.691476170639127</c:v>
                </c:pt>
                <c:pt idx="45">
                  <c:v>418.5912023567455</c:v>
                </c:pt>
                <c:pt idx="46">
                  <c:v>154.92859712051018</c:v>
                </c:pt>
                <c:pt idx="47">
                  <c:v>254.68404171612013</c:v>
                </c:pt>
                <c:pt idx="48">
                  <c:v>115.04779320211652</c:v>
                </c:pt>
                <c:pt idx="49">
                  <c:v>375.87119653233975</c:v>
                </c:pt>
                <c:pt idx="50">
                  <c:v>15.707968385301626</c:v>
                </c:pt>
                <c:pt idx="51">
                  <c:v>116.68769749208266</c:v>
                </c:pt>
                <c:pt idx="52">
                  <c:v>240.81811551026547</c:v>
                </c:pt>
                <c:pt idx="53">
                  <c:v>256.15277295947152</c:v>
                </c:pt>
                <c:pt idx="54">
                  <c:v>95.859821013076896</c:v>
                </c:pt>
                <c:pt idx="55">
                  <c:v>337.92083337120761</c:v>
                </c:pt>
                <c:pt idx="56">
                  <c:v>342.51650329591615</c:v>
                </c:pt>
                <c:pt idx="57">
                  <c:v>139.28296464748354</c:v>
                </c:pt>
                <c:pt idx="58">
                  <c:v>215.76424762540717</c:v>
                </c:pt>
                <c:pt idx="59">
                  <c:v>169.1286506999709</c:v>
                </c:pt>
                <c:pt idx="60">
                  <c:v>399.27436460754581</c:v>
                </c:pt>
                <c:pt idx="61">
                  <c:v>644.65095374616374</c:v>
                </c:pt>
                <c:pt idx="62">
                  <c:v>184.73088413581928</c:v>
                </c:pt>
                <c:pt idx="63">
                  <c:v>170.87480811300426</c:v>
                </c:pt>
                <c:pt idx="64">
                  <c:v>120.96945169007992</c:v>
                </c:pt>
                <c:pt idx="65">
                  <c:v>214.79413057934255</c:v>
                </c:pt>
                <c:pt idx="66">
                  <c:v>69.215471086077599</c:v>
                </c:pt>
                <c:pt idx="67">
                  <c:v>425.21421160466008</c:v>
                </c:pt>
                <c:pt idx="68">
                  <c:v>283.38138185015669</c:v>
                </c:pt>
                <c:pt idx="69">
                  <c:v>83.603355909556171</c:v>
                </c:pt>
                <c:pt idx="70">
                  <c:v>194.36244930374781</c:v>
                </c:pt>
                <c:pt idx="71">
                  <c:v>53.573584747659226</c:v>
                </c:pt>
                <c:pt idx="72">
                  <c:v>98.730898377011414</c:v>
                </c:pt>
                <c:pt idx="73">
                  <c:v>452.99291644152504</c:v>
                </c:pt>
                <c:pt idx="74">
                  <c:v>297.1854142883123</c:v>
                </c:pt>
                <c:pt idx="75">
                  <c:v>204.90629299268588</c:v>
                </c:pt>
                <c:pt idx="76">
                  <c:v>680.13885402376457</c:v>
                </c:pt>
                <c:pt idx="77">
                  <c:v>651.06167064880219</c:v>
                </c:pt>
                <c:pt idx="78">
                  <c:v>232.5730958226722</c:v>
                </c:pt>
                <c:pt idx="79">
                  <c:v>356.02400109358052</c:v>
                </c:pt>
                <c:pt idx="80">
                  <c:v>325.24306019955458</c:v>
                </c:pt>
                <c:pt idx="81">
                  <c:v>427.0932143252129</c:v>
                </c:pt>
                <c:pt idx="82">
                  <c:v>87.890395093787419</c:v>
                </c:pt>
                <c:pt idx="83">
                  <c:v>242.56792771389078</c:v>
                </c:pt>
                <c:pt idx="84">
                  <c:v>283.16582735820214</c:v>
                </c:pt>
                <c:pt idx="85">
                  <c:v>69.200157733997344</c:v>
                </c:pt>
                <c:pt idx="86">
                  <c:v>437.44081007871858</c:v>
                </c:pt>
                <c:pt idx="87">
                  <c:v>515.4682225635554</c:v>
                </c:pt>
                <c:pt idx="88">
                  <c:v>689.80884785252567</c:v>
                </c:pt>
                <c:pt idx="89">
                  <c:v>4.8239042454304188</c:v>
                </c:pt>
                <c:pt idx="90">
                  <c:v>217.63412596672407</c:v>
                </c:pt>
                <c:pt idx="91">
                  <c:v>211.9513823851922</c:v>
                </c:pt>
                <c:pt idx="92">
                  <c:v>342.10590394436338</c:v>
                </c:pt>
                <c:pt idx="93">
                  <c:v>119.99835594471929</c:v>
                </c:pt>
                <c:pt idx="94">
                  <c:v>291.53153080053158</c:v>
                </c:pt>
                <c:pt idx="95">
                  <c:v>337.60502235999189</c:v>
                </c:pt>
                <c:pt idx="96">
                  <c:v>302.86445567652481</c:v>
                </c:pt>
                <c:pt idx="97">
                  <c:v>637.70682994787637</c:v>
                </c:pt>
                <c:pt idx="98">
                  <c:v>248.51354852966938</c:v>
                </c:pt>
                <c:pt idx="99">
                  <c:v>464.66913157559594</c:v>
                </c:pt>
                <c:pt idx="100">
                  <c:v>302.20626536105982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5-4B93-9F71-EE5BF894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03688"/>
        <c:axId val="325904016"/>
      </c:scatterChart>
      <c:valAx>
        <c:axId val="32590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4016"/>
        <c:crosses val="autoZero"/>
        <c:crossBetween val="midCat"/>
      </c:valAx>
      <c:valAx>
        <c:axId val="32590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3092738407699"/>
                  <c:y val="0.4128860892388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Spearmans!$N$2:$N$102</c:f>
              <c:numCache>
                <c:formatCode>General</c:formatCode>
                <c:ptCount val="101"/>
                <c:pt idx="0">
                  <c:v>49</c:v>
                </c:pt>
                <c:pt idx="1">
                  <c:v>80</c:v>
                </c:pt>
                <c:pt idx="2">
                  <c:v>100</c:v>
                </c:pt>
                <c:pt idx="3">
                  <c:v>73</c:v>
                </c:pt>
                <c:pt idx="4">
                  <c:v>90</c:v>
                </c:pt>
                <c:pt idx="5">
                  <c:v>85</c:v>
                </c:pt>
                <c:pt idx="6">
                  <c:v>78</c:v>
                </c:pt>
                <c:pt idx="7">
                  <c:v>58</c:v>
                </c:pt>
                <c:pt idx="8">
                  <c:v>14</c:v>
                </c:pt>
                <c:pt idx="9">
                  <c:v>55</c:v>
                </c:pt>
                <c:pt idx="10">
                  <c:v>28</c:v>
                </c:pt>
                <c:pt idx="11">
                  <c:v>53</c:v>
                </c:pt>
                <c:pt idx="12">
                  <c:v>11</c:v>
                </c:pt>
                <c:pt idx="13">
                  <c:v>42</c:v>
                </c:pt>
                <c:pt idx="14">
                  <c:v>98</c:v>
                </c:pt>
                <c:pt idx="15">
                  <c:v>62</c:v>
                </c:pt>
                <c:pt idx="16">
                  <c:v>83</c:v>
                </c:pt>
                <c:pt idx="17">
                  <c:v>97</c:v>
                </c:pt>
                <c:pt idx="18">
                  <c:v>39</c:v>
                </c:pt>
                <c:pt idx="19">
                  <c:v>40</c:v>
                </c:pt>
                <c:pt idx="20">
                  <c:v>19</c:v>
                </c:pt>
                <c:pt idx="21">
                  <c:v>61</c:v>
                </c:pt>
                <c:pt idx="22">
                  <c:v>33</c:v>
                </c:pt>
                <c:pt idx="23">
                  <c:v>68</c:v>
                </c:pt>
                <c:pt idx="24">
                  <c:v>74</c:v>
                </c:pt>
                <c:pt idx="25">
                  <c:v>2</c:v>
                </c:pt>
                <c:pt idx="26">
                  <c:v>52</c:v>
                </c:pt>
                <c:pt idx="27">
                  <c:v>89</c:v>
                </c:pt>
                <c:pt idx="28">
                  <c:v>25</c:v>
                </c:pt>
                <c:pt idx="29">
                  <c:v>37</c:v>
                </c:pt>
                <c:pt idx="30">
                  <c:v>64</c:v>
                </c:pt>
                <c:pt idx="31">
                  <c:v>6</c:v>
                </c:pt>
                <c:pt idx="32">
                  <c:v>18</c:v>
                </c:pt>
                <c:pt idx="33">
                  <c:v>21</c:v>
                </c:pt>
                <c:pt idx="34">
                  <c:v>99</c:v>
                </c:pt>
                <c:pt idx="35">
                  <c:v>4</c:v>
                </c:pt>
                <c:pt idx="36">
                  <c:v>15</c:v>
                </c:pt>
                <c:pt idx="37">
                  <c:v>94</c:v>
                </c:pt>
                <c:pt idx="38">
                  <c:v>32</c:v>
                </c:pt>
                <c:pt idx="39">
                  <c:v>31</c:v>
                </c:pt>
                <c:pt idx="40">
                  <c:v>47</c:v>
                </c:pt>
                <c:pt idx="41">
                  <c:v>17</c:v>
                </c:pt>
                <c:pt idx="42">
                  <c:v>77</c:v>
                </c:pt>
                <c:pt idx="43">
                  <c:v>59</c:v>
                </c:pt>
                <c:pt idx="44">
                  <c:v>92</c:v>
                </c:pt>
                <c:pt idx="45">
                  <c:v>41</c:v>
                </c:pt>
                <c:pt idx="46">
                  <c:v>66</c:v>
                </c:pt>
                <c:pt idx="47">
                  <c:v>67</c:v>
                </c:pt>
                <c:pt idx="48">
                  <c:v>86</c:v>
                </c:pt>
                <c:pt idx="49">
                  <c:v>48</c:v>
                </c:pt>
                <c:pt idx="50">
                  <c:v>95</c:v>
                </c:pt>
                <c:pt idx="51">
                  <c:v>75</c:v>
                </c:pt>
                <c:pt idx="52">
                  <c:v>54</c:v>
                </c:pt>
                <c:pt idx="53">
                  <c:v>30</c:v>
                </c:pt>
                <c:pt idx="54">
                  <c:v>93</c:v>
                </c:pt>
                <c:pt idx="55">
                  <c:v>43</c:v>
                </c:pt>
                <c:pt idx="56">
                  <c:v>7</c:v>
                </c:pt>
                <c:pt idx="57">
                  <c:v>82</c:v>
                </c:pt>
                <c:pt idx="58">
                  <c:v>65</c:v>
                </c:pt>
                <c:pt idx="59">
                  <c:v>69</c:v>
                </c:pt>
                <c:pt idx="60">
                  <c:v>34</c:v>
                </c:pt>
                <c:pt idx="61">
                  <c:v>22</c:v>
                </c:pt>
                <c:pt idx="62">
                  <c:v>45</c:v>
                </c:pt>
                <c:pt idx="63">
                  <c:v>76</c:v>
                </c:pt>
                <c:pt idx="64">
                  <c:v>91</c:v>
                </c:pt>
                <c:pt idx="65">
                  <c:v>29</c:v>
                </c:pt>
                <c:pt idx="66">
                  <c:v>87</c:v>
                </c:pt>
                <c:pt idx="67">
                  <c:v>35</c:v>
                </c:pt>
                <c:pt idx="68">
                  <c:v>36</c:v>
                </c:pt>
                <c:pt idx="69">
                  <c:v>88</c:v>
                </c:pt>
                <c:pt idx="70">
                  <c:v>71</c:v>
                </c:pt>
                <c:pt idx="71">
                  <c:v>81</c:v>
                </c:pt>
                <c:pt idx="72">
                  <c:v>96</c:v>
                </c:pt>
                <c:pt idx="73">
                  <c:v>27</c:v>
                </c:pt>
                <c:pt idx="74">
                  <c:v>46</c:v>
                </c:pt>
                <c:pt idx="75">
                  <c:v>70</c:v>
                </c:pt>
                <c:pt idx="76">
                  <c:v>8</c:v>
                </c:pt>
                <c:pt idx="77">
                  <c:v>13</c:v>
                </c:pt>
                <c:pt idx="78">
                  <c:v>60</c:v>
                </c:pt>
                <c:pt idx="79">
                  <c:v>1</c:v>
                </c:pt>
                <c:pt idx="80">
                  <c:v>24</c:v>
                </c:pt>
                <c:pt idx="81">
                  <c:v>20</c:v>
                </c:pt>
                <c:pt idx="82">
                  <c:v>72</c:v>
                </c:pt>
                <c:pt idx="83">
                  <c:v>51</c:v>
                </c:pt>
                <c:pt idx="84">
                  <c:v>5</c:v>
                </c:pt>
                <c:pt idx="85">
                  <c:v>84</c:v>
                </c:pt>
                <c:pt idx="86">
                  <c:v>38</c:v>
                </c:pt>
                <c:pt idx="87">
                  <c:v>10</c:v>
                </c:pt>
                <c:pt idx="88">
                  <c:v>12</c:v>
                </c:pt>
                <c:pt idx="89">
                  <c:v>101</c:v>
                </c:pt>
                <c:pt idx="90">
                  <c:v>44</c:v>
                </c:pt>
                <c:pt idx="91">
                  <c:v>63</c:v>
                </c:pt>
                <c:pt idx="92">
                  <c:v>56</c:v>
                </c:pt>
                <c:pt idx="93">
                  <c:v>79</c:v>
                </c:pt>
                <c:pt idx="94">
                  <c:v>23</c:v>
                </c:pt>
                <c:pt idx="95">
                  <c:v>26</c:v>
                </c:pt>
                <c:pt idx="96">
                  <c:v>50</c:v>
                </c:pt>
                <c:pt idx="97">
                  <c:v>16</c:v>
                </c:pt>
                <c:pt idx="98">
                  <c:v>57</c:v>
                </c:pt>
                <c:pt idx="99">
                  <c:v>3</c:v>
                </c:pt>
                <c:pt idx="100">
                  <c:v>9</c:v>
                </c:pt>
              </c:numCache>
            </c:numRef>
          </c:xVal>
          <c:yVal>
            <c:numRef>
              <c:f>Spearmans!$O$2:$O$102</c:f>
              <c:numCache>
                <c:formatCode>General</c:formatCode>
                <c:ptCount val="101"/>
                <c:pt idx="0">
                  <c:v>25</c:v>
                </c:pt>
                <c:pt idx="1">
                  <c:v>73</c:v>
                </c:pt>
                <c:pt idx="2">
                  <c:v>89</c:v>
                </c:pt>
                <c:pt idx="3">
                  <c:v>69</c:v>
                </c:pt>
                <c:pt idx="4">
                  <c:v>87</c:v>
                </c:pt>
                <c:pt idx="5">
                  <c:v>80</c:v>
                </c:pt>
                <c:pt idx="6">
                  <c:v>75</c:v>
                </c:pt>
                <c:pt idx="7">
                  <c:v>67</c:v>
                </c:pt>
                <c:pt idx="8">
                  <c:v>36</c:v>
                </c:pt>
                <c:pt idx="9">
                  <c:v>39</c:v>
                </c:pt>
                <c:pt idx="10">
                  <c:v>19</c:v>
                </c:pt>
                <c:pt idx="11">
                  <c:v>52</c:v>
                </c:pt>
                <c:pt idx="12">
                  <c:v>21</c:v>
                </c:pt>
                <c:pt idx="13">
                  <c:v>62</c:v>
                </c:pt>
                <c:pt idx="14">
                  <c:v>98</c:v>
                </c:pt>
                <c:pt idx="15">
                  <c:v>40</c:v>
                </c:pt>
                <c:pt idx="16">
                  <c:v>85</c:v>
                </c:pt>
                <c:pt idx="17">
                  <c:v>86</c:v>
                </c:pt>
                <c:pt idx="18">
                  <c:v>47</c:v>
                </c:pt>
                <c:pt idx="19">
                  <c:v>28</c:v>
                </c:pt>
                <c:pt idx="20">
                  <c:v>7</c:v>
                </c:pt>
                <c:pt idx="21">
                  <c:v>32</c:v>
                </c:pt>
                <c:pt idx="22">
                  <c:v>37</c:v>
                </c:pt>
                <c:pt idx="23">
                  <c:v>51</c:v>
                </c:pt>
                <c:pt idx="24">
                  <c:v>50</c:v>
                </c:pt>
                <c:pt idx="25">
                  <c:v>29</c:v>
                </c:pt>
                <c:pt idx="26">
                  <c:v>46</c:v>
                </c:pt>
                <c:pt idx="27">
                  <c:v>79</c:v>
                </c:pt>
                <c:pt idx="28">
                  <c:v>35</c:v>
                </c:pt>
                <c:pt idx="29">
                  <c:v>22</c:v>
                </c:pt>
                <c:pt idx="30">
                  <c:v>61</c:v>
                </c:pt>
                <c:pt idx="31">
                  <c:v>8</c:v>
                </c:pt>
                <c:pt idx="32">
                  <c:v>11</c:v>
                </c:pt>
                <c:pt idx="33">
                  <c:v>6</c:v>
                </c:pt>
                <c:pt idx="34">
                  <c:v>96</c:v>
                </c:pt>
                <c:pt idx="35">
                  <c:v>9</c:v>
                </c:pt>
                <c:pt idx="36">
                  <c:v>41</c:v>
                </c:pt>
                <c:pt idx="37">
                  <c:v>90</c:v>
                </c:pt>
                <c:pt idx="38">
                  <c:v>27</c:v>
                </c:pt>
                <c:pt idx="39">
                  <c:v>12</c:v>
                </c:pt>
                <c:pt idx="40">
                  <c:v>24</c:v>
                </c:pt>
                <c:pt idx="41">
                  <c:v>53</c:v>
                </c:pt>
                <c:pt idx="42">
                  <c:v>71</c:v>
                </c:pt>
                <c:pt idx="43">
                  <c:v>57</c:v>
                </c:pt>
                <c:pt idx="44">
                  <c:v>97</c:v>
                </c:pt>
                <c:pt idx="45">
                  <c:v>18</c:v>
                </c:pt>
                <c:pt idx="46">
                  <c:v>77</c:v>
                </c:pt>
                <c:pt idx="47">
                  <c:v>55</c:v>
                </c:pt>
                <c:pt idx="48">
                  <c:v>84</c:v>
                </c:pt>
                <c:pt idx="49">
                  <c:v>23</c:v>
                </c:pt>
                <c:pt idx="50">
                  <c:v>100</c:v>
                </c:pt>
                <c:pt idx="51">
                  <c:v>83</c:v>
                </c:pt>
                <c:pt idx="52">
                  <c:v>59</c:v>
                </c:pt>
                <c:pt idx="53">
                  <c:v>54</c:v>
                </c:pt>
                <c:pt idx="54">
                  <c:v>91</c:v>
                </c:pt>
                <c:pt idx="55">
                  <c:v>33</c:v>
                </c:pt>
                <c:pt idx="56">
                  <c:v>30</c:v>
                </c:pt>
                <c:pt idx="57">
                  <c:v>78</c:v>
                </c:pt>
                <c:pt idx="58">
                  <c:v>64</c:v>
                </c:pt>
                <c:pt idx="59">
                  <c:v>76</c:v>
                </c:pt>
                <c:pt idx="60">
                  <c:v>20</c:v>
                </c:pt>
                <c:pt idx="61">
                  <c:v>4</c:v>
                </c:pt>
                <c:pt idx="62">
                  <c:v>72</c:v>
                </c:pt>
                <c:pt idx="63">
                  <c:v>74</c:v>
                </c:pt>
                <c:pt idx="64">
                  <c:v>81</c:v>
                </c:pt>
                <c:pt idx="65">
                  <c:v>65</c:v>
                </c:pt>
                <c:pt idx="66">
                  <c:v>94</c:v>
                </c:pt>
                <c:pt idx="67">
                  <c:v>17</c:v>
                </c:pt>
                <c:pt idx="68">
                  <c:v>48</c:v>
                </c:pt>
                <c:pt idx="69">
                  <c:v>93</c:v>
                </c:pt>
                <c:pt idx="70">
                  <c:v>70</c:v>
                </c:pt>
                <c:pt idx="71">
                  <c:v>99</c:v>
                </c:pt>
                <c:pt idx="72">
                  <c:v>88</c:v>
                </c:pt>
                <c:pt idx="73">
                  <c:v>14</c:v>
                </c:pt>
                <c:pt idx="74">
                  <c:v>44</c:v>
                </c:pt>
                <c:pt idx="75">
                  <c:v>68</c:v>
                </c:pt>
                <c:pt idx="76">
                  <c:v>2</c:v>
                </c:pt>
                <c:pt idx="77">
                  <c:v>3</c:v>
                </c:pt>
                <c:pt idx="78">
                  <c:v>60</c:v>
                </c:pt>
                <c:pt idx="79">
                  <c:v>26</c:v>
                </c:pt>
                <c:pt idx="80">
                  <c:v>38</c:v>
                </c:pt>
                <c:pt idx="81">
                  <c:v>16</c:v>
                </c:pt>
                <c:pt idx="82">
                  <c:v>92</c:v>
                </c:pt>
                <c:pt idx="83">
                  <c:v>58</c:v>
                </c:pt>
                <c:pt idx="84">
                  <c:v>49</c:v>
                </c:pt>
                <c:pt idx="85">
                  <c:v>95</c:v>
                </c:pt>
                <c:pt idx="86">
                  <c:v>15</c:v>
                </c:pt>
                <c:pt idx="87">
                  <c:v>10</c:v>
                </c:pt>
                <c:pt idx="88">
                  <c:v>1</c:v>
                </c:pt>
                <c:pt idx="89">
                  <c:v>101</c:v>
                </c:pt>
                <c:pt idx="90">
                  <c:v>63</c:v>
                </c:pt>
                <c:pt idx="91">
                  <c:v>66</c:v>
                </c:pt>
                <c:pt idx="92">
                  <c:v>31</c:v>
                </c:pt>
                <c:pt idx="93">
                  <c:v>82</c:v>
                </c:pt>
                <c:pt idx="94">
                  <c:v>45</c:v>
                </c:pt>
                <c:pt idx="95">
                  <c:v>34</c:v>
                </c:pt>
                <c:pt idx="96">
                  <c:v>42</c:v>
                </c:pt>
                <c:pt idx="97">
                  <c:v>5</c:v>
                </c:pt>
                <c:pt idx="98">
                  <c:v>56</c:v>
                </c:pt>
                <c:pt idx="99">
                  <c:v>13</c:v>
                </c:pt>
                <c:pt idx="10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9-4A48-8B71-1229960C4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03688"/>
        <c:axId val="325904016"/>
      </c:scatterChart>
      <c:valAx>
        <c:axId val="32590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4016"/>
        <c:crosses val="autoZero"/>
        <c:crossBetween val="midCat"/>
      </c:valAx>
      <c:valAx>
        <c:axId val="32590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Spearmans!$A$2:$A$102</c:f>
              <c:numCache>
                <c:formatCode>General</c:formatCode>
                <c:ptCount val="101"/>
                <c:pt idx="0">
                  <c:v>115.279025118151</c:v>
                </c:pt>
                <c:pt idx="1">
                  <c:v>45.037893883983799</c:v>
                </c:pt>
                <c:pt idx="2">
                  <c:v>3.7757490025594507</c:v>
                </c:pt>
                <c:pt idx="3">
                  <c:v>65.320514280335175</c:v>
                </c:pt>
                <c:pt idx="4">
                  <c:v>23.148078733268932</c:v>
                </c:pt>
                <c:pt idx="5">
                  <c:v>31.325893596230515</c:v>
                </c:pt>
                <c:pt idx="6">
                  <c:v>46.525437106081256</c:v>
                </c:pt>
                <c:pt idx="7">
                  <c:v>98.300479868483109</c:v>
                </c:pt>
                <c:pt idx="8">
                  <c:v>229.86422622583447</c:v>
                </c:pt>
                <c:pt idx="9">
                  <c:v>101.97183577488633</c:v>
                </c:pt>
                <c:pt idx="10">
                  <c:v>180.97648088979551</c:v>
                </c:pt>
                <c:pt idx="11">
                  <c:v>104.36200407424542</c:v>
                </c:pt>
                <c:pt idx="12">
                  <c:v>234.66926394640566</c:v>
                </c:pt>
                <c:pt idx="13">
                  <c:v>132.87227628477098</c:v>
                </c:pt>
                <c:pt idx="14">
                  <c:v>4.9937874155488657</c:v>
                </c:pt>
                <c:pt idx="15">
                  <c:v>88.343478498603389</c:v>
                </c:pt>
                <c:pt idx="16">
                  <c:v>35.929176927500464</c:v>
                </c:pt>
                <c:pt idx="17">
                  <c:v>6.7135645064952598</c:v>
                </c:pt>
                <c:pt idx="18">
                  <c:v>148.8245590439237</c:v>
                </c:pt>
                <c:pt idx="19">
                  <c:v>146.82853920695143</c:v>
                </c:pt>
                <c:pt idx="20">
                  <c:v>218.99235401531098</c:v>
                </c:pt>
                <c:pt idx="21">
                  <c:v>91.471928360781419</c:v>
                </c:pt>
                <c:pt idx="22">
                  <c:v>170.53268633800766</c:v>
                </c:pt>
                <c:pt idx="23">
                  <c:v>72.640735746305211</c:v>
                </c:pt>
                <c:pt idx="24">
                  <c:v>60.608583625186725</c:v>
                </c:pt>
                <c:pt idx="25">
                  <c:v>253.06817745719658</c:v>
                </c:pt>
                <c:pt idx="26">
                  <c:v>104.47870494381391</c:v>
                </c:pt>
                <c:pt idx="27">
                  <c:v>23.415099474106313</c:v>
                </c:pt>
                <c:pt idx="28">
                  <c:v>182.50284039918338</c:v>
                </c:pt>
                <c:pt idx="29">
                  <c:v>157.59699545858382</c:v>
                </c:pt>
                <c:pt idx="30">
                  <c:v>82.193022139933959</c:v>
                </c:pt>
                <c:pt idx="31">
                  <c:v>247.80679448003951</c:v>
                </c:pt>
                <c:pt idx="32">
                  <c:v>219.97072019865408</c:v>
                </c:pt>
                <c:pt idx="33">
                  <c:v>206.57949655453308</c:v>
                </c:pt>
                <c:pt idx="34">
                  <c:v>4.1823045837202244</c:v>
                </c:pt>
                <c:pt idx="35">
                  <c:v>250.83636332264638</c:v>
                </c:pt>
                <c:pt idx="36">
                  <c:v>224.78323313414685</c:v>
                </c:pt>
                <c:pt idx="37">
                  <c:v>17.705942947616364</c:v>
                </c:pt>
                <c:pt idx="38">
                  <c:v>173.89416856470751</c:v>
                </c:pt>
                <c:pt idx="39">
                  <c:v>177.14097924942507</c:v>
                </c:pt>
                <c:pt idx="40">
                  <c:v>122.44632280597568</c:v>
                </c:pt>
                <c:pt idx="41">
                  <c:v>220.54935264480844</c:v>
                </c:pt>
                <c:pt idx="42">
                  <c:v>50.884818546703741</c:v>
                </c:pt>
                <c:pt idx="43">
                  <c:v>95.68148376294593</c:v>
                </c:pt>
                <c:pt idx="44">
                  <c:v>20.622159467635527</c:v>
                </c:pt>
                <c:pt idx="45">
                  <c:v>145.1557004374956</c:v>
                </c:pt>
                <c:pt idx="46">
                  <c:v>77.239467516666423</c:v>
                </c:pt>
                <c:pt idx="47">
                  <c:v>76.599206006159051</c:v>
                </c:pt>
                <c:pt idx="48">
                  <c:v>27.268639508990475</c:v>
                </c:pt>
                <c:pt idx="49">
                  <c:v>116.96610599810506</c:v>
                </c:pt>
                <c:pt idx="50">
                  <c:v>8.2170105873248929</c:v>
                </c:pt>
                <c:pt idx="51">
                  <c:v>58.238321778481151</c:v>
                </c:pt>
                <c:pt idx="52">
                  <c:v>104.15772787367098</c:v>
                </c:pt>
                <c:pt idx="53">
                  <c:v>178.7811291789628</c:v>
                </c:pt>
                <c:pt idx="54">
                  <c:v>17.963918283042375</c:v>
                </c:pt>
                <c:pt idx="55">
                  <c:v>131.22843926011862</c:v>
                </c:pt>
                <c:pt idx="56">
                  <c:v>239.60812171005546</c:v>
                </c:pt>
                <c:pt idx="57">
                  <c:v>37.402046354842128</c:v>
                </c:pt>
                <c:pt idx="58">
                  <c:v>78.308912631168482</c:v>
                </c:pt>
                <c:pt idx="59">
                  <c:v>69.735860877115385</c:v>
                </c:pt>
                <c:pt idx="60">
                  <c:v>168.18478097521995</c:v>
                </c:pt>
                <c:pt idx="61">
                  <c:v>195.79374632988498</c:v>
                </c:pt>
                <c:pt idx="62">
                  <c:v>130.81017490479692</c:v>
                </c:pt>
                <c:pt idx="63">
                  <c:v>53.881667903192948</c:v>
                </c:pt>
                <c:pt idx="64">
                  <c:v>20.953546076240485</c:v>
                </c:pt>
                <c:pt idx="65">
                  <c:v>180.14832013014924</c:v>
                </c:pt>
                <c:pt idx="66">
                  <c:v>25.446371075700114</c:v>
                </c:pt>
                <c:pt idx="67">
                  <c:v>167.73796384155929</c:v>
                </c:pt>
                <c:pt idx="68">
                  <c:v>158.2322218306025</c:v>
                </c:pt>
                <c:pt idx="69">
                  <c:v>24.035553319313777</c:v>
                </c:pt>
                <c:pt idx="70">
                  <c:v>68.804388639463099</c:v>
                </c:pt>
                <c:pt idx="71">
                  <c:v>41.987362648551056</c:v>
                </c:pt>
                <c:pt idx="72">
                  <c:v>8.0313333660752164</c:v>
                </c:pt>
                <c:pt idx="73">
                  <c:v>181.14639679644134</c:v>
                </c:pt>
                <c:pt idx="74">
                  <c:v>125.60004014867317</c:v>
                </c:pt>
                <c:pt idx="75">
                  <c:v>69.357724487521551</c:v>
                </c:pt>
                <c:pt idx="76">
                  <c:v>238.85656868546502</c:v>
                </c:pt>
                <c:pt idx="77">
                  <c:v>233.94888052219468</c:v>
                </c:pt>
                <c:pt idx="78">
                  <c:v>92.772696064895996</c:v>
                </c:pt>
                <c:pt idx="79">
                  <c:v>255.38604873310919</c:v>
                </c:pt>
                <c:pt idx="80">
                  <c:v>195.41286723435283</c:v>
                </c:pt>
                <c:pt idx="81">
                  <c:v>210.95120712755369</c:v>
                </c:pt>
                <c:pt idx="82">
                  <c:v>66.641022964250737</c:v>
                </c:pt>
                <c:pt idx="83">
                  <c:v>106.43755491632868</c:v>
                </c:pt>
                <c:pt idx="84">
                  <c:v>248.8444182245847</c:v>
                </c:pt>
                <c:pt idx="85">
                  <c:v>33.651923536880844</c:v>
                </c:pt>
                <c:pt idx="86">
                  <c:v>150.25100484097652</c:v>
                </c:pt>
                <c:pt idx="87">
                  <c:v>236.17198167585764</c:v>
                </c:pt>
                <c:pt idx="88">
                  <c:v>234.58190912331838</c:v>
                </c:pt>
                <c:pt idx="89">
                  <c:v>2.4968417777114098</c:v>
                </c:pt>
                <c:pt idx="90">
                  <c:v>131.17648832297888</c:v>
                </c:pt>
                <c:pt idx="91">
                  <c:v>84.020597644141986</c:v>
                </c:pt>
                <c:pt idx="92">
                  <c:v>101.50559424723701</c:v>
                </c:pt>
                <c:pt idx="93">
                  <c:v>45.737545934585768</c:v>
                </c:pt>
                <c:pt idx="94">
                  <c:v>195.47924287791528</c:v>
                </c:pt>
                <c:pt idx="95">
                  <c:v>181.65851446036936</c:v>
                </c:pt>
                <c:pt idx="96">
                  <c:v>109.54547809288053</c:v>
                </c:pt>
                <c:pt idx="97">
                  <c:v>223.91892008577224</c:v>
                </c:pt>
                <c:pt idx="98">
                  <c:v>98.540372658843381</c:v>
                </c:pt>
                <c:pt idx="99">
                  <c:v>252.08175953219049</c:v>
                </c:pt>
                <c:pt idx="100">
                  <c:v>238.05526297983471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8-47DD-8A6D-AFBE0520D86B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Spearmans!$B$2:$B$102</c:f>
              <c:numCache>
                <c:formatCode>General</c:formatCode>
                <c:ptCount val="101"/>
                <c:pt idx="0">
                  <c:v>362.00548500888493</c:v>
                </c:pt>
                <c:pt idx="1">
                  <c:v>175.30843877746392</c:v>
                </c:pt>
                <c:pt idx="2">
                  <c:v>96.765197830980426</c:v>
                </c:pt>
                <c:pt idx="3">
                  <c:v>204.29005687930891</c:v>
                </c:pt>
                <c:pt idx="4">
                  <c:v>107.0895045254278</c:v>
                </c:pt>
                <c:pt idx="5">
                  <c:v>122.69715151023057</c:v>
                </c:pt>
                <c:pt idx="6">
                  <c:v>170.08164718145864</c:v>
                </c:pt>
                <c:pt idx="7">
                  <c:v>207.60728952364616</c:v>
                </c:pt>
                <c:pt idx="8">
                  <c:v>326.46659658389825</c:v>
                </c:pt>
                <c:pt idx="9">
                  <c:v>319.23492465034667</c:v>
                </c:pt>
                <c:pt idx="10">
                  <c:v>399.66655134221827</c:v>
                </c:pt>
                <c:pt idx="11">
                  <c:v>258.85825040923999</c:v>
                </c:pt>
                <c:pt idx="12">
                  <c:v>384.63830018673104</c:v>
                </c:pt>
                <c:pt idx="13">
                  <c:v>218.32835909229371</c:v>
                </c:pt>
                <c:pt idx="14">
                  <c:v>55.233825636567587</c:v>
                </c:pt>
                <c:pt idx="15">
                  <c:v>317.83367406526975</c:v>
                </c:pt>
                <c:pt idx="16">
                  <c:v>112.90282307815967</c:v>
                </c:pt>
                <c:pt idx="17">
                  <c:v>107.18165904292597</c:v>
                </c:pt>
                <c:pt idx="18">
                  <c:v>286.00366564502292</c:v>
                </c:pt>
                <c:pt idx="19">
                  <c:v>350.91573418596812</c:v>
                </c:pt>
                <c:pt idx="20">
                  <c:v>636.09484191426043</c:v>
                </c:pt>
                <c:pt idx="21">
                  <c:v>339.44064911814314</c:v>
                </c:pt>
                <c:pt idx="22">
                  <c:v>325.4052491377771</c:v>
                </c:pt>
                <c:pt idx="23">
                  <c:v>262.05370960988796</c:v>
                </c:pt>
                <c:pt idx="24">
                  <c:v>274.09850340941824</c:v>
                </c:pt>
                <c:pt idx="25">
                  <c:v>344.71834076637288</c:v>
                </c:pt>
                <c:pt idx="26">
                  <c:v>290.958205480365</c:v>
                </c:pt>
                <c:pt idx="27">
                  <c:v>126.95280179772531</c:v>
                </c:pt>
                <c:pt idx="28">
                  <c:v>330.92905924485621</c:v>
                </c:pt>
                <c:pt idx="29">
                  <c:v>376.60380647112805</c:v>
                </c:pt>
                <c:pt idx="30">
                  <c:v>228.72545313327058</c:v>
                </c:pt>
                <c:pt idx="31">
                  <c:v>626.10388590226808</c:v>
                </c:pt>
                <c:pt idx="32">
                  <c:v>505.99528579080072</c:v>
                </c:pt>
                <c:pt idx="33">
                  <c:v>636.60994967215345</c:v>
                </c:pt>
                <c:pt idx="34">
                  <c:v>66.444175846915869</c:v>
                </c:pt>
                <c:pt idx="35">
                  <c:v>565.66892814060782</c:v>
                </c:pt>
                <c:pt idx="36">
                  <c:v>309.76169541548524</c:v>
                </c:pt>
                <c:pt idx="37">
                  <c:v>96.304164746395159</c:v>
                </c:pt>
                <c:pt idx="38">
                  <c:v>354.43462231474427</c:v>
                </c:pt>
                <c:pt idx="39">
                  <c:v>472.77866829219886</c:v>
                </c:pt>
                <c:pt idx="40">
                  <c:v>365.54501393724587</c:v>
                </c:pt>
                <c:pt idx="41">
                  <c:v>258.38779771408969</c:v>
                </c:pt>
                <c:pt idx="42">
                  <c:v>188.59317011584224</c:v>
                </c:pt>
                <c:pt idx="43">
                  <c:v>246.36107055621926</c:v>
                </c:pt>
                <c:pt idx="44">
                  <c:v>55.691476170639127</c:v>
                </c:pt>
                <c:pt idx="45">
                  <c:v>418.5912023567455</c:v>
                </c:pt>
                <c:pt idx="46">
                  <c:v>154.92859712051018</c:v>
                </c:pt>
                <c:pt idx="47">
                  <c:v>254.68404171612013</c:v>
                </c:pt>
                <c:pt idx="48">
                  <c:v>115.04779320211652</c:v>
                </c:pt>
                <c:pt idx="49">
                  <c:v>375.87119653233975</c:v>
                </c:pt>
                <c:pt idx="50">
                  <c:v>15.707968385301626</c:v>
                </c:pt>
                <c:pt idx="51">
                  <c:v>116.68769749208266</c:v>
                </c:pt>
                <c:pt idx="52">
                  <c:v>240.81811551026547</c:v>
                </c:pt>
                <c:pt idx="53">
                  <c:v>256.15277295947152</c:v>
                </c:pt>
                <c:pt idx="54">
                  <c:v>95.859821013076896</c:v>
                </c:pt>
                <c:pt idx="55">
                  <c:v>337.92083337120761</c:v>
                </c:pt>
                <c:pt idx="56">
                  <c:v>342.51650329591615</c:v>
                </c:pt>
                <c:pt idx="57">
                  <c:v>139.28296464748354</c:v>
                </c:pt>
                <c:pt idx="58">
                  <c:v>215.76424762540717</c:v>
                </c:pt>
                <c:pt idx="59">
                  <c:v>169.1286506999709</c:v>
                </c:pt>
                <c:pt idx="60">
                  <c:v>399.27436460754581</c:v>
                </c:pt>
                <c:pt idx="61">
                  <c:v>644.65095374616374</c:v>
                </c:pt>
                <c:pt idx="62">
                  <c:v>184.73088413581928</c:v>
                </c:pt>
                <c:pt idx="63">
                  <c:v>170.87480811300426</c:v>
                </c:pt>
                <c:pt idx="64">
                  <c:v>120.96945169007992</c:v>
                </c:pt>
                <c:pt idx="65">
                  <c:v>214.79413057934255</c:v>
                </c:pt>
                <c:pt idx="66">
                  <c:v>69.215471086077599</c:v>
                </c:pt>
                <c:pt idx="67">
                  <c:v>425.21421160466008</c:v>
                </c:pt>
                <c:pt idx="68">
                  <c:v>283.38138185015669</c:v>
                </c:pt>
                <c:pt idx="69">
                  <c:v>83.603355909556171</c:v>
                </c:pt>
                <c:pt idx="70">
                  <c:v>194.36244930374781</c:v>
                </c:pt>
                <c:pt idx="71">
                  <c:v>53.573584747659226</c:v>
                </c:pt>
                <c:pt idx="72">
                  <c:v>98.730898377011414</c:v>
                </c:pt>
                <c:pt idx="73">
                  <c:v>452.99291644152504</c:v>
                </c:pt>
                <c:pt idx="74">
                  <c:v>297.1854142883123</c:v>
                </c:pt>
                <c:pt idx="75">
                  <c:v>204.90629299268588</c:v>
                </c:pt>
                <c:pt idx="76">
                  <c:v>680.13885402376457</c:v>
                </c:pt>
                <c:pt idx="77">
                  <c:v>651.06167064880219</c:v>
                </c:pt>
                <c:pt idx="78">
                  <c:v>232.5730958226722</c:v>
                </c:pt>
                <c:pt idx="79">
                  <c:v>356.02400109358052</c:v>
                </c:pt>
                <c:pt idx="80">
                  <c:v>325.24306019955458</c:v>
                </c:pt>
                <c:pt idx="81">
                  <c:v>427.0932143252129</c:v>
                </c:pt>
                <c:pt idx="82">
                  <c:v>87.890395093787419</c:v>
                </c:pt>
                <c:pt idx="83">
                  <c:v>242.56792771389078</c:v>
                </c:pt>
                <c:pt idx="84">
                  <c:v>283.16582735820214</c:v>
                </c:pt>
                <c:pt idx="85">
                  <c:v>69.200157733997344</c:v>
                </c:pt>
                <c:pt idx="86">
                  <c:v>437.44081007871858</c:v>
                </c:pt>
                <c:pt idx="87">
                  <c:v>515.4682225635554</c:v>
                </c:pt>
                <c:pt idx="88">
                  <c:v>689.80884785252567</c:v>
                </c:pt>
                <c:pt idx="89">
                  <c:v>4.8239042454304188</c:v>
                </c:pt>
                <c:pt idx="90">
                  <c:v>217.63412596672407</c:v>
                </c:pt>
                <c:pt idx="91">
                  <c:v>211.9513823851922</c:v>
                </c:pt>
                <c:pt idx="92">
                  <c:v>342.10590394436338</c:v>
                </c:pt>
                <c:pt idx="93">
                  <c:v>119.99835594471929</c:v>
                </c:pt>
                <c:pt idx="94">
                  <c:v>291.53153080053158</c:v>
                </c:pt>
                <c:pt idx="95">
                  <c:v>337.60502235999189</c:v>
                </c:pt>
                <c:pt idx="96">
                  <c:v>302.86445567652481</c:v>
                </c:pt>
                <c:pt idx="97">
                  <c:v>637.70682994787637</c:v>
                </c:pt>
                <c:pt idx="98">
                  <c:v>248.51354852966938</c:v>
                </c:pt>
                <c:pt idx="99">
                  <c:v>464.66913157559594</c:v>
                </c:pt>
                <c:pt idx="100">
                  <c:v>302.20626536105982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8-47DD-8A6D-AFBE0520D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903688"/>
        <c:axId val="325904016"/>
      </c:lineChart>
      <c:catAx>
        <c:axId val="3259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4016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32590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11</xdr:col>
      <xdr:colOff>600075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11</xdr:col>
      <xdr:colOff>600075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11</xdr:col>
      <xdr:colOff>600075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9524</xdr:colOff>
      <xdr:row>0</xdr:row>
      <xdr:rowOff>190499</xdr:rowOff>
    </xdr:from>
    <xdr:to>
      <xdr:col>24</xdr:col>
      <xdr:colOff>590550</xdr:colOff>
      <xdr:row>23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12</xdr:col>
      <xdr:colOff>0</xdr:colOff>
      <xdr:row>49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N30" sqref="N30"/>
    </sheetView>
  </sheetViews>
  <sheetFormatPr defaultRowHeight="14.4" x14ac:dyDescent="0.3"/>
  <cols>
    <col min="1" max="2" width="12" bestFit="1" customWidth="1"/>
    <col min="3" max="3" width="6.88671875" bestFit="1" customWidth="1"/>
    <col min="4" max="4" width="24" bestFit="1" customWidth="1"/>
    <col min="5" max="5" width="12" bestFit="1" customWidth="1"/>
    <col min="14" max="14" width="9.109375" bestFit="1" customWidth="1"/>
    <col min="15" max="15" width="11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f ca="1">RAND()*256</f>
        <v>75.920490489467255</v>
      </c>
      <c r="B2">
        <f ca="1">A2+4*A2*RAND()+200*RAND()</f>
        <v>227.04275549829941</v>
      </c>
    </row>
    <row r="3" spans="1:2" x14ac:dyDescent="0.3">
      <c r="A3">
        <f t="shared" ref="A3:A21" ca="1" si="0">RAND()*256</f>
        <v>169.84914261193353</v>
      </c>
      <c r="B3">
        <f t="shared" ref="B3:B20" ca="1" si="1">A3+4*A3*RAND()+200*RAND()</f>
        <v>642.8512975310914</v>
      </c>
    </row>
    <row r="4" spans="1:2" x14ac:dyDescent="0.3">
      <c r="A4">
        <f t="shared" ca="1" si="0"/>
        <v>246.26929024771249</v>
      </c>
      <c r="B4">
        <f t="shared" ca="1" si="1"/>
        <v>665.55223128023579</v>
      </c>
    </row>
    <row r="5" spans="1:2" x14ac:dyDescent="0.3">
      <c r="A5">
        <f t="shared" ca="1" si="0"/>
        <v>158.42257669103674</v>
      </c>
      <c r="B5">
        <f t="shared" ca="1" si="1"/>
        <v>830.37567216708942</v>
      </c>
    </row>
    <row r="6" spans="1:2" x14ac:dyDescent="0.3">
      <c r="A6">
        <f t="shared" ca="1" si="0"/>
        <v>202.81184689403906</v>
      </c>
      <c r="B6">
        <f t="shared" ca="1" si="1"/>
        <v>907.4899162734639</v>
      </c>
    </row>
    <row r="7" spans="1:2" x14ac:dyDescent="0.3">
      <c r="A7">
        <f t="shared" ca="1" si="0"/>
        <v>123.9646999083422</v>
      </c>
      <c r="B7">
        <f t="shared" ca="1" si="1"/>
        <v>400.71232845852785</v>
      </c>
    </row>
    <row r="8" spans="1:2" x14ac:dyDescent="0.3">
      <c r="A8">
        <f t="shared" ca="1" si="0"/>
        <v>114.62239295107605</v>
      </c>
      <c r="B8">
        <f t="shared" ca="1" si="1"/>
        <v>248.05144871755138</v>
      </c>
    </row>
    <row r="9" spans="1:2" x14ac:dyDescent="0.3">
      <c r="A9">
        <f t="shared" ca="1" si="0"/>
        <v>34.266983261683919</v>
      </c>
      <c r="B9">
        <f t="shared" ca="1" si="1"/>
        <v>156.0064106059454</v>
      </c>
    </row>
    <row r="10" spans="1:2" x14ac:dyDescent="0.3">
      <c r="A10">
        <f t="shared" ca="1" si="0"/>
        <v>180.98102121774011</v>
      </c>
      <c r="B10">
        <f t="shared" ca="1" si="1"/>
        <v>485.6442076330548</v>
      </c>
    </row>
    <row r="11" spans="1:2" x14ac:dyDescent="0.3">
      <c r="A11">
        <f t="shared" ca="1" si="0"/>
        <v>134.94084048271293</v>
      </c>
      <c r="B11">
        <f t="shared" ca="1" si="1"/>
        <v>345.4005676196648</v>
      </c>
    </row>
    <row r="12" spans="1:2" x14ac:dyDescent="0.3">
      <c r="A12">
        <f t="shared" ca="1" si="0"/>
        <v>160.69376393226648</v>
      </c>
      <c r="B12">
        <f t="shared" ca="1" si="1"/>
        <v>654.78696336471978</v>
      </c>
    </row>
    <row r="13" spans="1:2" x14ac:dyDescent="0.3">
      <c r="A13">
        <f t="shared" ca="1" si="0"/>
        <v>212.62675783132156</v>
      </c>
      <c r="B13">
        <f ca="1">A13+4*A13*RAND()+200*RAND()</f>
        <v>1047.2113650924089</v>
      </c>
    </row>
    <row r="14" spans="1:2" x14ac:dyDescent="0.3">
      <c r="A14">
        <f t="shared" ca="1" si="0"/>
        <v>82.154663434260129</v>
      </c>
      <c r="B14">
        <f t="shared" ca="1" si="1"/>
        <v>294.43016056476273</v>
      </c>
    </row>
    <row r="15" spans="1:2" x14ac:dyDescent="0.3">
      <c r="A15">
        <f t="shared" ca="1" si="0"/>
        <v>135.11651324031814</v>
      </c>
      <c r="B15">
        <f t="shared" ca="1" si="1"/>
        <v>692.26433312346035</v>
      </c>
    </row>
    <row r="16" spans="1:2" x14ac:dyDescent="0.3">
      <c r="A16">
        <f t="shared" ca="1" si="0"/>
        <v>49.447488804487875</v>
      </c>
      <c r="B16">
        <f t="shared" ca="1" si="1"/>
        <v>278.27503927974254</v>
      </c>
    </row>
    <row r="17" spans="1:5" x14ac:dyDescent="0.3">
      <c r="A17">
        <f t="shared" ca="1" si="0"/>
        <v>218.47160627130822</v>
      </c>
      <c r="B17">
        <f t="shared" ca="1" si="1"/>
        <v>712.32379399592264</v>
      </c>
    </row>
    <row r="18" spans="1:5" x14ac:dyDescent="0.3">
      <c r="A18">
        <f t="shared" ca="1" si="0"/>
        <v>157.92021150754621</v>
      </c>
      <c r="B18">
        <f t="shared" ca="1" si="1"/>
        <v>801.67951135531655</v>
      </c>
    </row>
    <row r="19" spans="1:5" x14ac:dyDescent="0.3">
      <c r="A19">
        <f t="shared" ca="1" si="0"/>
        <v>209.10138137547452</v>
      </c>
      <c r="B19">
        <f t="shared" ca="1" si="1"/>
        <v>537.43953485226757</v>
      </c>
    </row>
    <row r="20" spans="1:5" x14ac:dyDescent="0.3">
      <c r="A20">
        <f t="shared" ca="1" si="0"/>
        <v>250.42703394706089</v>
      </c>
      <c r="B20">
        <f t="shared" ca="1" si="1"/>
        <v>658.01159938752119</v>
      </c>
    </row>
    <row r="21" spans="1:5" x14ac:dyDescent="0.3">
      <c r="A21">
        <f t="shared" ca="1" si="0"/>
        <v>48.784982653949385</v>
      </c>
      <c r="B21">
        <f ca="1">A21+4*A21*RAND()+200*RAND()</f>
        <v>431.12140059539195</v>
      </c>
    </row>
    <row r="26" spans="1:5" ht="29.4" x14ac:dyDescent="0.65">
      <c r="C26" s="3" t="s">
        <v>4</v>
      </c>
      <c r="D26" s="3">
        <f ca="1">CORREL(A2:A21,B2:B21)</f>
        <v>0.73744198195213329</v>
      </c>
      <c r="E26" s="1"/>
    </row>
    <row r="27" spans="1:5" x14ac:dyDescent="0.3">
      <c r="D27" s="1"/>
      <c r="E27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H30" sqref="H30"/>
    </sheetView>
  </sheetViews>
  <sheetFormatPr defaultRowHeight="14.4" x14ac:dyDescent="0.3"/>
  <cols>
    <col min="1" max="2" width="12" bestFit="1" customWidth="1"/>
    <col min="4" max="4" width="6.88671875" bestFit="1" customWidth="1"/>
    <col min="5" max="5" width="24" bestFit="1" customWidth="1"/>
    <col min="14" max="14" width="9.109375" bestFit="1" customWidth="1"/>
    <col min="15" max="15" width="11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f ca="1">RAND()*256</f>
        <v>69.286126649200355</v>
      </c>
      <c r="B2">
        <f ca="1">A2+4*A2*RAND()+200*RAND()</f>
        <v>370.14060902620042</v>
      </c>
    </row>
    <row r="3" spans="1:2" x14ac:dyDescent="0.3">
      <c r="A3">
        <f t="shared" ref="A3:A21" ca="1" si="0">RAND()*256</f>
        <v>120.95150702063921</v>
      </c>
      <c r="B3">
        <f t="shared" ref="B3:B21" ca="1" si="1">A3+4*A3*RAND()+200*RAND()</f>
        <v>294.16654126418081</v>
      </c>
    </row>
    <row r="4" spans="1:2" x14ac:dyDescent="0.3">
      <c r="A4">
        <f t="shared" ca="1" si="0"/>
        <v>37.769879465111018</v>
      </c>
      <c r="B4">
        <f t="shared" ca="1" si="1"/>
        <v>121.48346429529352</v>
      </c>
    </row>
    <row r="5" spans="1:2" x14ac:dyDescent="0.3">
      <c r="A5">
        <f t="shared" ca="1" si="0"/>
        <v>255.37289765063352</v>
      </c>
      <c r="B5">
        <f t="shared" ca="1" si="1"/>
        <v>1062.7565981318226</v>
      </c>
    </row>
    <row r="6" spans="1:2" x14ac:dyDescent="0.3">
      <c r="A6">
        <f t="shared" ca="1" si="0"/>
        <v>67.357060896073932</v>
      </c>
      <c r="B6">
        <f t="shared" ca="1" si="1"/>
        <v>323.06009663907412</v>
      </c>
    </row>
    <row r="7" spans="1:2" x14ac:dyDescent="0.3">
      <c r="A7">
        <f t="shared" ca="1" si="0"/>
        <v>237.22273024836269</v>
      </c>
      <c r="B7">
        <f t="shared" ca="1" si="1"/>
        <v>805.68455557714992</v>
      </c>
    </row>
    <row r="8" spans="1:2" x14ac:dyDescent="0.3">
      <c r="A8">
        <f t="shared" ca="1" si="0"/>
        <v>10.204083511620723</v>
      </c>
      <c r="B8">
        <f ca="1">A8+4*A8*RAND()+200*RAND()</f>
        <v>235.42807521726843</v>
      </c>
    </row>
    <row r="9" spans="1:2" x14ac:dyDescent="0.3">
      <c r="A9">
        <f t="shared" ca="1" si="0"/>
        <v>21.876577459510457</v>
      </c>
      <c r="B9">
        <f t="shared" ca="1" si="1"/>
        <v>140.16488813943903</v>
      </c>
    </row>
    <row r="10" spans="1:2" x14ac:dyDescent="0.3">
      <c r="A10">
        <f t="shared" ca="1" si="0"/>
        <v>66.701593234211572</v>
      </c>
      <c r="B10">
        <f t="shared" ca="1" si="1"/>
        <v>403.63637541724381</v>
      </c>
    </row>
    <row r="11" spans="1:2" x14ac:dyDescent="0.3">
      <c r="A11">
        <f t="shared" ca="1" si="0"/>
        <v>36.912830126976957</v>
      </c>
      <c r="B11">
        <f ca="1">A11+4*A11*RAND()+200*RAND()</f>
        <v>205.02459705984512</v>
      </c>
    </row>
    <row r="12" spans="1:2" x14ac:dyDescent="0.3">
      <c r="A12">
        <f t="shared" ca="1" si="0"/>
        <v>40.449730435020825</v>
      </c>
      <c r="B12">
        <f ca="1">A12+4*A12*RAND()+200*RAND()</f>
        <v>166.3443730392317</v>
      </c>
    </row>
    <row r="13" spans="1:2" x14ac:dyDescent="0.3">
      <c r="A13">
        <f t="shared" ca="1" si="0"/>
        <v>181.70978000294045</v>
      </c>
      <c r="B13">
        <f ca="1">A13+4*A13*RAND()+200*RAND()</f>
        <v>314.02170189498031</v>
      </c>
    </row>
    <row r="14" spans="1:2" x14ac:dyDescent="0.3">
      <c r="A14">
        <f t="shared" ca="1" si="0"/>
        <v>245.15147179888314</v>
      </c>
      <c r="B14">
        <f ca="1">A14+4*A14*RAND()+200*RAND()</f>
        <v>343.26065811247082</v>
      </c>
    </row>
    <row r="15" spans="1:2" x14ac:dyDescent="0.3">
      <c r="A15">
        <f t="shared" ca="1" si="0"/>
        <v>98.098235766006184</v>
      </c>
      <c r="B15">
        <f t="shared" ca="1" si="1"/>
        <v>233.67667049930981</v>
      </c>
    </row>
    <row r="16" spans="1:2" x14ac:dyDescent="0.3">
      <c r="A16">
        <f t="shared" ca="1" si="0"/>
        <v>22.590615728688448</v>
      </c>
      <c r="B16">
        <f t="shared" ca="1" si="1"/>
        <v>187.9594034942408</v>
      </c>
    </row>
    <row r="17" spans="1:5" x14ac:dyDescent="0.3">
      <c r="A17">
        <f t="shared" ca="1" si="0"/>
        <v>34.198404977687943</v>
      </c>
      <c r="B17">
        <f t="shared" ca="1" si="1"/>
        <v>71.67805749584312</v>
      </c>
    </row>
    <row r="18" spans="1:5" x14ac:dyDescent="0.3">
      <c r="A18">
        <f t="shared" ca="1" si="0"/>
        <v>165.20975924625861</v>
      </c>
      <c r="B18">
        <f t="shared" ca="1" si="1"/>
        <v>605.95589033376484</v>
      </c>
    </row>
    <row r="19" spans="1:5" x14ac:dyDescent="0.3">
      <c r="A19">
        <f t="shared" ca="1" si="0"/>
        <v>250.05543297889972</v>
      </c>
      <c r="B19">
        <f t="shared" ca="1" si="1"/>
        <v>1244.1846832089295</v>
      </c>
    </row>
    <row r="20" spans="1:5" x14ac:dyDescent="0.3">
      <c r="A20">
        <f t="shared" ca="1" si="0"/>
        <v>172.59311327653495</v>
      </c>
      <c r="B20">
        <f t="shared" ca="1" si="1"/>
        <v>961.14516146671247</v>
      </c>
    </row>
    <row r="21" spans="1:5" x14ac:dyDescent="0.3">
      <c r="A21">
        <f t="shared" ca="1" si="0"/>
        <v>89.634369918950313</v>
      </c>
      <c r="B21">
        <f t="shared" ca="1" si="1"/>
        <v>384.44463363319119</v>
      </c>
    </row>
    <row r="22" spans="1:5" x14ac:dyDescent="0.3">
      <c r="A22" s="4">
        <f ca="1">RAND() * 10</f>
        <v>0.4816115014267397</v>
      </c>
      <c r="B22" s="4">
        <f t="shared" ref="B22:B41" ca="1" si="2">RAND() * 10</f>
        <v>6.7634217582044744</v>
      </c>
    </row>
    <row r="23" spans="1:5" x14ac:dyDescent="0.3">
      <c r="A23" s="4">
        <f t="shared" ref="A23:A41" ca="1" si="3">RAND() * 10</f>
        <v>5.2380089263264464</v>
      </c>
      <c r="B23" s="4">
        <f t="shared" ca="1" si="2"/>
        <v>6.855302347018136</v>
      </c>
    </row>
    <row r="24" spans="1:5" x14ac:dyDescent="0.3">
      <c r="A24" s="4">
        <f t="shared" ca="1" si="3"/>
        <v>7.2806866300378239</v>
      </c>
      <c r="B24" s="4">
        <f t="shared" ca="1" si="2"/>
        <v>7.0559556074347274</v>
      </c>
    </row>
    <row r="25" spans="1:5" x14ac:dyDescent="0.3">
      <c r="A25" s="4">
        <f t="shared" ca="1" si="3"/>
        <v>6.7430607335495631</v>
      </c>
      <c r="B25" s="4">
        <f t="shared" ca="1" si="2"/>
        <v>6.3348145244853651</v>
      </c>
    </row>
    <row r="26" spans="1:5" ht="29.4" x14ac:dyDescent="0.65">
      <c r="A26" s="4">
        <f t="shared" ca="1" si="3"/>
        <v>9.652073608195753</v>
      </c>
      <c r="B26" s="4">
        <f t="shared" ca="1" si="2"/>
        <v>5.1559471875860066</v>
      </c>
      <c r="D26" s="3" t="s">
        <v>4</v>
      </c>
      <c r="E26" s="3">
        <f ca="1">CORREL(A2:A41,B2:B41)</f>
        <v>0.88897442917094627</v>
      </c>
    </row>
    <row r="27" spans="1:5" x14ac:dyDescent="0.3">
      <c r="A27" s="4">
        <f t="shared" ca="1" si="3"/>
        <v>7.9527765661902619</v>
      </c>
      <c r="B27" s="4">
        <f t="shared" ca="1" si="2"/>
        <v>1.4245070689428185</v>
      </c>
      <c r="D27" s="1"/>
      <c r="E27" s="1"/>
    </row>
    <row r="28" spans="1:5" x14ac:dyDescent="0.3">
      <c r="A28" s="4">
        <f t="shared" ca="1" si="3"/>
        <v>4.5661384555360716</v>
      </c>
      <c r="B28" s="4">
        <f t="shared" ca="1" si="2"/>
        <v>2.4765419625720133</v>
      </c>
    </row>
    <row r="29" spans="1:5" x14ac:dyDescent="0.3">
      <c r="A29" s="4">
        <f t="shared" ca="1" si="3"/>
        <v>4.3385608339192538</v>
      </c>
      <c r="B29" s="4">
        <f t="shared" ca="1" si="2"/>
        <v>1.8458482740682924</v>
      </c>
    </row>
    <row r="30" spans="1:5" x14ac:dyDescent="0.3">
      <c r="A30" s="4">
        <f t="shared" ca="1" si="3"/>
        <v>8.8915086133312791</v>
      </c>
      <c r="B30" s="4">
        <f t="shared" ca="1" si="2"/>
        <v>0.56708313573698543</v>
      </c>
    </row>
    <row r="31" spans="1:5" x14ac:dyDescent="0.3">
      <c r="A31" s="4">
        <f t="shared" ca="1" si="3"/>
        <v>9.563268023338102</v>
      </c>
      <c r="B31" s="4">
        <f t="shared" ca="1" si="2"/>
        <v>3.9076983150075395</v>
      </c>
    </row>
    <row r="32" spans="1:5" x14ac:dyDescent="0.3">
      <c r="A32" s="4">
        <f t="shared" ca="1" si="3"/>
        <v>4.3945935936329938</v>
      </c>
      <c r="B32" s="4">
        <f t="shared" ca="1" si="2"/>
        <v>2.5468690888834011</v>
      </c>
    </row>
    <row r="33" spans="1:2" x14ac:dyDescent="0.3">
      <c r="A33" s="4">
        <f t="shared" ca="1" si="3"/>
        <v>5.2200468470126618</v>
      </c>
      <c r="B33" s="4">
        <f t="shared" ca="1" si="2"/>
        <v>1.0190628894332698</v>
      </c>
    </row>
    <row r="34" spans="1:2" x14ac:dyDescent="0.3">
      <c r="A34" s="4">
        <f t="shared" ca="1" si="3"/>
        <v>5.665232571040808</v>
      </c>
      <c r="B34" s="4">
        <f t="shared" ca="1" si="2"/>
        <v>3.0197581644791862</v>
      </c>
    </row>
    <row r="35" spans="1:2" x14ac:dyDescent="0.3">
      <c r="A35" s="4">
        <f t="shared" ca="1" si="3"/>
        <v>2.5315178600174137</v>
      </c>
      <c r="B35" s="4">
        <f t="shared" ca="1" si="2"/>
        <v>7.8272578524537906</v>
      </c>
    </row>
    <row r="36" spans="1:2" x14ac:dyDescent="0.3">
      <c r="A36" s="4">
        <f t="shared" ca="1" si="3"/>
        <v>6.1163905676065369</v>
      </c>
      <c r="B36" s="4">
        <f t="shared" ca="1" si="2"/>
        <v>0.70460088029863033</v>
      </c>
    </row>
    <row r="37" spans="1:2" x14ac:dyDescent="0.3">
      <c r="A37" s="4">
        <f t="shared" ca="1" si="3"/>
        <v>5.6359705797662834</v>
      </c>
      <c r="B37" s="4">
        <f t="shared" ca="1" si="2"/>
        <v>6.4298930392085918</v>
      </c>
    </row>
    <row r="38" spans="1:2" x14ac:dyDescent="0.3">
      <c r="A38" s="4">
        <f t="shared" ca="1" si="3"/>
        <v>6.1596503573431018</v>
      </c>
      <c r="B38" s="4">
        <f t="shared" ca="1" si="2"/>
        <v>3.8360947315895055</v>
      </c>
    </row>
    <row r="39" spans="1:2" x14ac:dyDescent="0.3">
      <c r="A39" s="4">
        <f t="shared" ca="1" si="3"/>
        <v>8.6242947951932631</v>
      </c>
      <c r="B39" s="4">
        <f t="shared" ca="1" si="2"/>
        <v>9.5349073699393223</v>
      </c>
    </row>
    <row r="40" spans="1:2" x14ac:dyDescent="0.3">
      <c r="A40" s="4">
        <f t="shared" ca="1" si="3"/>
        <v>8.5133820769041773</v>
      </c>
      <c r="B40" s="4">
        <f t="shared" ca="1" si="2"/>
        <v>4.7196899923650797</v>
      </c>
    </row>
    <row r="41" spans="1:2" x14ac:dyDescent="0.3">
      <c r="A41" s="4">
        <f t="shared" ca="1" si="3"/>
        <v>0.50037816287006764</v>
      </c>
      <c r="B41" s="4">
        <f t="shared" ca="1" si="2"/>
        <v>1.2066549751119715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topLeftCell="A27" workbookViewId="0">
      <selection activeCell="O37" sqref="O37"/>
    </sheetView>
  </sheetViews>
  <sheetFormatPr defaultRowHeight="14.4" x14ac:dyDescent="0.3"/>
  <cols>
    <col min="1" max="2" width="12" bestFit="1" customWidth="1"/>
    <col min="4" max="4" width="14.5546875" bestFit="1" customWidth="1"/>
    <col min="5" max="5" width="20.44140625" bestFit="1" customWidth="1"/>
    <col min="14" max="14" width="9.109375" bestFit="1" customWidth="1"/>
    <col min="15" max="15" width="11.109375" bestFit="1" customWidth="1"/>
    <col min="17" max="17" width="17.5546875" bestFit="1" customWidth="1"/>
    <col min="18" max="18" width="20.44140625" bestFit="1" customWidth="1"/>
  </cols>
  <sheetData>
    <row r="1" spans="1:15" x14ac:dyDescent="0.3">
      <c r="A1" t="s">
        <v>0</v>
      </c>
      <c r="B1" t="s">
        <v>1</v>
      </c>
      <c r="N1" t="s">
        <v>2</v>
      </c>
      <c r="O1" t="s">
        <v>3</v>
      </c>
    </row>
    <row r="2" spans="1:15" x14ac:dyDescent="0.3">
      <c r="A2">
        <f ca="1">RAND()*256</f>
        <v>115.279025118151</v>
      </c>
      <c r="B2">
        <f ca="1">A2+2*A2*RAND()+100*RAND()</f>
        <v>362.00548500888493</v>
      </c>
      <c r="N2">
        <f ca="1">RANK(A2,A$2:A$102)</f>
        <v>49</v>
      </c>
      <c r="O2">
        <f ca="1">RANK(B2,B$2:B$102)</f>
        <v>25</v>
      </c>
    </row>
    <row r="3" spans="1:15" x14ac:dyDescent="0.3">
      <c r="A3">
        <f t="shared" ref="A3:A66" ca="1" si="0">RAND()*256</f>
        <v>45.037893883983799</v>
      </c>
      <c r="B3">
        <f t="shared" ref="B3:B66" ca="1" si="1">A3+2*A3*RAND()+100*RAND()</f>
        <v>175.30843877746392</v>
      </c>
      <c r="N3">
        <f t="shared" ref="N3:N66" ca="1" si="2">RANK(A3,A$2:A$102)</f>
        <v>80</v>
      </c>
      <c r="O3">
        <f t="shared" ref="O3:O66" ca="1" si="3">RANK(B3,B$2:B$102)</f>
        <v>73</v>
      </c>
    </row>
    <row r="4" spans="1:15" x14ac:dyDescent="0.3">
      <c r="A4">
        <f t="shared" ca="1" si="0"/>
        <v>3.7757490025594507</v>
      </c>
      <c r="B4">
        <f t="shared" ca="1" si="1"/>
        <v>96.765197830980426</v>
      </c>
      <c r="N4">
        <f t="shared" ca="1" si="2"/>
        <v>100</v>
      </c>
      <c r="O4">
        <f t="shared" ca="1" si="3"/>
        <v>89</v>
      </c>
    </row>
    <row r="5" spans="1:15" x14ac:dyDescent="0.3">
      <c r="A5">
        <f t="shared" ca="1" si="0"/>
        <v>65.320514280335175</v>
      </c>
      <c r="B5">
        <f t="shared" ca="1" si="1"/>
        <v>204.29005687930891</v>
      </c>
      <c r="N5">
        <f t="shared" ca="1" si="2"/>
        <v>73</v>
      </c>
      <c r="O5">
        <f t="shared" ca="1" si="3"/>
        <v>69</v>
      </c>
    </row>
    <row r="6" spans="1:15" x14ac:dyDescent="0.3">
      <c r="A6">
        <f t="shared" ca="1" si="0"/>
        <v>23.148078733268932</v>
      </c>
      <c r="B6">
        <f t="shared" ca="1" si="1"/>
        <v>107.0895045254278</v>
      </c>
      <c r="N6">
        <f t="shared" ca="1" si="2"/>
        <v>90</v>
      </c>
      <c r="O6">
        <f t="shared" ca="1" si="3"/>
        <v>87</v>
      </c>
    </row>
    <row r="7" spans="1:15" x14ac:dyDescent="0.3">
      <c r="A7">
        <f t="shared" ca="1" si="0"/>
        <v>31.325893596230515</v>
      </c>
      <c r="B7">
        <f t="shared" ca="1" si="1"/>
        <v>122.69715151023057</v>
      </c>
      <c r="N7">
        <f t="shared" ca="1" si="2"/>
        <v>85</v>
      </c>
      <c r="O7">
        <f t="shared" ca="1" si="3"/>
        <v>80</v>
      </c>
    </row>
    <row r="8" spans="1:15" x14ac:dyDescent="0.3">
      <c r="A8">
        <f t="shared" ca="1" si="0"/>
        <v>46.525437106081256</v>
      </c>
      <c r="B8">
        <f t="shared" ca="1" si="1"/>
        <v>170.08164718145864</v>
      </c>
      <c r="N8">
        <f t="shared" ca="1" si="2"/>
        <v>78</v>
      </c>
      <c r="O8">
        <f t="shared" ca="1" si="3"/>
        <v>75</v>
      </c>
    </row>
    <row r="9" spans="1:15" x14ac:dyDescent="0.3">
      <c r="A9">
        <f t="shared" ca="1" si="0"/>
        <v>98.300479868483109</v>
      </c>
      <c r="B9">
        <f t="shared" ca="1" si="1"/>
        <v>207.60728952364616</v>
      </c>
      <c r="N9">
        <f t="shared" ca="1" si="2"/>
        <v>58</v>
      </c>
      <c r="O9">
        <f t="shared" ca="1" si="3"/>
        <v>67</v>
      </c>
    </row>
    <row r="10" spans="1:15" x14ac:dyDescent="0.3">
      <c r="A10">
        <f t="shared" ca="1" si="0"/>
        <v>229.86422622583447</v>
      </c>
      <c r="B10">
        <f t="shared" ca="1" si="1"/>
        <v>326.46659658389825</v>
      </c>
      <c r="N10">
        <f t="shared" ca="1" si="2"/>
        <v>14</v>
      </c>
      <c r="O10">
        <f t="shared" ca="1" si="3"/>
        <v>36</v>
      </c>
    </row>
    <row r="11" spans="1:15" x14ac:dyDescent="0.3">
      <c r="A11">
        <f t="shared" ca="1" si="0"/>
        <v>101.97183577488633</v>
      </c>
      <c r="B11">
        <f t="shared" ca="1" si="1"/>
        <v>319.23492465034667</v>
      </c>
      <c r="N11">
        <f t="shared" ca="1" si="2"/>
        <v>55</v>
      </c>
      <c r="O11">
        <f t="shared" ca="1" si="3"/>
        <v>39</v>
      </c>
    </row>
    <row r="12" spans="1:15" x14ac:dyDescent="0.3">
      <c r="A12">
        <f t="shared" ca="1" si="0"/>
        <v>180.97648088979551</v>
      </c>
      <c r="B12">
        <f t="shared" ca="1" si="1"/>
        <v>399.66655134221827</v>
      </c>
      <c r="N12">
        <f t="shared" ca="1" si="2"/>
        <v>28</v>
      </c>
      <c r="O12">
        <f t="shared" ca="1" si="3"/>
        <v>19</v>
      </c>
    </row>
    <row r="13" spans="1:15" x14ac:dyDescent="0.3">
      <c r="A13">
        <f t="shared" ca="1" si="0"/>
        <v>104.36200407424542</v>
      </c>
      <c r="B13">
        <f t="shared" ca="1" si="1"/>
        <v>258.85825040923999</v>
      </c>
      <c r="N13">
        <f t="shared" ca="1" si="2"/>
        <v>53</v>
      </c>
      <c r="O13">
        <f t="shared" ca="1" si="3"/>
        <v>52</v>
      </c>
    </row>
    <row r="14" spans="1:15" x14ac:dyDescent="0.3">
      <c r="A14">
        <f t="shared" ca="1" si="0"/>
        <v>234.66926394640566</v>
      </c>
      <c r="B14">
        <f t="shared" ca="1" si="1"/>
        <v>384.63830018673104</v>
      </c>
      <c r="N14">
        <f t="shared" ca="1" si="2"/>
        <v>11</v>
      </c>
      <c r="O14">
        <f t="shared" ca="1" si="3"/>
        <v>21</v>
      </c>
    </row>
    <row r="15" spans="1:15" x14ac:dyDescent="0.3">
      <c r="A15">
        <f t="shared" ca="1" si="0"/>
        <v>132.87227628477098</v>
      </c>
      <c r="B15">
        <f t="shared" ca="1" si="1"/>
        <v>218.32835909229371</v>
      </c>
      <c r="N15">
        <f t="shared" ca="1" si="2"/>
        <v>42</v>
      </c>
      <c r="O15">
        <f t="shared" ca="1" si="3"/>
        <v>62</v>
      </c>
    </row>
    <row r="16" spans="1:15" x14ac:dyDescent="0.3">
      <c r="A16">
        <f t="shared" ca="1" si="0"/>
        <v>4.9937874155488657</v>
      </c>
      <c r="B16">
        <f t="shared" ca="1" si="1"/>
        <v>55.233825636567587</v>
      </c>
      <c r="N16">
        <f t="shared" ca="1" si="2"/>
        <v>98</v>
      </c>
      <c r="O16">
        <f t="shared" ca="1" si="3"/>
        <v>98</v>
      </c>
    </row>
    <row r="17" spans="1:18" x14ac:dyDescent="0.3">
      <c r="A17">
        <f t="shared" ca="1" si="0"/>
        <v>88.343478498603389</v>
      </c>
      <c r="B17">
        <f t="shared" ca="1" si="1"/>
        <v>317.83367406526975</v>
      </c>
      <c r="N17">
        <f t="shared" ca="1" si="2"/>
        <v>62</v>
      </c>
      <c r="O17">
        <f t="shared" ca="1" si="3"/>
        <v>40</v>
      </c>
    </row>
    <row r="18" spans="1:18" x14ac:dyDescent="0.3">
      <c r="A18">
        <f t="shared" ca="1" si="0"/>
        <v>35.929176927500464</v>
      </c>
      <c r="B18">
        <f t="shared" ca="1" si="1"/>
        <v>112.90282307815967</v>
      </c>
      <c r="N18">
        <f t="shared" ca="1" si="2"/>
        <v>83</v>
      </c>
      <c r="O18">
        <f t="shared" ca="1" si="3"/>
        <v>85</v>
      </c>
    </row>
    <row r="19" spans="1:18" x14ac:dyDescent="0.3">
      <c r="A19">
        <f t="shared" ca="1" si="0"/>
        <v>6.7135645064952598</v>
      </c>
      <c r="B19">
        <f t="shared" ca="1" si="1"/>
        <v>107.18165904292597</v>
      </c>
      <c r="N19">
        <f t="shared" ca="1" si="2"/>
        <v>97</v>
      </c>
      <c r="O19">
        <f t="shared" ca="1" si="3"/>
        <v>86</v>
      </c>
    </row>
    <row r="20" spans="1:18" x14ac:dyDescent="0.3">
      <c r="A20">
        <f t="shared" ca="1" si="0"/>
        <v>148.8245590439237</v>
      </c>
      <c r="B20">
        <f t="shared" ca="1" si="1"/>
        <v>286.00366564502292</v>
      </c>
      <c r="N20">
        <f t="shared" ca="1" si="2"/>
        <v>39</v>
      </c>
      <c r="O20">
        <f t="shared" ca="1" si="3"/>
        <v>47</v>
      </c>
    </row>
    <row r="21" spans="1:18" x14ac:dyDescent="0.3">
      <c r="A21">
        <f t="shared" ca="1" si="0"/>
        <v>146.82853920695143</v>
      </c>
      <c r="B21">
        <f t="shared" ca="1" si="1"/>
        <v>350.91573418596812</v>
      </c>
      <c r="N21">
        <f t="shared" ca="1" si="2"/>
        <v>40</v>
      </c>
      <c r="O21">
        <f t="shared" ca="1" si="3"/>
        <v>28</v>
      </c>
    </row>
    <row r="22" spans="1:18" x14ac:dyDescent="0.3">
      <c r="A22">
        <f t="shared" ca="1" si="0"/>
        <v>218.99235401531098</v>
      </c>
      <c r="B22">
        <f t="shared" ca="1" si="1"/>
        <v>636.09484191426043</v>
      </c>
      <c r="N22">
        <f t="shared" ca="1" si="2"/>
        <v>19</v>
      </c>
      <c r="O22">
        <f t="shared" ca="1" si="3"/>
        <v>7</v>
      </c>
    </row>
    <row r="23" spans="1:18" x14ac:dyDescent="0.3">
      <c r="A23">
        <f t="shared" ca="1" si="0"/>
        <v>91.471928360781419</v>
      </c>
      <c r="B23">
        <f t="shared" ca="1" si="1"/>
        <v>339.44064911814314</v>
      </c>
      <c r="N23">
        <f t="shared" ca="1" si="2"/>
        <v>61</v>
      </c>
      <c r="O23">
        <f t="shared" ca="1" si="3"/>
        <v>32</v>
      </c>
    </row>
    <row r="24" spans="1:18" x14ac:dyDescent="0.3">
      <c r="A24">
        <f t="shared" ca="1" si="0"/>
        <v>170.53268633800766</v>
      </c>
      <c r="B24">
        <f t="shared" ca="1" si="1"/>
        <v>325.4052491377771</v>
      </c>
      <c r="N24">
        <f t="shared" ca="1" si="2"/>
        <v>33</v>
      </c>
      <c r="O24">
        <f t="shared" ca="1" si="3"/>
        <v>37</v>
      </c>
    </row>
    <row r="25" spans="1:18" x14ac:dyDescent="0.3">
      <c r="A25">
        <f t="shared" ca="1" si="0"/>
        <v>72.640735746305211</v>
      </c>
      <c r="B25">
        <f t="shared" ca="1" si="1"/>
        <v>262.05370960988796</v>
      </c>
      <c r="N25">
        <f t="shared" ca="1" si="2"/>
        <v>68</v>
      </c>
      <c r="O25">
        <f t="shared" ca="1" si="3"/>
        <v>51</v>
      </c>
    </row>
    <row r="26" spans="1:18" ht="23.4" x14ac:dyDescent="0.45">
      <c r="A26">
        <f t="shared" ca="1" si="0"/>
        <v>60.608583625186725</v>
      </c>
      <c r="B26">
        <f t="shared" ca="1" si="1"/>
        <v>274.09850340941824</v>
      </c>
      <c r="D26" s="2" t="s">
        <v>5</v>
      </c>
      <c r="E26" s="2">
        <f ca="1">CORREL(A2:A102,B2:B102)</f>
        <v>0.82907853009984689</v>
      </c>
      <c r="N26">
        <f t="shared" ca="1" si="2"/>
        <v>74</v>
      </c>
      <c r="O26">
        <f t="shared" ca="1" si="3"/>
        <v>50</v>
      </c>
      <c r="Q26" s="2" t="s">
        <v>6</v>
      </c>
      <c r="R26" s="2">
        <f ca="1">CORREL(N2:N102,O2:O102)</f>
        <v>0.86568433313919635</v>
      </c>
    </row>
    <row r="27" spans="1:18" x14ac:dyDescent="0.3">
      <c r="A27">
        <f t="shared" ca="1" si="0"/>
        <v>253.06817745719658</v>
      </c>
      <c r="B27">
        <f t="shared" ca="1" si="1"/>
        <v>344.71834076637288</v>
      </c>
      <c r="D27" s="1"/>
      <c r="E27" s="1"/>
      <c r="N27">
        <f t="shared" ca="1" si="2"/>
        <v>2</v>
      </c>
      <c r="O27">
        <f t="shared" ca="1" si="3"/>
        <v>29</v>
      </c>
    </row>
    <row r="28" spans="1:18" x14ac:dyDescent="0.3">
      <c r="A28">
        <f t="shared" ca="1" si="0"/>
        <v>104.47870494381391</v>
      </c>
      <c r="B28">
        <f t="shared" ca="1" si="1"/>
        <v>290.958205480365</v>
      </c>
      <c r="N28">
        <f t="shared" ca="1" si="2"/>
        <v>52</v>
      </c>
      <c r="O28">
        <f t="shared" ca="1" si="3"/>
        <v>46</v>
      </c>
    </row>
    <row r="29" spans="1:18" x14ac:dyDescent="0.3">
      <c r="A29">
        <f t="shared" ca="1" si="0"/>
        <v>23.415099474106313</v>
      </c>
      <c r="B29">
        <f t="shared" ca="1" si="1"/>
        <v>126.95280179772531</v>
      </c>
      <c r="N29">
        <f t="shared" ca="1" si="2"/>
        <v>89</v>
      </c>
      <c r="O29">
        <f t="shared" ca="1" si="3"/>
        <v>79</v>
      </c>
    </row>
    <row r="30" spans="1:18" x14ac:dyDescent="0.3">
      <c r="A30">
        <f t="shared" ca="1" si="0"/>
        <v>182.50284039918338</v>
      </c>
      <c r="B30">
        <f t="shared" ca="1" si="1"/>
        <v>330.92905924485621</v>
      </c>
      <c r="N30">
        <f t="shared" ca="1" si="2"/>
        <v>25</v>
      </c>
      <c r="O30">
        <f t="shared" ca="1" si="3"/>
        <v>35</v>
      </c>
    </row>
    <row r="31" spans="1:18" x14ac:dyDescent="0.3">
      <c r="A31">
        <f t="shared" ca="1" si="0"/>
        <v>157.59699545858382</v>
      </c>
      <c r="B31">
        <f t="shared" ca="1" si="1"/>
        <v>376.60380647112805</v>
      </c>
      <c r="N31">
        <f t="shared" ca="1" si="2"/>
        <v>37</v>
      </c>
      <c r="O31">
        <f t="shared" ca="1" si="3"/>
        <v>22</v>
      </c>
    </row>
    <row r="32" spans="1:18" x14ac:dyDescent="0.3">
      <c r="A32">
        <f t="shared" ca="1" si="0"/>
        <v>82.193022139933959</v>
      </c>
      <c r="B32">
        <f t="shared" ca="1" si="1"/>
        <v>228.72545313327058</v>
      </c>
      <c r="N32">
        <f t="shared" ca="1" si="2"/>
        <v>64</v>
      </c>
      <c r="O32">
        <f t="shared" ca="1" si="3"/>
        <v>61</v>
      </c>
    </row>
    <row r="33" spans="1:15" x14ac:dyDescent="0.3">
      <c r="A33">
        <f t="shared" ca="1" si="0"/>
        <v>247.80679448003951</v>
      </c>
      <c r="B33">
        <f t="shared" ca="1" si="1"/>
        <v>626.10388590226808</v>
      </c>
      <c r="N33">
        <f t="shared" ca="1" si="2"/>
        <v>6</v>
      </c>
      <c r="O33">
        <f t="shared" ca="1" si="3"/>
        <v>8</v>
      </c>
    </row>
    <row r="34" spans="1:15" x14ac:dyDescent="0.3">
      <c r="A34">
        <f t="shared" ca="1" si="0"/>
        <v>219.97072019865408</v>
      </c>
      <c r="B34">
        <f t="shared" ca="1" si="1"/>
        <v>505.99528579080072</v>
      </c>
      <c r="N34">
        <f t="shared" ca="1" si="2"/>
        <v>18</v>
      </c>
      <c r="O34">
        <f t="shared" ca="1" si="3"/>
        <v>11</v>
      </c>
    </row>
    <row r="35" spans="1:15" x14ac:dyDescent="0.3">
      <c r="A35">
        <f t="shared" ca="1" si="0"/>
        <v>206.57949655453308</v>
      </c>
      <c r="B35">
        <f t="shared" ca="1" si="1"/>
        <v>636.60994967215345</v>
      </c>
      <c r="N35">
        <f t="shared" ca="1" si="2"/>
        <v>21</v>
      </c>
      <c r="O35">
        <f t="shared" ca="1" si="3"/>
        <v>6</v>
      </c>
    </row>
    <row r="36" spans="1:15" x14ac:dyDescent="0.3">
      <c r="A36">
        <f t="shared" ca="1" si="0"/>
        <v>4.1823045837202244</v>
      </c>
      <c r="B36">
        <f t="shared" ca="1" si="1"/>
        <v>66.444175846915869</v>
      </c>
      <c r="N36">
        <f t="shared" ca="1" si="2"/>
        <v>99</v>
      </c>
      <c r="O36">
        <f t="shared" ca="1" si="3"/>
        <v>96</v>
      </c>
    </row>
    <row r="37" spans="1:15" x14ac:dyDescent="0.3">
      <c r="A37">
        <f t="shared" ca="1" si="0"/>
        <v>250.83636332264638</v>
      </c>
      <c r="B37">
        <f t="shared" ca="1" si="1"/>
        <v>565.66892814060782</v>
      </c>
      <c r="N37">
        <f t="shared" ca="1" si="2"/>
        <v>4</v>
      </c>
      <c r="O37">
        <f t="shared" ca="1" si="3"/>
        <v>9</v>
      </c>
    </row>
    <row r="38" spans="1:15" x14ac:dyDescent="0.3">
      <c r="A38">
        <f t="shared" ca="1" si="0"/>
        <v>224.78323313414685</v>
      </c>
      <c r="B38">
        <f t="shared" ca="1" si="1"/>
        <v>309.76169541548524</v>
      </c>
      <c r="N38">
        <f t="shared" ca="1" si="2"/>
        <v>15</v>
      </c>
      <c r="O38">
        <f t="shared" ca="1" si="3"/>
        <v>41</v>
      </c>
    </row>
    <row r="39" spans="1:15" x14ac:dyDescent="0.3">
      <c r="A39">
        <f t="shared" ca="1" si="0"/>
        <v>17.705942947616364</v>
      </c>
      <c r="B39">
        <f t="shared" ca="1" si="1"/>
        <v>96.304164746395159</v>
      </c>
      <c r="N39">
        <f t="shared" ca="1" si="2"/>
        <v>94</v>
      </c>
      <c r="O39">
        <f t="shared" ca="1" si="3"/>
        <v>90</v>
      </c>
    </row>
    <row r="40" spans="1:15" x14ac:dyDescent="0.3">
      <c r="A40">
        <f t="shared" ca="1" si="0"/>
        <v>173.89416856470751</v>
      </c>
      <c r="B40">
        <f t="shared" ca="1" si="1"/>
        <v>354.43462231474427</v>
      </c>
      <c r="N40">
        <f t="shared" ca="1" si="2"/>
        <v>32</v>
      </c>
      <c r="O40">
        <f t="shared" ca="1" si="3"/>
        <v>27</v>
      </c>
    </row>
    <row r="41" spans="1:15" x14ac:dyDescent="0.3">
      <c r="A41">
        <f t="shared" ca="1" si="0"/>
        <v>177.14097924942507</v>
      </c>
      <c r="B41">
        <f t="shared" ca="1" si="1"/>
        <v>472.77866829219886</v>
      </c>
      <c r="N41">
        <f t="shared" ca="1" si="2"/>
        <v>31</v>
      </c>
      <c r="O41">
        <f t="shared" ca="1" si="3"/>
        <v>12</v>
      </c>
    </row>
    <row r="42" spans="1:15" x14ac:dyDescent="0.3">
      <c r="A42">
        <f t="shared" ca="1" si="0"/>
        <v>122.44632280597568</v>
      </c>
      <c r="B42">
        <f t="shared" ca="1" si="1"/>
        <v>365.54501393724587</v>
      </c>
      <c r="N42">
        <f t="shared" ca="1" si="2"/>
        <v>47</v>
      </c>
      <c r="O42">
        <f t="shared" ca="1" si="3"/>
        <v>24</v>
      </c>
    </row>
    <row r="43" spans="1:15" x14ac:dyDescent="0.3">
      <c r="A43">
        <f t="shared" ca="1" si="0"/>
        <v>220.54935264480844</v>
      </c>
      <c r="B43">
        <f t="shared" ca="1" si="1"/>
        <v>258.38779771408969</v>
      </c>
      <c r="N43">
        <f t="shared" ca="1" si="2"/>
        <v>17</v>
      </c>
      <c r="O43">
        <f t="shared" ca="1" si="3"/>
        <v>53</v>
      </c>
    </row>
    <row r="44" spans="1:15" x14ac:dyDescent="0.3">
      <c r="A44">
        <f t="shared" ca="1" si="0"/>
        <v>50.884818546703741</v>
      </c>
      <c r="B44">
        <f t="shared" ca="1" si="1"/>
        <v>188.59317011584224</v>
      </c>
      <c r="N44">
        <f t="shared" ca="1" si="2"/>
        <v>77</v>
      </c>
      <c r="O44">
        <f t="shared" ca="1" si="3"/>
        <v>71</v>
      </c>
    </row>
    <row r="45" spans="1:15" x14ac:dyDescent="0.3">
      <c r="A45">
        <f t="shared" ca="1" si="0"/>
        <v>95.68148376294593</v>
      </c>
      <c r="B45">
        <f t="shared" ca="1" si="1"/>
        <v>246.36107055621926</v>
      </c>
      <c r="N45">
        <f t="shared" ca="1" si="2"/>
        <v>59</v>
      </c>
      <c r="O45">
        <f t="shared" ca="1" si="3"/>
        <v>57</v>
      </c>
    </row>
    <row r="46" spans="1:15" x14ac:dyDescent="0.3">
      <c r="A46">
        <f ca="1">RAND()*256</f>
        <v>20.622159467635527</v>
      </c>
      <c r="B46">
        <f t="shared" ca="1" si="1"/>
        <v>55.691476170639127</v>
      </c>
      <c r="N46">
        <f t="shared" ca="1" si="2"/>
        <v>92</v>
      </c>
      <c r="O46">
        <f t="shared" ca="1" si="3"/>
        <v>97</v>
      </c>
    </row>
    <row r="47" spans="1:15" x14ac:dyDescent="0.3">
      <c r="A47">
        <f t="shared" ca="1" si="0"/>
        <v>145.1557004374956</v>
      </c>
      <c r="B47">
        <f t="shared" ca="1" si="1"/>
        <v>418.5912023567455</v>
      </c>
      <c r="N47">
        <f t="shared" ca="1" si="2"/>
        <v>41</v>
      </c>
      <c r="O47">
        <f t="shared" ca="1" si="3"/>
        <v>18</v>
      </c>
    </row>
    <row r="48" spans="1:15" x14ac:dyDescent="0.3">
      <c r="A48">
        <f t="shared" ca="1" si="0"/>
        <v>77.239467516666423</v>
      </c>
      <c r="B48">
        <f t="shared" ca="1" si="1"/>
        <v>154.92859712051018</v>
      </c>
      <c r="N48">
        <f t="shared" ca="1" si="2"/>
        <v>66</v>
      </c>
      <c r="O48">
        <f t="shared" ca="1" si="3"/>
        <v>77</v>
      </c>
    </row>
    <row r="49" spans="1:15" x14ac:dyDescent="0.3">
      <c r="A49">
        <f t="shared" ca="1" si="0"/>
        <v>76.599206006159051</v>
      </c>
      <c r="B49">
        <f t="shared" ca="1" si="1"/>
        <v>254.68404171612013</v>
      </c>
      <c r="N49">
        <f t="shared" ca="1" si="2"/>
        <v>67</v>
      </c>
      <c r="O49">
        <f t="shared" ca="1" si="3"/>
        <v>55</v>
      </c>
    </row>
    <row r="50" spans="1:15" x14ac:dyDescent="0.3">
      <c r="A50">
        <f t="shared" ca="1" si="0"/>
        <v>27.268639508990475</v>
      </c>
      <c r="B50">
        <f t="shared" ca="1" si="1"/>
        <v>115.04779320211652</v>
      </c>
      <c r="N50">
        <f t="shared" ca="1" si="2"/>
        <v>86</v>
      </c>
      <c r="O50">
        <f t="shared" ca="1" si="3"/>
        <v>84</v>
      </c>
    </row>
    <row r="51" spans="1:15" x14ac:dyDescent="0.3">
      <c r="A51">
        <f t="shared" ca="1" si="0"/>
        <v>116.96610599810506</v>
      </c>
      <c r="B51">
        <f t="shared" ca="1" si="1"/>
        <v>375.87119653233975</v>
      </c>
      <c r="N51">
        <f t="shared" ca="1" si="2"/>
        <v>48</v>
      </c>
      <c r="O51">
        <f t="shared" ca="1" si="3"/>
        <v>23</v>
      </c>
    </row>
    <row r="52" spans="1:15" x14ac:dyDescent="0.3">
      <c r="A52">
        <f t="shared" ca="1" si="0"/>
        <v>8.2170105873248929</v>
      </c>
      <c r="B52">
        <f t="shared" ca="1" si="1"/>
        <v>15.707968385301626</v>
      </c>
      <c r="N52">
        <f t="shared" ca="1" si="2"/>
        <v>95</v>
      </c>
      <c r="O52">
        <f t="shared" ca="1" si="3"/>
        <v>100</v>
      </c>
    </row>
    <row r="53" spans="1:15" x14ac:dyDescent="0.3">
      <c r="A53">
        <f t="shared" ca="1" si="0"/>
        <v>58.238321778481151</v>
      </c>
      <c r="B53">
        <f t="shared" ca="1" si="1"/>
        <v>116.68769749208266</v>
      </c>
      <c r="N53">
        <f t="shared" ca="1" si="2"/>
        <v>75</v>
      </c>
      <c r="O53">
        <f t="shared" ca="1" si="3"/>
        <v>83</v>
      </c>
    </row>
    <row r="54" spans="1:15" x14ac:dyDescent="0.3">
      <c r="A54">
        <f t="shared" ca="1" si="0"/>
        <v>104.15772787367098</v>
      </c>
      <c r="B54">
        <f t="shared" ca="1" si="1"/>
        <v>240.81811551026547</v>
      </c>
      <c r="N54">
        <f t="shared" ca="1" si="2"/>
        <v>54</v>
      </c>
      <c r="O54">
        <f t="shared" ca="1" si="3"/>
        <v>59</v>
      </c>
    </row>
    <row r="55" spans="1:15" x14ac:dyDescent="0.3">
      <c r="A55">
        <f t="shared" ca="1" si="0"/>
        <v>178.7811291789628</v>
      </c>
      <c r="B55">
        <f t="shared" ca="1" si="1"/>
        <v>256.15277295947152</v>
      </c>
      <c r="N55">
        <f t="shared" ca="1" si="2"/>
        <v>30</v>
      </c>
      <c r="O55">
        <f t="shared" ca="1" si="3"/>
        <v>54</v>
      </c>
    </row>
    <row r="56" spans="1:15" x14ac:dyDescent="0.3">
      <c r="A56">
        <f t="shared" ca="1" si="0"/>
        <v>17.963918283042375</v>
      </c>
      <c r="B56">
        <f t="shared" ca="1" si="1"/>
        <v>95.859821013076896</v>
      </c>
      <c r="N56">
        <f t="shared" ca="1" si="2"/>
        <v>93</v>
      </c>
      <c r="O56">
        <f t="shared" ca="1" si="3"/>
        <v>91</v>
      </c>
    </row>
    <row r="57" spans="1:15" x14ac:dyDescent="0.3">
      <c r="A57">
        <f t="shared" ca="1" si="0"/>
        <v>131.22843926011862</v>
      </c>
      <c r="B57">
        <f t="shared" ca="1" si="1"/>
        <v>337.92083337120761</v>
      </c>
      <c r="N57">
        <f t="shared" ca="1" si="2"/>
        <v>43</v>
      </c>
      <c r="O57">
        <f t="shared" ca="1" si="3"/>
        <v>33</v>
      </c>
    </row>
    <row r="58" spans="1:15" x14ac:dyDescent="0.3">
      <c r="A58">
        <f t="shared" ca="1" si="0"/>
        <v>239.60812171005546</v>
      </c>
      <c r="B58">
        <f t="shared" ca="1" si="1"/>
        <v>342.51650329591615</v>
      </c>
      <c r="N58">
        <f t="shared" ca="1" si="2"/>
        <v>7</v>
      </c>
      <c r="O58">
        <f t="shared" ca="1" si="3"/>
        <v>30</v>
      </c>
    </row>
    <row r="59" spans="1:15" x14ac:dyDescent="0.3">
      <c r="A59">
        <f t="shared" ca="1" si="0"/>
        <v>37.402046354842128</v>
      </c>
      <c r="B59">
        <f t="shared" ca="1" si="1"/>
        <v>139.28296464748354</v>
      </c>
      <c r="N59">
        <f t="shared" ca="1" si="2"/>
        <v>82</v>
      </c>
      <c r="O59">
        <f t="shared" ca="1" si="3"/>
        <v>78</v>
      </c>
    </row>
    <row r="60" spans="1:15" x14ac:dyDescent="0.3">
      <c r="A60">
        <f t="shared" ca="1" si="0"/>
        <v>78.308912631168482</v>
      </c>
      <c r="B60">
        <f t="shared" ca="1" si="1"/>
        <v>215.76424762540717</v>
      </c>
      <c r="N60">
        <f t="shared" ca="1" si="2"/>
        <v>65</v>
      </c>
      <c r="O60">
        <f t="shared" ca="1" si="3"/>
        <v>64</v>
      </c>
    </row>
    <row r="61" spans="1:15" x14ac:dyDescent="0.3">
      <c r="A61">
        <f t="shared" ca="1" si="0"/>
        <v>69.735860877115385</v>
      </c>
      <c r="B61">
        <f t="shared" ca="1" si="1"/>
        <v>169.1286506999709</v>
      </c>
      <c r="N61">
        <f t="shared" ca="1" si="2"/>
        <v>69</v>
      </c>
      <c r="O61">
        <f t="shared" ca="1" si="3"/>
        <v>76</v>
      </c>
    </row>
    <row r="62" spans="1:15" x14ac:dyDescent="0.3">
      <c r="A62">
        <f t="shared" ca="1" si="0"/>
        <v>168.18478097521995</v>
      </c>
      <c r="B62">
        <f t="shared" ca="1" si="1"/>
        <v>399.27436460754581</v>
      </c>
      <c r="N62">
        <f t="shared" ca="1" si="2"/>
        <v>34</v>
      </c>
      <c r="O62">
        <f t="shared" ca="1" si="3"/>
        <v>20</v>
      </c>
    </row>
    <row r="63" spans="1:15" x14ac:dyDescent="0.3">
      <c r="A63">
        <f t="shared" ca="1" si="0"/>
        <v>195.79374632988498</v>
      </c>
      <c r="B63">
        <f t="shared" ca="1" si="1"/>
        <v>644.65095374616374</v>
      </c>
      <c r="N63">
        <f t="shared" ca="1" si="2"/>
        <v>22</v>
      </c>
      <c r="O63">
        <f t="shared" ca="1" si="3"/>
        <v>4</v>
      </c>
    </row>
    <row r="64" spans="1:15" x14ac:dyDescent="0.3">
      <c r="A64">
        <f t="shared" ca="1" si="0"/>
        <v>130.81017490479692</v>
      </c>
      <c r="B64">
        <f t="shared" ca="1" si="1"/>
        <v>184.73088413581928</v>
      </c>
      <c r="N64">
        <f t="shared" ca="1" si="2"/>
        <v>45</v>
      </c>
      <c r="O64">
        <f t="shared" ca="1" si="3"/>
        <v>72</v>
      </c>
    </row>
    <row r="65" spans="1:15" x14ac:dyDescent="0.3">
      <c r="A65">
        <f t="shared" ca="1" si="0"/>
        <v>53.881667903192948</v>
      </c>
      <c r="B65">
        <f t="shared" ca="1" si="1"/>
        <v>170.87480811300426</v>
      </c>
      <c r="N65">
        <f t="shared" ca="1" si="2"/>
        <v>76</v>
      </c>
      <c r="O65">
        <f t="shared" ca="1" si="3"/>
        <v>74</v>
      </c>
    </row>
    <row r="66" spans="1:15" x14ac:dyDescent="0.3">
      <c r="A66">
        <f t="shared" ca="1" si="0"/>
        <v>20.953546076240485</v>
      </c>
      <c r="B66">
        <f t="shared" ca="1" si="1"/>
        <v>120.96945169007992</v>
      </c>
      <c r="N66">
        <f t="shared" ca="1" si="2"/>
        <v>91</v>
      </c>
      <c r="O66">
        <f t="shared" ca="1" si="3"/>
        <v>81</v>
      </c>
    </row>
    <row r="67" spans="1:15" x14ac:dyDescent="0.3">
      <c r="A67">
        <f t="shared" ref="A67:A102" ca="1" si="4">RAND()*256</f>
        <v>180.14832013014924</v>
      </c>
      <c r="B67">
        <f t="shared" ref="B67:B102" ca="1" si="5">A67+2*A67*RAND()+100*RAND()</f>
        <v>214.79413057934255</v>
      </c>
      <c r="N67">
        <f t="shared" ref="N67:N102" ca="1" si="6">RANK(A67,A$2:A$102)</f>
        <v>29</v>
      </c>
      <c r="O67">
        <f t="shared" ref="O67:O102" ca="1" si="7">RANK(B67,B$2:B$102)</f>
        <v>65</v>
      </c>
    </row>
    <row r="68" spans="1:15" x14ac:dyDescent="0.3">
      <c r="A68">
        <f t="shared" ca="1" si="4"/>
        <v>25.446371075700114</v>
      </c>
      <c r="B68">
        <f t="shared" ca="1" si="5"/>
        <v>69.215471086077599</v>
      </c>
      <c r="N68">
        <f t="shared" ca="1" si="6"/>
        <v>87</v>
      </c>
      <c r="O68">
        <f t="shared" ca="1" si="7"/>
        <v>94</v>
      </c>
    </row>
    <row r="69" spans="1:15" x14ac:dyDescent="0.3">
      <c r="A69">
        <f t="shared" ca="1" si="4"/>
        <v>167.73796384155929</v>
      </c>
      <c r="B69">
        <f t="shared" ca="1" si="5"/>
        <v>425.21421160466008</v>
      </c>
      <c r="N69">
        <f t="shared" ca="1" si="6"/>
        <v>35</v>
      </c>
      <c r="O69">
        <f t="shared" ca="1" si="7"/>
        <v>17</v>
      </c>
    </row>
    <row r="70" spans="1:15" x14ac:dyDescent="0.3">
      <c r="A70">
        <f t="shared" ca="1" si="4"/>
        <v>158.2322218306025</v>
      </c>
      <c r="B70">
        <f t="shared" ca="1" si="5"/>
        <v>283.38138185015669</v>
      </c>
      <c r="N70">
        <f t="shared" ca="1" si="6"/>
        <v>36</v>
      </c>
      <c r="O70">
        <f t="shared" ca="1" si="7"/>
        <v>48</v>
      </c>
    </row>
    <row r="71" spans="1:15" x14ac:dyDescent="0.3">
      <c r="A71">
        <f t="shared" ca="1" si="4"/>
        <v>24.035553319313777</v>
      </c>
      <c r="B71">
        <f t="shared" ca="1" si="5"/>
        <v>83.603355909556171</v>
      </c>
      <c r="N71">
        <f t="shared" ca="1" si="6"/>
        <v>88</v>
      </c>
      <c r="O71">
        <f t="shared" ca="1" si="7"/>
        <v>93</v>
      </c>
    </row>
    <row r="72" spans="1:15" x14ac:dyDescent="0.3">
      <c r="A72">
        <f t="shared" ca="1" si="4"/>
        <v>68.804388639463099</v>
      </c>
      <c r="B72">
        <f t="shared" ca="1" si="5"/>
        <v>194.36244930374781</v>
      </c>
      <c r="N72">
        <f t="shared" ca="1" si="6"/>
        <v>71</v>
      </c>
      <c r="O72">
        <f t="shared" ca="1" si="7"/>
        <v>70</v>
      </c>
    </row>
    <row r="73" spans="1:15" x14ac:dyDescent="0.3">
      <c r="A73">
        <f t="shared" ca="1" si="4"/>
        <v>41.987362648551056</v>
      </c>
      <c r="B73">
        <f t="shared" ca="1" si="5"/>
        <v>53.573584747659226</v>
      </c>
      <c r="N73">
        <f t="shared" ca="1" si="6"/>
        <v>81</v>
      </c>
      <c r="O73">
        <f t="shared" ca="1" si="7"/>
        <v>99</v>
      </c>
    </row>
    <row r="74" spans="1:15" x14ac:dyDescent="0.3">
      <c r="A74">
        <f t="shared" ca="1" si="4"/>
        <v>8.0313333660752164</v>
      </c>
      <c r="B74">
        <f t="shared" ca="1" si="5"/>
        <v>98.730898377011414</v>
      </c>
      <c r="N74">
        <f t="shared" ca="1" si="6"/>
        <v>96</v>
      </c>
      <c r="O74">
        <f t="shared" ca="1" si="7"/>
        <v>88</v>
      </c>
    </row>
    <row r="75" spans="1:15" x14ac:dyDescent="0.3">
      <c r="A75">
        <f t="shared" ca="1" si="4"/>
        <v>181.14639679644134</v>
      </c>
      <c r="B75">
        <f t="shared" ca="1" si="5"/>
        <v>452.99291644152504</v>
      </c>
      <c r="N75">
        <f t="shared" ca="1" si="6"/>
        <v>27</v>
      </c>
      <c r="O75">
        <f t="shared" ca="1" si="7"/>
        <v>14</v>
      </c>
    </row>
    <row r="76" spans="1:15" x14ac:dyDescent="0.3">
      <c r="A76">
        <f t="shared" ca="1" si="4"/>
        <v>125.60004014867317</v>
      </c>
      <c r="B76">
        <f t="shared" ca="1" si="5"/>
        <v>297.1854142883123</v>
      </c>
      <c r="N76">
        <f t="shared" ca="1" si="6"/>
        <v>46</v>
      </c>
      <c r="O76">
        <f t="shared" ca="1" si="7"/>
        <v>44</v>
      </c>
    </row>
    <row r="77" spans="1:15" x14ac:dyDescent="0.3">
      <c r="A77">
        <f t="shared" ca="1" si="4"/>
        <v>69.357724487521551</v>
      </c>
      <c r="B77">
        <f t="shared" ca="1" si="5"/>
        <v>204.90629299268588</v>
      </c>
      <c r="N77">
        <f t="shared" ca="1" si="6"/>
        <v>70</v>
      </c>
      <c r="O77">
        <f t="shared" ca="1" si="7"/>
        <v>68</v>
      </c>
    </row>
    <row r="78" spans="1:15" x14ac:dyDescent="0.3">
      <c r="A78">
        <f t="shared" ca="1" si="4"/>
        <v>238.85656868546502</v>
      </c>
      <c r="B78">
        <f t="shared" ca="1" si="5"/>
        <v>680.13885402376457</v>
      </c>
      <c r="N78">
        <f t="shared" ca="1" si="6"/>
        <v>8</v>
      </c>
      <c r="O78">
        <f t="shared" ca="1" si="7"/>
        <v>2</v>
      </c>
    </row>
    <row r="79" spans="1:15" x14ac:dyDescent="0.3">
      <c r="A79">
        <f t="shared" ca="1" si="4"/>
        <v>233.94888052219468</v>
      </c>
      <c r="B79">
        <f t="shared" ca="1" si="5"/>
        <v>651.06167064880219</v>
      </c>
      <c r="N79">
        <f t="shared" ca="1" si="6"/>
        <v>13</v>
      </c>
      <c r="O79">
        <f t="shared" ca="1" si="7"/>
        <v>3</v>
      </c>
    </row>
    <row r="80" spans="1:15" x14ac:dyDescent="0.3">
      <c r="A80">
        <f t="shared" ca="1" si="4"/>
        <v>92.772696064895996</v>
      </c>
      <c r="B80">
        <f t="shared" ca="1" si="5"/>
        <v>232.5730958226722</v>
      </c>
      <c r="N80">
        <f t="shared" ca="1" si="6"/>
        <v>60</v>
      </c>
      <c r="O80">
        <f t="shared" ca="1" si="7"/>
        <v>60</v>
      </c>
    </row>
    <row r="81" spans="1:15" x14ac:dyDescent="0.3">
      <c r="A81">
        <f t="shared" ca="1" si="4"/>
        <v>255.38604873310919</v>
      </c>
      <c r="B81">
        <f t="shared" ca="1" si="5"/>
        <v>356.02400109358052</v>
      </c>
      <c r="N81">
        <f t="shared" ca="1" si="6"/>
        <v>1</v>
      </c>
      <c r="O81">
        <f t="shared" ca="1" si="7"/>
        <v>26</v>
      </c>
    </row>
    <row r="82" spans="1:15" x14ac:dyDescent="0.3">
      <c r="A82">
        <f t="shared" ca="1" si="4"/>
        <v>195.41286723435283</v>
      </c>
      <c r="B82">
        <f t="shared" ca="1" si="5"/>
        <v>325.24306019955458</v>
      </c>
      <c r="N82">
        <f t="shared" ca="1" si="6"/>
        <v>24</v>
      </c>
      <c r="O82">
        <f t="shared" ca="1" si="7"/>
        <v>38</v>
      </c>
    </row>
    <row r="83" spans="1:15" x14ac:dyDescent="0.3">
      <c r="A83">
        <f t="shared" ca="1" si="4"/>
        <v>210.95120712755369</v>
      </c>
      <c r="B83">
        <f t="shared" ca="1" si="5"/>
        <v>427.0932143252129</v>
      </c>
      <c r="N83">
        <f t="shared" ca="1" si="6"/>
        <v>20</v>
      </c>
      <c r="O83">
        <f t="shared" ca="1" si="7"/>
        <v>16</v>
      </c>
    </row>
    <row r="84" spans="1:15" x14ac:dyDescent="0.3">
      <c r="A84">
        <f t="shared" ca="1" si="4"/>
        <v>66.641022964250737</v>
      </c>
      <c r="B84">
        <f t="shared" ca="1" si="5"/>
        <v>87.890395093787419</v>
      </c>
      <c r="N84">
        <f t="shared" ca="1" si="6"/>
        <v>72</v>
      </c>
      <c r="O84">
        <f t="shared" ca="1" si="7"/>
        <v>92</v>
      </c>
    </row>
    <row r="85" spans="1:15" x14ac:dyDescent="0.3">
      <c r="A85">
        <f t="shared" ca="1" si="4"/>
        <v>106.43755491632868</v>
      </c>
      <c r="B85">
        <f t="shared" ca="1" si="5"/>
        <v>242.56792771389078</v>
      </c>
      <c r="N85">
        <f t="shared" ca="1" si="6"/>
        <v>51</v>
      </c>
      <c r="O85">
        <f t="shared" ca="1" si="7"/>
        <v>58</v>
      </c>
    </row>
    <row r="86" spans="1:15" x14ac:dyDescent="0.3">
      <c r="A86">
        <f t="shared" ca="1" si="4"/>
        <v>248.8444182245847</v>
      </c>
      <c r="B86">
        <f t="shared" ca="1" si="5"/>
        <v>283.16582735820214</v>
      </c>
      <c r="N86">
        <f t="shared" ca="1" si="6"/>
        <v>5</v>
      </c>
      <c r="O86">
        <f t="shared" ca="1" si="7"/>
        <v>49</v>
      </c>
    </row>
    <row r="87" spans="1:15" x14ac:dyDescent="0.3">
      <c r="A87">
        <f t="shared" ca="1" si="4"/>
        <v>33.651923536880844</v>
      </c>
      <c r="B87">
        <f t="shared" ca="1" si="5"/>
        <v>69.200157733997344</v>
      </c>
      <c r="N87">
        <f t="shared" ca="1" si="6"/>
        <v>84</v>
      </c>
      <c r="O87">
        <f t="shared" ca="1" si="7"/>
        <v>95</v>
      </c>
    </row>
    <row r="88" spans="1:15" x14ac:dyDescent="0.3">
      <c r="A88">
        <f t="shared" ca="1" si="4"/>
        <v>150.25100484097652</v>
      </c>
      <c r="B88">
        <f t="shared" ca="1" si="5"/>
        <v>437.44081007871858</v>
      </c>
      <c r="N88">
        <f t="shared" ca="1" si="6"/>
        <v>38</v>
      </c>
      <c r="O88">
        <f t="shared" ca="1" si="7"/>
        <v>15</v>
      </c>
    </row>
    <row r="89" spans="1:15" x14ac:dyDescent="0.3">
      <c r="A89">
        <f t="shared" ca="1" si="4"/>
        <v>236.17198167585764</v>
      </c>
      <c r="B89">
        <f t="shared" ca="1" si="5"/>
        <v>515.4682225635554</v>
      </c>
      <c r="N89">
        <f t="shared" ca="1" si="6"/>
        <v>10</v>
      </c>
      <c r="O89">
        <f t="shared" ca="1" si="7"/>
        <v>10</v>
      </c>
    </row>
    <row r="90" spans="1:15" x14ac:dyDescent="0.3">
      <c r="A90">
        <f t="shared" ca="1" si="4"/>
        <v>234.58190912331838</v>
      </c>
      <c r="B90">
        <f t="shared" ca="1" si="5"/>
        <v>689.80884785252567</v>
      </c>
      <c r="N90">
        <f t="shared" ca="1" si="6"/>
        <v>12</v>
      </c>
      <c r="O90">
        <f t="shared" ca="1" si="7"/>
        <v>1</v>
      </c>
    </row>
    <row r="91" spans="1:15" x14ac:dyDescent="0.3">
      <c r="A91">
        <f t="shared" ca="1" si="4"/>
        <v>2.4968417777114098</v>
      </c>
      <c r="B91">
        <f t="shared" ca="1" si="5"/>
        <v>4.8239042454304188</v>
      </c>
      <c r="N91">
        <f t="shared" ca="1" si="6"/>
        <v>101</v>
      </c>
      <c r="O91">
        <f t="shared" ca="1" si="7"/>
        <v>101</v>
      </c>
    </row>
    <row r="92" spans="1:15" x14ac:dyDescent="0.3">
      <c r="A92">
        <f t="shared" ca="1" si="4"/>
        <v>131.17648832297888</v>
      </c>
      <c r="B92">
        <f t="shared" ca="1" si="5"/>
        <v>217.63412596672407</v>
      </c>
      <c r="N92">
        <f t="shared" ca="1" si="6"/>
        <v>44</v>
      </c>
      <c r="O92">
        <f t="shared" ca="1" si="7"/>
        <v>63</v>
      </c>
    </row>
    <row r="93" spans="1:15" x14ac:dyDescent="0.3">
      <c r="A93">
        <f t="shared" ca="1" si="4"/>
        <v>84.020597644141986</v>
      </c>
      <c r="B93">
        <f t="shared" ca="1" si="5"/>
        <v>211.9513823851922</v>
      </c>
      <c r="N93">
        <f t="shared" ca="1" si="6"/>
        <v>63</v>
      </c>
      <c r="O93">
        <f t="shared" ca="1" si="7"/>
        <v>66</v>
      </c>
    </row>
    <row r="94" spans="1:15" x14ac:dyDescent="0.3">
      <c r="A94">
        <f t="shared" ca="1" si="4"/>
        <v>101.50559424723701</v>
      </c>
      <c r="B94">
        <f t="shared" ca="1" si="5"/>
        <v>342.10590394436338</v>
      </c>
      <c r="N94">
        <f t="shared" ca="1" si="6"/>
        <v>56</v>
      </c>
      <c r="O94">
        <f t="shared" ca="1" si="7"/>
        <v>31</v>
      </c>
    </row>
    <row r="95" spans="1:15" x14ac:dyDescent="0.3">
      <c r="A95">
        <f t="shared" ca="1" si="4"/>
        <v>45.737545934585768</v>
      </c>
      <c r="B95">
        <f t="shared" ca="1" si="5"/>
        <v>119.99835594471929</v>
      </c>
      <c r="N95">
        <f t="shared" ca="1" si="6"/>
        <v>79</v>
      </c>
      <c r="O95">
        <f t="shared" ca="1" si="7"/>
        <v>82</v>
      </c>
    </row>
    <row r="96" spans="1:15" x14ac:dyDescent="0.3">
      <c r="A96">
        <f t="shared" ca="1" si="4"/>
        <v>195.47924287791528</v>
      </c>
      <c r="B96">
        <f t="shared" ca="1" si="5"/>
        <v>291.53153080053158</v>
      </c>
      <c r="N96">
        <f t="shared" ca="1" si="6"/>
        <v>23</v>
      </c>
      <c r="O96">
        <f t="shared" ca="1" si="7"/>
        <v>45</v>
      </c>
    </row>
    <row r="97" spans="1:15" x14ac:dyDescent="0.3">
      <c r="A97">
        <f t="shared" ca="1" si="4"/>
        <v>181.65851446036936</v>
      </c>
      <c r="B97">
        <f t="shared" ca="1" si="5"/>
        <v>337.60502235999189</v>
      </c>
      <c r="N97">
        <f t="shared" ca="1" si="6"/>
        <v>26</v>
      </c>
      <c r="O97">
        <f t="shared" ca="1" si="7"/>
        <v>34</v>
      </c>
    </row>
    <row r="98" spans="1:15" x14ac:dyDescent="0.3">
      <c r="A98">
        <f t="shared" ca="1" si="4"/>
        <v>109.54547809288053</v>
      </c>
      <c r="B98">
        <f t="shared" ca="1" si="5"/>
        <v>302.86445567652481</v>
      </c>
      <c r="N98">
        <f t="shared" ca="1" si="6"/>
        <v>50</v>
      </c>
      <c r="O98">
        <f t="shared" ca="1" si="7"/>
        <v>42</v>
      </c>
    </row>
    <row r="99" spans="1:15" x14ac:dyDescent="0.3">
      <c r="A99">
        <f t="shared" ca="1" si="4"/>
        <v>223.91892008577224</v>
      </c>
      <c r="B99">
        <f t="shared" ca="1" si="5"/>
        <v>637.70682994787637</v>
      </c>
      <c r="N99">
        <f t="shared" ca="1" si="6"/>
        <v>16</v>
      </c>
      <c r="O99">
        <f t="shared" ca="1" si="7"/>
        <v>5</v>
      </c>
    </row>
    <row r="100" spans="1:15" x14ac:dyDescent="0.3">
      <c r="A100">
        <f t="shared" ca="1" si="4"/>
        <v>98.540372658843381</v>
      </c>
      <c r="B100">
        <f t="shared" ca="1" si="5"/>
        <v>248.51354852966938</v>
      </c>
      <c r="N100">
        <f t="shared" ca="1" si="6"/>
        <v>57</v>
      </c>
      <c r="O100">
        <f t="shared" ca="1" si="7"/>
        <v>56</v>
      </c>
    </row>
    <row r="101" spans="1:15" x14ac:dyDescent="0.3">
      <c r="A101">
        <f t="shared" ca="1" si="4"/>
        <v>252.08175953219049</v>
      </c>
      <c r="B101">
        <f t="shared" ca="1" si="5"/>
        <v>464.66913157559594</v>
      </c>
      <c r="N101">
        <f t="shared" ca="1" si="6"/>
        <v>3</v>
      </c>
      <c r="O101">
        <f t="shared" ca="1" si="7"/>
        <v>13</v>
      </c>
    </row>
    <row r="102" spans="1:15" x14ac:dyDescent="0.3">
      <c r="A102">
        <f t="shared" ca="1" si="4"/>
        <v>238.05526297983471</v>
      </c>
      <c r="B102">
        <f t="shared" ca="1" si="5"/>
        <v>302.20626536105982</v>
      </c>
      <c r="N102">
        <f t="shared" ca="1" si="6"/>
        <v>9</v>
      </c>
      <c r="O102">
        <f t="shared" ca="1" si="7"/>
        <v>43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Pearsons</vt:lpstr>
      <vt:lpstr>Pearsons with Background</vt:lpstr>
      <vt:lpstr>Spearmans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2018-01-24T12:30:03Z</dcterms:created>
  <dcterms:modified xsi:type="dcterms:W3CDTF">2018-09-17T14:25:02Z</dcterms:modified>
</cp:coreProperties>
</file>