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C20" i="1"/>
  <c r="C19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A15" i="1"/>
  <c r="AA14" i="1"/>
  <c r="S15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S14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C15" i="1"/>
  <c r="C14" i="1"/>
  <c r="K14" i="1"/>
</calcChain>
</file>

<file path=xl/sharedStrings.xml><?xml version="1.0" encoding="utf-8"?>
<sst xmlns="http://schemas.openxmlformats.org/spreadsheetml/2006/main" count="33" uniqueCount="14">
  <si>
    <t>West Hollywood</t>
  </si>
  <si>
    <t>Venice Beach</t>
  </si>
  <si>
    <t>Percent of Target Population</t>
  </si>
  <si>
    <r>
      <t xml:space="preserve">Transactions Per Week </t>
    </r>
    <r>
      <rPr>
        <sz val="16"/>
        <color theme="1"/>
        <rFont val="Calibri"/>
        <scheme val="minor"/>
      </rPr>
      <t>($1 per transaction)</t>
    </r>
  </si>
  <si>
    <t>Min</t>
  </si>
  <si>
    <t>Max</t>
  </si>
  <si>
    <t>Average Annual revenue range Estimate</t>
  </si>
  <si>
    <t>Equation</t>
  </si>
  <si>
    <t>Transactions per week per host * number of hosts in an area* transaction fee ($1)</t>
  </si>
  <si>
    <t>\</t>
  </si>
  <si>
    <t>Target Population (age 20-34) Size</t>
  </si>
  <si>
    <t>Downtown Santa Monica</t>
  </si>
  <si>
    <t>Hermosa Beach</t>
  </si>
  <si>
    <t>Total Annual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</si>
</sst>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[$$-409]* #,##0.00_);_([$$-409]* \(#,##0.00\);_([$$-409]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5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horizontal="center"/>
    </xf>
    <xf numFmtId="9" fontId="7" fillId="0" borderId="0" xfId="0" applyNumberFormat="1" applyFont="1"/>
    <xf numFmtId="0" fontId="8" fillId="0" borderId="0" xfId="0" applyFont="1" applyAlignment="1">
      <alignment horizontal="center"/>
    </xf>
    <xf numFmtId="44" fontId="8" fillId="0" borderId="0" xfId="1" applyFont="1" applyAlignment="1">
      <alignment horizontal="center" vertical="center" wrapText="1"/>
    </xf>
    <xf numFmtId="0" fontId="7" fillId="0" borderId="0" xfId="0" applyFont="1"/>
    <xf numFmtId="0" fontId="2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left" vertical="center" indent="1"/>
    </xf>
    <xf numFmtId="166" fontId="0" fillId="0" borderId="0" xfId="0" applyNumberFormat="1" applyAlignment="1">
      <alignment horizontal="left" indent="1"/>
    </xf>
    <xf numFmtId="0" fontId="0" fillId="0" borderId="0" xfId="0" applyFont="1"/>
    <xf numFmtId="0" fontId="2" fillId="0" borderId="0" xfId="0" applyFont="1" applyAlignment="1">
      <alignment wrapText="1"/>
    </xf>
    <xf numFmtId="166" fontId="9" fillId="0" borderId="0" xfId="0" applyNumberFormat="1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5" fillId="0" borderId="0" xfId="0" applyFont="1" applyAlignment="1"/>
    <xf numFmtId="0" fontId="10" fillId="0" borderId="0" xfId="0" applyFont="1"/>
    <xf numFmtId="3" fontId="0" fillId="0" borderId="0" xfId="0" applyNumberFormat="1"/>
  </cellXfs>
  <cellStyles count="9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"/>
  <sheetViews>
    <sheetView tabSelected="1" workbookViewId="0">
      <selection sqref="A1:AE23"/>
    </sheetView>
  </sheetViews>
  <sheetFormatPr baseColWidth="10" defaultRowHeight="15" x14ac:dyDescent="0"/>
  <cols>
    <col min="1" max="1" width="20.6640625" customWidth="1"/>
    <col min="2" max="2" width="4.33203125" customWidth="1"/>
    <col min="3" max="3" width="14.83203125" customWidth="1"/>
    <col min="4" max="4" width="15" customWidth="1"/>
    <col min="5" max="5" width="14.5" customWidth="1"/>
    <col min="6" max="6" width="18" customWidth="1"/>
    <col min="7" max="7" width="6.5" customWidth="1"/>
    <col min="8" max="8" width="10.83203125" customWidth="1"/>
    <col min="9" max="9" width="19.1640625" customWidth="1"/>
    <col min="10" max="10" width="4.33203125" customWidth="1"/>
    <col min="11" max="11" width="14.83203125" customWidth="1"/>
    <col min="12" max="12" width="16.33203125" customWidth="1"/>
    <col min="13" max="13" width="17.33203125" customWidth="1"/>
    <col min="14" max="14" width="18.33203125" customWidth="1"/>
    <col min="15" max="15" width="6.33203125" customWidth="1"/>
    <col min="17" max="17" width="20.5" customWidth="1"/>
    <col min="19" max="19" width="13.6640625" customWidth="1"/>
    <col min="20" max="20" width="14.83203125" customWidth="1"/>
    <col min="21" max="21" width="16" customWidth="1"/>
    <col min="22" max="22" width="16.83203125" customWidth="1"/>
    <col min="23" max="23" width="7.1640625" customWidth="1"/>
    <col min="25" max="25" width="19.6640625" customWidth="1"/>
    <col min="26" max="26" width="4.83203125" customWidth="1"/>
    <col min="27" max="27" width="15" customWidth="1"/>
    <col min="28" max="28" width="16.1640625" customWidth="1"/>
    <col min="29" max="29" width="15.33203125" customWidth="1"/>
    <col min="30" max="30" width="15.83203125" customWidth="1"/>
  </cols>
  <sheetData>
    <row r="2" spans="1:31" ht="29" customHeight="1">
      <c r="A2" s="17" t="s">
        <v>7</v>
      </c>
      <c r="C2" s="16"/>
      <c r="D2" s="16"/>
      <c r="E2" s="16"/>
      <c r="K2" s="16"/>
      <c r="L2" s="16"/>
      <c r="M2" s="16"/>
    </row>
    <row r="3" spans="1:31" ht="79" customHeight="1">
      <c r="A3" s="14" t="s">
        <v>8</v>
      </c>
      <c r="C3" s="16"/>
      <c r="D3" s="16"/>
      <c r="E3" s="16"/>
      <c r="G3" t="s">
        <v>9</v>
      </c>
      <c r="K3" s="16"/>
      <c r="L3" s="16"/>
      <c r="M3" s="16"/>
    </row>
    <row r="4" spans="1:31" ht="24" customHeight="1"/>
    <row r="5" spans="1:31" ht="73" customHeight="1">
      <c r="A5" s="13"/>
      <c r="C5" s="1" t="s">
        <v>1</v>
      </c>
      <c r="D5" s="1"/>
      <c r="E5" s="1"/>
      <c r="F5" s="13" t="s">
        <v>10</v>
      </c>
      <c r="G5" s="15">
        <v>1915</v>
      </c>
      <c r="K5" s="1" t="s">
        <v>12</v>
      </c>
      <c r="L5" s="1"/>
      <c r="M5" s="1"/>
      <c r="N5" s="13" t="s">
        <v>10</v>
      </c>
      <c r="O5">
        <v>5840</v>
      </c>
      <c r="S5" s="1" t="s">
        <v>0</v>
      </c>
      <c r="T5" s="1"/>
      <c r="U5" s="1"/>
      <c r="V5" s="13" t="s">
        <v>10</v>
      </c>
      <c r="W5" s="18">
        <v>11258</v>
      </c>
      <c r="AA5" s="1" t="s">
        <v>11</v>
      </c>
      <c r="AB5" s="1"/>
      <c r="AC5" s="1"/>
      <c r="AD5" s="13" t="s">
        <v>10</v>
      </c>
      <c r="AE5" s="18">
        <v>745</v>
      </c>
    </row>
    <row r="6" spans="1:31" ht="27" customHeight="1">
      <c r="C6" s="3" t="s">
        <v>2</v>
      </c>
      <c r="D6" s="3"/>
      <c r="E6" s="3"/>
      <c r="K6" s="3" t="s">
        <v>2</v>
      </c>
      <c r="L6" s="3"/>
      <c r="M6" s="3"/>
      <c r="S6" s="3" t="s">
        <v>2</v>
      </c>
      <c r="T6" s="3"/>
      <c r="U6" s="3"/>
      <c r="AA6" s="3" t="s">
        <v>2</v>
      </c>
      <c r="AB6" s="3"/>
      <c r="AC6" s="3"/>
    </row>
    <row r="7" spans="1:31" ht="19" customHeight="1">
      <c r="C7" s="2">
        <v>0.1</v>
      </c>
      <c r="D7" s="2">
        <v>0.2</v>
      </c>
      <c r="E7" s="2">
        <v>0.33333333333333331</v>
      </c>
      <c r="K7" s="2">
        <v>0.1</v>
      </c>
      <c r="L7" s="2">
        <v>0.2</v>
      </c>
      <c r="M7" s="2">
        <v>0.33333333333333331</v>
      </c>
      <c r="N7" s="5"/>
      <c r="S7" s="2">
        <v>0.1</v>
      </c>
      <c r="T7" s="2">
        <v>0.2</v>
      </c>
      <c r="U7" s="2">
        <v>0.33333333333333331</v>
      </c>
      <c r="V7" s="5"/>
      <c r="AA7" s="2">
        <v>0.1</v>
      </c>
      <c r="AB7" s="2">
        <v>0.2</v>
      </c>
      <c r="AC7" s="2">
        <v>0.33333333333333331</v>
      </c>
      <c r="AD7" s="5"/>
    </row>
    <row r="8" spans="1:31" ht="15" customHeight="1">
      <c r="A8" s="4" t="s">
        <v>3</v>
      </c>
      <c r="B8" s="6">
        <v>1</v>
      </c>
      <c r="C8" s="8">
        <f>$B8*$G$5*C$7</f>
        <v>191.5</v>
      </c>
      <c r="D8" s="8">
        <f t="shared" ref="D8:E12" si="0">$B8*$G$5*D$7</f>
        <v>383</v>
      </c>
      <c r="E8" s="8">
        <f t="shared" si="0"/>
        <v>638.33333333333326</v>
      </c>
      <c r="I8" s="4" t="s">
        <v>3</v>
      </c>
      <c r="J8" s="5">
        <v>1</v>
      </c>
      <c r="K8" s="9">
        <f>$B8*$O$5*K$7</f>
        <v>584</v>
      </c>
      <c r="L8" s="9">
        <f t="shared" ref="L8:M12" si="1">$B8*$O$5*L$7</f>
        <v>1168</v>
      </c>
      <c r="M8" s="9">
        <f t="shared" si="1"/>
        <v>1946.6666666666665</v>
      </c>
      <c r="Q8" s="4" t="s">
        <v>3</v>
      </c>
      <c r="R8" s="5">
        <v>1</v>
      </c>
      <c r="S8" s="9">
        <f>$R8*$W$5*S$7</f>
        <v>1125.8</v>
      </c>
      <c r="T8" s="9">
        <f t="shared" ref="T8:U12" si="2">$R8*$W$5*T$7</f>
        <v>2251.6</v>
      </c>
      <c r="U8" s="9">
        <f t="shared" si="2"/>
        <v>3752.6666666666665</v>
      </c>
      <c r="Y8" s="4" t="s">
        <v>3</v>
      </c>
      <c r="Z8" s="5">
        <v>1</v>
      </c>
      <c r="AA8" s="9">
        <f>$Z8*$AE$5*AA$7</f>
        <v>74.5</v>
      </c>
      <c r="AB8" s="9">
        <f t="shared" ref="AB8:AC12" si="3">$Z8*$AE$5*AB$7</f>
        <v>149</v>
      </c>
      <c r="AC8" s="9">
        <f t="shared" si="3"/>
        <v>248.33333333333331</v>
      </c>
    </row>
    <row r="9" spans="1:31" ht="15" customHeight="1">
      <c r="A9" s="4"/>
      <c r="B9" s="6">
        <v>2</v>
      </c>
      <c r="C9" s="8">
        <f t="shared" ref="C9:E12" si="4">$B9*$G$5*C$7</f>
        <v>383</v>
      </c>
      <c r="D9" s="8">
        <f t="shared" si="0"/>
        <v>766</v>
      </c>
      <c r="E9" s="8">
        <f t="shared" si="0"/>
        <v>1276.6666666666665</v>
      </c>
      <c r="I9" s="4"/>
      <c r="J9" s="5">
        <v>2</v>
      </c>
      <c r="K9" s="9">
        <f t="shared" ref="K9:M12" si="5">$B9*$O$5*K$7</f>
        <v>1168</v>
      </c>
      <c r="L9" s="9">
        <f t="shared" si="1"/>
        <v>2336</v>
      </c>
      <c r="M9" s="9">
        <f t="shared" si="1"/>
        <v>3893.333333333333</v>
      </c>
      <c r="Q9" s="4"/>
      <c r="R9" s="5">
        <v>2</v>
      </c>
      <c r="S9" s="9">
        <f t="shared" ref="S9:U12" si="6">$R9*$W$5*S$7</f>
        <v>2251.6</v>
      </c>
      <c r="T9" s="9">
        <f t="shared" si="2"/>
        <v>4503.2</v>
      </c>
      <c r="U9" s="9">
        <f t="shared" si="2"/>
        <v>7505.333333333333</v>
      </c>
      <c r="Y9" s="4"/>
      <c r="Z9" s="5">
        <v>2</v>
      </c>
      <c r="AA9" s="9">
        <f t="shared" ref="AA9:AC12" si="7">$Z9*$AE$5*AA$7</f>
        <v>149</v>
      </c>
      <c r="AB9" s="9">
        <f t="shared" si="3"/>
        <v>298</v>
      </c>
      <c r="AC9" s="9">
        <f t="shared" si="3"/>
        <v>496.66666666666663</v>
      </c>
    </row>
    <row r="10" spans="1:31" ht="15" customHeight="1">
      <c r="A10" s="4"/>
      <c r="B10" s="6">
        <v>3</v>
      </c>
      <c r="C10" s="8">
        <f t="shared" si="4"/>
        <v>574.5</v>
      </c>
      <c r="D10" s="8">
        <f t="shared" si="0"/>
        <v>1149</v>
      </c>
      <c r="E10" s="8">
        <f t="shared" si="0"/>
        <v>1915</v>
      </c>
      <c r="I10" s="4"/>
      <c r="J10" s="5">
        <v>3</v>
      </c>
      <c r="K10" s="9">
        <f t="shared" si="5"/>
        <v>1752</v>
      </c>
      <c r="L10" s="9">
        <f t="shared" si="1"/>
        <v>3504</v>
      </c>
      <c r="M10" s="9">
        <f t="shared" si="1"/>
        <v>5840</v>
      </c>
      <c r="Q10" s="4"/>
      <c r="R10" s="5">
        <v>3</v>
      </c>
      <c r="S10" s="9">
        <f t="shared" si="6"/>
        <v>3377.4</v>
      </c>
      <c r="T10" s="9">
        <f t="shared" si="2"/>
        <v>6754.8</v>
      </c>
      <c r="U10" s="9">
        <f t="shared" si="2"/>
        <v>11258</v>
      </c>
      <c r="Y10" s="4"/>
      <c r="Z10" s="5">
        <v>3</v>
      </c>
      <c r="AA10" s="9">
        <f t="shared" si="7"/>
        <v>223.5</v>
      </c>
      <c r="AB10" s="9">
        <f t="shared" si="3"/>
        <v>447</v>
      </c>
      <c r="AC10" s="9">
        <f t="shared" si="3"/>
        <v>745</v>
      </c>
    </row>
    <row r="11" spans="1:31" ht="20" customHeight="1">
      <c r="A11" s="4"/>
      <c r="B11" s="6">
        <v>4</v>
      </c>
      <c r="C11" s="8">
        <f t="shared" si="4"/>
        <v>766</v>
      </c>
      <c r="D11" s="8">
        <f t="shared" si="0"/>
        <v>1532</v>
      </c>
      <c r="E11" s="8">
        <f t="shared" si="0"/>
        <v>2553.333333333333</v>
      </c>
      <c r="I11" s="4"/>
      <c r="J11" s="5">
        <v>4</v>
      </c>
      <c r="K11" s="9">
        <f t="shared" si="5"/>
        <v>2336</v>
      </c>
      <c r="L11" s="9">
        <f t="shared" si="1"/>
        <v>4672</v>
      </c>
      <c r="M11" s="9">
        <f t="shared" si="1"/>
        <v>7786.6666666666661</v>
      </c>
      <c r="Q11" s="4"/>
      <c r="R11" s="5">
        <v>4</v>
      </c>
      <c r="S11" s="9">
        <f t="shared" si="6"/>
        <v>4503.2</v>
      </c>
      <c r="T11" s="9">
        <f t="shared" si="2"/>
        <v>9006.4</v>
      </c>
      <c r="U11" s="9">
        <f t="shared" si="2"/>
        <v>15010.666666666666</v>
      </c>
      <c r="Y11" s="4"/>
      <c r="Z11" s="5">
        <v>4</v>
      </c>
      <c r="AA11" s="9">
        <f t="shared" si="7"/>
        <v>298</v>
      </c>
      <c r="AB11" s="9">
        <f t="shared" si="3"/>
        <v>596</v>
      </c>
      <c r="AC11" s="9">
        <f t="shared" si="3"/>
        <v>993.33333333333326</v>
      </c>
    </row>
    <row r="12" spans="1:31" ht="20" customHeight="1">
      <c r="A12" s="4"/>
      <c r="B12" s="6">
        <v>5</v>
      </c>
      <c r="C12" s="8">
        <f t="shared" si="4"/>
        <v>957.5</v>
      </c>
      <c r="D12" s="8">
        <f t="shared" si="0"/>
        <v>1915</v>
      </c>
      <c r="E12" s="8">
        <f t="shared" si="0"/>
        <v>3191.6666666666665</v>
      </c>
      <c r="I12" s="4"/>
      <c r="J12" s="5">
        <v>5</v>
      </c>
      <c r="K12" s="9">
        <f t="shared" si="5"/>
        <v>2920</v>
      </c>
      <c r="L12" s="9">
        <f t="shared" si="1"/>
        <v>5840</v>
      </c>
      <c r="M12" s="9">
        <f t="shared" si="1"/>
        <v>9733.3333333333321</v>
      </c>
      <c r="Q12" s="4"/>
      <c r="R12" s="5">
        <v>5</v>
      </c>
      <c r="S12" s="9">
        <f t="shared" si="6"/>
        <v>5629</v>
      </c>
      <c r="T12" s="9">
        <f t="shared" si="2"/>
        <v>11258</v>
      </c>
      <c r="U12" s="9">
        <f t="shared" si="2"/>
        <v>18763.333333333332</v>
      </c>
      <c r="Y12" s="4"/>
      <c r="Z12" s="5">
        <v>5</v>
      </c>
      <c r="AA12" s="9">
        <f t="shared" si="7"/>
        <v>372.5</v>
      </c>
      <c r="AB12" s="9">
        <f t="shared" si="3"/>
        <v>745</v>
      </c>
      <c r="AC12" s="9">
        <f t="shared" si="3"/>
        <v>1241.6666666666665</v>
      </c>
    </row>
    <row r="14" spans="1:31" ht="57" customHeight="1">
      <c r="B14" t="s">
        <v>4</v>
      </c>
      <c r="C14" s="7">
        <f>C8*52</f>
        <v>9958</v>
      </c>
      <c r="I14" s="11" t="s">
        <v>6</v>
      </c>
      <c r="J14" t="s">
        <v>4</v>
      </c>
      <c r="K14" s="7">
        <f>K8*52</f>
        <v>30368</v>
      </c>
      <c r="M14" s="7"/>
      <c r="Q14" s="11" t="s">
        <v>6</v>
      </c>
      <c r="R14" t="s">
        <v>4</v>
      </c>
      <c r="S14" s="7">
        <f>S8*52</f>
        <v>58541.599999999999</v>
      </c>
      <c r="U14" s="7"/>
      <c r="Y14" s="11" t="s">
        <v>6</v>
      </c>
      <c r="Z14" t="s">
        <v>4</v>
      </c>
      <c r="AA14" s="7">
        <f>AA8*52</f>
        <v>3874</v>
      </c>
      <c r="AC14" s="7"/>
    </row>
    <row r="15" spans="1:31">
      <c r="B15" t="s">
        <v>5</v>
      </c>
      <c r="C15" s="7">
        <f>E12*52</f>
        <v>165966.66666666666</v>
      </c>
      <c r="J15" t="s">
        <v>5</v>
      </c>
      <c r="K15" s="12">
        <f>M12*52</f>
        <v>506133.33333333326</v>
      </c>
      <c r="R15" t="s">
        <v>5</v>
      </c>
      <c r="S15" s="12">
        <f>U12*52</f>
        <v>975693.33333333326</v>
      </c>
      <c r="Z15" t="s">
        <v>5</v>
      </c>
      <c r="AA15" s="12">
        <f>AC12*52</f>
        <v>64566.666666666657</v>
      </c>
    </row>
    <row r="18" spans="1:16">
      <c r="A18" t="s">
        <v>13</v>
      </c>
      <c r="P18" s="10"/>
    </row>
    <row r="19" spans="1:16">
      <c r="B19" s="15" t="s">
        <v>4</v>
      </c>
      <c r="C19" s="7">
        <f>C14+K14+S14+AA14</f>
        <v>102741.6</v>
      </c>
    </row>
    <row r="20" spans="1:16">
      <c r="B20" s="15" t="s">
        <v>5</v>
      </c>
      <c r="C20" s="7">
        <f>C15+K15+S15+AA15</f>
        <v>1712359.9999999998</v>
      </c>
    </row>
  </sheetData>
  <mergeCells count="12">
    <mergeCell ref="C5:E5"/>
    <mergeCell ref="K5:M5"/>
    <mergeCell ref="S5:U5"/>
    <mergeCell ref="S6:U6"/>
    <mergeCell ref="Q8:Q12"/>
    <mergeCell ref="AA5:AC5"/>
    <mergeCell ref="AA6:AC6"/>
    <mergeCell ref="Y8:Y12"/>
    <mergeCell ref="C6:E6"/>
    <mergeCell ref="A8:A12"/>
    <mergeCell ref="K6:M6"/>
    <mergeCell ref="I8:I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Riefler</dc:creator>
  <cp:lastModifiedBy>Duncan Riefler</cp:lastModifiedBy>
  <dcterms:created xsi:type="dcterms:W3CDTF">2014-04-18T04:19:46Z</dcterms:created>
  <dcterms:modified xsi:type="dcterms:W3CDTF">2014-04-18T06:16:23Z</dcterms:modified>
</cp:coreProperties>
</file>