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atia\Desktop\Mouse movements\"/>
    </mc:Choice>
  </mc:AlternateContent>
  <bookViews>
    <workbookView xWindow="375" yWindow="165" windowWidth="23250" windowHeight="12195" activeTab="1"/>
  </bookViews>
  <sheets>
    <sheet name="0 Guide" sheetId="15" r:id="rId1"/>
    <sheet name="1 Raw Data" sheetId="9" r:id="rId2"/>
    <sheet name="2 Preprocessed Data" sheetId="10" r:id="rId3"/>
    <sheet name="3 Max Reverse Coding" sheetId="11" r:id="rId4"/>
    <sheet name="4 Neuroticism" sheetId="8" r:id="rId5"/>
    <sheet name="5 Scale Values per Subject" sheetId="12" r:id="rId6"/>
    <sheet name="6 Final Personality Values" sheetId="13" r:id="rId7"/>
    <sheet name="_" sheetId="14" r:id="rId8"/>
    <sheet name="OLD Survey Analysis" sheetId="2" r:id="rId9"/>
    <sheet name="OLD Results" sheetId="3" r:id="rId10"/>
    <sheet name="OLD Survey Results" sheetId="1" r:id="rId11"/>
  </sheets>
  <calcPr calcId="171027"/>
</workbook>
</file>

<file path=xl/calcChain.xml><?xml version="1.0" encoding="utf-8"?>
<calcChain xmlns="http://schemas.openxmlformats.org/spreadsheetml/2006/main">
  <c r="C5" i="13" l="1"/>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4" i="13"/>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T112" i="12"/>
  <c r="T113" i="12"/>
  <c r="T114" i="12"/>
  <c r="T115" i="12"/>
  <c r="T116" i="12"/>
  <c r="T117" i="12"/>
  <c r="T118" i="12"/>
  <c r="T119" i="12"/>
  <c r="T120" i="12"/>
  <c r="T121" i="12"/>
  <c r="T122" i="12"/>
  <c r="T5" i="12"/>
  <c r="BR5" i="12" l="1"/>
  <c r="BS5" i="12"/>
  <c r="BR6" i="12"/>
  <c r="BS6" i="12"/>
  <c r="BR7" i="12"/>
  <c r="BS7" i="12"/>
  <c r="BR8" i="12"/>
  <c r="BS8" i="12"/>
  <c r="BR9" i="12"/>
  <c r="BS9" i="12"/>
  <c r="BR10" i="12"/>
  <c r="BS10" i="12"/>
  <c r="BR11" i="12"/>
  <c r="BS11" i="12"/>
  <c r="BR12" i="12"/>
  <c r="BS12" i="12"/>
  <c r="BR13" i="12"/>
  <c r="BS13" i="12"/>
  <c r="BR14" i="12"/>
  <c r="BS14" i="12"/>
  <c r="BR15" i="12"/>
  <c r="BS15" i="12"/>
  <c r="BR16" i="12"/>
  <c r="BS16" i="12"/>
  <c r="BR17" i="12"/>
  <c r="BS17" i="12"/>
  <c r="BR18" i="12"/>
  <c r="BS18" i="12"/>
  <c r="BR19" i="12"/>
  <c r="BS19" i="12"/>
  <c r="BR20" i="12"/>
  <c r="BS20" i="12"/>
  <c r="BR21" i="12"/>
  <c r="BS21" i="12"/>
  <c r="BR22" i="12"/>
  <c r="BS22" i="12"/>
  <c r="BR23" i="12"/>
  <c r="BS23" i="12"/>
  <c r="BR24" i="12"/>
  <c r="BS24" i="12"/>
  <c r="BR25" i="12"/>
  <c r="BS25" i="12"/>
  <c r="BR26" i="12"/>
  <c r="BS26" i="12"/>
  <c r="BR27" i="12"/>
  <c r="BS27" i="12"/>
  <c r="BR28" i="12"/>
  <c r="BS28" i="12"/>
  <c r="BR29" i="12"/>
  <c r="BS29" i="12"/>
  <c r="BR30" i="12"/>
  <c r="BS30" i="12"/>
  <c r="BR31" i="12"/>
  <c r="BS31" i="12"/>
  <c r="BR32" i="12"/>
  <c r="BS32" i="12"/>
  <c r="BR33" i="12"/>
  <c r="BS33" i="12"/>
  <c r="BR34" i="12"/>
  <c r="BS34" i="12"/>
  <c r="BR35" i="12"/>
  <c r="BS35" i="12"/>
  <c r="BR36" i="12"/>
  <c r="BS36" i="12"/>
  <c r="BR37" i="12"/>
  <c r="BS37" i="12"/>
  <c r="BR38" i="12"/>
  <c r="BS38" i="12"/>
  <c r="BR39" i="12"/>
  <c r="BS39" i="12"/>
  <c r="BR40" i="12"/>
  <c r="BS40" i="12"/>
  <c r="BR41" i="12"/>
  <c r="BS41" i="12"/>
  <c r="BR42" i="12"/>
  <c r="BS42" i="12"/>
  <c r="BR43" i="12"/>
  <c r="BS43" i="12"/>
  <c r="BR44" i="12"/>
  <c r="BS44" i="12"/>
  <c r="BR45" i="12"/>
  <c r="BS45" i="12"/>
  <c r="BR46" i="12"/>
  <c r="BS46" i="12"/>
  <c r="BR47" i="12"/>
  <c r="BS47" i="12"/>
  <c r="BR48" i="12"/>
  <c r="BS48" i="12"/>
  <c r="BR49" i="12"/>
  <c r="BS49" i="12"/>
  <c r="BR50" i="12"/>
  <c r="BS50" i="12"/>
  <c r="BR51" i="12"/>
  <c r="BS51" i="12"/>
  <c r="BR52" i="12"/>
  <c r="BS52" i="12"/>
  <c r="BR53" i="12"/>
  <c r="BS53" i="12"/>
  <c r="BR54" i="12"/>
  <c r="BS54" i="12"/>
  <c r="BR55" i="12"/>
  <c r="BS55" i="12"/>
  <c r="BR56" i="12"/>
  <c r="BS56" i="12"/>
  <c r="BR57" i="12"/>
  <c r="BS57" i="12"/>
  <c r="BR58" i="12"/>
  <c r="BS58" i="12"/>
  <c r="BR59" i="12"/>
  <c r="BS59" i="12"/>
  <c r="BR60" i="12"/>
  <c r="BS60" i="12"/>
  <c r="BR61" i="12"/>
  <c r="BS61" i="12"/>
  <c r="BR62" i="12"/>
  <c r="BS62" i="12"/>
  <c r="BR63" i="12"/>
  <c r="BS63" i="12"/>
  <c r="BR64" i="12"/>
  <c r="BS64" i="12"/>
  <c r="BR65" i="12"/>
  <c r="BS65" i="12"/>
  <c r="BR66" i="12"/>
  <c r="BS66" i="12"/>
  <c r="BR67" i="12"/>
  <c r="BS67" i="12"/>
  <c r="BR68" i="12"/>
  <c r="BS68" i="12"/>
  <c r="BR69" i="12"/>
  <c r="BS69" i="12"/>
  <c r="BR70" i="12"/>
  <c r="BS70" i="12"/>
  <c r="BR71" i="12"/>
  <c r="BS71" i="12"/>
  <c r="BR72" i="12"/>
  <c r="BS72" i="12"/>
  <c r="BR73" i="12"/>
  <c r="BS73" i="12"/>
  <c r="BR74" i="12"/>
  <c r="BS74" i="12"/>
  <c r="BR75" i="12"/>
  <c r="BS75" i="12"/>
  <c r="BR76" i="12"/>
  <c r="BS76" i="12"/>
  <c r="BR77" i="12"/>
  <c r="BS77" i="12"/>
  <c r="BR78" i="12"/>
  <c r="BS78" i="12"/>
  <c r="BR79" i="12"/>
  <c r="BS79" i="12"/>
  <c r="BR80" i="12"/>
  <c r="BS80" i="12"/>
  <c r="BR81" i="12"/>
  <c r="BS81" i="12"/>
  <c r="BR82" i="12"/>
  <c r="BS82" i="12"/>
  <c r="BR83" i="12"/>
  <c r="BS83" i="12"/>
  <c r="BR84" i="12"/>
  <c r="BS84" i="12"/>
  <c r="BR85" i="12"/>
  <c r="BS85" i="12"/>
  <c r="BR86" i="12"/>
  <c r="BS86" i="12"/>
  <c r="BR87" i="12"/>
  <c r="BS87" i="12"/>
  <c r="BR88" i="12"/>
  <c r="BS88" i="12"/>
  <c r="BR89" i="12"/>
  <c r="BS89" i="12"/>
  <c r="BR90" i="12"/>
  <c r="BS90" i="12"/>
  <c r="BR91" i="12"/>
  <c r="BS91" i="12"/>
  <c r="BR92" i="12"/>
  <c r="BS92" i="12"/>
  <c r="BR93" i="12"/>
  <c r="BS93" i="12"/>
  <c r="BR94" i="12"/>
  <c r="BS94" i="12"/>
  <c r="BR95" i="12"/>
  <c r="BS95" i="12"/>
  <c r="BR96" i="12"/>
  <c r="BS96" i="12"/>
  <c r="BR97" i="12"/>
  <c r="BS97" i="12"/>
  <c r="BR98" i="12"/>
  <c r="BS98" i="12"/>
  <c r="BR99" i="12"/>
  <c r="BS99" i="12"/>
  <c r="BR100" i="12"/>
  <c r="BS100" i="12"/>
  <c r="BR101" i="12"/>
  <c r="BS101" i="12"/>
  <c r="BR102" i="12"/>
  <c r="BS102" i="12"/>
  <c r="BR103" i="12"/>
  <c r="BS103" i="12"/>
  <c r="BR104" i="12"/>
  <c r="BS104" i="12"/>
  <c r="BR105" i="12"/>
  <c r="BS105" i="12"/>
  <c r="BR106" i="12"/>
  <c r="BS106" i="12"/>
  <c r="BR107" i="12"/>
  <c r="BS107" i="12"/>
  <c r="BR108" i="12"/>
  <c r="BS108" i="12"/>
  <c r="BR109" i="12"/>
  <c r="BS109" i="12"/>
  <c r="BR110" i="12"/>
  <c r="BS110" i="12"/>
  <c r="BR111" i="12"/>
  <c r="BS111" i="12"/>
  <c r="BR112" i="12"/>
  <c r="BS112" i="12"/>
  <c r="BR113" i="12"/>
  <c r="BS113" i="12"/>
  <c r="BR114" i="12"/>
  <c r="BS114" i="12"/>
  <c r="BR115" i="12"/>
  <c r="BS115" i="12"/>
  <c r="BR116" i="12"/>
  <c r="BS116" i="12"/>
  <c r="BR117" i="12"/>
  <c r="BS117" i="12"/>
  <c r="BR118" i="12"/>
  <c r="BS118" i="12"/>
  <c r="BR119" i="12"/>
  <c r="BS119" i="12"/>
  <c r="BR120" i="12"/>
  <c r="BS120" i="12"/>
  <c r="BR121" i="12"/>
  <c r="BS121" i="12"/>
  <c r="BR122" i="12"/>
  <c r="BS122" i="12"/>
  <c r="BQ5" i="12"/>
  <c r="BQ6" i="12"/>
  <c r="BQ7" i="12"/>
  <c r="BQ8" i="12"/>
  <c r="BQ9" i="12"/>
  <c r="BQ10" i="12"/>
  <c r="BQ11" i="12"/>
  <c r="BQ12" i="12"/>
  <c r="BQ13" i="12"/>
  <c r="BQ14" i="12"/>
  <c r="BQ15" i="12"/>
  <c r="BQ16" i="12"/>
  <c r="BQ17" i="12"/>
  <c r="BQ18" i="12"/>
  <c r="BQ19" i="12"/>
  <c r="BQ20" i="12"/>
  <c r="BQ21" i="12"/>
  <c r="BQ22" i="12"/>
  <c r="BQ23" i="12"/>
  <c r="BQ24" i="12"/>
  <c r="BQ25" i="12"/>
  <c r="BQ26" i="12"/>
  <c r="BQ27" i="12"/>
  <c r="BQ28" i="12"/>
  <c r="BQ29" i="12"/>
  <c r="BQ30" i="12"/>
  <c r="BQ31" i="12"/>
  <c r="BQ32" i="12"/>
  <c r="BQ33" i="12"/>
  <c r="BQ34" i="12"/>
  <c r="BQ35" i="12"/>
  <c r="BQ36" i="12"/>
  <c r="BQ37" i="12"/>
  <c r="BQ38" i="12"/>
  <c r="BQ39" i="12"/>
  <c r="BQ40" i="12"/>
  <c r="BQ41" i="12"/>
  <c r="BQ42" i="12"/>
  <c r="BQ43" i="12"/>
  <c r="BQ44" i="12"/>
  <c r="BQ45" i="12"/>
  <c r="BQ46" i="12"/>
  <c r="BQ47" i="12"/>
  <c r="BQ48" i="12"/>
  <c r="BQ49" i="12"/>
  <c r="BQ50" i="12"/>
  <c r="BQ51" i="12"/>
  <c r="BQ52" i="12"/>
  <c r="BQ53" i="12"/>
  <c r="BQ54" i="12"/>
  <c r="BQ55" i="12"/>
  <c r="BQ56" i="12"/>
  <c r="BQ57" i="12"/>
  <c r="BQ58" i="12"/>
  <c r="BQ59" i="12"/>
  <c r="BQ60" i="12"/>
  <c r="BQ61" i="12"/>
  <c r="BQ62" i="12"/>
  <c r="BQ63" i="12"/>
  <c r="BQ64" i="12"/>
  <c r="BQ65" i="12"/>
  <c r="BQ66" i="12"/>
  <c r="BQ67" i="12"/>
  <c r="BQ68" i="12"/>
  <c r="BQ69" i="12"/>
  <c r="BQ70" i="12"/>
  <c r="BQ71" i="12"/>
  <c r="BQ72" i="12"/>
  <c r="BQ73" i="12"/>
  <c r="BQ74" i="12"/>
  <c r="BQ75" i="12"/>
  <c r="BQ76" i="12"/>
  <c r="BQ77" i="12"/>
  <c r="BQ78" i="12"/>
  <c r="BQ79" i="12"/>
  <c r="BQ80" i="12"/>
  <c r="BQ81" i="12"/>
  <c r="BQ82" i="12"/>
  <c r="BQ83" i="12"/>
  <c r="BQ84" i="12"/>
  <c r="BQ85" i="12"/>
  <c r="BQ86" i="12"/>
  <c r="BQ87" i="12"/>
  <c r="BQ88" i="12"/>
  <c r="BQ89" i="12"/>
  <c r="BQ90" i="12"/>
  <c r="BQ91" i="12"/>
  <c r="BQ92" i="12"/>
  <c r="BQ93" i="12"/>
  <c r="BQ94" i="12"/>
  <c r="BQ95" i="12"/>
  <c r="BQ96" i="12"/>
  <c r="BQ97" i="12"/>
  <c r="BQ98" i="12"/>
  <c r="BQ99" i="12"/>
  <c r="BQ100" i="12"/>
  <c r="BQ101" i="12"/>
  <c r="BQ102" i="12"/>
  <c r="BQ103" i="12"/>
  <c r="BQ104" i="12"/>
  <c r="BQ105" i="12"/>
  <c r="BQ106" i="12"/>
  <c r="BQ107" i="12"/>
  <c r="BQ108" i="12"/>
  <c r="BQ109" i="12"/>
  <c r="BQ110" i="12"/>
  <c r="BQ111" i="12"/>
  <c r="BQ112" i="12"/>
  <c r="BQ113" i="12"/>
  <c r="BQ114" i="12"/>
  <c r="BQ115" i="12"/>
  <c r="BQ116" i="12"/>
  <c r="BQ117" i="12"/>
  <c r="BQ118" i="12"/>
  <c r="BQ119" i="12"/>
  <c r="BQ120" i="12"/>
  <c r="BQ121" i="12"/>
  <c r="BQ122" i="12"/>
  <c r="BP5" i="12"/>
  <c r="BP6" i="12"/>
  <c r="BP7" i="12"/>
  <c r="BP8" i="12"/>
  <c r="BP9" i="12"/>
  <c r="BP10" i="12"/>
  <c r="BP11" i="12"/>
  <c r="BP12" i="12"/>
  <c r="BP13" i="12"/>
  <c r="BP14" i="12"/>
  <c r="BP15" i="12"/>
  <c r="BP16" i="12"/>
  <c r="BP17" i="12"/>
  <c r="BP18" i="12"/>
  <c r="BP19" i="12"/>
  <c r="BP20" i="12"/>
  <c r="BP21" i="12"/>
  <c r="BP22" i="12"/>
  <c r="BP23" i="12"/>
  <c r="BP24" i="12"/>
  <c r="BP25" i="12"/>
  <c r="BP26" i="12"/>
  <c r="BP27" i="12"/>
  <c r="BP28" i="12"/>
  <c r="BP29" i="12"/>
  <c r="BP30" i="12"/>
  <c r="BP31" i="12"/>
  <c r="BP32" i="12"/>
  <c r="BP33" i="12"/>
  <c r="BP34" i="12"/>
  <c r="BP35" i="12"/>
  <c r="BP36" i="12"/>
  <c r="BP37" i="12"/>
  <c r="BP38" i="12"/>
  <c r="BP39" i="12"/>
  <c r="BP40" i="12"/>
  <c r="BP41" i="12"/>
  <c r="BP42" i="12"/>
  <c r="BP43" i="12"/>
  <c r="BP44" i="12"/>
  <c r="BP45" i="12"/>
  <c r="BP46" i="12"/>
  <c r="BP47" i="12"/>
  <c r="BP48" i="12"/>
  <c r="BP49" i="12"/>
  <c r="BP50" i="12"/>
  <c r="BP51" i="12"/>
  <c r="BP52" i="12"/>
  <c r="BP53" i="12"/>
  <c r="BP54" i="12"/>
  <c r="BP55" i="12"/>
  <c r="BP56" i="12"/>
  <c r="BP57" i="12"/>
  <c r="BP58" i="12"/>
  <c r="BP59" i="12"/>
  <c r="BP60" i="12"/>
  <c r="BP61" i="12"/>
  <c r="BP62" i="12"/>
  <c r="BP63" i="12"/>
  <c r="BP64" i="12"/>
  <c r="BP65" i="12"/>
  <c r="BP66" i="12"/>
  <c r="BP67" i="12"/>
  <c r="BP68" i="12"/>
  <c r="BP69" i="12"/>
  <c r="BP70" i="12"/>
  <c r="BP71" i="12"/>
  <c r="BP72" i="12"/>
  <c r="BP73" i="12"/>
  <c r="BP74" i="12"/>
  <c r="BP75" i="12"/>
  <c r="BP76" i="12"/>
  <c r="BP77" i="12"/>
  <c r="BP78" i="12"/>
  <c r="BP79" i="12"/>
  <c r="BP80" i="12"/>
  <c r="BP81" i="12"/>
  <c r="BP82" i="12"/>
  <c r="BP83" i="12"/>
  <c r="BP84" i="12"/>
  <c r="BP85" i="12"/>
  <c r="BP86" i="12"/>
  <c r="BP87" i="12"/>
  <c r="BP88" i="12"/>
  <c r="BP89" i="12"/>
  <c r="BP90" i="12"/>
  <c r="BP91" i="12"/>
  <c r="BP92" i="12"/>
  <c r="BP93" i="12"/>
  <c r="BP94" i="12"/>
  <c r="BP95" i="12"/>
  <c r="BP96" i="12"/>
  <c r="BP97" i="12"/>
  <c r="BP98" i="12"/>
  <c r="BP99" i="12"/>
  <c r="BP100" i="12"/>
  <c r="BP101" i="12"/>
  <c r="BP102" i="12"/>
  <c r="BP103" i="12"/>
  <c r="BP104" i="12"/>
  <c r="BP105" i="12"/>
  <c r="BP106" i="12"/>
  <c r="BP107" i="12"/>
  <c r="BP108" i="12"/>
  <c r="BP109" i="12"/>
  <c r="BP110" i="12"/>
  <c r="BP111" i="12"/>
  <c r="BP112" i="12"/>
  <c r="BP113" i="12"/>
  <c r="BP114" i="12"/>
  <c r="BP115" i="12"/>
  <c r="BP116" i="12"/>
  <c r="BP117" i="12"/>
  <c r="BP118" i="12"/>
  <c r="BP119" i="12"/>
  <c r="BP120" i="12"/>
  <c r="BP121" i="12"/>
  <c r="BP122" i="12"/>
  <c r="BO15" i="12"/>
  <c r="BO16" i="12"/>
  <c r="BO17" i="12"/>
  <c r="BO18" i="12"/>
  <c r="BO19" i="12"/>
  <c r="BO20" i="12"/>
  <c r="BO21" i="12"/>
  <c r="BO22" i="12"/>
  <c r="BO23" i="12"/>
  <c r="BO24" i="12"/>
  <c r="BO25" i="12"/>
  <c r="BO26" i="12"/>
  <c r="BO27" i="12"/>
  <c r="BO28" i="12"/>
  <c r="BO29" i="12"/>
  <c r="BO30" i="12"/>
  <c r="BO31" i="12"/>
  <c r="BO32" i="12"/>
  <c r="BO33" i="12"/>
  <c r="BO34" i="12"/>
  <c r="BO35" i="12"/>
  <c r="BO36" i="12"/>
  <c r="BO37" i="12"/>
  <c r="BO38" i="12"/>
  <c r="BO39" i="12"/>
  <c r="BO40" i="12"/>
  <c r="BO41" i="12"/>
  <c r="BO42" i="12"/>
  <c r="BO43" i="12"/>
  <c r="BO44" i="12"/>
  <c r="BO45" i="12"/>
  <c r="BO46" i="12"/>
  <c r="BO47" i="12"/>
  <c r="BO48" i="12"/>
  <c r="BO49" i="12"/>
  <c r="BO50" i="12"/>
  <c r="BO51" i="12"/>
  <c r="BO52" i="12"/>
  <c r="BO53" i="12"/>
  <c r="BO54" i="12"/>
  <c r="BO55" i="12"/>
  <c r="BO56" i="12"/>
  <c r="BO57" i="12"/>
  <c r="BO58" i="12"/>
  <c r="BO59" i="12"/>
  <c r="BO60" i="12"/>
  <c r="BO61" i="12"/>
  <c r="BO62" i="12"/>
  <c r="BO63" i="12"/>
  <c r="BO64" i="12"/>
  <c r="BO65" i="12"/>
  <c r="BO66" i="12"/>
  <c r="BO67" i="12"/>
  <c r="BO68" i="12"/>
  <c r="BO69" i="12"/>
  <c r="BO70" i="12"/>
  <c r="BO71" i="12"/>
  <c r="BO72" i="12"/>
  <c r="BO73" i="12"/>
  <c r="BO74" i="12"/>
  <c r="BO75" i="12"/>
  <c r="BO76" i="12"/>
  <c r="BO77" i="12"/>
  <c r="BO78" i="12"/>
  <c r="BO79" i="12"/>
  <c r="BO80" i="12"/>
  <c r="BO81" i="12"/>
  <c r="BO82" i="12"/>
  <c r="BO83" i="12"/>
  <c r="BO84" i="12"/>
  <c r="BO85" i="12"/>
  <c r="BO86" i="12"/>
  <c r="BO87" i="12"/>
  <c r="BO88" i="12"/>
  <c r="BO89" i="12"/>
  <c r="BO90" i="12"/>
  <c r="BO91" i="12"/>
  <c r="BO92" i="12"/>
  <c r="BO93" i="12"/>
  <c r="BO94" i="12"/>
  <c r="BO95" i="12"/>
  <c r="BO96" i="12"/>
  <c r="BO97" i="12"/>
  <c r="BO98" i="12"/>
  <c r="BO99" i="12"/>
  <c r="BO100" i="12"/>
  <c r="BO101" i="12"/>
  <c r="BO102" i="12"/>
  <c r="BO103" i="12"/>
  <c r="BO104" i="12"/>
  <c r="BO105" i="12"/>
  <c r="BO106" i="12"/>
  <c r="BO107" i="12"/>
  <c r="BO108" i="12"/>
  <c r="BO109" i="12"/>
  <c r="BO110" i="12"/>
  <c r="BO111" i="12"/>
  <c r="BO112" i="12"/>
  <c r="BO113" i="12"/>
  <c r="BO114" i="12"/>
  <c r="BO115" i="12"/>
  <c r="BO116" i="12"/>
  <c r="BO117" i="12"/>
  <c r="BO118" i="12"/>
  <c r="BO119" i="12"/>
  <c r="BO120" i="12"/>
  <c r="BO121" i="12"/>
  <c r="BO122" i="12"/>
  <c r="BO6" i="12"/>
  <c r="BO7" i="12"/>
  <c r="BO8" i="12"/>
  <c r="BO9" i="12"/>
  <c r="BO10" i="12"/>
  <c r="BO11" i="12"/>
  <c r="BO12" i="12"/>
  <c r="BO13" i="12"/>
  <c r="BO14" i="12"/>
  <c r="BO5" i="12"/>
  <c r="BC6" i="12"/>
  <c r="BD6" i="12"/>
  <c r="BE6" i="12"/>
  <c r="BF6" i="12"/>
  <c r="L5" i="13" s="1"/>
  <c r="BG6" i="12"/>
  <c r="BH6" i="12"/>
  <c r="BI6" i="12"/>
  <c r="BJ6" i="12"/>
  <c r="BK6" i="12"/>
  <c r="BL6" i="12"/>
  <c r="BM6" i="12"/>
  <c r="BN6" i="12"/>
  <c r="BC7" i="12"/>
  <c r="BD7" i="12"/>
  <c r="BE7" i="12"/>
  <c r="BF7" i="12"/>
  <c r="BG7" i="12"/>
  <c r="BH7" i="12"/>
  <c r="BI7" i="12"/>
  <c r="BJ7" i="12"/>
  <c r="BK7" i="12"/>
  <c r="BL7" i="12"/>
  <c r="BM7" i="12"/>
  <c r="BN7" i="12"/>
  <c r="BC8" i="12"/>
  <c r="BD8" i="12"/>
  <c r="BE8" i="12"/>
  <c r="BF8" i="12"/>
  <c r="L7" i="13" s="1"/>
  <c r="BG8" i="12"/>
  <c r="BH8" i="12"/>
  <c r="BI8" i="12"/>
  <c r="BJ8" i="12"/>
  <c r="BK8" i="12"/>
  <c r="BL8" i="12"/>
  <c r="BM8" i="12"/>
  <c r="BN8" i="12"/>
  <c r="BC9" i="12"/>
  <c r="BD9" i="12"/>
  <c r="BE9" i="12"/>
  <c r="BF9" i="12"/>
  <c r="L8" i="13" s="1"/>
  <c r="BG9" i="12"/>
  <c r="BH9" i="12"/>
  <c r="BI9" i="12"/>
  <c r="BJ9" i="12"/>
  <c r="BK9" i="12"/>
  <c r="BL9" i="12"/>
  <c r="BM9" i="12"/>
  <c r="BN9" i="12"/>
  <c r="BC10" i="12"/>
  <c r="BD10" i="12"/>
  <c r="BE10" i="12"/>
  <c r="BF10" i="12"/>
  <c r="L9" i="13" s="1"/>
  <c r="BG10" i="12"/>
  <c r="BH10" i="12"/>
  <c r="BI10" i="12"/>
  <c r="BJ10" i="12"/>
  <c r="BK10" i="12"/>
  <c r="BL10" i="12"/>
  <c r="BM10" i="12"/>
  <c r="BN10" i="12"/>
  <c r="BC11" i="12"/>
  <c r="BD11" i="12"/>
  <c r="BE11" i="12"/>
  <c r="BF11" i="12"/>
  <c r="BG11" i="12"/>
  <c r="BH11" i="12"/>
  <c r="BI11" i="12"/>
  <c r="BJ11" i="12"/>
  <c r="BK11" i="12"/>
  <c r="BL11" i="12"/>
  <c r="BM11" i="12"/>
  <c r="BN11" i="12"/>
  <c r="BC12" i="12"/>
  <c r="BD12" i="12"/>
  <c r="BE12" i="12"/>
  <c r="BF12" i="12"/>
  <c r="BG12" i="12"/>
  <c r="BH12" i="12"/>
  <c r="BI12" i="12"/>
  <c r="BJ12" i="12"/>
  <c r="BK12" i="12"/>
  <c r="BL12" i="12"/>
  <c r="BM12" i="12"/>
  <c r="BN12" i="12"/>
  <c r="BC13" i="12"/>
  <c r="BD13" i="12"/>
  <c r="BE13" i="12"/>
  <c r="BF13" i="12"/>
  <c r="L12" i="13" s="1"/>
  <c r="BG13" i="12"/>
  <c r="BH13" i="12"/>
  <c r="BI13" i="12"/>
  <c r="BJ13" i="12"/>
  <c r="BK13" i="12"/>
  <c r="BL13" i="12"/>
  <c r="BM13" i="12"/>
  <c r="BN13" i="12"/>
  <c r="BC14" i="12"/>
  <c r="BD14" i="12"/>
  <c r="BE14" i="12"/>
  <c r="BF14" i="12"/>
  <c r="L13" i="13" s="1"/>
  <c r="BG14" i="12"/>
  <c r="BH14" i="12"/>
  <c r="BI14" i="12"/>
  <c r="BJ14" i="12"/>
  <c r="BK14" i="12"/>
  <c r="BL14" i="12"/>
  <c r="BM14" i="12"/>
  <c r="BN14" i="12"/>
  <c r="BC15" i="12"/>
  <c r="BD15" i="12"/>
  <c r="BE15" i="12"/>
  <c r="BF15" i="12"/>
  <c r="L14" i="13" s="1"/>
  <c r="BG15" i="12"/>
  <c r="BH15" i="12"/>
  <c r="BI15" i="12"/>
  <c r="BJ15" i="12"/>
  <c r="BK15" i="12"/>
  <c r="BL15" i="12"/>
  <c r="BM15" i="12"/>
  <c r="BN15" i="12"/>
  <c r="BC16" i="12"/>
  <c r="BD16" i="12"/>
  <c r="BE16" i="12"/>
  <c r="BF16" i="12"/>
  <c r="BG16" i="12"/>
  <c r="BH16" i="12"/>
  <c r="BI16" i="12"/>
  <c r="BJ16" i="12"/>
  <c r="BK16" i="12"/>
  <c r="BL16" i="12"/>
  <c r="BM16" i="12"/>
  <c r="BN16" i="12"/>
  <c r="BC17" i="12"/>
  <c r="BD17" i="12"/>
  <c r="BE17" i="12"/>
  <c r="BF17" i="12"/>
  <c r="L16" i="13" s="1"/>
  <c r="BG17" i="12"/>
  <c r="BH17" i="12"/>
  <c r="BI17" i="12"/>
  <c r="BJ17" i="12"/>
  <c r="BK17" i="12"/>
  <c r="BL17" i="12"/>
  <c r="BM17" i="12"/>
  <c r="BN17" i="12"/>
  <c r="BC18" i="12"/>
  <c r="BD18" i="12"/>
  <c r="BE18" i="12"/>
  <c r="BF18" i="12"/>
  <c r="L17" i="13" s="1"/>
  <c r="BG18" i="12"/>
  <c r="BH18" i="12"/>
  <c r="BI18" i="12"/>
  <c r="BJ18" i="12"/>
  <c r="BK18" i="12"/>
  <c r="BL18" i="12"/>
  <c r="BM18" i="12"/>
  <c r="BN18" i="12"/>
  <c r="BC19" i="12"/>
  <c r="BD19" i="12"/>
  <c r="BE19" i="12"/>
  <c r="BF19" i="12"/>
  <c r="L18" i="13" s="1"/>
  <c r="BG19" i="12"/>
  <c r="BH19" i="12"/>
  <c r="BI19" i="12"/>
  <c r="BJ19" i="12"/>
  <c r="BK19" i="12"/>
  <c r="BL19" i="12"/>
  <c r="BM19" i="12"/>
  <c r="BN19" i="12"/>
  <c r="BC20" i="12"/>
  <c r="BD20" i="12"/>
  <c r="BE20" i="12"/>
  <c r="BF20" i="12"/>
  <c r="BG20" i="12"/>
  <c r="BH20" i="12"/>
  <c r="BI20" i="12"/>
  <c r="BJ20" i="12"/>
  <c r="BK20" i="12"/>
  <c r="BL20" i="12"/>
  <c r="BM20" i="12"/>
  <c r="BN20" i="12"/>
  <c r="BC21" i="12"/>
  <c r="BD21" i="12"/>
  <c r="BE21" i="12"/>
  <c r="BF21" i="12"/>
  <c r="L20" i="13" s="1"/>
  <c r="BG21" i="12"/>
  <c r="BH21" i="12"/>
  <c r="BI21" i="12"/>
  <c r="BJ21" i="12"/>
  <c r="BK21" i="12"/>
  <c r="BL21" i="12"/>
  <c r="BM21" i="12"/>
  <c r="BN21" i="12"/>
  <c r="BC22" i="12"/>
  <c r="BD22" i="12"/>
  <c r="BE22" i="12"/>
  <c r="BF22" i="12"/>
  <c r="L21" i="13" s="1"/>
  <c r="BG22" i="12"/>
  <c r="BH22" i="12"/>
  <c r="BI22" i="12"/>
  <c r="BJ22" i="12"/>
  <c r="BK22" i="12"/>
  <c r="BL22" i="12"/>
  <c r="BM22" i="12"/>
  <c r="BN22" i="12"/>
  <c r="BC23" i="12"/>
  <c r="BD23" i="12"/>
  <c r="BE23" i="12"/>
  <c r="BF23" i="12"/>
  <c r="L22" i="13" s="1"/>
  <c r="BG23" i="12"/>
  <c r="BH23" i="12"/>
  <c r="BI23" i="12"/>
  <c r="BJ23" i="12"/>
  <c r="BK23" i="12"/>
  <c r="BL23" i="12"/>
  <c r="BM23" i="12"/>
  <c r="BN23" i="12"/>
  <c r="BC24" i="12"/>
  <c r="BD24" i="12"/>
  <c r="BE24" i="12"/>
  <c r="BF24" i="12"/>
  <c r="BG24" i="12"/>
  <c r="BH24" i="12"/>
  <c r="BI24" i="12"/>
  <c r="BJ24" i="12"/>
  <c r="BK24" i="12"/>
  <c r="BL24" i="12"/>
  <c r="BM24" i="12"/>
  <c r="BN24" i="12"/>
  <c r="BC25" i="12"/>
  <c r="BD25" i="12"/>
  <c r="BE25" i="12"/>
  <c r="BF25" i="12"/>
  <c r="L24" i="13" s="1"/>
  <c r="BG25" i="12"/>
  <c r="BH25" i="12"/>
  <c r="BI25" i="12"/>
  <c r="BJ25" i="12"/>
  <c r="BK25" i="12"/>
  <c r="BL25" i="12"/>
  <c r="BM25" i="12"/>
  <c r="BN25" i="12"/>
  <c r="BC26" i="12"/>
  <c r="BD26" i="12"/>
  <c r="BE26" i="12"/>
  <c r="BF26" i="12"/>
  <c r="L25" i="13" s="1"/>
  <c r="BG26" i="12"/>
  <c r="BH26" i="12"/>
  <c r="BI26" i="12"/>
  <c r="BJ26" i="12"/>
  <c r="BK26" i="12"/>
  <c r="BL26" i="12"/>
  <c r="BM26" i="12"/>
  <c r="BN26" i="12"/>
  <c r="BC27" i="12"/>
  <c r="BD27" i="12"/>
  <c r="BE27" i="12"/>
  <c r="BF27" i="12"/>
  <c r="L26" i="13" s="1"/>
  <c r="BG27" i="12"/>
  <c r="BH27" i="12"/>
  <c r="BI27" i="12"/>
  <c r="BJ27" i="12"/>
  <c r="BK27" i="12"/>
  <c r="BL27" i="12"/>
  <c r="BM27" i="12"/>
  <c r="BN27" i="12"/>
  <c r="BC28" i="12"/>
  <c r="BD28" i="12"/>
  <c r="BE28" i="12"/>
  <c r="BF28" i="12"/>
  <c r="BG28" i="12"/>
  <c r="BH28" i="12"/>
  <c r="BI28" i="12"/>
  <c r="BJ28" i="12"/>
  <c r="BK28" i="12"/>
  <c r="BL28" i="12"/>
  <c r="BM28" i="12"/>
  <c r="BN28" i="12"/>
  <c r="BC29" i="12"/>
  <c r="BD29" i="12"/>
  <c r="BE29" i="12"/>
  <c r="BF29" i="12"/>
  <c r="L28" i="13" s="1"/>
  <c r="BG29" i="12"/>
  <c r="BH29" i="12"/>
  <c r="BI29" i="12"/>
  <c r="BJ29" i="12"/>
  <c r="BK29" i="12"/>
  <c r="BL29" i="12"/>
  <c r="BM29" i="12"/>
  <c r="BN29" i="12"/>
  <c r="BC30" i="12"/>
  <c r="BD30" i="12"/>
  <c r="BE30" i="12"/>
  <c r="BF30" i="12"/>
  <c r="L29" i="13" s="1"/>
  <c r="BG30" i="12"/>
  <c r="BH30" i="12"/>
  <c r="BI30" i="12"/>
  <c r="BJ30" i="12"/>
  <c r="BK30" i="12"/>
  <c r="BL30" i="12"/>
  <c r="BM30" i="12"/>
  <c r="BN30" i="12"/>
  <c r="BC31" i="12"/>
  <c r="BD31" i="12"/>
  <c r="BE31" i="12"/>
  <c r="BF31" i="12"/>
  <c r="L30" i="13" s="1"/>
  <c r="BG31" i="12"/>
  <c r="BH31" i="12"/>
  <c r="BI31" i="12"/>
  <c r="BJ31" i="12"/>
  <c r="BK31" i="12"/>
  <c r="BL31" i="12"/>
  <c r="BM31" i="12"/>
  <c r="BN31" i="12"/>
  <c r="BC32" i="12"/>
  <c r="BD32" i="12"/>
  <c r="BE32" i="12"/>
  <c r="BF32" i="12"/>
  <c r="BG32" i="12"/>
  <c r="BH32" i="12"/>
  <c r="BI32" i="12"/>
  <c r="BJ32" i="12"/>
  <c r="BK32" i="12"/>
  <c r="BL32" i="12"/>
  <c r="BM32" i="12"/>
  <c r="BN32" i="12"/>
  <c r="BC33" i="12"/>
  <c r="BD33" i="12"/>
  <c r="BE33" i="12"/>
  <c r="BF33" i="12"/>
  <c r="L32" i="13" s="1"/>
  <c r="BG33" i="12"/>
  <c r="BH33" i="12"/>
  <c r="BI33" i="12"/>
  <c r="BJ33" i="12"/>
  <c r="BK33" i="12"/>
  <c r="BL33" i="12"/>
  <c r="BM33" i="12"/>
  <c r="BN33" i="12"/>
  <c r="BC34" i="12"/>
  <c r="BD34" i="12"/>
  <c r="BE34" i="12"/>
  <c r="BF34" i="12"/>
  <c r="L33" i="13" s="1"/>
  <c r="BG34" i="12"/>
  <c r="BH34" i="12"/>
  <c r="BI34" i="12"/>
  <c r="BJ34" i="12"/>
  <c r="BK34" i="12"/>
  <c r="BL34" i="12"/>
  <c r="BM34" i="12"/>
  <c r="BN34" i="12"/>
  <c r="BC35" i="12"/>
  <c r="BD35" i="12"/>
  <c r="BE35" i="12"/>
  <c r="BF35" i="12"/>
  <c r="L34" i="13" s="1"/>
  <c r="BG35" i="12"/>
  <c r="BH35" i="12"/>
  <c r="BI35" i="12"/>
  <c r="BJ35" i="12"/>
  <c r="BK35" i="12"/>
  <c r="BL35" i="12"/>
  <c r="BM35" i="12"/>
  <c r="BN35" i="12"/>
  <c r="BC36" i="12"/>
  <c r="BD36" i="12"/>
  <c r="BE36" i="12"/>
  <c r="BF36" i="12"/>
  <c r="BG36" i="12"/>
  <c r="BH36" i="12"/>
  <c r="BI36" i="12"/>
  <c r="BJ36" i="12"/>
  <c r="BK36" i="12"/>
  <c r="BL36" i="12"/>
  <c r="BM36" i="12"/>
  <c r="BN36" i="12"/>
  <c r="BC37" i="12"/>
  <c r="BD37" i="12"/>
  <c r="BE37" i="12"/>
  <c r="BF37" i="12"/>
  <c r="L36" i="13" s="1"/>
  <c r="BG37" i="12"/>
  <c r="BH37" i="12"/>
  <c r="BI37" i="12"/>
  <c r="BJ37" i="12"/>
  <c r="BK37" i="12"/>
  <c r="BL37" i="12"/>
  <c r="BM37" i="12"/>
  <c r="BN37" i="12"/>
  <c r="BC38" i="12"/>
  <c r="BD38" i="12"/>
  <c r="BE38" i="12"/>
  <c r="BF38" i="12"/>
  <c r="L37" i="13" s="1"/>
  <c r="BG38" i="12"/>
  <c r="BH38" i="12"/>
  <c r="BI38" i="12"/>
  <c r="BJ38" i="12"/>
  <c r="BK38" i="12"/>
  <c r="BL38" i="12"/>
  <c r="BM38" i="12"/>
  <c r="BN38" i="12"/>
  <c r="BC39" i="12"/>
  <c r="BD39" i="12"/>
  <c r="BE39" i="12"/>
  <c r="BF39" i="12"/>
  <c r="L38" i="13" s="1"/>
  <c r="BG39" i="12"/>
  <c r="BH39" i="12"/>
  <c r="BI39" i="12"/>
  <c r="BJ39" i="12"/>
  <c r="BK39" i="12"/>
  <c r="BL39" i="12"/>
  <c r="BM39" i="12"/>
  <c r="BN39" i="12"/>
  <c r="BC40" i="12"/>
  <c r="BD40" i="12"/>
  <c r="BE40" i="12"/>
  <c r="BF40" i="12"/>
  <c r="BG40" i="12"/>
  <c r="BH40" i="12"/>
  <c r="BI40" i="12"/>
  <c r="BJ40" i="12"/>
  <c r="BK40" i="12"/>
  <c r="BL40" i="12"/>
  <c r="BM40" i="12"/>
  <c r="BN40" i="12"/>
  <c r="BC41" i="12"/>
  <c r="BD41" i="12"/>
  <c r="BE41" i="12"/>
  <c r="BF41" i="12"/>
  <c r="L40" i="13" s="1"/>
  <c r="BG41" i="12"/>
  <c r="BH41" i="12"/>
  <c r="BI41" i="12"/>
  <c r="BJ41" i="12"/>
  <c r="BK41" i="12"/>
  <c r="BL41" i="12"/>
  <c r="BM41" i="12"/>
  <c r="BN41" i="12"/>
  <c r="BC42" i="12"/>
  <c r="BD42" i="12"/>
  <c r="BE42" i="12"/>
  <c r="BF42" i="12"/>
  <c r="L41" i="13" s="1"/>
  <c r="BG42" i="12"/>
  <c r="BH42" i="12"/>
  <c r="BI42" i="12"/>
  <c r="BJ42" i="12"/>
  <c r="BK42" i="12"/>
  <c r="BL42" i="12"/>
  <c r="BM42" i="12"/>
  <c r="BN42" i="12"/>
  <c r="BC43" i="12"/>
  <c r="BD43" i="12"/>
  <c r="BE43" i="12"/>
  <c r="BF43" i="12"/>
  <c r="L42" i="13" s="1"/>
  <c r="BG43" i="12"/>
  <c r="BH43" i="12"/>
  <c r="BI43" i="12"/>
  <c r="BJ43" i="12"/>
  <c r="BK43" i="12"/>
  <c r="BL43" i="12"/>
  <c r="BM43" i="12"/>
  <c r="BN43" i="12"/>
  <c r="BC44" i="12"/>
  <c r="BD44" i="12"/>
  <c r="BE44" i="12"/>
  <c r="BF44" i="12"/>
  <c r="BG44" i="12"/>
  <c r="BH44" i="12"/>
  <c r="BI44" i="12"/>
  <c r="BJ44" i="12"/>
  <c r="BK44" i="12"/>
  <c r="BL44" i="12"/>
  <c r="BM44" i="12"/>
  <c r="BN44" i="12"/>
  <c r="BC45" i="12"/>
  <c r="BD45" i="12"/>
  <c r="BE45" i="12"/>
  <c r="BF45" i="12"/>
  <c r="L44" i="13" s="1"/>
  <c r="BG45" i="12"/>
  <c r="BH45" i="12"/>
  <c r="BI45" i="12"/>
  <c r="BJ45" i="12"/>
  <c r="BK45" i="12"/>
  <c r="BL45" i="12"/>
  <c r="BM45" i="12"/>
  <c r="BN45" i="12"/>
  <c r="BC46" i="12"/>
  <c r="BD46" i="12"/>
  <c r="BE46" i="12"/>
  <c r="BF46" i="12"/>
  <c r="L45" i="13" s="1"/>
  <c r="BG46" i="12"/>
  <c r="BH46" i="12"/>
  <c r="BI46" i="12"/>
  <c r="BJ46" i="12"/>
  <c r="BK46" i="12"/>
  <c r="BL46" i="12"/>
  <c r="BM46" i="12"/>
  <c r="BN46" i="12"/>
  <c r="BC47" i="12"/>
  <c r="BD47" i="12"/>
  <c r="BE47" i="12"/>
  <c r="BF47" i="12"/>
  <c r="L46" i="13" s="1"/>
  <c r="BG47" i="12"/>
  <c r="BH47" i="12"/>
  <c r="BI47" i="12"/>
  <c r="BJ47" i="12"/>
  <c r="BK47" i="12"/>
  <c r="BL47" i="12"/>
  <c r="BM47" i="12"/>
  <c r="BN47" i="12"/>
  <c r="BC48" i="12"/>
  <c r="BD48" i="12"/>
  <c r="BE48" i="12"/>
  <c r="BF48" i="12"/>
  <c r="BG48" i="12"/>
  <c r="BH48" i="12"/>
  <c r="BI48" i="12"/>
  <c r="BJ48" i="12"/>
  <c r="BK48" i="12"/>
  <c r="BL48" i="12"/>
  <c r="BM48" i="12"/>
  <c r="BN48" i="12"/>
  <c r="BC49" i="12"/>
  <c r="BD49" i="12"/>
  <c r="BE49" i="12"/>
  <c r="BF49" i="12"/>
  <c r="L48" i="13" s="1"/>
  <c r="BG49" i="12"/>
  <c r="BH49" i="12"/>
  <c r="BI49" i="12"/>
  <c r="BJ49" i="12"/>
  <c r="BK49" i="12"/>
  <c r="BL49" i="12"/>
  <c r="BM49" i="12"/>
  <c r="BN49" i="12"/>
  <c r="BC50" i="12"/>
  <c r="BD50" i="12"/>
  <c r="BE50" i="12"/>
  <c r="BF50" i="12"/>
  <c r="L49" i="13" s="1"/>
  <c r="BG50" i="12"/>
  <c r="BH50" i="12"/>
  <c r="BI50" i="12"/>
  <c r="BJ50" i="12"/>
  <c r="BK50" i="12"/>
  <c r="BL50" i="12"/>
  <c r="BM50" i="12"/>
  <c r="BN50" i="12"/>
  <c r="BC51" i="12"/>
  <c r="BD51" i="12"/>
  <c r="BE51" i="12"/>
  <c r="BF51" i="12"/>
  <c r="L50" i="13" s="1"/>
  <c r="BG51" i="12"/>
  <c r="BH51" i="12"/>
  <c r="BI51" i="12"/>
  <c r="BJ51" i="12"/>
  <c r="BK51" i="12"/>
  <c r="BL51" i="12"/>
  <c r="BM51" i="12"/>
  <c r="BN51" i="12"/>
  <c r="BC52" i="12"/>
  <c r="BD52" i="12"/>
  <c r="BE52" i="12"/>
  <c r="BF52" i="12"/>
  <c r="BG52" i="12"/>
  <c r="BH52" i="12"/>
  <c r="BI52" i="12"/>
  <c r="BJ52" i="12"/>
  <c r="BK52" i="12"/>
  <c r="BL52" i="12"/>
  <c r="BM52" i="12"/>
  <c r="BN52" i="12"/>
  <c r="BC53" i="12"/>
  <c r="BD53" i="12"/>
  <c r="BE53" i="12"/>
  <c r="BF53" i="12"/>
  <c r="L52" i="13" s="1"/>
  <c r="BG53" i="12"/>
  <c r="BH53" i="12"/>
  <c r="BI53" i="12"/>
  <c r="BJ53" i="12"/>
  <c r="BK53" i="12"/>
  <c r="BL53" i="12"/>
  <c r="BM53" i="12"/>
  <c r="BN53" i="12"/>
  <c r="BC54" i="12"/>
  <c r="BD54" i="12"/>
  <c r="BE54" i="12"/>
  <c r="BF54" i="12"/>
  <c r="L53" i="13" s="1"/>
  <c r="BG54" i="12"/>
  <c r="BH54" i="12"/>
  <c r="BI54" i="12"/>
  <c r="BJ54" i="12"/>
  <c r="BK54" i="12"/>
  <c r="BL54" i="12"/>
  <c r="BM54" i="12"/>
  <c r="BN54" i="12"/>
  <c r="BC55" i="12"/>
  <c r="BD55" i="12"/>
  <c r="BE55" i="12"/>
  <c r="BF55" i="12"/>
  <c r="L54" i="13" s="1"/>
  <c r="BG55" i="12"/>
  <c r="BH55" i="12"/>
  <c r="BI55" i="12"/>
  <c r="BJ55" i="12"/>
  <c r="BK55" i="12"/>
  <c r="BL55" i="12"/>
  <c r="BM55" i="12"/>
  <c r="BN55" i="12"/>
  <c r="BC56" i="12"/>
  <c r="BD56" i="12"/>
  <c r="BE56" i="12"/>
  <c r="BF56" i="12"/>
  <c r="BG56" i="12"/>
  <c r="BH56" i="12"/>
  <c r="BI56" i="12"/>
  <c r="BJ56" i="12"/>
  <c r="BK56" i="12"/>
  <c r="BL56" i="12"/>
  <c r="BM56" i="12"/>
  <c r="BN56" i="12"/>
  <c r="BC57" i="12"/>
  <c r="BD57" i="12"/>
  <c r="BE57" i="12"/>
  <c r="BF57" i="12"/>
  <c r="L56" i="13" s="1"/>
  <c r="BG57" i="12"/>
  <c r="BH57" i="12"/>
  <c r="BI57" i="12"/>
  <c r="BJ57" i="12"/>
  <c r="BK57" i="12"/>
  <c r="BL57" i="12"/>
  <c r="BM57" i="12"/>
  <c r="BN57" i="12"/>
  <c r="BC58" i="12"/>
  <c r="BD58" i="12"/>
  <c r="BE58" i="12"/>
  <c r="BF58" i="12"/>
  <c r="L57" i="13" s="1"/>
  <c r="BG58" i="12"/>
  <c r="BH58" i="12"/>
  <c r="BI58" i="12"/>
  <c r="BJ58" i="12"/>
  <c r="BK58" i="12"/>
  <c r="BL58" i="12"/>
  <c r="BM58" i="12"/>
  <c r="BN58" i="12"/>
  <c r="BC59" i="12"/>
  <c r="BD59" i="12"/>
  <c r="BE59" i="12"/>
  <c r="BF59" i="12"/>
  <c r="L58" i="13" s="1"/>
  <c r="BG59" i="12"/>
  <c r="BH59" i="12"/>
  <c r="BI59" i="12"/>
  <c r="BJ59" i="12"/>
  <c r="BK59" i="12"/>
  <c r="BL59" i="12"/>
  <c r="BM59" i="12"/>
  <c r="BN59" i="12"/>
  <c r="BC60" i="12"/>
  <c r="BD60" i="12"/>
  <c r="BE60" i="12"/>
  <c r="BF60" i="12"/>
  <c r="BG60" i="12"/>
  <c r="BH60" i="12"/>
  <c r="BI60" i="12"/>
  <c r="BJ60" i="12"/>
  <c r="BK60" i="12"/>
  <c r="BL60" i="12"/>
  <c r="BM60" i="12"/>
  <c r="BN60" i="12"/>
  <c r="BC61" i="12"/>
  <c r="BD61" i="12"/>
  <c r="BE61" i="12"/>
  <c r="BF61" i="12"/>
  <c r="L60" i="13" s="1"/>
  <c r="BG61" i="12"/>
  <c r="BH61" i="12"/>
  <c r="BI61" i="12"/>
  <c r="BJ61" i="12"/>
  <c r="BK61" i="12"/>
  <c r="BL61" i="12"/>
  <c r="BM61" i="12"/>
  <c r="BN61" i="12"/>
  <c r="BC62" i="12"/>
  <c r="BD62" i="12"/>
  <c r="BE62" i="12"/>
  <c r="BF62" i="12"/>
  <c r="L61" i="13" s="1"/>
  <c r="BG62" i="12"/>
  <c r="BH62" i="12"/>
  <c r="BI62" i="12"/>
  <c r="BJ62" i="12"/>
  <c r="BK62" i="12"/>
  <c r="BL62" i="12"/>
  <c r="BM62" i="12"/>
  <c r="BN62" i="12"/>
  <c r="BC63" i="12"/>
  <c r="BD63" i="12"/>
  <c r="BE63" i="12"/>
  <c r="BF63" i="12"/>
  <c r="L62" i="13" s="1"/>
  <c r="BG63" i="12"/>
  <c r="BH63" i="12"/>
  <c r="BI63" i="12"/>
  <c r="BJ63" i="12"/>
  <c r="BK63" i="12"/>
  <c r="BL63" i="12"/>
  <c r="BM63" i="12"/>
  <c r="BN63" i="12"/>
  <c r="BC64" i="12"/>
  <c r="BD64" i="12"/>
  <c r="BE64" i="12"/>
  <c r="BF64" i="12"/>
  <c r="BG64" i="12"/>
  <c r="BH64" i="12"/>
  <c r="BI64" i="12"/>
  <c r="BJ64" i="12"/>
  <c r="BK64" i="12"/>
  <c r="BL64" i="12"/>
  <c r="BM64" i="12"/>
  <c r="BN64" i="12"/>
  <c r="BC65" i="12"/>
  <c r="BD65" i="12"/>
  <c r="BE65" i="12"/>
  <c r="BF65" i="12"/>
  <c r="L64" i="13" s="1"/>
  <c r="BG65" i="12"/>
  <c r="BH65" i="12"/>
  <c r="BI65" i="12"/>
  <c r="BJ65" i="12"/>
  <c r="BK65" i="12"/>
  <c r="BL65" i="12"/>
  <c r="BM65" i="12"/>
  <c r="BN65" i="12"/>
  <c r="BC66" i="12"/>
  <c r="BD66" i="12"/>
  <c r="BE66" i="12"/>
  <c r="BF66" i="12"/>
  <c r="L65" i="13" s="1"/>
  <c r="BG66" i="12"/>
  <c r="BH66" i="12"/>
  <c r="BI66" i="12"/>
  <c r="BJ66" i="12"/>
  <c r="BK66" i="12"/>
  <c r="BL66" i="12"/>
  <c r="BM66" i="12"/>
  <c r="BN66" i="12"/>
  <c r="BC67" i="12"/>
  <c r="BD67" i="12"/>
  <c r="BE67" i="12"/>
  <c r="BF67" i="12"/>
  <c r="L66" i="13" s="1"/>
  <c r="BG67" i="12"/>
  <c r="BH67" i="12"/>
  <c r="BI67" i="12"/>
  <c r="BJ67" i="12"/>
  <c r="BK67" i="12"/>
  <c r="BL67" i="12"/>
  <c r="BM67" i="12"/>
  <c r="BN67" i="12"/>
  <c r="BC68" i="12"/>
  <c r="BD68" i="12"/>
  <c r="BE68" i="12"/>
  <c r="BF68" i="12"/>
  <c r="BG68" i="12"/>
  <c r="BH68" i="12"/>
  <c r="BI68" i="12"/>
  <c r="BJ68" i="12"/>
  <c r="BK68" i="12"/>
  <c r="BL68" i="12"/>
  <c r="BM68" i="12"/>
  <c r="BN68" i="12"/>
  <c r="BC69" i="12"/>
  <c r="BD69" i="12"/>
  <c r="BE69" i="12"/>
  <c r="BF69" i="12"/>
  <c r="L68" i="13" s="1"/>
  <c r="BG69" i="12"/>
  <c r="BH69" i="12"/>
  <c r="BI69" i="12"/>
  <c r="BJ69" i="12"/>
  <c r="BK69" i="12"/>
  <c r="BL69" i="12"/>
  <c r="BM69" i="12"/>
  <c r="BN69" i="12"/>
  <c r="BC70" i="12"/>
  <c r="BD70" i="12"/>
  <c r="BE70" i="12"/>
  <c r="BF70" i="12"/>
  <c r="L69" i="13" s="1"/>
  <c r="BG70" i="12"/>
  <c r="BH70" i="12"/>
  <c r="BI70" i="12"/>
  <c r="BJ70" i="12"/>
  <c r="BK70" i="12"/>
  <c r="BL70" i="12"/>
  <c r="BM70" i="12"/>
  <c r="BN70" i="12"/>
  <c r="BC71" i="12"/>
  <c r="BD71" i="12"/>
  <c r="BE71" i="12"/>
  <c r="BF71" i="12"/>
  <c r="L70" i="13" s="1"/>
  <c r="BG71" i="12"/>
  <c r="BH71" i="12"/>
  <c r="BI71" i="12"/>
  <c r="BJ71" i="12"/>
  <c r="BK71" i="12"/>
  <c r="BL71" i="12"/>
  <c r="BM71" i="12"/>
  <c r="BN71" i="12"/>
  <c r="BC72" i="12"/>
  <c r="BD72" i="12"/>
  <c r="BE72" i="12"/>
  <c r="BF72" i="12"/>
  <c r="BG72" i="12"/>
  <c r="BH72" i="12"/>
  <c r="BI72" i="12"/>
  <c r="BJ72" i="12"/>
  <c r="BK72" i="12"/>
  <c r="BL72" i="12"/>
  <c r="BM72" i="12"/>
  <c r="BN72" i="12"/>
  <c r="BC73" i="12"/>
  <c r="BD73" i="12"/>
  <c r="BE73" i="12"/>
  <c r="BF73" i="12"/>
  <c r="L72" i="13" s="1"/>
  <c r="BG73" i="12"/>
  <c r="BH73" i="12"/>
  <c r="BI73" i="12"/>
  <c r="BJ73" i="12"/>
  <c r="BK73" i="12"/>
  <c r="BL73" i="12"/>
  <c r="BM73" i="12"/>
  <c r="BN73" i="12"/>
  <c r="BC74" i="12"/>
  <c r="BD74" i="12"/>
  <c r="BE74" i="12"/>
  <c r="BF74" i="12"/>
  <c r="L73" i="13" s="1"/>
  <c r="BG74" i="12"/>
  <c r="BH74" i="12"/>
  <c r="BI74" i="12"/>
  <c r="BJ74" i="12"/>
  <c r="BK74" i="12"/>
  <c r="BL74" i="12"/>
  <c r="BM74" i="12"/>
  <c r="BN74" i="12"/>
  <c r="BC75" i="12"/>
  <c r="BD75" i="12"/>
  <c r="BE75" i="12"/>
  <c r="BF75" i="12"/>
  <c r="L74" i="13" s="1"/>
  <c r="BG75" i="12"/>
  <c r="BH75" i="12"/>
  <c r="BI75" i="12"/>
  <c r="BJ75" i="12"/>
  <c r="BK75" i="12"/>
  <c r="BL75" i="12"/>
  <c r="BM75" i="12"/>
  <c r="BN75" i="12"/>
  <c r="BC76" i="12"/>
  <c r="BD76" i="12"/>
  <c r="BE76" i="12"/>
  <c r="BF76" i="12"/>
  <c r="BG76" i="12"/>
  <c r="BH76" i="12"/>
  <c r="BI76" i="12"/>
  <c r="BJ76" i="12"/>
  <c r="BK76" i="12"/>
  <c r="BL76" i="12"/>
  <c r="BM76" i="12"/>
  <c r="BN76" i="12"/>
  <c r="BC77" i="12"/>
  <c r="BD77" i="12"/>
  <c r="BE77" i="12"/>
  <c r="BF77" i="12"/>
  <c r="L76" i="13" s="1"/>
  <c r="BG77" i="12"/>
  <c r="BH77" i="12"/>
  <c r="BI77" i="12"/>
  <c r="BJ77" i="12"/>
  <c r="BK77" i="12"/>
  <c r="BL77" i="12"/>
  <c r="BM77" i="12"/>
  <c r="BN77" i="12"/>
  <c r="BC78" i="12"/>
  <c r="BD78" i="12"/>
  <c r="BE78" i="12"/>
  <c r="BF78" i="12"/>
  <c r="L77" i="13" s="1"/>
  <c r="BG78" i="12"/>
  <c r="BH78" i="12"/>
  <c r="BI78" i="12"/>
  <c r="BJ78" i="12"/>
  <c r="BK78" i="12"/>
  <c r="BL78" i="12"/>
  <c r="BM78" i="12"/>
  <c r="BN78" i="12"/>
  <c r="BC79" i="12"/>
  <c r="BD79" i="12"/>
  <c r="BE79" i="12"/>
  <c r="BF79" i="12"/>
  <c r="L78" i="13" s="1"/>
  <c r="BG79" i="12"/>
  <c r="BH79" i="12"/>
  <c r="BI79" i="12"/>
  <c r="BJ79" i="12"/>
  <c r="BK79" i="12"/>
  <c r="BL79" i="12"/>
  <c r="BM79" i="12"/>
  <c r="BN79" i="12"/>
  <c r="BC80" i="12"/>
  <c r="BD80" i="12"/>
  <c r="BE80" i="12"/>
  <c r="BF80" i="12"/>
  <c r="BG80" i="12"/>
  <c r="BH80" i="12"/>
  <c r="BI80" i="12"/>
  <c r="BJ80" i="12"/>
  <c r="BK80" i="12"/>
  <c r="BL80" i="12"/>
  <c r="BM80" i="12"/>
  <c r="BN80" i="12"/>
  <c r="BC81" i="12"/>
  <c r="BD81" i="12"/>
  <c r="BE81" i="12"/>
  <c r="BF81" i="12"/>
  <c r="L80" i="13" s="1"/>
  <c r="BG81" i="12"/>
  <c r="BH81" i="12"/>
  <c r="BI81" i="12"/>
  <c r="BJ81" i="12"/>
  <c r="BK81" i="12"/>
  <c r="BL81" i="12"/>
  <c r="BM81" i="12"/>
  <c r="BN81" i="12"/>
  <c r="BC82" i="12"/>
  <c r="BD82" i="12"/>
  <c r="BE82" i="12"/>
  <c r="BF82" i="12"/>
  <c r="L81" i="13" s="1"/>
  <c r="BG82" i="12"/>
  <c r="BH82" i="12"/>
  <c r="BI82" i="12"/>
  <c r="BJ82" i="12"/>
  <c r="BK82" i="12"/>
  <c r="BL82" i="12"/>
  <c r="BM82" i="12"/>
  <c r="BN82" i="12"/>
  <c r="BC83" i="12"/>
  <c r="BD83" i="12"/>
  <c r="BE83" i="12"/>
  <c r="BF83" i="12"/>
  <c r="L82" i="13" s="1"/>
  <c r="BG83" i="12"/>
  <c r="BH83" i="12"/>
  <c r="BI83" i="12"/>
  <c r="BJ83" i="12"/>
  <c r="BK83" i="12"/>
  <c r="BL83" i="12"/>
  <c r="BM83" i="12"/>
  <c r="BN83" i="12"/>
  <c r="BC84" i="12"/>
  <c r="BD84" i="12"/>
  <c r="BE84" i="12"/>
  <c r="BF84" i="12"/>
  <c r="BG84" i="12"/>
  <c r="BH84" i="12"/>
  <c r="BI84" i="12"/>
  <c r="BJ84" i="12"/>
  <c r="BK84" i="12"/>
  <c r="BL84" i="12"/>
  <c r="BM84" i="12"/>
  <c r="BN84" i="12"/>
  <c r="BC85" i="12"/>
  <c r="BD85" i="12"/>
  <c r="BE85" i="12"/>
  <c r="BF85" i="12"/>
  <c r="L84" i="13" s="1"/>
  <c r="BG85" i="12"/>
  <c r="BH85" i="12"/>
  <c r="BI85" i="12"/>
  <c r="BJ85" i="12"/>
  <c r="BK85" i="12"/>
  <c r="BL85" i="12"/>
  <c r="BM85" i="12"/>
  <c r="BN85" i="12"/>
  <c r="BC86" i="12"/>
  <c r="BD86" i="12"/>
  <c r="BE86" i="12"/>
  <c r="BF86" i="12"/>
  <c r="L85" i="13" s="1"/>
  <c r="BG86" i="12"/>
  <c r="BH86" i="12"/>
  <c r="BI86" i="12"/>
  <c r="BJ86" i="12"/>
  <c r="BK86" i="12"/>
  <c r="BL86" i="12"/>
  <c r="BM86" i="12"/>
  <c r="BN86" i="12"/>
  <c r="BC87" i="12"/>
  <c r="BD87" i="12"/>
  <c r="BE87" i="12"/>
  <c r="BF87" i="12"/>
  <c r="L86" i="13" s="1"/>
  <c r="BG87" i="12"/>
  <c r="BH87" i="12"/>
  <c r="BI87" i="12"/>
  <c r="BJ87" i="12"/>
  <c r="BK87" i="12"/>
  <c r="BL87" i="12"/>
  <c r="BM87" i="12"/>
  <c r="BN87" i="12"/>
  <c r="BC88" i="12"/>
  <c r="BD88" i="12"/>
  <c r="BE88" i="12"/>
  <c r="BF88" i="12"/>
  <c r="BG88" i="12"/>
  <c r="BH88" i="12"/>
  <c r="BI88" i="12"/>
  <c r="BJ88" i="12"/>
  <c r="BK88" i="12"/>
  <c r="BL88" i="12"/>
  <c r="BM88" i="12"/>
  <c r="BN88" i="12"/>
  <c r="BC89" i="12"/>
  <c r="BD89" i="12"/>
  <c r="BE89" i="12"/>
  <c r="BF89" i="12"/>
  <c r="L88" i="13" s="1"/>
  <c r="BG89" i="12"/>
  <c r="BH89" i="12"/>
  <c r="BI89" i="12"/>
  <c r="BJ89" i="12"/>
  <c r="BK89" i="12"/>
  <c r="BL89" i="12"/>
  <c r="BM89" i="12"/>
  <c r="BN89" i="12"/>
  <c r="BC90" i="12"/>
  <c r="BD90" i="12"/>
  <c r="BE90" i="12"/>
  <c r="BF90" i="12"/>
  <c r="L89" i="13" s="1"/>
  <c r="BG90" i="12"/>
  <c r="BH90" i="12"/>
  <c r="BI90" i="12"/>
  <c r="BJ90" i="12"/>
  <c r="BK90" i="12"/>
  <c r="BL90" i="12"/>
  <c r="BM90" i="12"/>
  <c r="BN90" i="12"/>
  <c r="BC91" i="12"/>
  <c r="BD91" i="12"/>
  <c r="BE91" i="12"/>
  <c r="BF91" i="12"/>
  <c r="L90" i="13" s="1"/>
  <c r="BG91" i="12"/>
  <c r="BH91" i="12"/>
  <c r="BI91" i="12"/>
  <c r="BJ91" i="12"/>
  <c r="BK91" i="12"/>
  <c r="BL91" i="12"/>
  <c r="BM91" i="12"/>
  <c r="BN91" i="12"/>
  <c r="BC92" i="12"/>
  <c r="BD92" i="12"/>
  <c r="BE92" i="12"/>
  <c r="BF92" i="12"/>
  <c r="BG92" i="12"/>
  <c r="BH92" i="12"/>
  <c r="BI92" i="12"/>
  <c r="BJ92" i="12"/>
  <c r="BK92" i="12"/>
  <c r="BL92" i="12"/>
  <c r="BM92" i="12"/>
  <c r="BN92" i="12"/>
  <c r="BC93" i="12"/>
  <c r="BD93" i="12"/>
  <c r="BE93" i="12"/>
  <c r="BF93" i="12"/>
  <c r="L92" i="13" s="1"/>
  <c r="BG93" i="12"/>
  <c r="BH93" i="12"/>
  <c r="BI93" i="12"/>
  <c r="BJ93" i="12"/>
  <c r="BK93" i="12"/>
  <c r="BL93" i="12"/>
  <c r="BM93" i="12"/>
  <c r="BN93" i="12"/>
  <c r="BC94" i="12"/>
  <c r="BD94" i="12"/>
  <c r="BE94" i="12"/>
  <c r="BF94" i="12"/>
  <c r="L93" i="13" s="1"/>
  <c r="BG94" i="12"/>
  <c r="BH94" i="12"/>
  <c r="BI94" i="12"/>
  <c r="BJ94" i="12"/>
  <c r="BK94" i="12"/>
  <c r="BL94" i="12"/>
  <c r="BM94" i="12"/>
  <c r="BN94" i="12"/>
  <c r="BC95" i="12"/>
  <c r="BD95" i="12"/>
  <c r="BE95" i="12"/>
  <c r="BF95" i="12"/>
  <c r="L94" i="13" s="1"/>
  <c r="BG95" i="12"/>
  <c r="BH95" i="12"/>
  <c r="BI95" i="12"/>
  <c r="BJ95" i="12"/>
  <c r="BK95" i="12"/>
  <c r="BL95" i="12"/>
  <c r="BM95" i="12"/>
  <c r="BN95" i="12"/>
  <c r="BC96" i="12"/>
  <c r="BD96" i="12"/>
  <c r="BE96" i="12"/>
  <c r="BF96" i="12"/>
  <c r="BG96" i="12"/>
  <c r="BH96" i="12"/>
  <c r="BI96" i="12"/>
  <c r="BJ96" i="12"/>
  <c r="BK96" i="12"/>
  <c r="BL96" i="12"/>
  <c r="BM96" i="12"/>
  <c r="BN96" i="12"/>
  <c r="BC97" i="12"/>
  <c r="BD97" i="12"/>
  <c r="BE97" i="12"/>
  <c r="BF97" i="12"/>
  <c r="L96" i="13" s="1"/>
  <c r="BG97" i="12"/>
  <c r="BH97" i="12"/>
  <c r="BI97" i="12"/>
  <c r="BJ97" i="12"/>
  <c r="BK97" i="12"/>
  <c r="BL97" i="12"/>
  <c r="BM97" i="12"/>
  <c r="BN97" i="12"/>
  <c r="BC98" i="12"/>
  <c r="BD98" i="12"/>
  <c r="BE98" i="12"/>
  <c r="BF98" i="12"/>
  <c r="L97" i="13" s="1"/>
  <c r="BG98" i="12"/>
  <c r="BH98" i="12"/>
  <c r="BI98" i="12"/>
  <c r="BJ98" i="12"/>
  <c r="BK98" i="12"/>
  <c r="BL98" i="12"/>
  <c r="BM98" i="12"/>
  <c r="BN98" i="12"/>
  <c r="BC99" i="12"/>
  <c r="BD99" i="12"/>
  <c r="BE99" i="12"/>
  <c r="BF99" i="12"/>
  <c r="L98" i="13" s="1"/>
  <c r="BG99" i="12"/>
  <c r="BH99" i="12"/>
  <c r="BI99" i="12"/>
  <c r="BJ99" i="12"/>
  <c r="BK99" i="12"/>
  <c r="BL99" i="12"/>
  <c r="BM99" i="12"/>
  <c r="BN99" i="12"/>
  <c r="BC100" i="12"/>
  <c r="BD100" i="12"/>
  <c r="BE100" i="12"/>
  <c r="BF100" i="12"/>
  <c r="BG100" i="12"/>
  <c r="BH100" i="12"/>
  <c r="BI100" i="12"/>
  <c r="BJ100" i="12"/>
  <c r="BK100" i="12"/>
  <c r="BL100" i="12"/>
  <c r="BM100" i="12"/>
  <c r="BN100" i="12"/>
  <c r="BC101" i="12"/>
  <c r="BD101" i="12"/>
  <c r="BE101" i="12"/>
  <c r="BF101" i="12"/>
  <c r="L100" i="13" s="1"/>
  <c r="BG101" i="12"/>
  <c r="BH101" i="12"/>
  <c r="BI101" i="12"/>
  <c r="BJ101" i="12"/>
  <c r="BK101" i="12"/>
  <c r="BL101" i="12"/>
  <c r="BM101" i="12"/>
  <c r="BN101" i="12"/>
  <c r="BC102" i="12"/>
  <c r="BD102" i="12"/>
  <c r="BE102" i="12"/>
  <c r="BF102" i="12"/>
  <c r="L101" i="13" s="1"/>
  <c r="BG102" i="12"/>
  <c r="BH102" i="12"/>
  <c r="BI102" i="12"/>
  <c r="BJ102" i="12"/>
  <c r="BK102" i="12"/>
  <c r="BL102" i="12"/>
  <c r="BM102" i="12"/>
  <c r="BN102" i="12"/>
  <c r="BC103" i="12"/>
  <c r="BD103" i="12"/>
  <c r="BE103" i="12"/>
  <c r="BF103" i="12"/>
  <c r="L102" i="13" s="1"/>
  <c r="BG103" i="12"/>
  <c r="BH103" i="12"/>
  <c r="BI103" i="12"/>
  <c r="BJ103" i="12"/>
  <c r="BK103" i="12"/>
  <c r="BL103" i="12"/>
  <c r="BM103" i="12"/>
  <c r="BN103" i="12"/>
  <c r="BC104" i="12"/>
  <c r="BD104" i="12"/>
  <c r="BE104" i="12"/>
  <c r="BF104" i="12"/>
  <c r="BG104" i="12"/>
  <c r="BH104" i="12"/>
  <c r="BI104" i="12"/>
  <c r="BJ104" i="12"/>
  <c r="BK104" i="12"/>
  <c r="BL104" i="12"/>
  <c r="BM104" i="12"/>
  <c r="BN104" i="12"/>
  <c r="BC105" i="12"/>
  <c r="BD105" i="12"/>
  <c r="BE105" i="12"/>
  <c r="BF105" i="12"/>
  <c r="L104" i="13" s="1"/>
  <c r="BG105" i="12"/>
  <c r="BH105" i="12"/>
  <c r="BI105" i="12"/>
  <c r="BJ105" i="12"/>
  <c r="BK105" i="12"/>
  <c r="BL105" i="12"/>
  <c r="BM105" i="12"/>
  <c r="BN105" i="12"/>
  <c r="BC106" i="12"/>
  <c r="BD106" i="12"/>
  <c r="BE106" i="12"/>
  <c r="BF106" i="12"/>
  <c r="L105" i="13" s="1"/>
  <c r="BG106" i="12"/>
  <c r="BH106" i="12"/>
  <c r="BI106" i="12"/>
  <c r="BJ106" i="12"/>
  <c r="BK106" i="12"/>
  <c r="BL106" i="12"/>
  <c r="BM106" i="12"/>
  <c r="BN106" i="12"/>
  <c r="BC107" i="12"/>
  <c r="BD107" i="12"/>
  <c r="BE107" i="12"/>
  <c r="BF107" i="12"/>
  <c r="L106" i="13" s="1"/>
  <c r="BG107" i="12"/>
  <c r="BH107" i="12"/>
  <c r="BI107" i="12"/>
  <c r="BJ107" i="12"/>
  <c r="BK107" i="12"/>
  <c r="BL107" i="12"/>
  <c r="BM107" i="12"/>
  <c r="BN107" i="12"/>
  <c r="BC108" i="12"/>
  <c r="BD108" i="12"/>
  <c r="BE108" i="12"/>
  <c r="BF108" i="12"/>
  <c r="BG108" i="12"/>
  <c r="BH108" i="12"/>
  <c r="BI108" i="12"/>
  <c r="BJ108" i="12"/>
  <c r="BK108" i="12"/>
  <c r="BL108" i="12"/>
  <c r="BM108" i="12"/>
  <c r="BN108" i="12"/>
  <c r="BC109" i="12"/>
  <c r="BD109" i="12"/>
  <c r="BE109" i="12"/>
  <c r="BF109" i="12"/>
  <c r="L108" i="13" s="1"/>
  <c r="BG109" i="12"/>
  <c r="BH109" i="12"/>
  <c r="BI109" i="12"/>
  <c r="BJ109" i="12"/>
  <c r="BK109" i="12"/>
  <c r="BL109" i="12"/>
  <c r="BM109" i="12"/>
  <c r="BN109" i="12"/>
  <c r="BC110" i="12"/>
  <c r="BD110" i="12"/>
  <c r="BE110" i="12"/>
  <c r="BF110" i="12"/>
  <c r="L109" i="13" s="1"/>
  <c r="BG110" i="12"/>
  <c r="BH110" i="12"/>
  <c r="BI110" i="12"/>
  <c r="BJ110" i="12"/>
  <c r="BK110" i="12"/>
  <c r="BL110" i="12"/>
  <c r="BM110" i="12"/>
  <c r="BN110" i="12"/>
  <c r="BC111" i="12"/>
  <c r="BD111" i="12"/>
  <c r="BE111" i="12"/>
  <c r="BF111" i="12"/>
  <c r="L110" i="13" s="1"/>
  <c r="BG111" i="12"/>
  <c r="BH111" i="12"/>
  <c r="BI111" i="12"/>
  <c r="BJ111" i="12"/>
  <c r="BK111" i="12"/>
  <c r="BL111" i="12"/>
  <c r="BM111" i="12"/>
  <c r="BN111" i="12"/>
  <c r="BC112" i="12"/>
  <c r="BD112" i="12"/>
  <c r="BE112" i="12"/>
  <c r="BF112" i="12"/>
  <c r="BG112" i="12"/>
  <c r="BH112" i="12"/>
  <c r="BI112" i="12"/>
  <c r="BJ112" i="12"/>
  <c r="BK112" i="12"/>
  <c r="BL112" i="12"/>
  <c r="BM112" i="12"/>
  <c r="BN112" i="12"/>
  <c r="BC113" i="12"/>
  <c r="BD113" i="12"/>
  <c r="BE113" i="12"/>
  <c r="BF113" i="12"/>
  <c r="L112" i="13" s="1"/>
  <c r="BG113" i="12"/>
  <c r="BH113" i="12"/>
  <c r="BI113" i="12"/>
  <c r="BJ113" i="12"/>
  <c r="BK113" i="12"/>
  <c r="BL113" i="12"/>
  <c r="BM113" i="12"/>
  <c r="BN113" i="12"/>
  <c r="BC114" i="12"/>
  <c r="BD114" i="12"/>
  <c r="BE114" i="12"/>
  <c r="BF114" i="12"/>
  <c r="L113" i="13" s="1"/>
  <c r="BG114" i="12"/>
  <c r="BH114" i="12"/>
  <c r="BI114" i="12"/>
  <c r="BJ114" i="12"/>
  <c r="BK114" i="12"/>
  <c r="BL114" i="12"/>
  <c r="BM114" i="12"/>
  <c r="BN114" i="12"/>
  <c r="BC115" i="12"/>
  <c r="BD115" i="12"/>
  <c r="BE115" i="12"/>
  <c r="BF115" i="12"/>
  <c r="L114" i="13" s="1"/>
  <c r="BG115" i="12"/>
  <c r="BH115" i="12"/>
  <c r="BI115" i="12"/>
  <c r="BJ115" i="12"/>
  <c r="BK115" i="12"/>
  <c r="BL115" i="12"/>
  <c r="BM115" i="12"/>
  <c r="BN115" i="12"/>
  <c r="BC116" i="12"/>
  <c r="BD116" i="12"/>
  <c r="BE116" i="12"/>
  <c r="BF116" i="12"/>
  <c r="BG116" i="12"/>
  <c r="BH116" i="12"/>
  <c r="BI116" i="12"/>
  <c r="BJ116" i="12"/>
  <c r="BK116" i="12"/>
  <c r="BL116" i="12"/>
  <c r="BM116" i="12"/>
  <c r="BN116" i="12"/>
  <c r="BC117" i="12"/>
  <c r="BD117" i="12"/>
  <c r="BE117" i="12"/>
  <c r="BF117" i="12"/>
  <c r="L116" i="13" s="1"/>
  <c r="BG117" i="12"/>
  <c r="BH117" i="12"/>
  <c r="BI117" i="12"/>
  <c r="BJ117" i="12"/>
  <c r="BK117" i="12"/>
  <c r="BL117" i="12"/>
  <c r="BM117" i="12"/>
  <c r="BN117" i="12"/>
  <c r="BC118" i="12"/>
  <c r="BD118" i="12"/>
  <c r="BE118" i="12"/>
  <c r="BF118" i="12"/>
  <c r="L117" i="13" s="1"/>
  <c r="BG118" i="12"/>
  <c r="BH118" i="12"/>
  <c r="BI118" i="12"/>
  <c r="BJ118" i="12"/>
  <c r="BK118" i="12"/>
  <c r="BL118" i="12"/>
  <c r="BM118" i="12"/>
  <c r="BN118" i="12"/>
  <c r="BC119" i="12"/>
  <c r="BD119" i="12"/>
  <c r="BE119" i="12"/>
  <c r="BF119" i="12"/>
  <c r="L118" i="13" s="1"/>
  <c r="BG119" i="12"/>
  <c r="BH119" i="12"/>
  <c r="BI119" i="12"/>
  <c r="BJ119" i="12"/>
  <c r="BK119" i="12"/>
  <c r="BL119" i="12"/>
  <c r="BM119" i="12"/>
  <c r="BN119" i="12"/>
  <c r="BC120" i="12"/>
  <c r="BD120" i="12"/>
  <c r="BE120" i="12"/>
  <c r="BF120" i="12"/>
  <c r="BG120" i="12"/>
  <c r="BH120" i="12"/>
  <c r="BI120" i="12"/>
  <c r="BJ120" i="12"/>
  <c r="BK120" i="12"/>
  <c r="BL120" i="12"/>
  <c r="BM120" i="12"/>
  <c r="BN120" i="12"/>
  <c r="BC121" i="12"/>
  <c r="BD121" i="12"/>
  <c r="BE121" i="12"/>
  <c r="BF121" i="12"/>
  <c r="L120" i="13" s="1"/>
  <c r="BG121" i="12"/>
  <c r="BH121" i="12"/>
  <c r="BI121" i="12"/>
  <c r="BJ121" i="12"/>
  <c r="BK121" i="12"/>
  <c r="BL121" i="12"/>
  <c r="BM121" i="12"/>
  <c r="BN121" i="12"/>
  <c r="BC122" i="12"/>
  <c r="BD122" i="12"/>
  <c r="BE122" i="12"/>
  <c r="BF122" i="12"/>
  <c r="L121" i="13" s="1"/>
  <c r="BG122" i="12"/>
  <c r="BH122" i="12"/>
  <c r="BI122" i="12"/>
  <c r="BJ122" i="12"/>
  <c r="BK122" i="12"/>
  <c r="BL122" i="12"/>
  <c r="BM122" i="12"/>
  <c r="BN122" i="12"/>
  <c r="BF5" i="12"/>
  <c r="BG5" i="12"/>
  <c r="BH5" i="12"/>
  <c r="BI5" i="12"/>
  <c r="L4" i="13" s="1"/>
  <c r="BJ5" i="12"/>
  <c r="BK5" i="12"/>
  <c r="BL5" i="12"/>
  <c r="BM5" i="12"/>
  <c r="BN5" i="12"/>
  <c r="BE5" i="12"/>
  <c r="BD5" i="12"/>
  <c r="BC5" i="12"/>
  <c r="BB28" i="12"/>
  <c r="BB29" i="12"/>
  <c r="BB30" i="12"/>
  <c r="BB31" i="12"/>
  <c r="BB32" i="12"/>
  <c r="BB33" i="12"/>
  <c r="BB34" i="12"/>
  <c r="BB35" i="12"/>
  <c r="BB36" i="12"/>
  <c r="BB37" i="12"/>
  <c r="BB38" i="12"/>
  <c r="BB39" i="12"/>
  <c r="BB40" i="12"/>
  <c r="BB41" i="12"/>
  <c r="BB42" i="12"/>
  <c r="BB43" i="12"/>
  <c r="BB44" i="12"/>
  <c r="BB45" i="12"/>
  <c r="BB46" i="12"/>
  <c r="BB47" i="12"/>
  <c r="BB48" i="12"/>
  <c r="BB49" i="12"/>
  <c r="BB50" i="12"/>
  <c r="BB51" i="12"/>
  <c r="BB52" i="12"/>
  <c r="BB53" i="12"/>
  <c r="BB54" i="12"/>
  <c r="BB55" i="12"/>
  <c r="BB56" i="12"/>
  <c r="BB57" i="12"/>
  <c r="BB58" i="12"/>
  <c r="BB59" i="12"/>
  <c r="BB60" i="12"/>
  <c r="BB61" i="12"/>
  <c r="BB62" i="12"/>
  <c r="BB63" i="12"/>
  <c r="BB64" i="12"/>
  <c r="BB65" i="12"/>
  <c r="BB66" i="12"/>
  <c r="BB67" i="12"/>
  <c r="BB68" i="12"/>
  <c r="BB69" i="12"/>
  <c r="BB70" i="12"/>
  <c r="BB71" i="12"/>
  <c r="BB72" i="12"/>
  <c r="BB73" i="12"/>
  <c r="BB74" i="12"/>
  <c r="BB75" i="12"/>
  <c r="BB76" i="12"/>
  <c r="BB77" i="12"/>
  <c r="BB78" i="12"/>
  <c r="BB79" i="12"/>
  <c r="BB80" i="12"/>
  <c r="BB81" i="12"/>
  <c r="BB82" i="12"/>
  <c r="BB83" i="12"/>
  <c r="BB84" i="12"/>
  <c r="BB85" i="12"/>
  <c r="BB86" i="12"/>
  <c r="BB87" i="12"/>
  <c r="BB88" i="12"/>
  <c r="BB89" i="12"/>
  <c r="BB90" i="12"/>
  <c r="BB91" i="12"/>
  <c r="BB92" i="12"/>
  <c r="BB93" i="12"/>
  <c r="BB94" i="12"/>
  <c r="BB95" i="12"/>
  <c r="BB96" i="12"/>
  <c r="BB97" i="12"/>
  <c r="BB98" i="12"/>
  <c r="BB99" i="12"/>
  <c r="BB100" i="12"/>
  <c r="BB101" i="12"/>
  <c r="BB102" i="12"/>
  <c r="BB103" i="12"/>
  <c r="BB104" i="12"/>
  <c r="BB105" i="12"/>
  <c r="BB106" i="12"/>
  <c r="BB107" i="12"/>
  <c r="BB108" i="12"/>
  <c r="BB109" i="12"/>
  <c r="BB110" i="12"/>
  <c r="BB111" i="12"/>
  <c r="BB112" i="12"/>
  <c r="BB113" i="12"/>
  <c r="BB114" i="12"/>
  <c r="BB115" i="12"/>
  <c r="BB116" i="12"/>
  <c r="BB117" i="12"/>
  <c r="BB118" i="12"/>
  <c r="BB119" i="12"/>
  <c r="BB120" i="12"/>
  <c r="BB121" i="12"/>
  <c r="BB122" i="12"/>
  <c r="BB18" i="12"/>
  <c r="BB19" i="12"/>
  <c r="BB20" i="12"/>
  <c r="BB21" i="12"/>
  <c r="K20" i="13" s="1"/>
  <c r="BB22" i="12"/>
  <c r="BB23" i="12"/>
  <c r="BB24" i="12"/>
  <c r="BB25" i="12"/>
  <c r="BB26" i="12"/>
  <c r="BB27" i="12"/>
  <c r="BB17" i="12"/>
  <c r="BB6" i="12"/>
  <c r="BB7" i="12"/>
  <c r="BB8" i="12"/>
  <c r="BB9" i="12"/>
  <c r="BB10" i="12"/>
  <c r="BB11" i="12"/>
  <c r="BB12" i="12"/>
  <c r="BB13" i="12"/>
  <c r="K12" i="13" s="1"/>
  <c r="BB14" i="12"/>
  <c r="BB15" i="12"/>
  <c r="BB16" i="12"/>
  <c r="BB5" i="12"/>
  <c r="AP6" i="12"/>
  <c r="AQ6" i="12"/>
  <c r="AR6" i="12"/>
  <c r="AS6" i="12"/>
  <c r="AT6" i="12"/>
  <c r="AU6" i="12"/>
  <c r="AV6" i="12"/>
  <c r="AW6" i="12"/>
  <c r="AX6" i="12"/>
  <c r="AY6" i="12"/>
  <c r="AZ6" i="12"/>
  <c r="BA6" i="12"/>
  <c r="AP7" i="12"/>
  <c r="AQ7" i="12"/>
  <c r="AR7" i="12"/>
  <c r="AS7" i="12"/>
  <c r="AT7" i="12"/>
  <c r="AU7" i="12"/>
  <c r="AV7" i="12"/>
  <c r="AW7" i="12"/>
  <c r="AX7" i="12"/>
  <c r="AY7" i="12"/>
  <c r="AZ7" i="12"/>
  <c r="BA7" i="12"/>
  <c r="AP8" i="12"/>
  <c r="AQ8" i="12"/>
  <c r="AR8" i="12"/>
  <c r="AS8" i="12"/>
  <c r="AT8" i="12"/>
  <c r="AU8" i="12"/>
  <c r="AV8" i="12"/>
  <c r="AW8" i="12"/>
  <c r="AX8" i="12"/>
  <c r="AY8" i="12"/>
  <c r="AZ8" i="12"/>
  <c r="BA8" i="12"/>
  <c r="AP9" i="12"/>
  <c r="AQ9" i="12"/>
  <c r="AR9" i="12"/>
  <c r="AS9" i="12"/>
  <c r="AT9" i="12"/>
  <c r="AU9" i="12"/>
  <c r="AV9" i="12"/>
  <c r="AW9" i="12"/>
  <c r="AX9" i="12"/>
  <c r="AY9" i="12"/>
  <c r="AZ9" i="12"/>
  <c r="BA9" i="12"/>
  <c r="AP10" i="12"/>
  <c r="AQ10" i="12"/>
  <c r="AR10" i="12"/>
  <c r="AS10" i="12"/>
  <c r="K9" i="13" s="1"/>
  <c r="AT10" i="12"/>
  <c r="AU10" i="12"/>
  <c r="AV10" i="12"/>
  <c r="AW10" i="12"/>
  <c r="AX10" i="12"/>
  <c r="AY10" i="12"/>
  <c r="AZ10" i="12"/>
  <c r="BA10" i="12"/>
  <c r="AP11" i="12"/>
  <c r="AQ11" i="12"/>
  <c r="AR11" i="12"/>
  <c r="AS11" i="12"/>
  <c r="AT11" i="12"/>
  <c r="AU11" i="12"/>
  <c r="AV11" i="12"/>
  <c r="AW11" i="12"/>
  <c r="AX11" i="12"/>
  <c r="AY11" i="12"/>
  <c r="AZ11" i="12"/>
  <c r="BA11" i="12"/>
  <c r="AP12" i="12"/>
  <c r="AQ12" i="12"/>
  <c r="AR12" i="12"/>
  <c r="AS12" i="12"/>
  <c r="AT12" i="12"/>
  <c r="AU12" i="12"/>
  <c r="AV12" i="12"/>
  <c r="AW12" i="12"/>
  <c r="AX12" i="12"/>
  <c r="AY12" i="12"/>
  <c r="AZ12" i="12"/>
  <c r="BA12" i="12"/>
  <c r="AP13" i="12"/>
  <c r="J12" i="13" s="1"/>
  <c r="AQ13" i="12"/>
  <c r="AR13" i="12"/>
  <c r="AS13" i="12"/>
  <c r="AT13" i="12"/>
  <c r="AU13" i="12"/>
  <c r="AV13" i="12"/>
  <c r="AW13" i="12"/>
  <c r="AX13" i="12"/>
  <c r="AY13" i="12"/>
  <c r="AZ13" i="12"/>
  <c r="BA13" i="12"/>
  <c r="AP14" i="12"/>
  <c r="AQ14" i="12"/>
  <c r="AR14" i="12"/>
  <c r="AS14" i="12"/>
  <c r="K13" i="13" s="1"/>
  <c r="AT14" i="12"/>
  <c r="AU14" i="12"/>
  <c r="AV14" i="12"/>
  <c r="AW14" i="12"/>
  <c r="AX14" i="12"/>
  <c r="AY14" i="12"/>
  <c r="AZ14" i="12"/>
  <c r="BA14" i="12"/>
  <c r="AP15" i="12"/>
  <c r="AQ15" i="12"/>
  <c r="AR15" i="12"/>
  <c r="AS15" i="12"/>
  <c r="AT15" i="12"/>
  <c r="AU15" i="12"/>
  <c r="AV15" i="12"/>
  <c r="AW15" i="12"/>
  <c r="AX15" i="12"/>
  <c r="AY15" i="12"/>
  <c r="AZ15" i="12"/>
  <c r="BA15" i="12"/>
  <c r="AP16" i="12"/>
  <c r="AQ16" i="12"/>
  <c r="AR16" i="12"/>
  <c r="AS16" i="12"/>
  <c r="AT16" i="12"/>
  <c r="AU16" i="12"/>
  <c r="AV16" i="12"/>
  <c r="AW16" i="12"/>
  <c r="AX16" i="12"/>
  <c r="AY16" i="12"/>
  <c r="AZ16" i="12"/>
  <c r="BA16" i="12"/>
  <c r="AP17" i="12"/>
  <c r="J16" i="13" s="1"/>
  <c r="AQ17" i="12"/>
  <c r="AR17" i="12"/>
  <c r="AS17" i="12"/>
  <c r="AT17" i="12"/>
  <c r="AU17" i="12"/>
  <c r="AV17" i="12"/>
  <c r="AW17" i="12"/>
  <c r="AX17" i="12"/>
  <c r="AY17" i="12"/>
  <c r="AZ17" i="12"/>
  <c r="BA17" i="12"/>
  <c r="AP18" i="12"/>
  <c r="AQ18" i="12"/>
  <c r="AR18" i="12"/>
  <c r="AS18" i="12"/>
  <c r="K17" i="13" s="1"/>
  <c r="AT18" i="12"/>
  <c r="AU18" i="12"/>
  <c r="AV18" i="12"/>
  <c r="AW18" i="12"/>
  <c r="AX18" i="12"/>
  <c r="AY18" i="12"/>
  <c r="AZ18" i="12"/>
  <c r="BA18" i="12"/>
  <c r="AP19" i="12"/>
  <c r="AQ19" i="12"/>
  <c r="AR19" i="12"/>
  <c r="K18" i="13" s="1"/>
  <c r="AS19" i="12"/>
  <c r="AT19" i="12"/>
  <c r="AU19" i="12"/>
  <c r="AV19" i="12"/>
  <c r="AW19" i="12"/>
  <c r="AX19" i="12"/>
  <c r="AY19" i="12"/>
  <c r="AZ19" i="12"/>
  <c r="BA19" i="12"/>
  <c r="AP20" i="12"/>
  <c r="AQ20" i="12"/>
  <c r="AR20" i="12"/>
  <c r="AS20" i="12"/>
  <c r="AT20" i="12"/>
  <c r="AU20" i="12"/>
  <c r="AV20" i="12"/>
  <c r="AW20" i="12"/>
  <c r="AX20" i="12"/>
  <c r="AY20" i="12"/>
  <c r="AZ20" i="12"/>
  <c r="BA20" i="12"/>
  <c r="AP21" i="12"/>
  <c r="AQ21" i="12"/>
  <c r="AR21" i="12"/>
  <c r="AS21" i="12"/>
  <c r="AT21" i="12"/>
  <c r="AU21" i="12"/>
  <c r="AV21" i="12"/>
  <c r="AW21" i="12"/>
  <c r="AX21" i="12"/>
  <c r="AY21" i="12"/>
  <c r="AZ21" i="12"/>
  <c r="BA21" i="12"/>
  <c r="AP22" i="12"/>
  <c r="AQ22" i="12"/>
  <c r="AR22" i="12"/>
  <c r="AS22" i="12"/>
  <c r="K21" i="13" s="1"/>
  <c r="AT22" i="12"/>
  <c r="AU22" i="12"/>
  <c r="AV22" i="12"/>
  <c r="AW22" i="12"/>
  <c r="AX22" i="12"/>
  <c r="AY22" i="12"/>
  <c r="AZ22" i="12"/>
  <c r="BA22" i="12"/>
  <c r="AP23" i="12"/>
  <c r="AQ23" i="12"/>
  <c r="AR23" i="12"/>
  <c r="K22" i="13" s="1"/>
  <c r="AS23" i="12"/>
  <c r="AT23" i="12"/>
  <c r="AU23" i="12"/>
  <c r="AV23" i="12"/>
  <c r="AW23" i="12"/>
  <c r="AX23" i="12"/>
  <c r="AY23" i="12"/>
  <c r="AZ23" i="12"/>
  <c r="BA23" i="12"/>
  <c r="AP24" i="12"/>
  <c r="AQ24" i="12"/>
  <c r="AR24" i="12"/>
  <c r="AS24" i="12"/>
  <c r="AT24" i="12"/>
  <c r="AU24" i="12"/>
  <c r="AV24" i="12"/>
  <c r="AW24" i="12"/>
  <c r="AX24" i="12"/>
  <c r="AY24" i="12"/>
  <c r="AZ24" i="12"/>
  <c r="BA24" i="12"/>
  <c r="AP25" i="12"/>
  <c r="AQ25" i="12"/>
  <c r="AR25" i="12"/>
  <c r="AS25" i="12"/>
  <c r="AT25" i="12"/>
  <c r="AU25" i="12"/>
  <c r="AV25" i="12"/>
  <c r="AW25" i="12"/>
  <c r="AX25" i="12"/>
  <c r="AY25" i="12"/>
  <c r="AZ25" i="12"/>
  <c r="BA25" i="12"/>
  <c r="AP26" i="12"/>
  <c r="AQ26" i="12"/>
  <c r="AR26" i="12"/>
  <c r="AS26" i="12"/>
  <c r="K25" i="13" s="1"/>
  <c r="AT26" i="12"/>
  <c r="AU26" i="12"/>
  <c r="AV26" i="12"/>
  <c r="AW26" i="12"/>
  <c r="AX26" i="12"/>
  <c r="AY26" i="12"/>
  <c r="AZ26" i="12"/>
  <c r="BA26" i="12"/>
  <c r="AP27" i="12"/>
  <c r="AQ27" i="12"/>
  <c r="AR27" i="12"/>
  <c r="K26" i="13" s="1"/>
  <c r="AS27" i="12"/>
  <c r="AT27" i="12"/>
  <c r="AU27" i="12"/>
  <c r="AV27" i="12"/>
  <c r="AW27" i="12"/>
  <c r="AX27" i="12"/>
  <c r="AY27" i="12"/>
  <c r="AZ27" i="12"/>
  <c r="BA27" i="12"/>
  <c r="AP28" i="12"/>
  <c r="AQ28" i="12"/>
  <c r="AR28" i="12"/>
  <c r="AS28" i="12"/>
  <c r="AT28" i="12"/>
  <c r="AU28" i="12"/>
  <c r="AV28" i="12"/>
  <c r="AW28" i="12"/>
  <c r="AX28" i="12"/>
  <c r="AY28" i="12"/>
  <c r="AZ28" i="12"/>
  <c r="BA28" i="12"/>
  <c r="AP29" i="12"/>
  <c r="J28" i="13" s="1"/>
  <c r="AQ29" i="12"/>
  <c r="AR29" i="12"/>
  <c r="AS29" i="12"/>
  <c r="AT29" i="12"/>
  <c r="AU29" i="12"/>
  <c r="AV29" i="12"/>
  <c r="AW29" i="12"/>
  <c r="AX29" i="12"/>
  <c r="AY29" i="12"/>
  <c r="AZ29" i="12"/>
  <c r="BA29" i="12"/>
  <c r="AP30" i="12"/>
  <c r="AQ30" i="12"/>
  <c r="AR30" i="12"/>
  <c r="AS30" i="12"/>
  <c r="K29" i="13" s="1"/>
  <c r="AT30" i="12"/>
  <c r="AU30" i="12"/>
  <c r="AV30" i="12"/>
  <c r="AW30" i="12"/>
  <c r="AX30" i="12"/>
  <c r="AY30" i="12"/>
  <c r="AZ30" i="12"/>
  <c r="BA30" i="12"/>
  <c r="AP31" i="12"/>
  <c r="AQ31" i="12"/>
  <c r="AR31" i="12"/>
  <c r="AS31" i="12"/>
  <c r="AT31" i="12"/>
  <c r="AU31" i="12"/>
  <c r="AV31" i="12"/>
  <c r="AW31" i="12"/>
  <c r="AX31" i="12"/>
  <c r="AY31" i="12"/>
  <c r="AZ31" i="12"/>
  <c r="BA31" i="12"/>
  <c r="AP32" i="12"/>
  <c r="AQ32" i="12"/>
  <c r="AR32" i="12"/>
  <c r="AS32" i="12"/>
  <c r="AT32" i="12"/>
  <c r="AU32" i="12"/>
  <c r="AV32" i="12"/>
  <c r="AW32" i="12"/>
  <c r="AX32" i="12"/>
  <c r="AY32" i="12"/>
  <c r="AZ32" i="12"/>
  <c r="BA32" i="12"/>
  <c r="AP33" i="12"/>
  <c r="J32" i="13" s="1"/>
  <c r="AQ33" i="12"/>
  <c r="AR33" i="12"/>
  <c r="AS33" i="12"/>
  <c r="AT33" i="12"/>
  <c r="AU33" i="12"/>
  <c r="AV33" i="12"/>
  <c r="AW33" i="12"/>
  <c r="AX33" i="12"/>
  <c r="AY33" i="12"/>
  <c r="AZ33" i="12"/>
  <c r="BA33" i="12"/>
  <c r="AP34" i="12"/>
  <c r="AQ34" i="12"/>
  <c r="AR34" i="12"/>
  <c r="AS34" i="12"/>
  <c r="K33" i="13" s="1"/>
  <c r="AT34" i="12"/>
  <c r="AU34" i="12"/>
  <c r="AV34" i="12"/>
  <c r="AW34" i="12"/>
  <c r="AX34" i="12"/>
  <c r="AY34" i="12"/>
  <c r="AZ34" i="12"/>
  <c r="BA34" i="12"/>
  <c r="AP35" i="12"/>
  <c r="AQ35" i="12"/>
  <c r="AR35" i="12"/>
  <c r="AS35" i="12"/>
  <c r="AT35" i="12"/>
  <c r="AU35" i="12"/>
  <c r="AV35" i="12"/>
  <c r="AW35" i="12"/>
  <c r="AX35" i="12"/>
  <c r="AY35" i="12"/>
  <c r="AZ35" i="12"/>
  <c r="BA35" i="12"/>
  <c r="AP36" i="12"/>
  <c r="AQ36" i="12"/>
  <c r="AR36" i="12"/>
  <c r="AS36" i="12"/>
  <c r="AT36" i="12"/>
  <c r="AU36" i="12"/>
  <c r="AV36" i="12"/>
  <c r="AW36" i="12"/>
  <c r="AX36" i="12"/>
  <c r="AY36" i="12"/>
  <c r="AZ36" i="12"/>
  <c r="BA36" i="12"/>
  <c r="AP37" i="12"/>
  <c r="AQ37" i="12"/>
  <c r="AR37" i="12"/>
  <c r="AS37" i="12"/>
  <c r="AT37" i="12"/>
  <c r="AU37" i="12"/>
  <c r="AV37" i="12"/>
  <c r="AW37" i="12"/>
  <c r="AX37" i="12"/>
  <c r="AY37" i="12"/>
  <c r="AZ37" i="12"/>
  <c r="BA37" i="12"/>
  <c r="AP38" i="12"/>
  <c r="AQ38" i="12"/>
  <c r="AR38" i="12"/>
  <c r="AS38" i="12"/>
  <c r="K37" i="13" s="1"/>
  <c r="AT38" i="12"/>
  <c r="AU38" i="12"/>
  <c r="AV38" i="12"/>
  <c r="AW38" i="12"/>
  <c r="AX38" i="12"/>
  <c r="AY38" i="12"/>
  <c r="AZ38" i="12"/>
  <c r="BA38" i="12"/>
  <c r="AP39" i="12"/>
  <c r="AQ39" i="12"/>
  <c r="AR39" i="12"/>
  <c r="AS39" i="12"/>
  <c r="AT39" i="12"/>
  <c r="AU39" i="12"/>
  <c r="AV39" i="12"/>
  <c r="AW39" i="12"/>
  <c r="AX39" i="12"/>
  <c r="AY39" i="12"/>
  <c r="AZ39" i="12"/>
  <c r="BA39" i="12"/>
  <c r="AP40" i="12"/>
  <c r="AQ40" i="12"/>
  <c r="AR40" i="12"/>
  <c r="AS40" i="12"/>
  <c r="AT40" i="12"/>
  <c r="AU40" i="12"/>
  <c r="AV40" i="12"/>
  <c r="AW40" i="12"/>
  <c r="AX40" i="12"/>
  <c r="AY40" i="12"/>
  <c r="AZ40" i="12"/>
  <c r="BA40" i="12"/>
  <c r="AP41" i="12"/>
  <c r="AQ41" i="12"/>
  <c r="AR41" i="12"/>
  <c r="AS41" i="12"/>
  <c r="AT41" i="12"/>
  <c r="AU41" i="12"/>
  <c r="AV41" i="12"/>
  <c r="AW41" i="12"/>
  <c r="AX41" i="12"/>
  <c r="AY41" i="12"/>
  <c r="AZ41" i="12"/>
  <c r="BA41" i="12"/>
  <c r="AP42" i="12"/>
  <c r="AQ42" i="12"/>
  <c r="AR42" i="12"/>
  <c r="AS42" i="12"/>
  <c r="K41" i="13" s="1"/>
  <c r="AT42" i="12"/>
  <c r="AU42" i="12"/>
  <c r="AV42" i="12"/>
  <c r="AW42" i="12"/>
  <c r="AX42" i="12"/>
  <c r="AY42" i="12"/>
  <c r="AZ42" i="12"/>
  <c r="BA42" i="12"/>
  <c r="AP43" i="12"/>
  <c r="AQ43" i="12"/>
  <c r="AR43" i="12"/>
  <c r="AS43" i="12"/>
  <c r="AT43" i="12"/>
  <c r="AU43" i="12"/>
  <c r="AV43" i="12"/>
  <c r="AW43" i="12"/>
  <c r="AX43" i="12"/>
  <c r="AY43" i="12"/>
  <c r="AZ43" i="12"/>
  <c r="BA43" i="12"/>
  <c r="AP44" i="12"/>
  <c r="AQ44" i="12"/>
  <c r="AR44" i="12"/>
  <c r="AS44" i="12"/>
  <c r="AT44" i="12"/>
  <c r="AU44" i="12"/>
  <c r="AV44" i="12"/>
  <c r="AW44" i="12"/>
  <c r="AX44" i="12"/>
  <c r="AY44" i="12"/>
  <c r="AZ44" i="12"/>
  <c r="BA44" i="12"/>
  <c r="AP45" i="12"/>
  <c r="J44" i="13" s="1"/>
  <c r="AQ45" i="12"/>
  <c r="AR45" i="12"/>
  <c r="AS45" i="12"/>
  <c r="AT45" i="12"/>
  <c r="AU45" i="12"/>
  <c r="AV45" i="12"/>
  <c r="AW45" i="12"/>
  <c r="AX45" i="12"/>
  <c r="AY45" i="12"/>
  <c r="AZ45" i="12"/>
  <c r="BA45" i="12"/>
  <c r="AP46" i="12"/>
  <c r="AQ46" i="12"/>
  <c r="AR46" i="12"/>
  <c r="AS46" i="12"/>
  <c r="K45" i="13" s="1"/>
  <c r="AT46" i="12"/>
  <c r="AU46" i="12"/>
  <c r="AV46" i="12"/>
  <c r="AW46" i="12"/>
  <c r="AX46" i="12"/>
  <c r="AY46" i="12"/>
  <c r="AZ46" i="12"/>
  <c r="BA46" i="12"/>
  <c r="AP47" i="12"/>
  <c r="AQ47" i="12"/>
  <c r="AR47" i="12"/>
  <c r="AS47" i="12"/>
  <c r="AT47" i="12"/>
  <c r="AU47" i="12"/>
  <c r="AV47" i="12"/>
  <c r="AW47" i="12"/>
  <c r="AX47" i="12"/>
  <c r="AY47" i="12"/>
  <c r="AZ47" i="12"/>
  <c r="BA47" i="12"/>
  <c r="AP48" i="12"/>
  <c r="AQ48" i="12"/>
  <c r="AR48" i="12"/>
  <c r="AS48" i="12"/>
  <c r="AT48" i="12"/>
  <c r="AU48" i="12"/>
  <c r="AV48" i="12"/>
  <c r="AW48" i="12"/>
  <c r="AX48" i="12"/>
  <c r="AY48" i="12"/>
  <c r="AZ48" i="12"/>
  <c r="BA48" i="12"/>
  <c r="AP49" i="12"/>
  <c r="J48" i="13" s="1"/>
  <c r="AQ49" i="12"/>
  <c r="AR49" i="12"/>
  <c r="AS49" i="12"/>
  <c r="AT49" i="12"/>
  <c r="AU49" i="12"/>
  <c r="AV49" i="12"/>
  <c r="AW49" i="12"/>
  <c r="AX49" i="12"/>
  <c r="AY49" i="12"/>
  <c r="AZ49" i="12"/>
  <c r="BA49" i="12"/>
  <c r="AP50" i="12"/>
  <c r="AQ50" i="12"/>
  <c r="AR50" i="12"/>
  <c r="AS50" i="12"/>
  <c r="K49" i="13" s="1"/>
  <c r="AT50" i="12"/>
  <c r="AU50" i="12"/>
  <c r="AV50" i="12"/>
  <c r="AW50" i="12"/>
  <c r="AX50" i="12"/>
  <c r="AY50" i="12"/>
  <c r="AZ50" i="12"/>
  <c r="BA50" i="12"/>
  <c r="AP51" i="12"/>
  <c r="AQ51" i="12"/>
  <c r="AR51" i="12"/>
  <c r="AS51" i="12"/>
  <c r="AT51" i="12"/>
  <c r="AU51" i="12"/>
  <c r="AV51" i="12"/>
  <c r="AW51" i="12"/>
  <c r="AX51" i="12"/>
  <c r="AY51" i="12"/>
  <c r="AZ51" i="12"/>
  <c r="BA51" i="12"/>
  <c r="AP52" i="12"/>
  <c r="AQ52" i="12"/>
  <c r="AR52" i="12"/>
  <c r="AS52" i="12"/>
  <c r="AT52" i="12"/>
  <c r="AU52" i="12"/>
  <c r="AV52" i="12"/>
  <c r="AW52" i="12"/>
  <c r="AX52" i="12"/>
  <c r="AY52" i="12"/>
  <c r="AZ52" i="12"/>
  <c r="BA52" i="12"/>
  <c r="AP53" i="12"/>
  <c r="AQ53" i="12"/>
  <c r="AR53" i="12"/>
  <c r="AS53" i="12"/>
  <c r="AT53" i="12"/>
  <c r="AU53" i="12"/>
  <c r="AV53" i="12"/>
  <c r="AW53" i="12"/>
  <c r="AX53" i="12"/>
  <c r="AY53" i="12"/>
  <c r="AZ53" i="12"/>
  <c r="BA53" i="12"/>
  <c r="AP54" i="12"/>
  <c r="AQ54" i="12"/>
  <c r="AR54" i="12"/>
  <c r="AS54" i="12"/>
  <c r="K53" i="13" s="1"/>
  <c r="AT54" i="12"/>
  <c r="AU54" i="12"/>
  <c r="AV54" i="12"/>
  <c r="AW54" i="12"/>
  <c r="AX54" i="12"/>
  <c r="AY54" i="12"/>
  <c r="AZ54" i="12"/>
  <c r="BA54" i="12"/>
  <c r="AP55" i="12"/>
  <c r="AQ55" i="12"/>
  <c r="AR55" i="12"/>
  <c r="AS55" i="12"/>
  <c r="AT55" i="12"/>
  <c r="AU55" i="12"/>
  <c r="AV55" i="12"/>
  <c r="AW55" i="12"/>
  <c r="AX55" i="12"/>
  <c r="AY55" i="12"/>
  <c r="AZ55" i="12"/>
  <c r="BA55" i="12"/>
  <c r="AP56" i="12"/>
  <c r="AQ56" i="12"/>
  <c r="AR56" i="12"/>
  <c r="AS56" i="12"/>
  <c r="AT56" i="12"/>
  <c r="AU56" i="12"/>
  <c r="AV56" i="12"/>
  <c r="AW56" i="12"/>
  <c r="AX56" i="12"/>
  <c r="AY56" i="12"/>
  <c r="AZ56" i="12"/>
  <c r="BA56" i="12"/>
  <c r="AP57" i="12"/>
  <c r="AQ57" i="12"/>
  <c r="AR57" i="12"/>
  <c r="AS57" i="12"/>
  <c r="AT57" i="12"/>
  <c r="AU57" i="12"/>
  <c r="AV57" i="12"/>
  <c r="AW57" i="12"/>
  <c r="AX57" i="12"/>
  <c r="AY57" i="12"/>
  <c r="AZ57" i="12"/>
  <c r="BA57" i="12"/>
  <c r="AP58" i="12"/>
  <c r="AQ58" i="12"/>
  <c r="AR58" i="12"/>
  <c r="AS58" i="12"/>
  <c r="K57" i="13" s="1"/>
  <c r="AT58" i="12"/>
  <c r="AU58" i="12"/>
  <c r="AV58" i="12"/>
  <c r="AW58" i="12"/>
  <c r="AX58" i="12"/>
  <c r="AY58" i="12"/>
  <c r="AZ58" i="12"/>
  <c r="BA58" i="12"/>
  <c r="AP59" i="12"/>
  <c r="AQ59" i="12"/>
  <c r="AR59" i="12"/>
  <c r="AS59" i="12"/>
  <c r="AT59" i="12"/>
  <c r="AU59" i="12"/>
  <c r="AV59" i="12"/>
  <c r="AW59" i="12"/>
  <c r="AX59" i="12"/>
  <c r="AY59" i="12"/>
  <c r="AZ59" i="12"/>
  <c r="BA59" i="12"/>
  <c r="AP60" i="12"/>
  <c r="AQ60" i="12"/>
  <c r="AR60" i="12"/>
  <c r="AS60" i="12"/>
  <c r="AT60" i="12"/>
  <c r="AU60" i="12"/>
  <c r="AV60" i="12"/>
  <c r="AW60" i="12"/>
  <c r="AX60" i="12"/>
  <c r="AY60" i="12"/>
  <c r="AZ60" i="12"/>
  <c r="BA60" i="12"/>
  <c r="AP61" i="12"/>
  <c r="J60" i="13" s="1"/>
  <c r="AQ61" i="12"/>
  <c r="AR61" i="12"/>
  <c r="AS61" i="12"/>
  <c r="AT61" i="12"/>
  <c r="AU61" i="12"/>
  <c r="AV61" i="12"/>
  <c r="AW61" i="12"/>
  <c r="AX61" i="12"/>
  <c r="AY61" i="12"/>
  <c r="AZ61" i="12"/>
  <c r="BA61" i="12"/>
  <c r="AP62" i="12"/>
  <c r="AQ62" i="12"/>
  <c r="AR62" i="12"/>
  <c r="AS62" i="12"/>
  <c r="K61" i="13" s="1"/>
  <c r="AT62" i="12"/>
  <c r="AU62" i="12"/>
  <c r="AV62" i="12"/>
  <c r="AW62" i="12"/>
  <c r="AX62" i="12"/>
  <c r="AY62" i="12"/>
  <c r="AZ62" i="12"/>
  <c r="BA62" i="12"/>
  <c r="AP63" i="12"/>
  <c r="AQ63" i="12"/>
  <c r="AR63" i="12"/>
  <c r="AS63" i="12"/>
  <c r="AT63" i="12"/>
  <c r="AU63" i="12"/>
  <c r="AV63" i="12"/>
  <c r="AW63" i="12"/>
  <c r="AX63" i="12"/>
  <c r="AY63" i="12"/>
  <c r="AZ63" i="12"/>
  <c r="BA63" i="12"/>
  <c r="AP64" i="12"/>
  <c r="AQ64" i="12"/>
  <c r="AR64" i="12"/>
  <c r="AS64" i="12"/>
  <c r="AT64" i="12"/>
  <c r="AU64" i="12"/>
  <c r="AV64" i="12"/>
  <c r="AW64" i="12"/>
  <c r="AX64" i="12"/>
  <c r="AY64" i="12"/>
  <c r="AZ64" i="12"/>
  <c r="BA64" i="12"/>
  <c r="AP65" i="12"/>
  <c r="J64" i="13" s="1"/>
  <c r="AQ65" i="12"/>
  <c r="AR65" i="12"/>
  <c r="AS65" i="12"/>
  <c r="AT65" i="12"/>
  <c r="AU65" i="12"/>
  <c r="AV65" i="12"/>
  <c r="AW65" i="12"/>
  <c r="AX65" i="12"/>
  <c r="AY65" i="12"/>
  <c r="AZ65" i="12"/>
  <c r="BA65" i="12"/>
  <c r="AP66" i="12"/>
  <c r="AQ66" i="12"/>
  <c r="AR66" i="12"/>
  <c r="AS66" i="12"/>
  <c r="K65" i="13" s="1"/>
  <c r="AT66" i="12"/>
  <c r="AU66" i="12"/>
  <c r="AV66" i="12"/>
  <c r="AW66" i="12"/>
  <c r="AX66" i="12"/>
  <c r="AY66" i="12"/>
  <c r="AZ66" i="12"/>
  <c r="BA66" i="12"/>
  <c r="AP67" i="12"/>
  <c r="AQ67" i="12"/>
  <c r="AR67" i="12"/>
  <c r="AS67" i="12"/>
  <c r="AT67" i="12"/>
  <c r="AU67" i="12"/>
  <c r="AV67" i="12"/>
  <c r="AW67" i="12"/>
  <c r="AX67" i="12"/>
  <c r="AY67" i="12"/>
  <c r="AZ67" i="12"/>
  <c r="BA67" i="12"/>
  <c r="AP68" i="12"/>
  <c r="AQ68" i="12"/>
  <c r="AR68" i="12"/>
  <c r="AS68" i="12"/>
  <c r="AT68" i="12"/>
  <c r="AU68" i="12"/>
  <c r="AV68" i="12"/>
  <c r="AW68" i="12"/>
  <c r="AX68" i="12"/>
  <c r="AY68" i="12"/>
  <c r="AZ68" i="12"/>
  <c r="BA68" i="12"/>
  <c r="AP69" i="12"/>
  <c r="AQ69" i="12"/>
  <c r="AR69" i="12"/>
  <c r="AS69" i="12"/>
  <c r="AT69" i="12"/>
  <c r="AU69" i="12"/>
  <c r="AV69" i="12"/>
  <c r="AW69" i="12"/>
  <c r="AX69" i="12"/>
  <c r="AY69" i="12"/>
  <c r="AZ69" i="12"/>
  <c r="BA69" i="12"/>
  <c r="AP70" i="12"/>
  <c r="AQ70" i="12"/>
  <c r="AR70" i="12"/>
  <c r="AS70" i="12"/>
  <c r="K69" i="13" s="1"/>
  <c r="AT70" i="12"/>
  <c r="AU70" i="12"/>
  <c r="AV70" i="12"/>
  <c r="AW70" i="12"/>
  <c r="AX70" i="12"/>
  <c r="AY70" i="12"/>
  <c r="AZ70" i="12"/>
  <c r="BA70" i="12"/>
  <c r="AP71" i="12"/>
  <c r="AQ71" i="12"/>
  <c r="AR71" i="12"/>
  <c r="AS71" i="12"/>
  <c r="AT71" i="12"/>
  <c r="AU71" i="12"/>
  <c r="AV71" i="12"/>
  <c r="AW71" i="12"/>
  <c r="AX71" i="12"/>
  <c r="AY71" i="12"/>
  <c r="AZ71" i="12"/>
  <c r="BA71" i="12"/>
  <c r="AP72" i="12"/>
  <c r="AQ72" i="12"/>
  <c r="AR72" i="12"/>
  <c r="AS72" i="12"/>
  <c r="AT72" i="12"/>
  <c r="AU72" i="12"/>
  <c r="AV72" i="12"/>
  <c r="AW72" i="12"/>
  <c r="AX72" i="12"/>
  <c r="AY72" i="12"/>
  <c r="AZ72" i="12"/>
  <c r="BA72" i="12"/>
  <c r="AP73" i="12"/>
  <c r="AQ73" i="12"/>
  <c r="AR73" i="12"/>
  <c r="AS73" i="12"/>
  <c r="AT73" i="12"/>
  <c r="AU73" i="12"/>
  <c r="AV73" i="12"/>
  <c r="AW73" i="12"/>
  <c r="AX73" i="12"/>
  <c r="AY73" i="12"/>
  <c r="AZ73" i="12"/>
  <c r="BA73" i="12"/>
  <c r="AP74" i="12"/>
  <c r="AQ74" i="12"/>
  <c r="AR74" i="12"/>
  <c r="AS74" i="12"/>
  <c r="K73" i="13" s="1"/>
  <c r="AT74" i="12"/>
  <c r="AU74" i="12"/>
  <c r="AV74" i="12"/>
  <c r="AW74" i="12"/>
  <c r="AX74" i="12"/>
  <c r="AY74" i="12"/>
  <c r="AZ74" i="12"/>
  <c r="BA74" i="12"/>
  <c r="AP75" i="12"/>
  <c r="AQ75" i="12"/>
  <c r="AR75" i="12"/>
  <c r="AS75" i="12"/>
  <c r="AT75" i="12"/>
  <c r="AU75" i="12"/>
  <c r="AV75" i="12"/>
  <c r="AW75" i="12"/>
  <c r="AX75" i="12"/>
  <c r="AY75" i="12"/>
  <c r="AZ75" i="12"/>
  <c r="BA75" i="12"/>
  <c r="AP76" i="12"/>
  <c r="AQ76" i="12"/>
  <c r="AR76" i="12"/>
  <c r="AS76" i="12"/>
  <c r="AT76" i="12"/>
  <c r="AU76" i="12"/>
  <c r="AV76" i="12"/>
  <c r="AW76" i="12"/>
  <c r="AX76" i="12"/>
  <c r="AY76" i="12"/>
  <c r="AZ76" i="12"/>
  <c r="BA76" i="12"/>
  <c r="AP77" i="12"/>
  <c r="J76" i="13" s="1"/>
  <c r="AQ77" i="12"/>
  <c r="AR77" i="12"/>
  <c r="AS77" i="12"/>
  <c r="AT77" i="12"/>
  <c r="AU77" i="12"/>
  <c r="AV77" i="12"/>
  <c r="AW77" i="12"/>
  <c r="AX77" i="12"/>
  <c r="AY77" i="12"/>
  <c r="AZ77" i="12"/>
  <c r="BA77" i="12"/>
  <c r="AP78" i="12"/>
  <c r="AQ78" i="12"/>
  <c r="AR78" i="12"/>
  <c r="AS78" i="12"/>
  <c r="K77" i="13" s="1"/>
  <c r="AT78" i="12"/>
  <c r="AU78" i="12"/>
  <c r="AV78" i="12"/>
  <c r="AW78" i="12"/>
  <c r="AX78" i="12"/>
  <c r="AY78" i="12"/>
  <c r="AZ78" i="12"/>
  <c r="BA78" i="12"/>
  <c r="AP79" i="12"/>
  <c r="AQ79" i="12"/>
  <c r="AR79" i="12"/>
  <c r="AS79" i="12"/>
  <c r="AT79" i="12"/>
  <c r="AU79" i="12"/>
  <c r="AV79" i="12"/>
  <c r="AW79" i="12"/>
  <c r="AX79" i="12"/>
  <c r="AY79" i="12"/>
  <c r="AZ79" i="12"/>
  <c r="BA79" i="12"/>
  <c r="AP80" i="12"/>
  <c r="AQ80" i="12"/>
  <c r="AR80" i="12"/>
  <c r="AS80" i="12"/>
  <c r="AT80" i="12"/>
  <c r="AU80" i="12"/>
  <c r="AV80" i="12"/>
  <c r="AW80" i="12"/>
  <c r="AX80" i="12"/>
  <c r="AY80" i="12"/>
  <c r="AZ80" i="12"/>
  <c r="BA80" i="12"/>
  <c r="AP81" i="12"/>
  <c r="J80" i="13" s="1"/>
  <c r="AQ81" i="12"/>
  <c r="AR81" i="12"/>
  <c r="AS81" i="12"/>
  <c r="AT81" i="12"/>
  <c r="AU81" i="12"/>
  <c r="AV81" i="12"/>
  <c r="AW81" i="12"/>
  <c r="AX81" i="12"/>
  <c r="AY81" i="12"/>
  <c r="AZ81" i="12"/>
  <c r="BA81" i="12"/>
  <c r="AP82" i="12"/>
  <c r="AQ82" i="12"/>
  <c r="AR82" i="12"/>
  <c r="AS82" i="12"/>
  <c r="K81" i="13" s="1"/>
  <c r="AT82" i="12"/>
  <c r="AU82" i="12"/>
  <c r="AV82" i="12"/>
  <c r="AW82" i="12"/>
  <c r="AX82" i="12"/>
  <c r="AY82" i="12"/>
  <c r="AZ82" i="12"/>
  <c r="BA82" i="12"/>
  <c r="AP83" i="12"/>
  <c r="AQ83" i="12"/>
  <c r="AR83" i="12"/>
  <c r="AS83" i="12"/>
  <c r="AT83" i="12"/>
  <c r="AU83" i="12"/>
  <c r="AV83" i="12"/>
  <c r="AW83" i="12"/>
  <c r="AX83" i="12"/>
  <c r="AY83" i="12"/>
  <c r="AZ83" i="12"/>
  <c r="BA83" i="12"/>
  <c r="AP84" i="12"/>
  <c r="AQ84" i="12"/>
  <c r="AR84" i="12"/>
  <c r="AS84" i="12"/>
  <c r="AT84" i="12"/>
  <c r="AU84" i="12"/>
  <c r="AV84" i="12"/>
  <c r="AW84" i="12"/>
  <c r="AX84" i="12"/>
  <c r="AY84" i="12"/>
  <c r="AZ84" i="12"/>
  <c r="BA84" i="12"/>
  <c r="AP85" i="12"/>
  <c r="AQ85" i="12"/>
  <c r="AR85" i="12"/>
  <c r="AS85" i="12"/>
  <c r="AT85" i="12"/>
  <c r="AU85" i="12"/>
  <c r="AV85" i="12"/>
  <c r="AW85" i="12"/>
  <c r="AX85" i="12"/>
  <c r="AY85" i="12"/>
  <c r="AZ85" i="12"/>
  <c r="BA85" i="12"/>
  <c r="AP86" i="12"/>
  <c r="AQ86" i="12"/>
  <c r="AR86" i="12"/>
  <c r="AS86" i="12"/>
  <c r="K85" i="13" s="1"/>
  <c r="AT86" i="12"/>
  <c r="AU86" i="12"/>
  <c r="AV86" i="12"/>
  <c r="AW86" i="12"/>
  <c r="AX86" i="12"/>
  <c r="AY86" i="12"/>
  <c r="AZ86" i="12"/>
  <c r="BA86" i="12"/>
  <c r="AP87" i="12"/>
  <c r="AQ87" i="12"/>
  <c r="AR87" i="12"/>
  <c r="AS87" i="12"/>
  <c r="AT87" i="12"/>
  <c r="AU87" i="12"/>
  <c r="AV87" i="12"/>
  <c r="AW87" i="12"/>
  <c r="AX87" i="12"/>
  <c r="AY87" i="12"/>
  <c r="AZ87" i="12"/>
  <c r="BA87" i="12"/>
  <c r="AP88" i="12"/>
  <c r="AQ88" i="12"/>
  <c r="AR88" i="12"/>
  <c r="K87" i="13" s="1"/>
  <c r="AS88" i="12"/>
  <c r="AT88" i="12"/>
  <c r="AU88" i="12"/>
  <c r="AV88" i="12"/>
  <c r="AW88" i="12"/>
  <c r="AX88" i="12"/>
  <c r="AY88" i="12"/>
  <c r="AZ88" i="12"/>
  <c r="BA88" i="12"/>
  <c r="AP89" i="12"/>
  <c r="AQ89" i="12"/>
  <c r="AR89" i="12"/>
  <c r="AS89" i="12"/>
  <c r="AT89" i="12"/>
  <c r="AU89" i="12"/>
  <c r="AV89" i="12"/>
  <c r="AW89" i="12"/>
  <c r="AX89" i="12"/>
  <c r="AY89" i="12"/>
  <c r="AZ89" i="12"/>
  <c r="BA89" i="12"/>
  <c r="AP90" i="12"/>
  <c r="AQ90" i="12"/>
  <c r="AR90" i="12"/>
  <c r="AS90" i="12"/>
  <c r="K89" i="13" s="1"/>
  <c r="AT90" i="12"/>
  <c r="AU90" i="12"/>
  <c r="AV90" i="12"/>
  <c r="AW90" i="12"/>
  <c r="AX90" i="12"/>
  <c r="AY90" i="12"/>
  <c r="AZ90" i="12"/>
  <c r="BA90" i="12"/>
  <c r="AP91" i="12"/>
  <c r="AQ91" i="12"/>
  <c r="AR91" i="12"/>
  <c r="AS91" i="12"/>
  <c r="AT91" i="12"/>
  <c r="AU91" i="12"/>
  <c r="AV91" i="12"/>
  <c r="AW91" i="12"/>
  <c r="AX91" i="12"/>
  <c r="AY91" i="12"/>
  <c r="AZ91" i="12"/>
  <c r="BA91" i="12"/>
  <c r="AP92" i="12"/>
  <c r="AQ92" i="12"/>
  <c r="AR92" i="12"/>
  <c r="K91" i="13" s="1"/>
  <c r="AS92" i="12"/>
  <c r="AT92" i="12"/>
  <c r="AU92" i="12"/>
  <c r="AV92" i="12"/>
  <c r="AW92" i="12"/>
  <c r="AX92" i="12"/>
  <c r="AY92" i="12"/>
  <c r="AZ92" i="12"/>
  <c r="BA92" i="12"/>
  <c r="AP93" i="12"/>
  <c r="J92" i="13" s="1"/>
  <c r="AQ93" i="12"/>
  <c r="AR93" i="12"/>
  <c r="AS93" i="12"/>
  <c r="AT93" i="12"/>
  <c r="AU93" i="12"/>
  <c r="AV93" i="12"/>
  <c r="AW93" i="12"/>
  <c r="AX93" i="12"/>
  <c r="AY93" i="12"/>
  <c r="AZ93" i="12"/>
  <c r="BA93" i="12"/>
  <c r="AP94" i="12"/>
  <c r="AQ94" i="12"/>
  <c r="AR94" i="12"/>
  <c r="AS94" i="12"/>
  <c r="K93" i="13" s="1"/>
  <c r="AT94" i="12"/>
  <c r="AU94" i="12"/>
  <c r="AV94" i="12"/>
  <c r="AW94" i="12"/>
  <c r="AX94" i="12"/>
  <c r="AY94" i="12"/>
  <c r="AZ94" i="12"/>
  <c r="BA94" i="12"/>
  <c r="AP95" i="12"/>
  <c r="AQ95" i="12"/>
  <c r="AR95" i="12"/>
  <c r="AS95" i="12"/>
  <c r="AT95" i="12"/>
  <c r="AU95" i="12"/>
  <c r="AV95" i="12"/>
  <c r="AW95" i="12"/>
  <c r="AX95" i="12"/>
  <c r="AY95" i="12"/>
  <c r="AZ95" i="12"/>
  <c r="BA95" i="12"/>
  <c r="AP96" i="12"/>
  <c r="AQ96" i="12"/>
  <c r="AR96" i="12"/>
  <c r="K95" i="13" s="1"/>
  <c r="AS96" i="12"/>
  <c r="AT96" i="12"/>
  <c r="AU96" i="12"/>
  <c r="AV96" i="12"/>
  <c r="AW96" i="12"/>
  <c r="AX96" i="12"/>
  <c r="AY96" i="12"/>
  <c r="AZ96" i="12"/>
  <c r="BA96" i="12"/>
  <c r="AP97" i="12"/>
  <c r="J96" i="13" s="1"/>
  <c r="AQ97" i="12"/>
  <c r="AR97" i="12"/>
  <c r="AS97" i="12"/>
  <c r="AT97" i="12"/>
  <c r="AU97" i="12"/>
  <c r="AV97" i="12"/>
  <c r="AW97" i="12"/>
  <c r="AX97" i="12"/>
  <c r="AY97" i="12"/>
  <c r="AZ97" i="12"/>
  <c r="BA97" i="12"/>
  <c r="AP98" i="12"/>
  <c r="AQ98" i="12"/>
  <c r="AR98" i="12"/>
  <c r="AS98" i="12"/>
  <c r="K97" i="13" s="1"/>
  <c r="AT98" i="12"/>
  <c r="AU98" i="12"/>
  <c r="AV98" i="12"/>
  <c r="AW98" i="12"/>
  <c r="AX98" i="12"/>
  <c r="AY98" i="12"/>
  <c r="AZ98" i="12"/>
  <c r="BA98" i="12"/>
  <c r="AP99" i="12"/>
  <c r="AQ99" i="12"/>
  <c r="AR99" i="12"/>
  <c r="AS99" i="12"/>
  <c r="AT99" i="12"/>
  <c r="AU99" i="12"/>
  <c r="AV99" i="12"/>
  <c r="AW99" i="12"/>
  <c r="AX99" i="12"/>
  <c r="AY99" i="12"/>
  <c r="AZ99" i="12"/>
  <c r="BA99" i="12"/>
  <c r="AP100" i="12"/>
  <c r="AQ100" i="12"/>
  <c r="AR100" i="12"/>
  <c r="K99" i="13" s="1"/>
  <c r="AS100" i="12"/>
  <c r="AT100" i="12"/>
  <c r="AU100" i="12"/>
  <c r="AV100" i="12"/>
  <c r="AW100" i="12"/>
  <c r="AX100" i="12"/>
  <c r="AY100" i="12"/>
  <c r="AZ100" i="12"/>
  <c r="BA100" i="12"/>
  <c r="AP101" i="12"/>
  <c r="AQ101" i="12"/>
  <c r="AR101" i="12"/>
  <c r="AS101" i="12"/>
  <c r="AT101" i="12"/>
  <c r="AU101" i="12"/>
  <c r="AV101" i="12"/>
  <c r="AW101" i="12"/>
  <c r="AX101" i="12"/>
  <c r="AY101" i="12"/>
  <c r="AZ101" i="12"/>
  <c r="BA101" i="12"/>
  <c r="AP102" i="12"/>
  <c r="AQ102" i="12"/>
  <c r="AR102" i="12"/>
  <c r="AS102" i="12"/>
  <c r="K101" i="13" s="1"/>
  <c r="AT102" i="12"/>
  <c r="AU102" i="12"/>
  <c r="AV102" i="12"/>
  <c r="AW102" i="12"/>
  <c r="AX102" i="12"/>
  <c r="AY102" i="12"/>
  <c r="AZ102" i="12"/>
  <c r="BA102" i="12"/>
  <c r="AP103" i="12"/>
  <c r="AQ103" i="12"/>
  <c r="AR103" i="12"/>
  <c r="AS103" i="12"/>
  <c r="AT103" i="12"/>
  <c r="AU103" i="12"/>
  <c r="AV103" i="12"/>
  <c r="AW103" i="12"/>
  <c r="AX103" i="12"/>
  <c r="AY103" i="12"/>
  <c r="AZ103" i="12"/>
  <c r="BA103" i="12"/>
  <c r="AP104" i="12"/>
  <c r="AQ104" i="12"/>
  <c r="AR104" i="12"/>
  <c r="K103" i="13" s="1"/>
  <c r="AS104" i="12"/>
  <c r="AT104" i="12"/>
  <c r="AU104" i="12"/>
  <c r="AV104" i="12"/>
  <c r="AW104" i="12"/>
  <c r="AX104" i="12"/>
  <c r="AY104" i="12"/>
  <c r="AZ104" i="12"/>
  <c r="BA104" i="12"/>
  <c r="AP105" i="12"/>
  <c r="AQ105" i="12"/>
  <c r="AR105" i="12"/>
  <c r="AS105" i="12"/>
  <c r="AT105" i="12"/>
  <c r="AU105" i="12"/>
  <c r="AV105" i="12"/>
  <c r="AW105" i="12"/>
  <c r="AX105" i="12"/>
  <c r="AY105" i="12"/>
  <c r="AZ105" i="12"/>
  <c r="BA105" i="12"/>
  <c r="AP106" i="12"/>
  <c r="AQ106" i="12"/>
  <c r="AR106" i="12"/>
  <c r="AS106" i="12"/>
  <c r="K105" i="13" s="1"/>
  <c r="AT106" i="12"/>
  <c r="AU106" i="12"/>
  <c r="AV106" i="12"/>
  <c r="AW106" i="12"/>
  <c r="AX106" i="12"/>
  <c r="AY106" i="12"/>
  <c r="AZ106" i="12"/>
  <c r="BA106" i="12"/>
  <c r="AP107" i="12"/>
  <c r="AQ107" i="12"/>
  <c r="AR107" i="12"/>
  <c r="AS107" i="12"/>
  <c r="AT107" i="12"/>
  <c r="AU107" i="12"/>
  <c r="AV107" i="12"/>
  <c r="AW107" i="12"/>
  <c r="AX107" i="12"/>
  <c r="AY107" i="12"/>
  <c r="AZ107" i="12"/>
  <c r="BA107" i="12"/>
  <c r="AP108" i="12"/>
  <c r="AQ108" i="12"/>
  <c r="AR108" i="12"/>
  <c r="K107" i="13" s="1"/>
  <c r="AS108" i="12"/>
  <c r="AT108" i="12"/>
  <c r="AU108" i="12"/>
  <c r="AV108" i="12"/>
  <c r="AW108" i="12"/>
  <c r="AX108" i="12"/>
  <c r="AY108" i="12"/>
  <c r="AZ108" i="12"/>
  <c r="BA108" i="12"/>
  <c r="AP109" i="12"/>
  <c r="J108" i="13" s="1"/>
  <c r="AQ109" i="12"/>
  <c r="AR109" i="12"/>
  <c r="AS109" i="12"/>
  <c r="AT109" i="12"/>
  <c r="AU109" i="12"/>
  <c r="AV109" i="12"/>
  <c r="AW109" i="12"/>
  <c r="AX109" i="12"/>
  <c r="AY109" i="12"/>
  <c r="AZ109" i="12"/>
  <c r="BA109" i="12"/>
  <c r="AP110" i="12"/>
  <c r="AQ110" i="12"/>
  <c r="AR110" i="12"/>
  <c r="AS110" i="12"/>
  <c r="K109" i="13" s="1"/>
  <c r="AT110" i="12"/>
  <c r="AU110" i="12"/>
  <c r="AV110" i="12"/>
  <c r="AW110" i="12"/>
  <c r="AX110" i="12"/>
  <c r="AY110" i="12"/>
  <c r="AZ110" i="12"/>
  <c r="BA110" i="12"/>
  <c r="AP111" i="12"/>
  <c r="AQ111" i="12"/>
  <c r="AR111" i="12"/>
  <c r="AS111" i="12"/>
  <c r="AT111" i="12"/>
  <c r="AU111" i="12"/>
  <c r="AV111" i="12"/>
  <c r="AW111" i="12"/>
  <c r="AX111" i="12"/>
  <c r="AY111" i="12"/>
  <c r="AZ111" i="12"/>
  <c r="BA111" i="12"/>
  <c r="AP112" i="12"/>
  <c r="AQ112" i="12"/>
  <c r="AR112" i="12"/>
  <c r="K111" i="13" s="1"/>
  <c r="AS112" i="12"/>
  <c r="AT112" i="12"/>
  <c r="AU112" i="12"/>
  <c r="AV112" i="12"/>
  <c r="AW112" i="12"/>
  <c r="AX112" i="12"/>
  <c r="AY112" i="12"/>
  <c r="AZ112" i="12"/>
  <c r="BA112" i="12"/>
  <c r="AP113" i="12"/>
  <c r="J112" i="13" s="1"/>
  <c r="AQ113" i="12"/>
  <c r="AR113" i="12"/>
  <c r="AS113" i="12"/>
  <c r="AT113" i="12"/>
  <c r="AU113" i="12"/>
  <c r="AV113" i="12"/>
  <c r="AW113" i="12"/>
  <c r="AX113" i="12"/>
  <c r="AY113" i="12"/>
  <c r="AZ113" i="12"/>
  <c r="BA113" i="12"/>
  <c r="AP114" i="12"/>
  <c r="AQ114" i="12"/>
  <c r="AR114" i="12"/>
  <c r="AS114" i="12"/>
  <c r="K113" i="13" s="1"/>
  <c r="AT114" i="12"/>
  <c r="AU114" i="12"/>
  <c r="AV114" i="12"/>
  <c r="AW114" i="12"/>
  <c r="AX114" i="12"/>
  <c r="AY114" i="12"/>
  <c r="AZ114" i="12"/>
  <c r="BA114" i="12"/>
  <c r="AP115" i="12"/>
  <c r="AQ115" i="12"/>
  <c r="AR115" i="12"/>
  <c r="AS115" i="12"/>
  <c r="AT115" i="12"/>
  <c r="AU115" i="12"/>
  <c r="AV115" i="12"/>
  <c r="AW115" i="12"/>
  <c r="AX115" i="12"/>
  <c r="AY115" i="12"/>
  <c r="AZ115" i="12"/>
  <c r="BA115" i="12"/>
  <c r="AP116" i="12"/>
  <c r="AQ116" i="12"/>
  <c r="AR116" i="12"/>
  <c r="K115" i="13" s="1"/>
  <c r="AS116" i="12"/>
  <c r="AT116" i="12"/>
  <c r="AU116" i="12"/>
  <c r="AV116" i="12"/>
  <c r="AW116" i="12"/>
  <c r="AX116" i="12"/>
  <c r="AY116" i="12"/>
  <c r="AZ116" i="12"/>
  <c r="BA116" i="12"/>
  <c r="AP117" i="12"/>
  <c r="AQ117" i="12"/>
  <c r="AR117" i="12"/>
  <c r="AS117" i="12"/>
  <c r="AT117" i="12"/>
  <c r="AU117" i="12"/>
  <c r="AV117" i="12"/>
  <c r="AW117" i="12"/>
  <c r="AX117" i="12"/>
  <c r="AY117" i="12"/>
  <c r="AZ117" i="12"/>
  <c r="BA117" i="12"/>
  <c r="AP118" i="12"/>
  <c r="AQ118" i="12"/>
  <c r="AR118" i="12"/>
  <c r="AS118" i="12"/>
  <c r="K117" i="13" s="1"/>
  <c r="AT118" i="12"/>
  <c r="AU118" i="12"/>
  <c r="AV118" i="12"/>
  <c r="AW118" i="12"/>
  <c r="AX118" i="12"/>
  <c r="AY118" i="12"/>
  <c r="AZ118" i="12"/>
  <c r="BA118" i="12"/>
  <c r="AP119" i="12"/>
  <c r="AQ119" i="12"/>
  <c r="AR119" i="12"/>
  <c r="AS119" i="12"/>
  <c r="AT119" i="12"/>
  <c r="AU119" i="12"/>
  <c r="AV119" i="12"/>
  <c r="AW119" i="12"/>
  <c r="AX119" i="12"/>
  <c r="AY119" i="12"/>
  <c r="AZ119" i="12"/>
  <c r="BA119" i="12"/>
  <c r="AP120" i="12"/>
  <c r="AQ120" i="12"/>
  <c r="AR120" i="12"/>
  <c r="K119" i="13" s="1"/>
  <c r="AS120" i="12"/>
  <c r="AT120" i="12"/>
  <c r="AU120" i="12"/>
  <c r="AV120" i="12"/>
  <c r="AW120" i="12"/>
  <c r="AX120" i="12"/>
  <c r="AY120" i="12"/>
  <c r="AZ120" i="12"/>
  <c r="BA120" i="12"/>
  <c r="AP121" i="12"/>
  <c r="AQ121" i="12"/>
  <c r="AR121" i="12"/>
  <c r="AS121" i="12"/>
  <c r="AT121" i="12"/>
  <c r="AU121" i="12"/>
  <c r="AV121" i="12"/>
  <c r="AW121" i="12"/>
  <c r="AX121" i="12"/>
  <c r="AY121" i="12"/>
  <c r="AZ121" i="12"/>
  <c r="BA121" i="12"/>
  <c r="AP122" i="12"/>
  <c r="AQ122" i="12"/>
  <c r="AR122" i="12"/>
  <c r="AS122" i="12"/>
  <c r="K121" i="13" s="1"/>
  <c r="AT122" i="12"/>
  <c r="AU122" i="12"/>
  <c r="AV122" i="12"/>
  <c r="AW122" i="12"/>
  <c r="AX122" i="12"/>
  <c r="AY122" i="12"/>
  <c r="AZ122" i="12"/>
  <c r="BA122" i="12"/>
  <c r="AQ5" i="12"/>
  <c r="AR5" i="12"/>
  <c r="AS5" i="12"/>
  <c r="AT5" i="12"/>
  <c r="K4" i="13" s="1"/>
  <c r="AU5" i="12"/>
  <c r="AV5" i="12"/>
  <c r="AW5" i="12"/>
  <c r="AX5" i="12"/>
  <c r="AY5" i="12"/>
  <c r="AZ5" i="12"/>
  <c r="BA5" i="12"/>
  <c r="AG6" i="12"/>
  <c r="AH6" i="12"/>
  <c r="AI6" i="12"/>
  <c r="AJ6" i="12"/>
  <c r="J5" i="13" s="1"/>
  <c r="AK6" i="12"/>
  <c r="AL6" i="12"/>
  <c r="AM6" i="12"/>
  <c r="AN6" i="12"/>
  <c r="AO6" i="12"/>
  <c r="AG7" i="12"/>
  <c r="AH7" i="12"/>
  <c r="J6" i="13" s="1"/>
  <c r="AI7" i="12"/>
  <c r="AJ7" i="12"/>
  <c r="AK7" i="12"/>
  <c r="AL7" i="12"/>
  <c r="AM7" i="12"/>
  <c r="AN7" i="12"/>
  <c r="AO7" i="12"/>
  <c r="AG8" i="12"/>
  <c r="AH8" i="12"/>
  <c r="AI8" i="12"/>
  <c r="AJ8" i="12"/>
  <c r="J7" i="13" s="1"/>
  <c r="AK8" i="12"/>
  <c r="AL8" i="12"/>
  <c r="AM8" i="12"/>
  <c r="AN8" i="12"/>
  <c r="AO8" i="12"/>
  <c r="AG9" i="12"/>
  <c r="AH9" i="12"/>
  <c r="AI9" i="12"/>
  <c r="AJ9" i="12"/>
  <c r="AK9" i="12"/>
  <c r="AL9" i="12"/>
  <c r="AM9" i="12"/>
  <c r="AN9" i="12"/>
  <c r="AO9" i="12"/>
  <c r="AG10" i="12"/>
  <c r="AH10" i="12"/>
  <c r="AI10" i="12"/>
  <c r="AJ10" i="12"/>
  <c r="J9" i="13" s="1"/>
  <c r="AK10" i="12"/>
  <c r="AL10" i="12"/>
  <c r="AM10" i="12"/>
  <c r="AN10" i="12"/>
  <c r="AO10" i="12"/>
  <c r="AG11" i="12"/>
  <c r="AH11" i="12"/>
  <c r="J10" i="13" s="1"/>
  <c r="AI11" i="12"/>
  <c r="AJ11" i="12"/>
  <c r="AK11" i="12"/>
  <c r="AL11" i="12"/>
  <c r="AM11" i="12"/>
  <c r="AN11" i="12"/>
  <c r="AO11" i="12"/>
  <c r="AG12" i="12"/>
  <c r="AH12" i="12"/>
  <c r="AI12" i="12"/>
  <c r="AJ12" i="12"/>
  <c r="J11" i="13" s="1"/>
  <c r="AK12" i="12"/>
  <c r="AL12" i="12"/>
  <c r="AM12" i="12"/>
  <c r="AN12" i="12"/>
  <c r="AO12" i="12"/>
  <c r="AG13" i="12"/>
  <c r="AH13" i="12"/>
  <c r="AI13" i="12"/>
  <c r="AJ13" i="12"/>
  <c r="AK13" i="12"/>
  <c r="AL13" i="12"/>
  <c r="AM13" i="12"/>
  <c r="AN13" i="12"/>
  <c r="AO13" i="12"/>
  <c r="AG14" i="12"/>
  <c r="AH14" i="12"/>
  <c r="AI14" i="12"/>
  <c r="AJ14" i="12"/>
  <c r="J13" i="13" s="1"/>
  <c r="AK14" i="12"/>
  <c r="AL14" i="12"/>
  <c r="AM14" i="12"/>
  <c r="AN14" i="12"/>
  <c r="AO14" i="12"/>
  <c r="AG15" i="12"/>
  <c r="AH15" i="12"/>
  <c r="J14" i="13" s="1"/>
  <c r="AI15" i="12"/>
  <c r="AJ15" i="12"/>
  <c r="AK15" i="12"/>
  <c r="AL15" i="12"/>
  <c r="AM15" i="12"/>
  <c r="AN15" i="12"/>
  <c r="AO15" i="12"/>
  <c r="AG16" i="12"/>
  <c r="AH16" i="12"/>
  <c r="AI16" i="12"/>
  <c r="AJ16" i="12"/>
  <c r="J15" i="13" s="1"/>
  <c r="AK16" i="12"/>
  <c r="AL16" i="12"/>
  <c r="AM16" i="12"/>
  <c r="AN16" i="12"/>
  <c r="AO16" i="12"/>
  <c r="AG17" i="12"/>
  <c r="AH17" i="12"/>
  <c r="AI17" i="12"/>
  <c r="AJ17" i="12"/>
  <c r="AK17" i="12"/>
  <c r="AL17" i="12"/>
  <c r="AM17" i="12"/>
  <c r="AN17" i="12"/>
  <c r="AO17" i="12"/>
  <c r="AG18" i="12"/>
  <c r="AH18" i="12"/>
  <c r="AI18" i="12"/>
  <c r="AJ18" i="12"/>
  <c r="J17" i="13" s="1"/>
  <c r="AK18" i="12"/>
  <c r="AL18" i="12"/>
  <c r="AM18" i="12"/>
  <c r="AN18" i="12"/>
  <c r="AO18" i="12"/>
  <c r="AG19" i="12"/>
  <c r="AH19" i="12"/>
  <c r="J18" i="13" s="1"/>
  <c r="AI19" i="12"/>
  <c r="AJ19" i="12"/>
  <c r="AK19" i="12"/>
  <c r="AL19" i="12"/>
  <c r="AM19" i="12"/>
  <c r="AN19" i="12"/>
  <c r="AO19" i="12"/>
  <c r="AG20" i="12"/>
  <c r="AH20" i="12"/>
  <c r="AI20" i="12"/>
  <c r="AJ20" i="12"/>
  <c r="J19" i="13" s="1"/>
  <c r="AK20" i="12"/>
  <c r="AL20" i="12"/>
  <c r="AM20" i="12"/>
  <c r="AN20" i="12"/>
  <c r="AO20" i="12"/>
  <c r="AG21" i="12"/>
  <c r="AH21" i="12"/>
  <c r="AI21" i="12"/>
  <c r="AJ21" i="12"/>
  <c r="AK21" i="12"/>
  <c r="AL21" i="12"/>
  <c r="AM21" i="12"/>
  <c r="AN21" i="12"/>
  <c r="AO21" i="12"/>
  <c r="AG22" i="12"/>
  <c r="AH22" i="12"/>
  <c r="AI22" i="12"/>
  <c r="AJ22" i="12"/>
  <c r="J21" i="13" s="1"/>
  <c r="AK22" i="12"/>
  <c r="AL22" i="12"/>
  <c r="AM22" i="12"/>
  <c r="AN22" i="12"/>
  <c r="AO22" i="12"/>
  <c r="AG23" i="12"/>
  <c r="AH23" i="12"/>
  <c r="J22" i="13" s="1"/>
  <c r="AI23" i="12"/>
  <c r="AJ23" i="12"/>
  <c r="AK23" i="12"/>
  <c r="AL23" i="12"/>
  <c r="AM23" i="12"/>
  <c r="AN23" i="12"/>
  <c r="AO23" i="12"/>
  <c r="AG24" i="12"/>
  <c r="AH24" i="12"/>
  <c r="AI24" i="12"/>
  <c r="AJ24" i="12"/>
  <c r="J23" i="13" s="1"/>
  <c r="AK24" i="12"/>
  <c r="AL24" i="12"/>
  <c r="AM24" i="12"/>
  <c r="AN24" i="12"/>
  <c r="AO24" i="12"/>
  <c r="AG25" i="12"/>
  <c r="AH25" i="12"/>
  <c r="AI25" i="12"/>
  <c r="AJ25" i="12"/>
  <c r="AK25" i="12"/>
  <c r="AL25" i="12"/>
  <c r="AM25" i="12"/>
  <c r="AN25" i="12"/>
  <c r="AO25" i="12"/>
  <c r="AG26" i="12"/>
  <c r="AH26" i="12"/>
  <c r="AI26" i="12"/>
  <c r="AJ26" i="12"/>
  <c r="J25" i="13" s="1"/>
  <c r="AK26" i="12"/>
  <c r="AL26" i="12"/>
  <c r="AM26" i="12"/>
  <c r="AN26" i="12"/>
  <c r="AO26" i="12"/>
  <c r="AG27" i="12"/>
  <c r="AH27" i="12"/>
  <c r="J26" i="13" s="1"/>
  <c r="AI27" i="12"/>
  <c r="AJ27" i="12"/>
  <c r="AK27" i="12"/>
  <c r="AL27" i="12"/>
  <c r="AM27" i="12"/>
  <c r="AN27" i="12"/>
  <c r="AO27" i="12"/>
  <c r="AG28" i="12"/>
  <c r="AH28" i="12"/>
  <c r="AI28" i="12"/>
  <c r="AJ28" i="12"/>
  <c r="J27" i="13" s="1"/>
  <c r="AK28" i="12"/>
  <c r="AL28" i="12"/>
  <c r="AM28" i="12"/>
  <c r="AN28" i="12"/>
  <c r="AO28" i="12"/>
  <c r="AG29" i="12"/>
  <c r="AH29" i="12"/>
  <c r="AI29" i="12"/>
  <c r="AJ29" i="12"/>
  <c r="AK29" i="12"/>
  <c r="AL29" i="12"/>
  <c r="AM29" i="12"/>
  <c r="AN29" i="12"/>
  <c r="AO29" i="12"/>
  <c r="AG30" i="12"/>
  <c r="AH30" i="12"/>
  <c r="AI30" i="12"/>
  <c r="AJ30" i="12"/>
  <c r="J29" i="13" s="1"/>
  <c r="AK30" i="12"/>
  <c r="AL30" i="12"/>
  <c r="AM30" i="12"/>
  <c r="AN30" i="12"/>
  <c r="AO30" i="12"/>
  <c r="AG31" i="12"/>
  <c r="AH31" i="12"/>
  <c r="J30" i="13" s="1"/>
  <c r="AI31" i="12"/>
  <c r="AJ31" i="12"/>
  <c r="AK31" i="12"/>
  <c r="AL31" i="12"/>
  <c r="AM31" i="12"/>
  <c r="AN31" i="12"/>
  <c r="AO31" i="12"/>
  <c r="AG32" i="12"/>
  <c r="AH32" i="12"/>
  <c r="AI32" i="12"/>
  <c r="AJ32" i="12"/>
  <c r="J31" i="13" s="1"/>
  <c r="AK32" i="12"/>
  <c r="AL32" i="12"/>
  <c r="AM32" i="12"/>
  <c r="AN32" i="12"/>
  <c r="AO32" i="12"/>
  <c r="AG33" i="12"/>
  <c r="AH33" i="12"/>
  <c r="AI33" i="12"/>
  <c r="AJ33" i="12"/>
  <c r="AK33" i="12"/>
  <c r="AL33" i="12"/>
  <c r="AM33" i="12"/>
  <c r="AN33" i="12"/>
  <c r="AO33" i="12"/>
  <c r="AG34" i="12"/>
  <c r="AH34" i="12"/>
  <c r="AI34" i="12"/>
  <c r="AJ34" i="12"/>
  <c r="J33" i="13" s="1"/>
  <c r="AK34" i="12"/>
  <c r="AL34" i="12"/>
  <c r="AM34" i="12"/>
  <c r="AN34" i="12"/>
  <c r="AO34" i="12"/>
  <c r="AG35" i="12"/>
  <c r="AH35" i="12"/>
  <c r="J34" i="13" s="1"/>
  <c r="AI35" i="12"/>
  <c r="AJ35" i="12"/>
  <c r="AK35" i="12"/>
  <c r="AL35" i="12"/>
  <c r="AM35" i="12"/>
  <c r="AN35" i="12"/>
  <c r="AO35" i="12"/>
  <c r="AG36" i="12"/>
  <c r="AH36" i="12"/>
  <c r="AI36" i="12"/>
  <c r="AJ36" i="12"/>
  <c r="J35" i="13" s="1"/>
  <c r="AK36" i="12"/>
  <c r="AL36" i="12"/>
  <c r="AM36" i="12"/>
  <c r="AN36" i="12"/>
  <c r="AO36" i="12"/>
  <c r="AG37" i="12"/>
  <c r="AH37" i="12"/>
  <c r="AI37" i="12"/>
  <c r="AJ37" i="12"/>
  <c r="AK37" i="12"/>
  <c r="AL37" i="12"/>
  <c r="AM37" i="12"/>
  <c r="AN37" i="12"/>
  <c r="AO37" i="12"/>
  <c r="AG38" i="12"/>
  <c r="AH38" i="12"/>
  <c r="AI38" i="12"/>
  <c r="AJ38" i="12"/>
  <c r="J37" i="13" s="1"/>
  <c r="AK38" i="12"/>
  <c r="AL38" i="12"/>
  <c r="AM38" i="12"/>
  <c r="AN38" i="12"/>
  <c r="AO38" i="12"/>
  <c r="AG39" i="12"/>
  <c r="AH39" i="12"/>
  <c r="J38" i="13" s="1"/>
  <c r="AI39" i="12"/>
  <c r="AJ39" i="12"/>
  <c r="AK39" i="12"/>
  <c r="AL39" i="12"/>
  <c r="AM39" i="12"/>
  <c r="AN39" i="12"/>
  <c r="AO39" i="12"/>
  <c r="AG40" i="12"/>
  <c r="AH40" i="12"/>
  <c r="AI40" i="12"/>
  <c r="AJ40" i="12"/>
  <c r="J39" i="13" s="1"/>
  <c r="AK40" i="12"/>
  <c r="AL40" i="12"/>
  <c r="AM40" i="12"/>
  <c r="AN40" i="12"/>
  <c r="AO40" i="12"/>
  <c r="AG41" i="12"/>
  <c r="AH41" i="12"/>
  <c r="AI41" i="12"/>
  <c r="AJ41" i="12"/>
  <c r="AK41" i="12"/>
  <c r="AL41" i="12"/>
  <c r="AM41" i="12"/>
  <c r="AN41" i="12"/>
  <c r="AO41" i="12"/>
  <c r="AG42" i="12"/>
  <c r="AH42" i="12"/>
  <c r="AI42" i="12"/>
  <c r="AJ42" i="12"/>
  <c r="J41" i="13" s="1"/>
  <c r="AK42" i="12"/>
  <c r="AL42" i="12"/>
  <c r="AM42" i="12"/>
  <c r="AN42" i="12"/>
  <c r="AO42" i="12"/>
  <c r="AG43" i="12"/>
  <c r="AH43" i="12"/>
  <c r="J42" i="13" s="1"/>
  <c r="AI43" i="12"/>
  <c r="AJ43" i="12"/>
  <c r="AK43" i="12"/>
  <c r="AL43" i="12"/>
  <c r="AM43" i="12"/>
  <c r="AN43" i="12"/>
  <c r="AO43" i="12"/>
  <c r="AG44" i="12"/>
  <c r="AH44" i="12"/>
  <c r="AI44" i="12"/>
  <c r="AJ44" i="12"/>
  <c r="J43" i="13" s="1"/>
  <c r="AK44" i="12"/>
  <c r="AL44" i="12"/>
  <c r="AM44" i="12"/>
  <c r="AN44" i="12"/>
  <c r="AO44" i="12"/>
  <c r="AG45" i="12"/>
  <c r="AH45" i="12"/>
  <c r="AI45" i="12"/>
  <c r="AJ45" i="12"/>
  <c r="AK45" i="12"/>
  <c r="AL45" i="12"/>
  <c r="AM45" i="12"/>
  <c r="AN45" i="12"/>
  <c r="AO45" i="12"/>
  <c r="AG46" i="12"/>
  <c r="AH46" i="12"/>
  <c r="AI46" i="12"/>
  <c r="AJ46" i="12"/>
  <c r="J45" i="13" s="1"/>
  <c r="AK46" i="12"/>
  <c r="AL46" i="12"/>
  <c r="AM46" i="12"/>
  <c r="AN46" i="12"/>
  <c r="AO46" i="12"/>
  <c r="AG47" i="12"/>
  <c r="AH47" i="12"/>
  <c r="J46" i="13" s="1"/>
  <c r="AI47" i="12"/>
  <c r="AJ47" i="12"/>
  <c r="AK47" i="12"/>
  <c r="AL47" i="12"/>
  <c r="AM47" i="12"/>
  <c r="AN47" i="12"/>
  <c r="AO47" i="12"/>
  <c r="AG48" i="12"/>
  <c r="AH48" i="12"/>
  <c r="AI48" i="12"/>
  <c r="AJ48" i="12"/>
  <c r="J47" i="13" s="1"/>
  <c r="AK48" i="12"/>
  <c r="AL48" i="12"/>
  <c r="AM48" i="12"/>
  <c r="AN48" i="12"/>
  <c r="AO48" i="12"/>
  <c r="AG49" i="12"/>
  <c r="AH49" i="12"/>
  <c r="AI49" i="12"/>
  <c r="AJ49" i="12"/>
  <c r="AK49" i="12"/>
  <c r="AL49" i="12"/>
  <c r="AM49" i="12"/>
  <c r="AN49" i="12"/>
  <c r="AO49" i="12"/>
  <c r="AG50" i="12"/>
  <c r="AH50" i="12"/>
  <c r="AI50" i="12"/>
  <c r="AJ50" i="12"/>
  <c r="J49" i="13" s="1"/>
  <c r="AK50" i="12"/>
  <c r="AL50" i="12"/>
  <c r="AM50" i="12"/>
  <c r="AN50" i="12"/>
  <c r="AO50" i="12"/>
  <c r="AG51" i="12"/>
  <c r="AH51" i="12"/>
  <c r="J50" i="13" s="1"/>
  <c r="AI51" i="12"/>
  <c r="AJ51" i="12"/>
  <c r="AK51" i="12"/>
  <c r="AL51" i="12"/>
  <c r="AM51" i="12"/>
  <c r="AN51" i="12"/>
  <c r="AO51" i="12"/>
  <c r="AG52" i="12"/>
  <c r="AH52" i="12"/>
  <c r="AI52" i="12"/>
  <c r="AJ52" i="12"/>
  <c r="J51" i="13" s="1"/>
  <c r="AK52" i="12"/>
  <c r="AL52" i="12"/>
  <c r="AM52" i="12"/>
  <c r="AN52" i="12"/>
  <c r="AO52" i="12"/>
  <c r="AG53" i="12"/>
  <c r="AH53" i="12"/>
  <c r="AI53" i="12"/>
  <c r="AJ53" i="12"/>
  <c r="AK53" i="12"/>
  <c r="AL53" i="12"/>
  <c r="AM53" i="12"/>
  <c r="AN53" i="12"/>
  <c r="AO53" i="12"/>
  <c r="AG54" i="12"/>
  <c r="AH54" i="12"/>
  <c r="AI54" i="12"/>
  <c r="AJ54" i="12"/>
  <c r="J53" i="13" s="1"/>
  <c r="AK54" i="12"/>
  <c r="AL54" i="12"/>
  <c r="AM54" i="12"/>
  <c r="AN54" i="12"/>
  <c r="AO54" i="12"/>
  <c r="AG55" i="12"/>
  <c r="AH55" i="12"/>
  <c r="J54" i="13" s="1"/>
  <c r="AI55" i="12"/>
  <c r="AJ55" i="12"/>
  <c r="AK55" i="12"/>
  <c r="AL55" i="12"/>
  <c r="AM55" i="12"/>
  <c r="AN55" i="12"/>
  <c r="AO55" i="12"/>
  <c r="AG56" i="12"/>
  <c r="AH56" i="12"/>
  <c r="AI56" i="12"/>
  <c r="AJ56" i="12"/>
  <c r="J55" i="13" s="1"/>
  <c r="AK56" i="12"/>
  <c r="AL56" i="12"/>
  <c r="AM56" i="12"/>
  <c r="AN56" i="12"/>
  <c r="AO56" i="12"/>
  <c r="AG57" i="12"/>
  <c r="AH57" i="12"/>
  <c r="AI57" i="12"/>
  <c r="AJ57" i="12"/>
  <c r="AK57" i="12"/>
  <c r="AL57" i="12"/>
  <c r="AM57" i="12"/>
  <c r="AN57" i="12"/>
  <c r="AO57" i="12"/>
  <c r="AG58" i="12"/>
  <c r="AH58" i="12"/>
  <c r="AI58" i="12"/>
  <c r="AJ58" i="12"/>
  <c r="J57" i="13" s="1"/>
  <c r="AK58" i="12"/>
  <c r="AL58" i="12"/>
  <c r="AM58" i="12"/>
  <c r="AN58" i="12"/>
  <c r="AO58" i="12"/>
  <c r="AG59" i="12"/>
  <c r="AH59" i="12"/>
  <c r="J58" i="13" s="1"/>
  <c r="AI59" i="12"/>
  <c r="AJ59" i="12"/>
  <c r="AK59" i="12"/>
  <c r="AL59" i="12"/>
  <c r="AM59" i="12"/>
  <c r="AN59" i="12"/>
  <c r="AO59" i="12"/>
  <c r="AG60" i="12"/>
  <c r="AH60" i="12"/>
  <c r="AI60" i="12"/>
  <c r="AJ60" i="12"/>
  <c r="J59" i="13" s="1"/>
  <c r="AK60" i="12"/>
  <c r="AL60" i="12"/>
  <c r="AM60" i="12"/>
  <c r="AN60" i="12"/>
  <c r="AO60" i="12"/>
  <c r="AG61" i="12"/>
  <c r="AH61" i="12"/>
  <c r="AI61" i="12"/>
  <c r="AJ61" i="12"/>
  <c r="AK61" i="12"/>
  <c r="AL61" i="12"/>
  <c r="AM61" i="12"/>
  <c r="AN61" i="12"/>
  <c r="AO61" i="12"/>
  <c r="AG62" i="12"/>
  <c r="AH62" i="12"/>
  <c r="AI62" i="12"/>
  <c r="AJ62" i="12"/>
  <c r="J61" i="13" s="1"/>
  <c r="AK62" i="12"/>
  <c r="AL62" i="12"/>
  <c r="AM62" i="12"/>
  <c r="AN62" i="12"/>
  <c r="AO62" i="12"/>
  <c r="AG63" i="12"/>
  <c r="AH63" i="12"/>
  <c r="J62" i="13" s="1"/>
  <c r="AI63" i="12"/>
  <c r="AJ63" i="12"/>
  <c r="AK63" i="12"/>
  <c r="AL63" i="12"/>
  <c r="AM63" i="12"/>
  <c r="AN63" i="12"/>
  <c r="AO63" i="12"/>
  <c r="AG64" i="12"/>
  <c r="AH64" i="12"/>
  <c r="AI64" i="12"/>
  <c r="AJ64" i="12"/>
  <c r="J63" i="13" s="1"/>
  <c r="AK64" i="12"/>
  <c r="AL64" i="12"/>
  <c r="AM64" i="12"/>
  <c r="AN64" i="12"/>
  <c r="AO64" i="12"/>
  <c r="AG65" i="12"/>
  <c r="AH65" i="12"/>
  <c r="AI65" i="12"/>
  <c r="AJ65" i="12"/>
  <c r="AK65" i="12"/>
  <c r="AL65" i="12"/>
  <c r="AM65" i="12"/>
  <c r="AN65" i="12"/>
  <c r="AO65" i="12"/>
  <c r="AG66" i="12"/>
  <c r="AH66" i="12"/>
  <c r="AI66" i="12"/>
  <c r="AJ66" i="12"/>
  <c r="J65" i="13" s="1"/>
  <c r="AK66" i="12"/>
  <c r="AL66" i="12"/>
  <c r="AM66" i="12"/>
  <c r="AN66" i="12"/>
  <c r="AO66" i="12"/>
  <c r="AG67" i="12"/>
  <c r="AH67" i="12"/>
  <c r="J66" i="13" s="1"/>
  <c r="AI67" i="12"/>
  <c r="AJ67" i="12"/>
  <c r="AK67" i="12"/>
  <c r="AL67" i="12"/>
  <c r="AM67" i="12"/>
  <c r="AN67" i="12"/>
  <c r="AO67" i="12"/>
  <c r="AG68" i="12"/>
  <c r="AH68" i="12"/>
  <c r="AI68" i="12"/>
  <c r="AJ68" i="12"/>
  <c r="J67" i="13" s="1"/>
  <c r="AK68" i="12"/>
  <c r="AL68" i="12"/>
  <c r="AM68" i="12"/>
  <c r="AN68" i="12"/>
  <c r="AO68" i="12"/>
  <c r="AG69" i="12"/>
  <c r="AH69" i="12"/>
  <c r="AI69" i="12"/>
  <c r="AJ69" i="12"/>
  <c r="AK69" i="12"/>
  <c r="AL69" i="12"/>
  <c r="AM69" i="12"/>
  <c r="AN69" i="12"/>
  <c r="AO69" i="12"/>
  <c r="AG70" i="12"/>
  <c r="AH70" i="12"/>
  <c r="AI70" i="12"/>
  <c r="J69" i="13" s="1"/>
  <c r="AJ70" i="12"/>
  <c r="AK70" i="12"/>
  <c r="AL70" i="12"/>
  <c r="AM70" i="12"/>
  <c r="AN70" i="12"/>
  <c r="AO70" i="12"/>
  <c r="AG71" i="12"/>
  <c r="AH71" i="12"/>
  <c r="J70" i="13" s="1"/>
  <c r="AI71" i="12"/>
  <c r="AJ71" i="12"/>
  <c r="AK71" i="12"/>
  <c r="AL71" i="12"/>
  <c r="AM71" i="12"/>
  <c r="AN71" i="12"/>
  <c r="AO71" i="12"/>
  <c r="AG72" i="12"/>
  <c r="AH72" i="12"/>
  <c r="AI72" i="12"/>
  <c r="AJ72" i="12"/>
  <c r="J71" i="13" s="1"/>
  <c r="AK72" i="12"/>
  <c r="AL72" i="12"/>
  <c r="AM72" i="12"/>
  <c r="AN72" i="12"/>
  <c r="AO72" i="12"/>
  <c r="AG73" i="12"/>
  <c r="AH73" i="12"/>
  <c r="AI73" i="12"/>
  <c r="AJ73" i="12"/>
  <c r="AK73" i="12"/>
  <c r="AL73" i="12"/>
  <c r="AM73" i="12"/>
  <c r="AN73" i="12"/>
  <c r="AO73" i="12"/>
  <c r="AG74" i="12"/>
  <c r="AH74" i="12"/>
  <c r="AI74" i="12"/>
  <c r="J73" i="13" s="1"/>
  <c r="AJ74" i="12"/>
  <c r="AK74" i="12"/>
  <c r="AL74" i="12"/>
  <c r="AM74" i="12"/>
  <c r="AN74" i="12"/>
  <c r="AO74" i="12"/>
  <c r="AG75" i="12"/>
  <c r="AH75" i="12"/>
  <c r="J74" i="13" s="1"/>
  <c r="AI75" i="12"/>
  <c r="AJ75" i="12"/>
  <c r="AK75" i="12"/>
  <c r="AL75" i="12"/>
  <c r="AM75" i="12"/>
  <c r="AN75" i="12"/>
  <c r="AO75" i="12"/>
  <c r="AG76" i="12"/>
  <c r="AH76" i="12"/>
  <c r="AI76" i="12"/>
  <c r="AJ76" i="12"/>
  <c r="J75" i="13" s="1"/>
  <c r="AK76" i="12"/>
  <c r="AL76" i="12"/>
  <c r="AM76" i="12"/>
  <c r="AN76" i="12"/>
  <c r="AO76" i="12"/>
  <c r="AG77" i="12"/>
  <c r="AH77" i="12"/>
  <c r="AI77" i="12"/>
  <c r="AJ77" i="12"/>
  <c r="AK77" i="12"/>
  <c r="AL77" i="12"/>
  <c r="AM77" i="12"/>
  <c r="AN77" i="12"/>
  <c r="AO77" i="12"/>
  <c r="AG78" i="12"/>
  <c r="AH78" i="12"/>
  <c r="AI78" i="12"/>
  <c r="J77" i="13" s="1"/>
  <c r="AJ78" i="12"/>
  <c r="AK78" i="12"/>
  <c r="AL78" i="12"/>
  <c r="AM78" i="12"/>
  <c r="AN78" i="12"/>
  <c r="AO78" i="12"/>
  <c r="AG79" i="12"/>
  <c r="AH79" i="12"/>
  <c r="J78" i="13" s="1"/>
  <c r="AI79" i="12"/>
  <c r="AJ79" i="12"/>
  <c r="AK79" i="12"/>
  <c r="AL79" i="12"/>
  <c r="AM79" i="12"/>
  <c r="AN79" i="12"/>
  <c r="AO79" i="12"/>
  <c r="AG80" i="12"/>
  <c r="AH80" i="12"/>
  <c r="AI80" i="12"/>
  <c r="AJ80" i="12"/>
  <c r="J79" i="13" s="1"/>
  <c r="AK80" i="12"/>
  <c r="AL80" i="12"/>
  <c r="AM80" i="12"/>
  <c r="AN80" i="12"/>
  <c r="AO80" i="12"/>
  <c r="AG81" i="12"/>
  <c r="AH81" i="12"/>
  <c r="AI81" i="12"/>
  <c r="AJ81" i="12"/>
  <c r="AK81" i="12"/>
  <c r="AL81" i="12"/>
  <c r="AM81" i="12"/>
  <c r="AN81" i="12"/>
  <c r="AO81" i="12"/>
  <c r="AG82" i="12"/>
  <c r="AH82" i="12"/>
  <c r="AI82" i="12"/>
  <c r="AJ82" i="12"/>
  <c r="AK82" i="12"/>
  <c r="AL82" i="12"/>
  <c r="AM82" i="12"/>
  <c r="AN82" i="12"/>
  <c r="AO82" i="12"/>
  <c r="AG83" i="12"/>
  <c r="AH83" i="12"/>
  <c r="J82" i="13" s="1"/>
  <c r="AI83" i="12"/>
  <c r="AJ83" i="12"/>
  <c r="AK83" i="12"/>
  <c r="AL83" i="12"/>
  <c r="AM83" i="12"/>
  <c r="AN83" i="12"/>
  <c r="AO83" i="12"/>
  <c r="AG84" i="12"/>
  <c r="AH84" i="12"/>
  <c r="AI84" i="12"/>
  <c r="AJ84" i="12"/>
  <c r="J83" i="13" s="1"/>
  <c r="AK84" i="12"/>
  <c r="AL84" i="12"/>
  <c r="AM84" i="12"/>
  <c r="AN84" i="12"/>
  <c r="AO84" i="12"/>
  <c r="AG85" i="12"/>
  <c r="AH85" i="12"/>
  <c r="AI85" i="12"/>
  <c r="AJ85" i="12"/>
  <c r="AK85" i="12"/>
  <c r="AL85" i="12"/>
  <c r="AM85" i="12"/>
  <c r="AN85" i="12"/>
  <c r="AO85" i="12"/>
  <c r="AG86" i="12"/>
  <c r="AH86" i="12"/>
  <c r="AI86" i="12"/>
  <c r="AJ86" i="12"/>
  <c r="AK86" i="12"/>
  <c r="AL86" i="12"/>
  <c r="AM86" i="12"/>
  <c r="AN86" i="12"/>
  <c r="AO86" i="12"/>
  <c r="AG87" i="12"/>
  <c r="AH87" i="12"/>
  <c r="J86" i="13" s="1"/>
  <c r="AI87" i="12"/>
  <c r="AJ87" i="12"/>
  <c r="AK87" i="12"/>
  <c r="AL87" i="12"/>
  <c r="AM87" i="12"/>
  <c r="AN87" i="12"/>
  <c r="AO87" i="12"/>
  <c r="AG88" i="12"/>
  <c r="AH88" i="12"/>
  <c r="AI88" i="12"/>
  <c r="AJ88" i="12"/>
  <c r="J87" i="13" s="1"/>
  <c r="AK88" i="12"/>
  <c r="AL88" i="12"/>
  <c r="AM88" i="12"/>
  <c r="AN88" i="12"/>
  <c r="AO88" i="12"/>
  <c r="AG89" i="12"/>
  <c r="AH89" i="12"/>
  <c r="AI89" i="12"/>
  <c r="AJ89" i="12"/>
  <c r="AK89" i="12"/>
  <c r="AL89" i="12"/>
  <c r="AM89" i="12"/>
  <c r="AN89" i="12"/>
  <c r="AO89" i="12"/>
  <c r="AG90" i="12"/>
  <c r="AH90" i="12"/>
  <c r="AI90" i="12"/>
  <c r="AJ90" i="12"/>
  <c r="AK90" i="12"/>
  <c r="AL90" i="12"/>
  <c r="AM90" i="12"/>
  <c r="AN90" i="12"/>
  <c r="AO90" i="12"/>
  <c r="AG91" i="12"/>
  <c r="J90" i="13" s="1"/>
  <c r="AH91" i="12"/>
  <c r="AI91" i="12"/>
  <c r="AJ91" i="12"/>
  <c r="AK91" i="12"/>
  <c r="AL91" i="12"/>
  <c r="AM91" i="12"/>
  <c r="AN91" i="12"/>
  <c r="AO91" i="12"/>
  <c r="AG92" i="12"/>
  <c r="AH92" i="12"/>
  <c r="AI92" i="12"/>
  <c r="AJ92" i="12"/>
  <c r="J91" i="13" s="1"/>
  <c r="AK92" i="12"/>
  <c r="AL92" i="12"/>
  <c r="AM92" i="12"/>
  <c r="AN92" i="12"/>
  <c r="AO92" i="12"/>
  <c r="AG93" i="12"/>
  <c r="AH93" i="12"/>
  <c r="AI93" i="12"/>
  <c r="AJ93" i="12"/>
  <c r="AK93" i="12"/>
  <c r="AL93" i="12"/>
  <c r="AM93" i="12"/>
  <c r="AN93" i="12"/>
  <c r="AO93" i="12"/>
  <c r="AG94" i="12"/>
  <c r="AH94" i="12"/>
  <c r="AI94" i="12"/>
  <c r="AJ94" i="12"/>
  <c r="AK94" i="12"/>
  <c r="AL94" i="12"/>
  <c r="AM94" i="12"/>
  <c r="AN94" i="12"/>
  <c r="AO94" i="12"/>
  <c r="AG95" i="12"/>
  <c r="J94" i="13" s="1"/>
  <c r="AH95" i="12"/>
  <c r="AI95" i="12"/>
  <c r="AJ95" i="12"/>
  <c r="AK95" i="12"/>
  <c r="AL95" i="12"/>
  <c r="AM95" i="12"/>
  <c r="AN95" i="12"/>
  <c r="AO95" i="12"/>
  <c r="AG96" i="12"/>
  <c r="AH96" i="12"/>
  <c r="AI96" i="12"/>
  <c r="AJ96" i="12"/>
  <c r="J95" i="13" s="1"/>
  <c r="AK96" i="12"/>
  <c r="AL96" i="12"/>
  <c r="AM96" i="12"/>
  <c r="AN96" i="12"/>
  <c r="AO96" i="12"/>
  <c r="AG97" i="12"/>
  <c r="AH97" i="12"/>
  <c r="AI97" i="12"/>
  <c r="AJ97" i="12"/>
  <c r="AK97" i="12"/>
  <c r="AL97" i="12"/>
  <c r="AM97" i="12"/>
  <c r="AN97" i="12"/>
  <c r="AO97" i="12"/>
  <c r="AG98" i="12"/>
  <c r="AH98" i="12"/>
  <c r="AI98" i="12"/>
  <c r="AJ98" i="12"/>
  <c r="AK98" i="12"/>
  <c r="AL98" i="12"/>
  <c r="AM98" i="12"/>
  <c r="AN98" i="12"/>
  <c r="AO98" i="12"/>
  <c r="AG99" i="12"/>
  <c r="AH99" i="12"/>
  <c r="AI99" i="12"/>
  <c r="AJ99" i="12"/>
  <c r="AK99" i="12"/>
  <c r="AL99" i="12"/>
  <c r="AM99" i="12"/>
  <c r="AN99" i="12"/>
  <c r="AO99" i="12"/>
  <c r="AG100" i="12"/>
  <c r="AH100" i="12"/>
  <c r="AI100" i="12"/>
  <c r="AJ100" i="12"/>
  <c r="J99" i="13" s="1"/>
  <c r="AK100" i="12"/>
  <c r="AL100" i="12"/>
  <c r="AM100" i="12"/>
  <c r="AN100" i="12"/>
  <c r="AO100" i="12"/>
  <c r="AG101" i="12"/>
  <c r="AH101" i="12"/>
  <c r="AI101" i="12"/>
  <c r="AJ101" i="12"/>
  <c r="AK101" i="12"/>
  <c r="AL101" i="12"/>
  <c r="AM101" i="12"/>
  <c r="AN101" i="12"/>
  <c r="AO101" i="12"/>
  <c r="AG102" i="12"/>
  <c r="AH102" i="12"/>
  <c r="AI102" i="12"/>
  <c r="AJ102" i="12"/>
  <c r="AK102" i="12"/>
  <c r="AL102" i="12"/>
  <c r="AM102" i="12"/>
  <c r="AN102" i="12"/>
  <c r="AO102" i="12"/>
  <c r="AG103" i="12"/>
  <c r="AH103" i="12"/>
  <c r="AI103" i="12"/>
  <c r="AJ103" i="12"/>
  <c r="AK103" i="12"/>
  <c r="AL103" i="12"/>
  <c r="AM103" i="12"/>
  <c r="AN103" i="12"/>
  <c r="AO103" i="12"/>
  <c r="AG104" i="12"/>
  <c r="AH104" i="12"/>
  <c r="AI104" i="12"/>
  <c r="AJ104" i="12"/>
  <c r="J103" i="13" s="1"/>
  <c r="AK104" i="12"/>
  <c r="AL104" i="12"/>
  <c r="AM104" i="12"/>
  <c r="AN104" i="12"/>
  <c r="AO104" i="12"/>
  <c r="AG105" i="12"/>
  <c r="AH105" i="12"/>
  <c r="AI105" i="12"/>
  <c r="AJ105" i="12"/>
  <c r="AK105" i="12"/>
  <c r="AL105" i="12"/>
  <c r="AM105" i="12"/>
  <c r="AN105" i="12"/>
  <c r="AO105" i="12"/>
  <c r="AG106" i="12"/>
  <c r="AH106" i="12"/>
  <c r="AI106" i="12"/>
  <c r="AJ106" i="12"/>
  <c r="AK106" i="12"/>
  <c r="AL106" i="12"/>
  <c r="AM106" i="12"/>
  <c r="AN106" i="12"/>
  <c r="AO106" i="12"/>
  <c r="AG107" i="12"/>
  <c r="AH107" i="12"/>
  <c r="AI107" i="12"/>
  <c r="AJ107" i="12"/>
  <c r="AK107" i="12"/>
  <c r="AL107" i="12"/>
  <c r="AM107" i="12"/>
  <c r="AN107" i="12"/>
  <c r="AO107" i="12"/>
  <c r="AG108" i="12"/>
  <c r="AH108" i="12"/>
  <c r="AI108" i="12"/>
  <c r="AJ108" i="12"/>
  <c r="J107" i="13" s="1"/>
  <c r="AK108" i="12"/>
  <c r="AL108" i="12"/>
  <c r="AM108" i="12"/>
  <c r="AN108" i="12"/>
  <c r="AO108" i="12"/>
  <c r="AG109" i="12"/>
  <c r="AH109" i="12"/>
  <c r="AI109" i="12"/>
  <c r="AJ109" i="12"/>
  <c r="AK109" i="12"/>
  <c r="AL109" i="12"/>
  <c r="AM109" i="12"/>
  <c r="AN109" i="12"/>
  <c r="AO109" i="12"/>
  <c r="AG110" i="12"/>
  <c r="AH110" i="12"/>
  <c r="AI110" i="12"/>
  <c r="AJ110" i="12"/>
  <c r="AK110" i="12"/>
  <c r="AL110" i="12"/>
  <c r="AM110" i="12"/>
  <c r="AN110" i="12"/>
  <c r="AO110" i="12"/>
  <c r="AG111" i="12"/>
  <c r="AH111" i="12"/>
  <c r="AI111" i="12"/>
  <c r="AJ111" i="12"/>
  <c r="AK111" i="12"/>
  <c r="AL111" i="12"/>
  <c r="AM111" i="12"/>
  <c r="AN111" i="12"/>
  <c r="AO111" i="12"/>
  <c r="AG112" i="12"/>
  <c r="AH112" i="12"/>
  <c r="AI112" i="12"/>
  <c r="AJ112" i="12"/>
  <c r="J111" i="13" s="1"/>
  <c r="AK112" i="12"/>
  <c r="AL112" i="12"/>
  <c r="AM112" i="12"/>
  <c r="AN112" i="12"/>
  <c r="AO112" i="12"/>
  <c r="AG113" i="12"/>
  <c r="AH113" i="12"/>
  <c r="AI113" i="12"/>
  <c r="AJ113" i="12"/>
  <c r="AK113" i="12"/>
  <c r="AL113" i="12"/>
  <c r="AM113" i="12"/>
  <c r="AN113" i="12"/>
  <c r="AO113" i="12"/>
  <c r="AG114" i="12"/>
  <c r="AH114" i="12"/>
  <c r="AI114" i="12"/>
  <c r="AJ114" i="12"/>
  <c r="AK114" i="12"/>
  <c r="AL114" i="12"/>
  <c r="AM114" i="12"/>
  <c r="AN114" i="12"/>
  <c r="AO114" i="12"/>
  <c r="AG115" i="12"/>
  <c r="AH115" i="12"/>
  <c r="AI115" i="12"/>
  <c r="AJ115" i="12"/>
  <c r="AK115" i="12"/>
  <c r="AL115" i="12"/>
  <c r="AM115" i="12"/>
  <c r="AN115" i="12"/>
  <c r="AO115" i="12"/>
  <c r="AG116" i="12"/>
  <c r="AH116" i="12"/>
  <c r="AI116" i="12"/>
  <c r="AJ116" i="12"/>
  <c r="J115" i="13" s="1"/>
  <c r="AK116" i="12"/>
  <c r="AL116" i="12"/>
  <c r="AM116" i="12"/>
  <c r="AN116" i="12"/>
  <c r="AO116" i="12"/>
  <c r="AG117" i="12"/>
  <c r="AH117" i="12"/>
  <c r="AI117" i="12"/>
  <c r="AJ117" i="12"/>
  <c r="AK117" i="12"/>
  <c r="AL117" i="12"/>
  <c r="AM117" i="12"/>
  <c r="AN117" i="12"/>
  <c r="AO117" i="12"/>
  <c r="AG118" i="12"/>
  <c r="AH118" i="12"/>
  <c r="AI118" i="12"/>
  <c r="AJ118" i="12"/>
  <c r="AK118" i="12"/>
  <c r="AL118" i="12"/>
  <c r="AM118" i="12"/>
  <c r="AN118" i="12"/>
  <c r="AO118" i="12"/>
  <c r="AG119" i="12"/>
  <c r="AH119" i="12"/>
  <c r="AI119" i="12"/>
  <c r="AJ119" i="12"/>
  <c r="AK119" i="12"/>
  <c r="AL119" i="12"/>
  <c r="AM119" i="12"/>
  <c r="AN119" i="12"/>
  <c r="AO119" i="12"/>
  <c r="AG120" i="12"/>
  <c r="AH120" i="12"/>
  <c r="AI120" i="12"/>
  <c r="AJ120" i="12"/>
  <c r="J119" i="13" s="1"/>
  <c r="AK120" i="12"/>
  <c r="AL120" i="12"/>
  <c r="AM120" i="12"/>
  <c r="AN120" i="12"/>
  <c r="AO120" i="12"/>
  <c r="AG121" i="12"/>
  <c r="AH121" i="12"/>
  <c r="AI121" i="12"/>
  <c r="AJ121" i="12"/>
  <c r="AK121" i="12"/>
  <c r="AL121" i="12"/>
  <c r="AM121" i="12"/>
  <c r="AN121" i="12"/>
  <c r="AO121" i="12"/>
  <c r="AG122" i="12"/>
  <c r="AH122" i="12"/>
  <c r="AI122" i="12"/>
  <c r="AJ122" i="12"/>
  <c r="AK122" i="12"/>
  <c r="AL122" i="12"/>
  <c r="AM122" i="12"/>
  <c r="AN122" i="12"/>
  <c r="AO122" i="12"/>
  <c r="AH5" i="12"/>
  <c r="AI5" i="12"/>
  <c r="AJ5" i="12"/>
  <c r="AK5" i="12"/>
  <c r="AL5" i="12"/>
  <c r="AM5" i="12"/>
  <c r="AN5" i="12"/>
  <c r="AO5" i="12"/>
  <c r="AP5" i="12"/>
  <c r="AG5" i="12"/>
  <c r="Z6" i="12"/>
  <c r="AA6" i="12"/>
  <c r="AB6" i="12"/>
  <c r="G5" i="13" s="1"/>
  <c r="AC6" i="12"/>
  <c r="I5" i="13" s="1"/>
  <c r="AD6" i="12"/>
  <c r="AE6" i="12"/>
  <c r="AF6" i="12"/>
  <c r="Z7" i="12"/>
  <c r="G6" i="13" s="1"/>
  <c r="AA7" i="12"/>
  <c r="AB7" i="12"/>
  <c r="AC7" i="12"/>
  <c r="AD7" i="12"/>
  <c r="I6" i="13" s="1"/>
  <c r="AE7" i="12"/>
  <c r="AF7" i="12"/>
  <c r="Z8" i="12"/>
  <c r="AA8" i="12"/>
  <c r="I7" i="13" s="1"/>
  <c r="AB8" i="12"/>
  <c r="AC8" i="12"/>
  <c r="AD8" i="12"/>
  <c r="AE8" i="12"/>
  <c r="AF8" i="12"/>
  <c r="Z9" i="12"/>
  <c r="AA9" i="12"/>
  <c r="AB9" i="12"/>
  <c r="I8" i="13" s="1"/>
  <c r="AC9" i="12"/>
  <c r="AD9" i="12"/>
  <c r="AE9" i="12"/>
  <c r="AF9" i="12"/>
  <c r="Z10" i="12"/>
  <c r="AA10" i="12"/>
  <c r="AB10" i="12"/>
  <c r="AC10" i="12"/>
  <c r="I9" i="13" s="1"/>
  <c r="AD10" i="12"/>
  <c r="AE10" i="12"/>
  <c r="AF10" i="12"/>
  <c r="Z11" i="12"/>
  <c r="G10" i="13" s="1"/>
  <c r="AA11" i="12"/>
  <c r="AB11" i="12"/>
  <c r="AC11" i="12"/>
  <c r="AD11" i="12"/>
  <c r="AE11" i="12"/>
  <c r="AF11" i="12"/>
  <c r="Z12" i="12"/>
  <c r="G11" i="13" s="1"/>
  <c r="AA12" i="12"/>
  <c r="AB12" i="12"/>
  <c r="AC12" i="12"/>
  <c r="AD12" i="12"/>
  <c r="AE12" i="12"/>
  <c r="AF12" i="12"/>
  <c r="Z13" i="12"/>
  <c r="AA13" i="12"/>
  <c r="AB13" i="12"/>
  <c r="I12" i="13" s="1"/>
  <c r="AC13" i="12"/>
  <c r="AD13" i="12"/>
  <c r="AE13" i="12"/>
  <c r="AF13" i="12"/>
  <c r="Z14" i="12"/>
  <c r="AA14" i="12"/>
  <c r="AB14" i="12"/>
  <c r="AC14" i="12"/>
  <c r="I13" i="13" s="1"/>
  <c r="AD14" i="12"/>
  <c r="AE14" i="12"/>
  <c r="AF14" i="12"/>
  <c r="Z15" i="12"/>
  <c r="I14" i="13" s="1"/>
  <c r="AA15" i="12"/>
  <c r="AB15" i="12"/>
  <c r="AC15" i="12"/>
  <c r="AD15" i="12"/>
  <c r="AE15" i="12"/>
  <c r="AF15" i="12"/>
  <c r="Z16" i="12"/>
  <c r="G15" i="13" s="1"/>
  <c r="AA16" i="12"/>
  <c r="AB16" i="12"/>
  <c r="AC16" i="12"/>
  <c r="AD16" i="12"/>
  <c r="AE16" i="12"/>
  <c r="AF16" i="12"/>
  <c r="Z17" i="12"/>
  <c r="AA17" i="12"/>
  <c r="AB17" i="12"/>
  <c r="I16" i="13" s="1"/>
  <c r="AC17" i="12"/>
  <c r="AD17" i="12"/>
  <c r="AE17" i="12"/>
  <c r="AF17" i="12"/>
  <c r="Z18" i="12"/>
  <c r="AA18" i="12"/>
  <c r="AB18" i="12"/>
  <c r="G17" i="13" s="1"/>
  <c r="AC18" i="12"/>
  <c r="I17" i="13" s="1"/>
  <c r="AD18" i="12"/>
  <c r="AE18" i="12"/>
  <c r="AF18" i="12"/>
  <c r="Z19" i="12"/>
  <c r="G18" i="13" s="1"/>
  <c r="AA19" i="12"/>
  <c r="AB19" i="12"/>
  <c r="AC19" i="12"/>
  <c r="AD19" i="12"/>
  <c r="AE19" i="12"/>
  <c r="AF19" i="12"/>
  <c r="Z20" i="12"/>
  <c r="AA20" i="12"/>
  <c r="AB20" i="12"/>
  <c r="AC20" i="12"/>
  <c r="AD20" i="12"/>
  <c r="AE20" i="12"/>
  <c r="AF20" i="12"/>
  <c r="Z21" i="12"/>
  <c r="AA21" i="12"/>
  <c r="AB21" i="12"/>
  <c r="I20" i="13" s="1"/>
  <c r="AC21" i="12"/>
  <c r="AD21" i="12"/>
  <c r="AE21" i="12"/>
  <c r="AF21" i="12"/>
  <c r="Z22" i="12"/>
  <c r="AA22" i="12"/>
  <c r="AB22" i="12"/>
  <c r="G21" i="13" s="1"/>
  <c r="AC22" i="12"/>
  <c r="I21" i="13" s="1"/>
  <c r="AD22" i="12"/>
  <c r="AE22" i="12"/>
  <c r="AF22" i="12"/>
  <c r="Z23" i="12"/>
  <c r="G22" i="13" s="1"/>
  <c r="AA23" i="12"/>
  <c r="AB23" i="12"/>
  <c r="AC23" i="12"/>
  <c r="AD23" i="12"/>
  <c r="AE23" i="12"/>
  <c r="AF23" i="12"/>
  <c r="Z24" i="12"/>
  <c r="AA24" i="12"/>
  <c r="G23" i="13" s="1"/>
  <c r="AB24" i="12"/>
  <c r="AC24" i="12"/>
  <c r="AD24" i="12"/>
  <c r="AE24" i="12"/>
  <c r="AF24" i="12"/>
  <c r="Z25" i="12"/>
  <c r="AA25" i="12"/>
  <c r="AB25" i="12"/>
  <c r="I24" i="13" s="1"/>
  <c r="AC25" i="12"/>
  <c r="AD25" i="12"/>
  <c r="AE25" i="12"/>
  <c r="AF25" i="12"/>
  <c r="Z26" i="12"/>
  <c r="AA26" i="12"/>
  <c r="AB26" i="12"/>
  <c r="G25" i="13" s="1"/>
  <c r="AC26" i="12"/>
  <c r="I25" i="13" s="1"/>
  <c r="AD26" i="12"/>
  <c r="AE26" i="12"/>
  <c r="AF26" i="12"/>
  <c r="Z27" i="12"/>
  <c r="G26" i="13" s="1"/>
  <c r="AA27" i="12"/>
  <c r="AB27" i="12"/>
  <c r="AC27" i="12"/>
  <c r="AD27" i="12"/>
  <c r="AE27" i="12"/>
  <c r="AF27" i="12"/>
  <c r="Z28" i="12"/>
  <c r="AA28" i="12"/>
  <c r="G27" i="13" s="1"/>
  <c r="AB28" i="12"/>
  <c r="AC28" i="12"/>
  <c r="AD28" i="12"/>
  <c r="AE28" i="12"/>
  <c r="AF28" i="12"/>
  <c r="Z29" i="12"/>
  <c r="AA29" i="12"/>
  <c r="AB29" i="12"/>
  <c r="I28" i="13" s="1"/>
  <c r="AC29" i="12"/>
  <c r="AD29" i="12"/>
  <c r="AE29" i="12"/>
  <c r="AF29" i="12"/>
  <c r="Z30" i="12"/>
  <c r="AA30" i="12"/>
  <c r="AB30" i="12"/>
  <c r="G29" i="13" s="1"/>
  <c r="AC30" i="12"/>
  <c r="I29" i="13" s="1"/>
  <c r="AD30" i="12"/>
  <c r="AE30" i="12"/>
  <c r="AF30" i="12"/>
  <c r="Z31" i="12"/>
  <c r="G30" i="13" s="1"/>
  <c r="AA31" i="12"/>
  <c r="AB31" i="12"/>
  <c r="AC31" i="12"/>
  <c r="AD31" i="12"/>
  <c r="AE31" i="12"/>
  <c r="AF31" i="12"/>
  <c r="Z32" i="12"/>
  <c r="AA32" i="12"/>
  <c r="G31" i="13" s="1"/>
  <c r="AB32" i="12"/>
  <c r="AC32" i="12"/>
  <c r="AD32" i="12"/>
  <c r="AE32" i="12"/>
  <c r="AF32" i="12"/>
  <c r="Z33" i="12"/>
  <c r="AA33" i="12"/>
  <c r="AB33" i="12"/>
  <c r="I32" i="13" s="1"/>
  <c r="AC33" i="12"/>
  <c r="AD33" i="12"/>
  <c r="AE33" i="12"/>
  <c r="AF33" i="12"/>
  <c r="Z34" i="12"/>
  <c r="AA34" i="12"/>
  <c r="AB34" i="12"/>
  <c r="G33" i="13" s="1"/>
  <c r="AC34" i="12"/>
  <c r="I33" i="13" s="1"/>
  <c r="AD34" i="12"/>
  <c r="AE34" i="12"/>
  <c r="AF34" i="12"/>
  <c r="Z35" i="12"/>
  <c r="G34" i="13" s="1"/>
  <c r="AA35" i="12"/>
  <c r="AB35" i="12"/>
  <c r="AC35" i="12"/>
  <c r="AD35" i="12"/>
  <c r="AE35" i="12"/>
  <c r="AF35" i="12"/>
  <c r="Z36" i="12"/>
  <c r="AA36" i="12"/>
  <c r="G35" i="13" s="1"/>
  <c r="AB36" i="12"/>
  <c r="AC36" i="12"/>
  <c r="AD36" i="12"/>
  <c r="AE36" i="12"/>
  <c r="AF36" i="12"/>
  <c r="Z37" i="12"/>
  <c r="AA37" i="12"/>
  <c r="AB37" i="12"/>
  <c r="I36" i="13" s="1"/>
  <c r="AC37" i="12"/>
  <c r="AD37" i="12"/>
  <c r="AE37" i="12"/>
  <c r="AF37" i="12"/>
  <c r="Z38" i="12"/>
  <c r="AA38" i="12"/>
  <c r="AB38" i="12"/>
  <c r="G37" i="13" s="1"/>
  <c r="AC38" i="12"/>
  <c r="I37" i="13" s="1"/>
  <c r="AD38" i="12"/>
  <c r="AE38" i="12"/>
  <c r="AF38" i="12"/>
  <c r="Z39" i="12"/>
  <c r="G38" i="13" s="1"/>
  <c r="AA39" i="12"/>
  <c r="AB39" i="12"/>
  <c r="AC39" i="12"/>
  <c r="AD39" i="12"/>
  <c r="AE39" i="12"/>
  <c r="AF39" i="12"/>
  <c r="Z40" i="12"/>
  <c r="AA40" i="12"/>
  <c r="G39" i="13" s="1"/>
  <c r="AB40" i="12"/>
  <c r="AC40" i="12"/>
  <c r="AD40" i="12"/>
  <c r="AE40" i="12"/>
  <c r="AF40" i="12"/>
  <c r="Z41" i="12"/>
  <c r="AA41" i="12"/>
  <c r="AB41" i="12"/>
  <c r="I40" i="13" s="1"/>
  <c r="AC41" i="12"/>
  <c r="AD41" i="12"/>
  <c r="AE41" i="12"/>
  <c r="AF41" i="12"/>
  <c r="Z42" i="12"/>
  <c r="AA42" i="12"/>
  <c r="AB42" i="12"/>
  <c r="G41" i="13" s="1"/>
  <c r="AC42" i="12"/>
  <c r="I41" i="13" s="1"/>
  <c r="AD42" i="12"/>
  <c r="AE42" i="12"/>
  <c r="AF42" i="12"/>
  <c r="Z43" i="12"/>
  <c r="G42" i="13" s="1"/>
  <c r="AA43" i="12"/>
  <c r="AB43" i="12"/>
  <c r="AC43" i="12"/>
  <c r="AD43" i="12"/>
  <c r="AE43" i="12"/>
  <c r="AF43" i="12"/>
  <c r="Z44" i="12"/>
  <c r="AA44" i="12"/>
  <c r="G43" i="13" s="1"/>
  <c r="AB44" i="12"/>
  <c r="AC44" i="12"/>
  <c r="AD44" i="12"/>
  <c r="AE44" i="12"/>
  <c r="AF44" i="12"/>
  <c r="Z45" i="12"/>
  <c r="AA45" i="12"/>
  <c r="AB45" i="12"/>
  <c r="I44" i="13" s="1"/>
  <c r="AC45" i="12"/>
  <c r="AD45" i="12"/>
  <c r="AE45" i="12"/>
  <c r="AF45" i="12"/>
  <c r="Z46" i="12"/>
  <c r="AA46" i="12"/>
  <c r="AB46" i="12"/>
  <c r="G45" i="13" s="1"/>
  <c r="AC46" i="12"/>
  <c r="I45" i="13" s="1"/>
  <c r="AD46" i="12"/>
  <c r="AE46" i="12"/>
  <c r="AF46" i="12"/>
  <c r="Z47" i="12"/>
  <c r="G46" i="13" s="1"/>
  <c r="AA47" i="12"/>
  <c r="AB47" i="12"/>
  <c r="AC47" i="12"/>
  <c r="AD47" i="12"/>
  <c r="AE47" i="12"/>
  <c r="AF47" i="12"/>
  <c r="Z48" i="12"/>
  <c r="AA48" i="12"/>
  <c r="G47" i="13" s="1"/>
  <c r="AB48" i="12"/>
  <c r="AC48" i="12"/>
  <c r="AD48" i="12"/>
  <c r="AE48" i="12"/>
  <c r="AF48" i="12"/>
  <c r="Z49" i="12"/>
  <c r="AA49" i="12"/>
  <c r="AB49" i="12"/>
  <c r="I48" i="13" s="1"/>
  <c r="AC49" i="12"/>
  <c r="AD49" i="12"/>
  <c r="AE49" i="12"/>
  <c r="AF49" i="12"/>
  <c r="Z50" i="12"/>
  <c r="AA50" i="12"/>
  <c r="AB50" i="12"/>
  <c r="G49" i="13" s="1"/>
  <c r="AC50" i="12"/>
  <c r="I49" i="13" s="1"/>
  <c r="AD50" i="12"/>
  <c r="AE50" i="12"/>
  <c r="AF50" i="12"/>
  <c r="Z51" i="12"/>
  <c r="G50" i="13" s="1"/>
  <c r="AA51" i="12"/>
  <c r="AB51" i="12"/>
  <c r="AC51" i="12"/>
  <c r="AD51" i="12"/>
  <c r="AE51" i="12"/>
  <c r="AF51" i="12"/>
  <c r="Z52" i="12"/>
  <c r="AA52" i="12"/>
  <c r="G51" i="13" s="1"/>
  <c r="AB52" i="12"/>
  <c r="AC52" i="12"/>
  <c r="AD52" i="12"/>
  <c r="AE52" i="12"/>
  <c r="AF52" i="12"/>
  <c r="Z53" i="12"/>
  <c r="AA53" i="12"/>
  <c r="AB53" i="12"/>
  <c r="I52" i="13" s="1"/>
  <c r="AC53" i="12"/>
  <c r="AD53" i="12"/>
  <c r="AE53" i="12"/>
  <c r="AF53" i="12"/>
  <c r="Z54" i="12"/>
  <c r="AA54" i="12"/>
  <c r="AB54" i="12"/>
  <c r="G53" i="13" s="1"/>
  <c r="AC54" i="12"/>
  <c r="I53" i="13" s="1"/>
  <c r="AD54" i="12"/>
  <c r="AE54" i="12"/>
  <c r="AF54" i="12"/>
  <c r="Z55" i="12"/>
  <c r="G54" i="13" s="1"/>
  <c r="AA55" i="12"/>
  <c r="AB55" i="12"/>
  <c r="AC55" i="12"/>
  <c r="AD55" i="12"/>
  <c r="AE55" i="12"/>
  <c r="AF55" i="12"/>
  <c r="Z56" i="12"/>
  <c r="AA56" i="12"/>
  <c r="G55" i="13" s="1"/>
  <c r="AB56" i="12"/>
  <c r="AC56" i="12"/>
  <c r="AD56" i="12"/>
  <c r="AE56" i="12"/>
  <c r="AF56" i="12"/>
  <c r="Z57" i="12"/>
  <c r="AA57" i="12"/>
  <c r="AB57" i="12"/>
  <c r="I56" i="13" s="1"/>
  <c r="AC57" i="12"/>
  <c r="AD57" i="12"/>
  <c r="AE57" i="12"/>
  <c r="AF57" i="12"/>
  <c r="Z58" i="12"/>
  <c r="AA58" i="12"/>
  <c r="AB58" i="12"/>
  <c r="AC58" i="12"/>
  <c r="G57" i="13" s="1"/>
  <c r="AD58" i="12"/>
  <c r="AE58" i="12"/>
  <c r="AF58" i="12"/>
  <c r="Z59" i="12"/>
  <c r="G58" i="13" s="1"/>
  <c r="AA59" i="12"/>
  <c r="AB59" i="12"/>
  <c r="AC59" i="12"/>
  <c r="AD59" i="12"/>
  <c r="AE59" i="12"/>
  <c r="AF59" i="12"/>
  <c r="Z60" i="12"/>
  <c r="AA60" i="12"/>
  <c r="G59" i="13" s="1"/>
  <c r="AB60" i="12"/>
  <c r="AC60" i="12"/>
  <c r="AD60" i="12"/>
  <c r="AE60" i="12"/>
  <c r="AF60" i="12"/>
  <c r="Z61" i="12"/>
  <c r="AA61" i="12"/>
  <c r="AB61" i="12"/>
  <c r="I60" i="13" s="1"/>
  <c r="AC61" i="12"/>
  <c r="AD61" i="12"/>
  <c r="AE61" i="12"/>
  <c r="AF61" i="12"/>
  <c r="Z62" i="12"/>
  <c r="AA62" i="12"/>
  <c r="AB62" i="12"/>
  <c r="AC62" i="12"/>
  <c r="G61" i="13" s="1"/>
  <c r="AD62" i="12"/>
  <c r="AE62" i="12"/>
  <c r="AF62" i="12"/>
  <c r="Z63" i="12"/>
  <c r="G62" i="13" s="1"/>
  <c r="AA63" i="12"/>
  <c r="AB63" i="12"/>
  <c r="AC63" i="12"/>
  <c r="AD63" i="12"/>
  <c r="AE63" i="12"/>
  <c r="AF63" i="12"/>
  <c r="Z64" i="12"/>
  <c r="AA64" i="12"/>
  <c r="G63" i="13" s="1"/>
  <c r="AB64" i="12"/>
  <c r="AC64" i="12"/>
  <c r="AD64" i="12"/>
  <c r="AE64" i="12"/>
  <c r="AF64" i="12"/>
  <c r="Z65" i="12"/>
  <c r="AA65" i="12"/>
  <c r="AB65" i="12"/>
  <c r="I64" i="13" s="1"/>
  <c r="AC65" i="12"/>
  <c r="AD65" i="12"/>
  <c r="AE65" i="12"/>
  <c r="AF65" i="12"/>
  <c r="Z66" i="12"/>
  <c r="AA66" i="12"/>
  <c r="AB66" i="12"/>
  <c r="AC66" i="12"/>
  <c r="G65" i="13" s="1"/>
  <c r="AD66" i="12"/>
  <c r="AE66" i="12"/>
  <c r="AF66" i="12"/>
  <c r="Z67" i="12"/>
  <c r="G66" i="13" s="1"/>
  <c r="AA67" i="12"/>
  <c r="AB67" i="12"/>
  <c r="AC67" i="12"/>
  <c r="AD67" i="12"/>
  <c r="AE67" i="12"/>
  <c r="AF67" i="12"/>
  <c r="Z68" i="12"/>
  <c r="AA68" i="12"/>
  <c r="G67" i="13" s="1"/>
  <c r="AB68" i="12"/>
  <c r="AC68" i="12"/>
  <c r="AD68" i="12"/>
  <c r="AE68" i="12"/>
  <c r="AF68" i="12"/>
  <c r="Z69" i="12"/>
  <c r="AA69" i="12"/>
  <c r="AB69" i="12"/>
  <c r="I68" i="13" s="1"/>
  <c r="AC69" i="12"/>
  <c r="AD69" i="12"/>
  <c r="AE69" i="12"/>
  <c r="AF69" i="12"/>
  <c r="Z70" i="12"/>
  <c r="AA70" i="12"/>
  <c r="AB70" i="12"/>
  <c r="AC70" i="12"/>
  <c r="G69" i="13" s="1"/>
  <c r="AD70" i="12"/>
  <c r="AE70" i="12"/>
  <c r="AF70" i="12"/>
  <c r="Z71" i="12"/>
  <c r="G70" i="13" s="1"/>
  <c r="AA71" i="12"/>
  <c r="AB71" i="12"/>
  <c r="AC71" i="12"/>
  <c r="AD71" i="12"/>
  <c r="AE71" i="12"/>
  <c r="AF71" i="12"/>
  <c r="Z72" i="12"/>
  <c r="AA72" i="12"/>
  <c r="G71" i="13" s="1"/>
  <c r="AB72" i="12"/>
  <c r="AC72" i="12"/>
  <c r="AD72" i="12"/>
  <c r="AE72" i="12"/>
  <c r="AF72" i="12"/>
  <c r="Z73" i="12"/>
  <c r="AA73" i="12"/>
  <c r="AB73" i="12"/>
  <c r="I72" i="13" s="1"/>
  <c r="AC73" i="12"/>
  <c r="AD73" i="12"/>
  <c r="AE73" i="12"/>
  <c r="AF73" i="12"/>
  <c r="Z74" i="12"/>
  <c r="AA74" i="12"/>
  <c r="AB74" i="12"/>
  <c r="AC74" i="12"/>
  <c r="G73" i="13" s="1"/>
  <c r="AD74" i="12"/>
  <c r="AE74" i="12"/>
  <c r="AF74" i="12"/>
  <c r="Z75" i="12"/>
  <c r="G74" i="13" s="1"/>
  <c r="AA75" i="12"/>
  <c r="AB75" i="12"/>
  <c r="AC75" i="12"/>
  <c r="AD75" i="12"/>
  <c r="AE75" i="12"/>
  <c r="AF75" i="12"/>
  <c r="Z76" i="12"/>
  <c r="AA76" i="12"/>
  <c r="G75" i="13" s="1"/>
  <c r="AB76" i="12"/>
  <c r="AC76" i="12"/>
  <c r="AD76" i="12"/>
  <c r="AE76" i="12"/>
  <c r="AF76" i="12"/>
  <c r="Z77" i="12"/>
  <c r="AA77" i="12"/>
  <c r="AB77" i="12"/>
  <c r="I76" i="13" s="1"/>
  <c r="AC77" i="12"/>
  <c r="AD77" i="12"/>
  <c r="AE77" i="12"/>
  <c r="AF77" i="12"/>
  <c r="Z78" i="12"/>
  <c r="AA78" i="12"/>
  <c r="AB78" i="12"/>
  <c r="AC78" i="12"/>
  <c r="G77" i="13" s="1"/>
  <c r="AD78" i="12"/>
  <c r="AE78" i="12"/>
  <c r="AF78" i="12"/>
  <c r="Z79" i="12"/>
  <c r="G78" i="13" s="1"/>
  <c r="AA79" i="12"/>
  <c r="AB79" i="12"/>
  <c r="AC79" i="12"/>
  <c r="AD79" i="12"/>
  <c r="AE79" i="12"/>
  <c r="AF79" i="12"/>
  <c r="Z80" i="12"/>
  <c r="AA80" i="12"/>
  <c r="G79" i="13" s="1"/>
  <c r="AB80" i="12"/>
  <c r="AC80" i="12"/>
  <c r="AD80" i="12"/>
  <c r="AE80" i="12"/>
  <c r="AF80" i="12"/>
  <c r="Z81" i="12"/>
  <c r="AA81" i="12"/>
  <c r="AB81" i="12"/>
  <c r="I80" i="13" s="1"/>
  <c r="AC81" i="12"/>
  <c r="AD81" i="12"/>
  <c r="AE81" i="12"/>
  <c r="AF81" i="12"/>
  <c r="Z82" i="12"/>
  <c r="AA82" i="12"/>
  <c r="AB82" i="12"/>
  <c r="AC82" i="12"/>
  <c r="G81" i="13" s="1"/>
  <c r="AD82" i="12"/>
  <c r="AE82" i="12"/>
  <c r="AF82" i="12"/>
  <c r="Z83" i="12"/>
  <c r="G82" i="13" s="1"/>
  <c r="AA83" i="12"/>
  <c r="AB83" i="12"/>
  <c r="AC83" i="12"/>
  <c r="AD83" i="12"/>
  <c r="AE83" i="12"/>
  <c r="AF83" i="12"/>
  <c r="Z84" i="12"/>
  <c r="AA84" i="12"/>
  <c r="G83" i="13" s="1"/>
  <c r="AB84" i="12"/>
  <c r="AC84" i="12"/>
  <c r="AD84" i="12"/>
  <c r="AE84" i="12"/>
  <c r="AF84" i="12"/>
  <c r="Z85" i="12"/>
  <c r="AA85" i="12"/>
  <c r="AB85" i="12"/>
  <c r="I84" i="13" s="1"/>
  <c r="AC85" i="12"/>
  <c r="AD85" i="12"/>
  <c r="AE85" i="12"/>
  <c r="AF85" i="12"/>
  <c r="Z86" i="12"/>
  <c r="AA86" i="12"/>
  <c r="AB86" i="12"/>
  <c r="AC86" i="12"/>
  <c r="G85" i="13" s="1"/>
  <c r="AD86" i="12"/>
  <c r="AE86" i="12"/>
  <c r="AF86" i="12"/>
  <c r="Z87" i="12"/>
  <c r="G86" i="13" s="1"/>
  <c r="AA87" i="12"/>
  <c r="AB87" i="12"/>
  <c r="AC87" i="12"/>
  <c r="AD87" i="12"/>
  <c r="AE87" i="12"/>
  <c r="AF87" i="12"/>
  <c r="Z88" i="12"/>
  <c r="AA88" i="12"/>
  <c r="G87" i="13" s="1"/>
  <c r="AB88" i="12"/>
  <c r="AC88" i="12"/>
  <c r="AD88" i="12"/>
  <c r="AE88" i="12"/>
  <c r="AF88" i="12"/>
  <c r="Z89" i="12"/>
  <c r="AA89" i="12"/>
  <c r="AB89" i="12"/>
  <c r="I88" i="13" s="1"/>
  <c r="AC89" i="12"/>
  <c r="AD89" i="12"/>
  <c r="AE89" i="12"/>
  <c r="AF89" i="12"/>
  <c r="Z90" i="12"/>
  <c r="AA90" i="12"/>
  <c r="AB90" i="12"/>
  <c r="AC90" i="12"/>
  <c r="G89" i="13" s="1"/>
  <c r="AD90" i="12"/>
  <c r="AE90" i="12"/>
  <c r="AF90" i="12"/>
  <c r="Z91" i="12"/>
  <c r="G90" i="13" s="1"/>
  <c r="AA91" i="12"/>
  <c r="AB91" i="12"/>
  <c r="AC91" i="12"/>
  <c r="AD91" i="12"/>
  <c r="AE91" i="12"/>
  <c r="AF91" i="12"/>
  <c r="Z92" i="12"/>
  <c r="AA92" i="12"/>
  <c r="G91" i="13" s="1"/>
  <c r="AB92" i="12"/>
  <c r="AC92" i="12"/>
  <c r="AD92" i="12"/>
  <c r="AE92" i="12"/>
  <c r="AF92" i="12"/>
  <c r="Z93" i="12"/>
  <c r="AA93" i="12"/>
  <c r="AB93" i="12"/>
  <c r="I92" i="13" s="1"/>
  <c r="AC93" i="12"/>
  <c r="AD93" i="12"/>
  <c r="AE93" i="12"/>
  <c r="AF93" i="12"/>
  <c r="Z94" i="12"/>
  <c r="AA94" i="12"/>
  <c r="AB94" i="12"/>
  <c r="AC94" i="12"/>
  <c r="G93" i="13" s="1"/>
  <c r="AD94" i="12"/>
  <c r="AE94" i="12"/>
  <c r="AF94" i="12"/>
  <c r="Z95" i="12"/>
  <c r="G94" i="13" s="1"/>
  <c r="AA95" i="12"/>
  <c r="AB95" i="12"/>
  <c r="AC95" i="12"/>
  <c r="AD95" i="12"/>
  <c r="AE95" i="12"/>
  <c r="AF95" i="12"/>
  <c r="Z96" i="12"/>
  <c r="AA96" i="12"/>
  <c r="G95" i="13" s="1"/>
  <c r="AB96" i="12"/>
  <c r="AC96" i="12"/>
  <c r="AD96" i="12"/>
  <c r="AE96" i="12"/>
  <c r="AF96" i="12"/>
  <c r="Z97" i="12"/>
  <c r="AA97" i="12"/>
  <c r="AB97" i="12"/>
  <c r="I96" i="13" s="1"/>
  <c r="AC97" i="12"/>
  <c r="AD97" i="12"/>
  <c r="AE97" i="12"/>
  <c r="AF97" i="12"/>
  <c r="Z98" i="12"/>
  <c r="AA98" i="12"/>
  <c r="AB98" i="12"/>
  <c r="AC98" i="12"/>
  <c r="G97" i="13" s="1"/>
  <c r="AD98" i="12"/>
  <c r="AE98" i="12"/>
  <c r="AF98" i="12"/>
  <c r="Z99" i="12"/>
  <c r="G98" i="13" s="1"/>
  <c r="AA99" i="12"/>
  <c r="AB99" i="12"/>
  <c r="AC99" i="12"/>
  <c r="AD99" i="12"/>
  <c r="AE99" i="12"/>
  <c r="AF99" i="12"/>
  <c r="Z100" i="12"/>
  <c r="AA100" i="12"/>
  <c r="G99" i="13" s="1"/>
  <c r="AB100" i="12"/>
  <c r="AC100" i="12"/>
  <c r="AD100" i="12"/>
  <c r="AE100" i="12"/>
  <c r="AF100" i="12"/>
  <c r="Z101" i="12"/>
  <c r="AA101" i="12"/>
  <c r="AB101" i="12"/>
  <c r="I100" i="13" s="1"/>
  <c r="AC101" i="12"/>
  <c r="AD101" i="12"/>
  <c r="AE101" i="12"/>
  <c r="AF101" i="12"/>
  <c r="Z102" i="12"/>
  <c r="AA102" i="12"/>
  <c r="AB102" i="12"/>
  <c r="AC102" i="12"/>
  <c r="G101" i="13" s="1"/>
  <c r="AD102" i="12"/>
  <c r="AE102" i="12"/>
  <c r="AF102" i="12"/>
  <c r="Z103" i="12"/>
  <c r="G102" i="13" s="1"/>
  <c r="AA103" i="12"/>
  <c r="AB103" i="12"/>
  <c r="AC103" i="12"/>
  <c r="AD103" i="12"/>
  <c r="AE103" i="12"/>
  <c r="AF103" i="12"/>
  <c r="Z104" i="12"/>
  <c r="AA104" i="12"/>
  <c r="G103" i="13" s="1"/>
  <c r="AB104" i="12"/>
  <c r="AC104" i="12"/>
  <c r="AD104" i="12"/>
  <c r="AE104" i="12"/>
  <c r="AF104" i="12"/>
  <c r="Z105" i="12"/>
  <c r="AA105" i="12"/>
  <c r="AB105" i="12"/>
  <c r="I104" i="13" s="1"/>
  <c r="AC105" i="12"/>
  <c r="AD105" i="12"/>
  <c r="AE105" i="12"/>
  <c r="AF105" i="12"/>
  <c r="Z106" i="12"/>
  <c r="AA106" i="12"/>
  <c r="AB106" i="12"/>
  <c r="AC106" i="12"/>
  <c r="G105" i="13" s="1"/>
  <c r="AD106" i="12"/>
  <c r="AE106" i="12"/>
  <c r="AF106" i="12"/>
  <c r="Z107" i="12"/>
  <c r="G106" i="13" s="1"/>
  <c r="AA107" i="12"/>
  <c r="AB107" i="12"/>
  <c r="AC107" i="12"/>
  <c r="AD107" i="12"/>
  <c r="AE107" i="12"/>
  <c r="AF107" i="12"/>
  <c r="Z108" i="12"/>
  <c r="AA108" i="12"/>
  <c r="G107" i="13" s="1"/>
  <c r="AB108" i="12"/>
  <c r="AC108" i="12"/>
  <c r="AD108" i="12"/>
  <c r="AE108" i="12"/>
  <c r="AF108" i="12"/>
  <c r="Z109" i="12"/>
  <c r="AA109" i="12"/>
  <c r="AB109" i="12"/>
  <c r="I108" i="13" s="1"/>
  <c r="AC109" i="12"/>
  <c r="AD109" i="12"/>
  <c r="AE109" i="12"/>
  <c r="AF109" i="12"/>
  <c r="Z110" i="12"/>
  <c r="AA110" i="12"/>
  <c r="AB110" i="12"/>
  <c r="AC110" i="12"/>
  <c r="G109" i="13" s="1"/>
  <c r="AD110" i="12"/>
  <c r="AE110" i="12"/>
  <c r="AF110" i="12"/>
  <c r="Z111" i="12"/>
  <c r="G110" i="13" s="1"/>
  <c r="AA111" i="12"/>
  <c r="AB111" i="12"/>
  <c r="AC111" i="12"/>
  <c r="AD111" i="12"/>
  <c r="AE111" i="12"/>
  <c r="AF111" i="12"/>
  <c r="Z112" i="12"/>
  <c r="AA112" i="12"/>
  <c r="G111" i="13" s="1"/>
  <c r="AB112" i="12"/>
  <c r="AC112" i="12"/>
  <c r="AD112" i="12"/>
  <c r="AE112" i="12"/>
  <c r="AF112" i="12"/>
  <c r="Z113" i="12"/>
  <c r="AA113" i="12"/>
  <c r="AB113" i="12"/>
  <c r="I112" i="13" s="1"/>
  <c r="AC113" i="12"/>
  <c r="AD113" i="12"/>
  <c r="AE113" i="12"/>
  <c r="AF113" i="12"/>
  <c r="Z114" i="12"/>
  <c r="AA114" i="12"/>
  <c r="AB114" i="12"/>
  <c r="AC114" i="12"/>
  <c r="G113" i="13" s="1"/>
  <c r="AD114" i="12"/>
  <c r="AE114" i="12"/>
  <c r="AF114" i="12"/>
  <c r="Z115" i="12"/>
  <c r="G114" i="13" s="1"/>
  <c r="AA115" i="12"/>
  <c r="AB115" i="12"/>
  <c r="AC115" i="12"/>
  <c r="AD115" i="12"/>
  <c r="AE115" i="12"/>
  <c r="AF115" i="12"/>
  <c r="Z116" i="12"/>
  <c r="AA116" i="12"/>
  <c r="G115" i="13" s="1"/>
  <c r="AB116" i="12"/>
  <c r="AC116" i="12"/>
  <c r="AD116" i="12"/>
  <c r="AE116" i="12"/>
  <c r="AF116" i="12"/>
  <c r="Z117" i="12"/>
  <c r="AA117" i="12"/>
  <c r="AB117" i="12"/>
  <c r="I116" i="13" s="1"/>
  <c r="AC117" i="12"/>
  <c r="AD117" i="12"/>
  <c r="AE117" i="12"/>
  <c r="AF117" i="12"/>
  <c r="Z118" i="12"/>
  <c r="AA118" i="12"/>
  <c r="AB118" i="12"/>
  <c r="AC118" i="12"/>
  <c r="G117" i="13" s="1"/>
  <c r="AD118" i="12"/>
  <c r="AE118" i="12"/>
  <c r="AF118" i="12"/>
  <c r="Z119" i="12"/>
  <c r="G118" i="13" s="1"/>
  <c r="AA119" i="12"/>
  <c r="AB119" i="12"/>
  <c r="AC119" i="12"/>
  <c r="AD119" i="12"/>
  <c r="AE119" i="12"/>
  <c r="AF119" i="12"/>
  <c r="Z120" i="12"/>
  <c r="AA120" i="12"/>
  <c r="G119" i="13" s="1"/>
  <c r="AB120" i="12"/>
  <c r="AC120" i="12"/>
  <c r="AD120" i="12"/>
  <c r="AE120" i="12"/>
  <c r="AF120" i="12"/>
  <c r="Z121" i="12"/>
  <c r="AA121" i="12"/>
  <c r="AB121" i="12"/>
  <c r="I120" i="13" s="1"/>
  <c r="AC121" i="12"/>
  <c r="AD121" i="12"/>
  <c r="AE121" i="12"/>
  <c r="AF121" i="12"/>
  <c r="Z122" i="12"/>
  <c r="AA122" i="12"/>
  <c r="AB122" i="12"/>
  <c r="AC122" i="12"/>
  <c r="G121" i="13" s="1"/>
  <c r="AD122" i="12"/>
  <c r="AE122" i="12"/>
  <c r="AF122" i="12"/>
  <c r="AA5" i="12"/>
  <c r="AB5" i="12"/>
  <c r="AC5" i="12"/>
  <c r="AD5" i="12"/>
  <c r="I4" i="13" s="1"/>
  <c r="AE5" i="12"/>
  <c r="AF5" i="12"/>
  <c r="Z5" i="12"/>
  <c r="V23" i="12"/>
  <c r="V24" i="12"/>
  <c r="V25" i="12"/>
  <c r="V26" i="12"/>
  <c r="H25" i="13" s="1"/>
  <c r="V27" i="12"/>
  <c r="V28" i="12"/>
  <c r="V29" i="12"/>
  <c r="V30" i="12"/>
  <c r="H29" i="13" s="1"/>
  <c r="V31" i="12"/>
  <c r="V32" i="12"/>
  <c r="V33" i="12"/>
  <c r="V34" i="12"/>
  <c r="H33" i="13" s="1"/>
  <c r="V35" i="12"/>
  <c r="V36" i="12"/>
  <c r="V37" i="12"/>
  <c r="V38" i="12"/>
  <c r="H37" i="13" s="1"/>
  <c r="V39" i="12"/>
  <c r="V40" i="12"/>
  <c r="V41" i="12"/>
  <c r="V42" i="12"/>
  <c r="H41" i="13" s="1"/>
  <c r="V43" i="12"/>
  <c r="V44" i="12"/>
  <c r="V45" i="12"/>
  <c r="V46" i="12"/>
  <c r="H45" i="13" s="1"/>
  <c r="V47" i="12"/>
  <c r="V48" i="12"/>
  <c r="V49" i="12"/>
  <c r="V50" i="12"/>
  <c r="H49" i="13" s="1"/>
  <c r="V51" i="12"/>
  <c r="V52" i="12"/>
  <c r="V53" i="12"/>
  <c r="V54" i="12"/>
  <c r="H53" i="13" s="1"/>
  <c r="V55" i="12"/>
  <c r="V56" i="12"/>
  <c r="V57" i="12"/>
  <c r="V58" i="12"/>
  <c r="H57" i="13" s="1"/>
  <c r="V59" i="12"/>
  <c r="V60" i="12"/>
  <c r="V61" i="12"/>
  <c r="V62" i="12"/>
  <c r="H61" i="13" s="1"/>
  <c r="V63" i="12"/>
  <c r="V64" i="12"/>
  <c r="V65" i="12"/>
  <c r="V66" i="12"/>
  <c r="H65" i="13" s="1"/>
  <c r="V67" i="12"/>
  <c r="V68" i="12"/>
  <c r="V69" i="12"/>
  <c r="V70" i="12"/>
  <c r="H69" i="13" s="1"/>
  <c r="V71" i="12"/>
  <c r="V72" i="12"/>
  <c r="V73" i="12"/>
  <c r="V74" i="12"/>
  <c r="H73" i="13" s="1"/>
  <c r="V75" i="12"/>
  <c r="V76" i="12"/>
  <c r="V77" i="12"/>
  <c r="V78" i="12"/>
  <c r="H77" i="13" s="1"/>
  <c r="V79" i="12"/>
  <c r="V80" i="12"/>
  <c r="V81" i="12"/>
  <c r="V82" i="12"/>
  <c r="H81" i="13" s="1"/>
  <c r="V83" i="12"/>
  <c r="V84" i="12"/>
  <c r="V85" i="12"/>
  <c r="V86" i="12"/>
  <c r="H85" i="13" s="1"/>
  <c r="V87" i="12"/>
  <c r="V88" i="12"/>
  <c r="V89" i="12"/>
  <c r="V90" i="12"/>
  <c r="H89" i="13" s="1"/>
  <c r="V91" i="12"/>
  <c r="V92" i="12"/>
  <c r="V93" i="12"/>
  <c r="V94" i="12"/>
  <c r="H93" i="13" s="1"/>
  <c r="V95" i="12"/>
  <c r="V96" i="12"/>
  <c r="V97" i="12"/>
  <c r="V98" i="12"/>
  <c r="H97" i="13" s="1"/>
  <c r="V99" i="12"/>
  <c r="V100" i="12"/>
  <c r="V101" i="12"/>
  <c r="V102" i="12"/>
  <c r="H101" i="13" s="1"/>
  <c r="V103" i="12"/>
  <c r="V104" i="12"/>
  <c r="V105" i="12"/>
  <c r="V106" i="12"/>
  <c r="H105" i="13" s="1"/>
  <c r="V107" i="12"/>
  <c r="V108" i="12"/>
  <c r="V109" i="12"/>
  <c r="V110" i="12"/>
  <c r="H109" i="13" s="1"/>
  <c r="V111" i="12"/>
  <c r="V112" i="12"/>
  <c r="V113" i="12"/>
  <c r="V114" i="12"/>
  <c r="H113" i="13" s="1"/>
  <c r="V115" i="12"/>
  <c r="V116" i="12"/>
  <c r="V117" i="12"/>
  <c r="V118" i="12"/>
  <c r="H117" i="13" s="1"/>
  <c r="V119" i="12"/>
  <c r="V120" i="12"/>
  <c r="V121" i="12"/>
  <c r="V122" i="12"/>
  <c r="H121" i="13" s="1"/>
  <c r="V6" i="12"/>
  <c r="V7" i="12"/>
  <c r="V8" i="12"/>
  <c r="V9" i="12"/>
  <c r="H8" i="13" s="1"/>
  <c r="V10" i="12"/>
  <c r="V11" i="12"/>
  <c r="V12" i="12"/>
  <c r="V13" i="12"/>
  <c r="H12" i="13" s="1"/>
  <c r="V14" i="12"/>
  <c r="V15" i="12"/>
  <c r="V16" i="12"/>
  <c r="V17" i="12"/>
  <c r="H16" i="13" s="1"/>
  <c r="V18" i="12"/>
  <c r="V19" i="12"/>
  <c r="V20" i="12"/>
  <c r="V21" i="12"/>
  <c r="H20" i="13" s="1"/>
  <c r="V22" i="12"/>
  <c r="V5" i="12"/>
  <c r="H4" i="13" s="1"/>
  <c r="H5" i="13"/>
  <c r="H6" i="13"/>
  <c r="H7" i="13"/>
  <c r="H9" i="13"/>
  <c r="H10" i="13"/>
  <c r="H11" i="13"/>
  <c r="H13" i="13"/>
  <c r="H14" i="13"/>
  <c r="H15" i="13"/>
  <c r="H17" i="13"/>
  <c r="H18" i="13"/>
  <c r="H19" i="13"/>
  <c r="H21" i="13"/>
  <c r="H22" i="13"/>
  <c r="H23" i="13"/>
  <c r="H24" i="13"/>
  <c r="H26" i="13"/>
  <c r="H27" i="13"/>
  <c r="H28" i="13"/>
  <c r="H30" i="13"/>
  <c r="H31" i="13"/>
  <c r="H32" i="13"/>
  <c r="H34" i="13"/>
  <c r="H35" i="13"/>
  <c r="H36" i="13"/>
  <c r="H38" i="13"/>
  <c r="H39" i="13"/>
  <c r="H40" i="13"/>
  <c r="H42" i="13"/>
  <c r="H43" i="13"/>
  <c r="H44" i="13"/>
  <c r="H46" i="13"/>
  <c r="H47" i="13"/>
  <c r="H48" i="13"/>
  <c r="H50" i="13"/>
  <c r="H51" i="13"/>
  <c r="H52" i="13"/>
  <c r="H54" i="13"/>
  <c r="H55" i="13"/>
  <c r="H56" i="13"/>
  <c r="H58" i="13"/>
  <c r="H59" i="13"/>
  <c r="H60" i="13"/>
  <c r="H62" i="13"/>
  <c r="H63" i="13"/>
  <c r="H64" i="13"/>
  <c r="H66" i="13"/>
  <c r="H67" i="13"/>
  <c r="H68" i="13"/>
  <c r="H70" i="13"/>
  <c r="H71" i="13"/>
  <c r="H72" i="13"/>
  <c r="H74" i="13"/>
  <c r="H75" i="13"/>
  <c r="H76" i="13"/>
  <c r="H78" i="13"/>
  <c r="H79" i="13"/>
  <c r="H80" i="13"/>
  <c r="H82" i="13"/>
  <c r="H83" i="13"/>
  <c r="H84" i="13"/>
  <c r="H86" i="13"/>
  <c r="H87" i="13"/>
  <c r="H88" i="13"/>
  <c r="H90" i="13"/>
  <c r="H91" i="13"/>
  <c r="H92" i="13"/>
  <c r="H94" i="13"/>
  <c r="H95" i="13"/>
  <c r="H96" i="13"/>
  <c r="H98" i="13"/>
  <c r="H99" i="13"/>
  <c r="H100" i="13"/>
  <c r="H102" i="13"/>
  <c r="H103" i="13"/>
  <c r="H104" i="13"/>
  <c r="H106" i="13"/>
  <c r="H107" i="13"/>
  <c r="H108" i="13"/>
  <c r="H110" i="13"/>
  <c r="H111" i="13"/>
  <c r="H112" i="13"/>
  <c r="H114" i="13"/>
  <c r="H115" i="13"/>
  <c r="H116" i="13"/>
  <c r="H118" i="13"/>
  <c r="H119" i="13"/>
  <c r="H120" i="13"/>
  <c r="G9" i="13"/>
  <c r="G14" i="13"/>
  <c r="G19" i="13"/>
  <c r="G24" i="13"/>
  <c r="G28" i="13"/>
  <c r="G32" i="13"/>
  <c r="G36" i="13"/>
  <c r="G40" i="13"/>
  <c r="G44" i="13"/>
  <c r="G48" i="13"/>
  <c r="G52" i="13"/>
  <c r="G56" i="13"/>
  <c r="G60" i="13"/>
  <c r="G64" i="13"/>
  <c r="G68" i="13"/>
  <c r="G72" i="13"/>
  <c r="G76" i="13"/>
  <c r="G80" i="13"/>
  <c r="G84" i="13"/>
  <c r="G88" i="13"/>
  <c r="G92" i="13"/>
  <c r="G96" i="13"/>
  <c r="G100" i="13"/>
  <c r="G104" i="13"/>
  <c r="G108" i="13"/>
  <c r="G112" i="13"/>
  <c r="G116" i="13"/>
  <c r="G120" i="13"/>
  <c r="W6" i="12"/>
  <c r="X6" i="12"/>
  <c r="Y6" i="12"/>
  <c r="W7" i="12"/>
  <c r="X7" i="12"/>
  <c r="Y7" i="12"/>
  <c r="W8" i="12"/>
  <c r="X8" i="12"/>
  <c r="Y8" i="12"/>
  <c r="W9" i="12"/>
  <c r="X9" i="12"/>
  <c r="Y9" i="12"/>
  <c r="W10" i="12"/>
  <c r="X10" i="12"/>
  <c r="Y10" i="12"/>
  <c r="W11" i="12"/>
  <c r="X11" i="12"/>
  <c r="Y11" i="12"/>
  <c r="W12" i="12"/>
  <c r="X12" i="12"/>
  <c r="Y12" i="12"/>
  <c r="W13" i="12"/>
  <c r="X13" i="12"/>
  <c r="Y13" i="12"/>
  <c r="W14" i="12"/>
  <c r="X14" i="12"/>
  <c r="Y14" i="12"/>
  <c r="W15" i="12"/>
  <c r="X15" i="12"/>
  <c r="Y15" i="12"/>
  <c r="W16" i="12"/>
  <c r="X16" i="12"/>
  <c r="Y16" i="12"/>
  <c r="W17" i="12"/>
  <c r="X17" i="12"/>
  <c r="Y17" i="12"/>
  <c r="W18" i="12"/>
  <c r="X18" i="12"/>
  <c r="Y18" i="12"/>
  <c r="W19" i="12"/>
  <c r="X19" i="12"/>
  <c r="Y19" i="12"/>
  <c r="W20" i="12"/>
  <c r="X20" i="12"/>
  <c r="Y20" i="12"/>
  <c r="W21" i="12"/>
  <c r="X21" i="12"/>
  <c r="Y21" i="12"/>
  <c r="W22" i="12"/>
  <c r="X22" i="12"/>
  <c r="Y22" i="12"/>
  <c r="W23" i="12"/>
  <c r="X23" i="12"/>
  <c r="Y23" i="12"/>
  <c r="W24" i="12"/>
  <c r="X24" i="12"/>
  <c r="Y24" i="12"/>
  <c r="W25" i="12"/>
  <c r="X25" i="12"/>
  <c r="Y25" i="12"/>
  <c r="W26" i="12"/>
  <c r="X26" i="12"/>
  <c r="Y26" i="12"/>
  <c r="W27" i="12"/>
  <c r="X27" i="12"/>
  <c r="Y27" i="12"/>
  <c r="W28" i="12"/>
  <c r="X28" i="12"/>
  <c r="Y28" i="12"/>
  <c r="W29" i="12"/>
  <c r="X29" i="12"/>
  <c r="Y29" i="12"/>
  <c r="W30" i="12"/>
  <c r="X30" i="12"/>
  <c r="Y30" i="12"/>
  <c r="W31" i="12"/>
  <c r="X31" i="12"/>
  <c r="Y31" i="12"/>
  <c r="W32" i="12"/>
  <c r="X32" i="12"/>
  <c r="Y32" i="12"/>
  <c r="W33" i="12"/>
  <c r="X33" i="12"/>
  <c r="Y33" i="12"/>
  <c r="W34" i="12"/>
  <c r="X34" i="12"/>
  <c r="Y34" i="12"/>
  <c r="W35" i="12"/>
  <c r="X35" i="12"/>
  <c r="Y35" i="12"/>
  <c r="W36" i="12"/>
  <c r="X36" i="12"/>
  <c r="Y36" i="12"/>
  <c r="W37" i="12"/>
  <c r="X37" i="12"/>
  <c r="Y37" i="12"/>
  <c r="W38" i="12"/>
  <c r="X38" i="12"/>
  <c r="Y38" i="12"/>
  <c r="W39" i="12"/>
  <c r="X39" i="12"/>
  <c r="Y39" i="12"/>
  <c r="W40" i="12"/>
  <c r="X40" i="12"/>
  <c r="Y40" i="12"/>
  <c r="W41" i="12"/>
  <c r="X41" i="12"/>
  <c r="Y41" i="12"/>
  <c r="W42" i="12"/>
  <c r="X42" i="12"/>
  <c r="Y42" i="12"/>
  <c r="W43" i="12"/>
  <c r="X43" i="12"/>
  <c r="Y43" i="12"/>
  <c r="W44" i="12"/>
  <c r="X44" i="12"/>
  <c r="Y44" i="12"/>
  <c r="W45" i="12"/>
  <c r="X45" i="12"/>
  <c r="Y45" i="12"/>
  <c r="W46" i="12"/>
  <c r="X46" i="12"/>
  <c r="Y46" i="12"/>
  <c r="W47" i="12"/>
  <c r="X47" i="12"/>
  <c r="Y47" i="12"/>
  <c r="W48" i="12"/>
  <c r="X48" i="12"/>
  <c r="Y48" i="12"/>
  <c r="W49" i="12"/>
  <c r="X49" i="12"/>
  <c r="Y49" i="12"/>
  <c r="W50" i="12"/>
  <c r="X50" i="12"/>
  <c r="Y50" i="12"/>
  <c r="W51" i="12"/>
  <c r="X51" i="12"/>
  <c r="Y51" i="12"/>
  <c r="W52" i="12"/>
  <c r="X52" i="12"/>
  <c r="Y52" i="12"/>
  <c r="W53" i="12"/>
  <c r="X53" i="12"/>
  <c r="Y53" i="12"/>
  <c r="W54" i="12"/>
  <c r="X54" i="12"/>
  <c r="Y54" i="12"/>
  <c r="W55" i="12"/>
  <c r="X55" i="12"/>
  <c r="Y55" i="12"/>
  <c r="W56" i="12"/>
  <c r="X56" i="12"/>
  <c r="Y56" i="12"/>
  <c r="W57" i="12"/>
  <c r="X57" i="12"/>
  <c r="Y57" i="12"/>
  <c r="W58" i="12"/>
  <c r="X58" i="12"/>
  <c r="Y58" i="12"/>
  <c r="W59" i="12"/>
  <c r="X59" i="12"/>
  <c r="Y59" i="12"/>
  <c r="W60" i="12"/>
  <c r="X60" i="12"/>
  <c r="Y60" i="12"/>
  <c r="W61" i="12"/>
  <c r="X61" i="12"/>
  <c r="Y61" i="12"/>
  <c r="W62" i="12"/>
  <c r="X62" i="12"/>
  <c r="Y62" i="12"/>
  <c r="W63" i="12"/>
  <c r="X63" i="12"/>
  <c r="Y63" i="12"/>
  <c r="W64" i="12"/>
  <c r="X64" i="12"/>
  <c r="Y64" i="12"/>
  <c r="W65" i="12"/>
  <c r="X65" i="12"/>
  <c r="Y65" i="12"/>
  <c r="W66" i="12"/>
  <c r="X66" i="12"/>
  <c r="Y66" i="12"/>
  <c r="W67" i="12"/>
  <c r="X67" i="12"/>
  <c r="Y67" i="12"/>
  <c r="W68" i="12"/>
  <c r="X68" i="12"/>
  <c r="Y68" i="12"/>
  <c r="W69" i="12"/>
  <c r="X69" i="12"/>
  <c r="Y69" i="12"/>
  <c r="W70" i="12"/>
  <c r="X70" i="12"/>
  <c r="Y70" i="12"/>
  <c r="W71" i="12"/>
  <c r="X71" i="12"/>
  <c r="Y71" i="12"/>
  <c r="W72" i="12"/>
  <c r="X72" i="12"/>
  <c r="Y72" i="12"/>
  <c r="W73" i="12"/>
  <c r="X73" i="12"/>
  <c r="Y73" i="12"/>
  <c r="W74" i="12"/>
  <c r="X74" i="12"/>
  <c r="Y74" i="12"/>
  <c r="W75" i="12"/>
  <c r="X75" i="12"/>
  <c r="Y75" i="12"/>
  <c r="W76" i="12"/>
  <c r="X76" i="12"/>
  <c r="Y76" i="12"/>
  <c r="W77" i="12"/>
  <c r="X77" i="12"/>
  <c r="Y77" i="12"/>
  <c r="W78" i="12"/>
  <c r="X78" i="12"/>
  <c r="Y78" i="12"/>
  <c r="W79" i="12"/>
  <c r="X79" i="12"/>
  <c r="Y79" i="12"/>
  <c r="W80" i="12"/>
  <c r="X80" i="12"/>
  <c r="Y80" i="12"/>
  <c r="W81" i="12"/>
  <c r="X81" i="12"/>
  <c r="Y81" i="12"/>
  <c r="W82" i="12"/>
  <c r="X82" i="12"/>
  <c r="Y82" i="12"/>
  <c r="W83" i="12"/>
  <c r="X83" i="12"/>
  <c r="Y83" i="12"/>
  <c r="W84" i="12"/>
  <c r="X84" i="12"/>
  <c r="Y84" i="12"/>
  <c r="W85" i="12"/>
  <c r="X85" i="12"/>
  <c r="Y85" i="12"/>
  <c r="W86" i="12"/>
  <c r="X86" i="12"/>
  <c r="Y86" i="12"/>
  <c r="W87" i="12"/>
  <c r="X87" i="12"/>
  <c r="Y87" i="12"/>
  <c r="W88" i="12"/>
  <c r="X88" i="12"/>
  <c r="Y88" i="12"/>
  <c r="W89" i="12"/>
  <c r="X89" i="12"/>
  <c r="Y89" i="12"/>
  <c r="W90" i="12"/>
  <c r="X90" i="12"/>
  <c r="Y90" i="12"/>
  <c r="W91" i="12"/>
  <c r="X91" i="12"/>
  <c r="Y91" i="12"/>
  <c r="W92" i="12"/>
  <c r="X92" i="12"/>
  <c r="Y92" i="12"/>
  <c r="W93" i="12"/>
  <c r="X93" i="12"/>
  <c r="Y93" i="12"/>
  <c r="W94" i="12"/>
  <c r="X94" i="12"/>
  <c r="Y94" i="12"/>
  <c r="W95" i="12"/>
  <c r="X95" i="12"/>
  <c r="Y95" i="12"/>
  <c r="W96" i="12"/>
  <c r="X96" i="12"/>
  <c r="Y96" i="12"/>
  <c r="W97" i="12"/>
  <c r="X97" i="12"/>
  <c r="Y97" i="12"/>
  <c r="W98" i="12"/>
  <c r="X98" i="12"/>
  <c r="Y98" i="12"/>
  <c r="W99" i="12"/>
  <c r="X99" i="12"/>
  <c r="Y99" i="12"/>
  <c r="W100" i="12"/>
  <c r="X100" i="12"/>
  <c r="Y100" i="12"/>
  <c r="W101" i="12"/>
  <c r="X101" i="12"/>
  <c r="Y101" i="12"/>
  <c r="W102" i="12"/>
  <c r="X102" i="12"/>
  <c r="Y102" i="12"/>
  <c r="W103" i="12"/>
  <c r="X103" i="12"/>
  <c r="Y103" i="12"/>
  <c r="W104" i="12"/>
  <c r="X104" i="12"/>
  <c r="Y104" i="12"/>
  <c r="W105" i="12"/>
  <c r="X105" i="12"/>
  <c r="Y105" i="12"/>
  <c r="W106" i="12"/>
  <c r="X106" i="12"/>
  <c r="Y106" i="12"/>
  <c r="W107" i="12"/>
  <c r="X107" i="12"/>
  <c r="Y107" i="12"/>
  <c r="W108" i="12"/>
  <c r="X108" i="12"/>
  <c r="Y108" i="12"/>
  <c r="W109" i="12"/>
  <c r="X109" i="12"/>
  <c r="Y109" i="12"/>
  <c r="W110" i="12"/>
  <c r="X110" i="12"/>
  <c r="Y110" i="12"/>
  <c r="W111" i="12"/>
  <c r="X111" i="12"/>
  <c r="Y111" i="12"/>
  <c r="W112" i="12"/>
  <c r="X112" i="12"/>
  <c r="Y112" i="12"/>
  <c r="W113" i="12"/>
  <c r="X113" i="12"/>
  <c r="Y113" i="12"/>
  <c r="W114" i="12"/>
  <c r="X114" i="12"/>
  <c r="Y114" i="12"/>
  <c r="W115" i="12"/>
  <c r="X115" i="12"/>
  <c r="Y115" i="12"/>
  <c r="W116" i="12"/>
  <c r="X116" i="12"/>
  <c r="Y116" i="12"/>
  <c r="W117" i="12"/>
  <c r="X117" i="12"/>
  <c r="Y117" i="12"/>
  <c r="W118" i="12"/>
  <c r="X118" i="12"/>
  <c r="Y118" i="12"/>
  <c r="W119" i="12"/>
  <c r="X119" i="12"/>
  <c r="Y119" i="12"/>
  <c r="W120" i="12"/>
  <c r="X120" i="12"/>
  <c r="Y120" i="12"/>
  <c r="W121" i="12"/>
  <c r="X121" i="12"/>
  <c r="Y121" i="12"/>
  <c r="W122" i="12"/>
  <c r="X122" i="12"/>
  <c r="Y122" i="12"/>
  <c r="Y5" i="12"/>
  <c r="X5" i="12"/>
  <c r="W5" i="12"/>
  <c r="U6" i="12"/>
  <c r="U7" i="12"/>
  <c r="U8" i="12"/>
  <c r="U9" i="12"/>
  <c r="U10" i="12"/>
  <c r="U11" i="12"/>
  <c r="U12" i="12"/>
  <c r="U13" i="12"/>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04" i="12"/>
  <c r="U105" i="12"/>
  <c r="U106" i="12"/>
  <c r="U107" i="12"/>
  <c r="U108" i="12"/>
  <c r="U109" i="12"/>
  <c r="U110" i="12"/>
  <c r="U111" i="12"/>
  <c r="U112" i="12"/>
  <c r="U113" i="12"/>
  <c r="U114" i="12"/>
  <c r="U115" i="12"/>
  <c r="U116" i="12"/>
  <c r="U117" i="12"/>
  <c r="U118" i="12"/>
  <c r="U119" i="12"/>
  <c r="U120" i="12"/>
  <c r="U121" i="12"/>
  <c r="U122" i="12"/>
  <c r="U5" i="12"/>
  <c r="C6" i="12"/>
  <c r="D6" i="12"/>
  <c r="E6" i="12"/>
  <c r="F6" i="12"/>
  <c r="E5" i="13" s="1"/>
  <c r="G6" i="12"/>
  <c r="H6" i="12"/>
  <c r="I6" i="12"/>
  <c r="J6" i="12"/>
  <c r="K6" i="12"/>
  <c r="L6" i="12"/>
  <c r="M6" i="12"/>
  <c r="N6" i="12"/>
  <c r="O6" i="12"/>
  <c r="P6" i="12"/>
  <c r="Q6" i="12"/>
  <c r="R6" i="12"/>
  <c r="F5" i="13" s="1"/>
  <c r="S6" i="12"/>
  <c r="C7" i="12"/>
  <c r="D7" i="12"/>
  <c r="E6" i="13" s="1"/>
  <c r="E7" i="12"/>
  <c r="F7" i="12"/>
  <c r="G7" i="12"/>
  <c r="H7" i="12"/>
  <c r="I7" i="12"/>
  <c r="J7" i="12"/>
  <c r="K7" i="12"/>
  <c r="L7" i="12"/>
  <c r="M7" i="12"/>
  <c r="N7" i="12"/>
  <c r="O7" i="12"/>
  <c r="P7" i="12"/>
  <c r="F6" i="13" s="1"/>
  <c r="Q7" i="12"/>
  <c r="R7" i="12"/>
  <c r="S7" i="12"/>
  <c r="C8" i="12"/>
  <c r="D8" i="12"/>
  <c r="E8" i="12"/>
  <c r="F8" i="12"/>
  <c r="G8" i="12"/>
  <c r="H8" i="12"/>
  <c r="I8" i="12"/>
  <c r="J8" i="12"/>
  <c r="K8" i="12"/>
  <c r="L8" i="12"/>
  <c r="M8" i="12"/>
  <c r="N8" i="12"/>
  <c r="O8" i="12"/>
  <c r="P8" i="12"/>
  <c r="Q8" i="12"/>
  <c r="R8" i="12"/>
  <c r="S8" i="12"/>
  <c r="C9" i="12"/>
  <c r="D9" i="12"/>
  <c r="E8" i="13" s="1"/>
  <c r="E9" i="12"/>
  <c r="F9" i="12"/>
  <c r="G9" i="12"/>
  <c r="H9" i="12"/>
  <c r="I9" i="12"/>
  <c r="J9" i="12"/>
  <c r="K9" i="12"/>
  <c r="L9" i="12"/>
  <c r="M9" i="12"/>
  <c r="N9" i="12"/>
  <c r="O9" i="12"/>
  <c r="P9" i="12"/>
  <c r="F8" i="13" s="1"/>
  <c r="Q9" i="12"/>
  <c r="R9" i="12"/>
  <c r="S9" i="12"/>
  <c r="C10" i="12"/>
  <c r="D10" i="12"/>
  <c r="E10" i="12"/>
  <c r="F10" i="12"/>
  <c r="E9" i="13" s="1"/>
  <c r="G10" i="12"/>
  <c r="H10" i="12"/>
  <c r="I10" i="12"/>
  <c r="J10" i="12"/>
  <c r="K10" i="12"/>
  <c r="L10" i="12"/>
  <c r="M10" i="12"/>
  <c r="N10" i="12"/>
  <c r="O10" i="12"/>
  <c r="P10" i="12"/>
  <c r="Q10" i="12"/>
  <c r="R10" i="12"/>
  <c r="S10" i="12"/>
  <c r="C11" i="12"/>
  <c r="D11" i="12"/>
  <c r="E10" i="13" s="1"/>
  <c r="E11" i="12"/>
  <c r="F11" i="12"/>
  <c r="G11" i="12"/>
  <c r="H11" i="12"/>
  <c r="I11" i="12"/>
  <c r="J11" i="12"/>
  <c r="K11" i="12"/>
  <c r="L11" i="12"/>
  <c r="M11" i="12"/>
  <c r="N11" i="12"/>
  <c r="O11" i="12"/>
  <c r="P11" i="12"/>
  <c r="F10" i="13" s="1"/>
  <c r="Q11" i="12"/>
  <c r="R11" i="12"/>
  <c r="S11" i="12"/>
  <c r="C12" i="12"/>
  <c r="D12" i="12"/>
  <c r="E12" i="12"/>
  <c r="F12" i="12"/>
  <c r="E11" i="13" s="1"/>
  <c r="G12" i="12"/>
  <c r="H12" i="12"/>
  <c r="I12" i="12"/>
  <c r="J12" i="12"/>
  <c r="K12" i="12"/>
  <c r="L12" i="12"/>
  <c r="M12" i="12"/>
  <c r="N12" i="12"/>
  <c r="O12" i="12"/>
  <c r="P12" i="12"/>
  <c r="Q12" i="12"/>
  <c r="R12" i="12"/>
  <c r="F11" i="13" s="1"/>
  <c r="S12" i="12"/>
  <c r="C13" i="12"/>
  <c r="D13" i="12"/>
  <c r="E12" i="13" s="1"/>
  <c r="E13" i="12"/>
  <c r="F13" i="12"/>
  <c r="G13" i="12"/>
  <c r="H13" i="12"/>
  <c r="I13" i="12"/>
  <c r="J13" i="12"/>
  <c r="K13" i="12"/>
  <c r="L13" i="12"/>
  <c r="M13" i="12"/>
  <c r="N13" i="12"/>
  <c r="O13" i="12"/>
  <c r="P13" i="12"/>
  <c r="Q13" i="12"/>
  <c r="R13" i="12"/>
  <c r="S13" i="12"/>
  <c r="C14" i="12"/>
  <c r="D14" i="12"/>
  <c r="E14" i="12"/>
  <c r="F14" i="12"/>
  <c r="E13" i="13" s="1"/>
  <c r="G14" i="12"/>
  <c r="H14" i="12"/>
  <c r="I14" i="12"/>
  <c r="J14" i="12"/>
  <c r="K14" i="12"/>
  <c r="L14" i="12"/>
  <c r="M14" i="12"/>
  <c r="N14" i="12"/>
  <c r="O14" i="12"/>
  <c r="P14" i="12"/>
  <c r="Q14" i="12"/>
  <c r="R14" i="12"/>
  <c r="F13" i="13" s="1"/>
  <c r="S14" i="12"/>
  <c r="C15" i="12"/>
  <c r="D15" i="12"/>
  <c r="E14" i="13" s="1"/>
  <c r="E15" i="12"/>
  <c r="F15" i="12"/>
  <c r="G15" i="12"/>
  <c r="H15" i="12"/>
  <c r="I15" i="12"/>
  <c r="J15" i="12"/>
  <c r="K15" i="12"/>
  <c r="L15" i="12"/>
  <c r="M15" i="12"/>
  <c r="N15" i="12"/>
  <c r="O15" i="12"/>
  <c r="P15" i="12"/>
  <c r="F14" i="13" s="1"/>
  <c r="Q15" i="12"/>
  <c r="R15" i="12"/>
  <c r="S15" i="12"/>
  <c r="C16" i="12"/>
  <c r="D16" i="12"/>
  <c r="E16" i="12"/>
  <c r="F16" i="12"/>
  <c r="G16" i="12"/>
  <c r="H16" i="12"/>
  <c r="I16" i="12"/>
  <c r="J16" i="12"/>
  <c r="K16" i="12"/>
  <c r="L16" i="12"/>
  <c r="M16" i="12"/>
  <c r="N16" i="12"/>
  <c r="O16" i="12"/>
  <c r="P16" i="12"/>
  <c r="Q16" i="12"/>
  <c r="R16" i="12"/>
  <c r="F15" i="13" s="1"/>
  <c r="S16" i="12"/>
  <c r="C17" i="12"/>
  <c r="D17" i="12"/>
  <c r="E16" i="13" s="1"/>
  <c r="E17" i="12"/>
  <c r="F17" i="12"/>
  <c r="G17" i="12"/>
  <c r="H17" i="12"/>
  <c r="I17" i="12"/>
  <c r="J17" i="12"/>
  <c r="K17" i="12"/>
  <c r="L17" i="12"/>
  <c r="M17" i="12"/>
  <c r="N17" i="12"/>
  <c r="O17" i="12"/>
  <c r="P17" i="12"/>
  <c r="F16" i="13" s="1"/>
  <c r="Q17" i="12"/>
  <c r="R17" i="12"/>
  <c r="S17" i="12"/>
  <c r="C18" i="12"/>
  <c r="D18" i="12"/>
  <c r="E18" i="12"/>
  <c r="F18" i="12"/>
  <c r="E17" i="13" s="1"/>
  <c r="G18" i="12"/>
  <c r="H18" i="12"/>
  <c r="I18" i="12"/>
  <c r="J18" i="12"/>
  <c r="K18" i="12"/>
  <c r="L18" i="12"/>
  <c r="M18" i="12"/>
  <c r="N18" i="12"/>
  <c r="O18" i="12"/>
  <c r="P18" i="12"/>
  <c r="Q18" i="12"/>
  <c r="R18" i="12"/>
  <c r="S18" i="12"/>
  <c r="C19" i="12"/>
  <c r="D19" i="12"/>
  <c r="E19" i="12"/>
  <c r="F19" i="12"/>
  <c r="G19" i="12"/>
  <c r="H19" i="12"/>
  <c r="I19" i="12"/>
  <c r="J19" i="12"/>
  <c r="K19" i="12"/>
  <c r="L19" i="12"/>
  <c r="M19" i="12"/>
  <c r="N19" i="12"/>
  <c r="O19" i="12"/>
  <c r="P19" i="12"/>
  <c r="F18" i="13" s="1"/>
  <c r="Q19" i="12"/>
  <c r="R19" i="12"/>
  <c r="S19" i="12"/>
  <c r="C20" i="12"/>
  <c r="D20" i="12"/>
  <c r="E20" i="12"/>
  <c r="F20" i="12"/>
  <c r="E19" i="13" s="1"/>
  <c r="G20" i="12"/>
  <c r="H20" i="12"/>
  <c r="I20" i="12"/>
  <c r="J20" i="12"/>
  <c r="K20" i="12"/>
  <c r="L20" i="12"/>
  <c r="M20" i="12"/>
  <c r="N20" i="12"/>
  <c r="O20" i="12"/>
  <c r="P20" i="12"/>
  <c r="Q20" i="12"/>
  <c r="R20" i="12"/>
  <c r="F19" i="13" s="1"/>
  <c r="S20" i="12"/>
  <c r="C21" i="12"/>
  <c r="D21" i="12"/>
  <c r="E21" i="12"/>
  <c r="F21" i="12"/>
  <c r="G21" i="12"/>
  <c r="H21" i="12"/>
  <c r="I21" i="12"/>
  <c r="J21" i="12"/>
  <c r="K21" i="12"/>
  <c r="L21" i="12"/>
  <c r="M21" i="12"/>
  <c r="N21" i="12"/>
  <c r="O21" i="12"/>
  <c r="P21" i="12"/>
  <c r="F20" i="13" s="1"/>
  <c r="Q21" i="12"/>
  <c r="R21" i="12"/>
  <c r="S21" i="12"/>
  <c r="C22" i="12"/>
  <c r="D22" i="12"/>
  <c r="E22" i="12"/>
  <c r="F22" i="12"/>
  <c r="E21" i="13" s="1"/>
  <c r="G22" i="12"/>
  <c r="H22" i="12"/>
  <c r="I22" i="12"/>
  <c r="J22" i="12"/>
  <c r="K22" i="12"/>
  <c r="L22" i="12"/>
  <c r="M22" i="12"/>
  <c r="N22" i="12"/>
  <c r="O22" i="12"/>
  <c r="P22" i="12"/>
  <c r="Q22" i="12"/>
  <c r="R22" i="12"/>
  <c r="F21" i="13" s="1"/>
  <c r="S22" i="12"/>
  <c r="C23" i="12"/>
  <c r="D23" i="12"/>
  <c r="E22" i="13" s="1"/>
  <c r="E23" i="12"/>
  <c r="F23" i="12"/>
  <c r="G23" i="12"/>
  <c r="H23" i="12"/>
  <c r="I23" i="12"/>
  <c r="J23" i="12"/>
  <c r="K23" i="12"/>
  <c r="L23" i="12"/>
  <c r="M23" i="12"/>
  <c r="N23" i="12"/>
  <c r="O23" i="12"/>
  <c r="P23" i="12"/>
  <c r="F22" i="13" s="1"/>
  <c r="Q23" i="12"/>
  <c r="R23" i="12"/>
  <c r="S23" i="12"/>
  <c r="C24" i="12"/>
  <c r="D24" i="12"/>
  <c r="E24" i="12"/>
  <c r="F24" i="12"/>
  <c r="G24" i="12"/>
  <c r="H24" i="12"/>
  <c r="I24" i="12"/>
  <c r="J24" i="12"/>
  <c r="K24" i="12"/>
  <c r="L24" i="12"/>
  <c r="M24" i="12"/>
  <c r="N24" i="12"/>
  <c r="O24" i="12"/>
  <c r="P24" i="12"/>
  <c r="Q24" i="12"/>
  <c r="R24" i="12"/>
  <c r="F23" i="13" s="1"/>
  <c r="S24" i="12"/>
  <c r="C25" i="12"/>
  <c r="D25" i="12"/>
  <c r="E24" i="13" s="1"/>
  <c r="E25" i="12"/>
  <c r="F25" i="12"/>
  <c r="G25" i="12"/>
  <c r="H25" i="12"/>
  <c r="I25" i="12"/>
  <c r="J25" i="12"/>
  <c r="K25" i="12"/>
  <c r="L25" i="12"/>
  <c r="M25" i="12"/>
  <c r="N25" i="12"/>
  <c r="O25" i="12"/>
  <c r="P25" i="12"/>
  <c r="F24" i="13" s="1"/>
  <c r="Q25" i="12"/>
  <c r="R25" i="12"/>
  <c r="S25" i="12"/>
  <c r="C26" i="12"/>
  <c r="D26" i="12"/>
  <c r="E26" i="12"/>
  <c r="F26" i="12"/>
  <c r="E25" i="13" s="1"/>
  <c r="G26" i="12"/>
  <c r="H26" i="12"/>
  <c r="I26" i="12"/>
  <c r="J26" i="12"/>
  <c r="K26" i="12"/>
  <c r="L26" i="12"/>
  <c r="M26" i="12"/>
  <c r="N26" i="12"/>
  <c r="O26" i="12"/>
  <c r="P26" i="12"/>
  <c r="Q26" i="12"/>
  <c r="R26" i="12"/>
  <c r="S26" i="12"/>
  <c r="C27" i="12"/>
  <c r="D27" i="12"/>
  <c r="E26" i="13" s="1"/>
  <c r="E27" i="12"/>
  <c r="F27" i="12"/>
  <c r="G27" i="12"/>
  <c r="H27" i="12"/>
  <c r="I27" i="12"/>
  <c r="J27" i="12"/>
  <c r="K27" i="12"/>
  <c r="L27" i="12"/>
  <c r="M27" i="12"/>
  <c r="N27" i="12"/>
  <c r="O27" i="12"/>
  <c r="P27" i="12"/>
  <c r="F26" i="13" s="1"/>
  <c r="Q27" i="12"/>
  <c r="R27" i="12"/>
  <c r="S27" i="12"/>
  <c r="C28" i="12"/>
  <c r="D28" i="12"/>
  <c r="E28" i="12"/>
  <c r="F28" i="12"/>
  <c r="E27" i="13" s="1"/>
  <c r="G28" i="12"/>
  <c r="H28" i="12"/>
  <c r="I28" i="12"/>
  <c r="J28" i="12"/>
  <c r="K28" i="12"/>
  <c r="L28" i="12"/>
  <c r="M28" i="12"/>
  <c r="N28" i="12"/>
  <c r="O28" i="12"/>
  <c r="P28" i="12"/>
  <c r="Q28" i="12"/>
  <c r="R28" i="12"/>
  <c r="F27" i="13" s="1"/>
  <c r="S28" i="12"/>
  <c r="C29" i="12"/>
  <c r="D29" i="12"/>
  <c r="E29" i="12"/>
  <c r="F29" i="12"/>
  <c r="G29" i="12"/>
  <c r="H29" i="12"/>
  <c r="I29" i="12"/>
  <c r="J29" i="12"/>
  <c r="K29" i="12"/>
  <c r="L29" i="12"/>
  <c r="M29" i="12"/>
  <c r="N29" i="12"/>
  <c r="O29" i="12"/>
  <c r="P29" i="12"/>
  <c r="Q29" i="12"/>
  <c r="R29" i="12"/>
  <c r="S29" i="12"/>
  <c r="C30" i="12"/>
  <c r="D30" i="12"/>
  <c r="E30" i="12"/>
  <c r="F30" i="12"/>
  <c r="E29" i="13" s="1"/>
  <c r="G30" i="12"/>
  <c r="H30" i="12"/>
  <c r="I30" i="12"/>
  <c r="J30" i="12"/>
  <c r="K30" i="12"/>
  <c r="L30" i="12"/>
  <c r="M30" i="12"/>
  <c r="N30" i="12"/>
  <c r="O30" i="12"/>
  <c r="P30" i="12"/>
  <c r="Q30" i="12"/>
  <c r="R30" i="12"/>
  <c r="F29" i="13" s="1"/>
  <c r="S30" i="12"/>
  <c r="C31" i="12"/>
  <c r="D31" i="12"/>
  <c r="E30" i="13" s="1"/>
  <c r="E31" i="12"/>
  <c r="F31" i="12"/>
  <c r="G31" i="12"/>
  <c r="H31" i="12"/>
  <c r="I31" i="12"/>
  <c r="J31" i="12"/>
  <c r="K31" i="12"/>
  <c r="L31" i="12"/>
  <c r="M31" i="12"/>
  <c r="N31" i="12"/>
  <c r="O31" i="12"/>
  <c r="P31" i="12"/>
  <c r="F30" i="13" s="1"/>
  <c r="Q31" i="12"/>
  <c r="R31" i="12"/>
  <c r="S31" i="12"/>
  <c r="C32" i="12"/>
  <c r="D32" i="12"/>
  <c r="E32" i="12"/>
  <c r="F32" i="12"/>
  <c r="G32" i="12"/>
  <c r="H32" i="12"/>
  <c r="I32" i="12"/>
  <c r="J32" i="12"/>
  <c r="K32" i="12"/>
  <c r="L32" i="12"/>
  <c r="M32" i="12"/>
  <c r="N32" i="12"/>
  <c r="O32" i="12"/>
  <c r="P32" i="12"/>
  <c r="Q32" i="12"/>
  <c r="R32" i="12"/>
  <c r="F31" i="13" s="1"/>
  <c r="S32" i="12"/>
  <c r="C33" i="12"/>
  <c r="D33" i="12"/>
  <c r="E32" i="13" s="1"/>
  <c r="E33" i="12"/>
  <c r="F33" i="12"/>
  <c r="G33" i="12"/>
  <c r="H33" i="12"/>
  <c r="I33" i="12"/>
  <c r="J33" i="12"/>
  <c r="K33" i="12"/>
  <c r="L33" i="12"/>
  <c r="M33" i="12"/>
  <c r="N33" i="12"/>
  <c r="O33" i="12"/>
  <c r="P33" i="12"/>
  <c r="F32" i="13" s="1"/>
  <c r="Q33" i="12"/>
  <c r="R33" i="12"/>
  <c r="S33" i="12"/>
  <c r="C34" i="12"/>
  <c r="D34" i="12"/>
  <c r="E34" i="12"/>
  <c r="F34" i="12"/>
  <c r="E33" i="13" s="1"/>
  <c r="G34" i="12"/>
  <c r="H34" i="12"/>
  <c r="I34" i="12"/>
  <c r="J34" i="12"/>
  <c r="K34" i="12"/>
  <c r="L34" i="12"/>
  <c r="M34" i="12"/>
  <c r="N34" i="12"/>
  <c r="O34" i="12"/>
  <c r="P34" i="12"/>
  <c r="Q34" i="12"/>
  <c r="R34" i="12"/>
  <c r="S34" i="12"/>
  <c r="C35" i="12"/>
  <c r="D35" i="12"/>
  <c r="E35" i="12"/>
  <c r="F35" i="12"/>
  <c r="G35" i="12"/>
  <c r="H35" i="12"/>
  <c r="I35" i="12"/>
  <c r="J35" i="12"/>
  <c r="K35" i="12"/>
  <c r="L35" i="12"/>
  <c r="M35" i="12"/>
  <c r="N35" i="12"/>
  <c r="O35" i="12"/>
  <c r="P35" i="12"/>
  <c r="F34" i="13" s="1"/>
  <c r="Q35" i="12"/>
  <c r="R35" i="12"/>
  <c r="S35" i="12"/>
  <c r="C36" i="12"/>
  <c r="D36" i="12"/>
  <c r="E36" i="12"/>
  <c r="F36" i="12"/>
  <c r="E35" i="13" s="1"/>
  <c r="G36" i="12"/>
  <c r="H36" i="12"/>
  <c r="I36" i="12"/>
  <c r="J36" i="12"/>
  <c r="K36" i="12"/>
  <c r="L36" i="12"/>
  <c r="M36" i="12"/>
  <c r="N36" i="12"/>
  <c r="O36" i="12"/>
  <c r="P36" i="12"/>
  <c r="Q36" i="12"/>
  <c r="R36" i="12"/>
  <c r="F35" i="13" s="1"/>
  <c r="S36" i="12"/>
  <c r="C37" i="12"/>
  <c r="D37" i="12"/>
  <c r="E37" i="12"/>
  <c r="F37" i="12"/>
  <c r="G37" i="12"/>
  <c r="H37" i="12"/>
  <c r="I37" i="12"/>
  <c r="J37" i="12"/>
  <c r="K37" i="12"/>
  <c r="L37" i="12"/>
  <c r="M37" i="12"/>
  <c r="N37" i="12"/>
  <c r="O37" i="12"/>
  <c r="P37" i="12"/>
  <c r="F36" i="13" s="1"/>
  <c r="Q37" i="12"/>
  <c r="R37" i="12"/>
  <c r="S37" i="12"/>
  <c r="C38" i="12"/>
  <c r="D38" i="12"/>
  <c r="E38" i="12"/>
  <c r="F38" i="12"/>
  <c r="E37" i="13" s="1"/>
  <c r="G38" i="12"/>
  <c r="H38" i="12"/>
  <c r="I38" i="12"/>
  <c r="J38" i="12"/>
  <c r="K38" i="12"/>
  <c r="L38" i="12"/>
  <c r="M38" i="12"/>
  <c r="N38" i="12"/>
  <c r="O38" i="12"/>
  <c r="P38" i="12"/>
  <c r="Q38" i="12"/>
  <c r="R38" i="12"/>
  <c r="F37" i="13" s="1"/>
  <c r="S38" i="12"/>
  <c r="C39" i="12"/>
  <c r="D39" i="12"/>
  <c r="E38" i="13" s="1"/>
  <c r="E39" i="12"/>
  <c r="F39" i="12"/>
  <c r="G39" i="12"/>
  <c r="H39" i="12"/>
  <c r="I39" i="12"/>
  <c r="J39" i="12"/>
  <c r="K39" i="12"/>
  <c r="L39" i="12"/>
  <c r="M39" i="12"/>
  <c r="N39" i="12"/>
  <c r="O39" i="12"/>
  <c r="P39" i="12"/>
  <c r="F38" i="13" s="1"/>
  <c r="Q39" i="12"/>
  <c r="R39" i="12"/>
  <c r="S39" i="12"/>
  <c r="C40" i="12"/>
  <c r="D40" i="12"/>
  <c r="E40" i="12"/>
  <c r="F40" i="12"/>
  <c r="G40" i="12"/>
  <c r="H40" i="12"/>
  <c r="I40" i="12"/>
  <c r="J40" i="12"/>
  <c r="K40" i="12"/>
  <c r="L40" i="12"/>
  <c r="M40" i="12"/>
  <c r="N40" i="12"/>
  <c r="O40" i="12"/>
  <c r="P40" i="12"/>
  <c r="Q40" i="12"/>
  <c r="R40" i="12"/>
  <c r="F39" i="13" s="1"/>
  <c r="S40" i="12"/>
  <c r="C41" i="12"/>
  <c r="D41" i="12"/>
  <c r="E40" i="13" s="1"/>
  <c r="E41" i="12"/>
  <c r="F41" i="12"/>
  <c r="G41" i="12"/>
  <c r="H41" i="12"/>
  <c r="I41" i="12"/>
  <c r="J41" i="12"/>
  <c r="K41" i="12"/>
  <c r="L41" i="12"/>
  <c r="M41" i="12"/>
  <c r="N41" i="12"/>
  <c r="O41" i="12"/>
  <c r="P41" i="12"/>
  <c r="F40" i="13" s="1"/>
  <c r="Q41" i="12"/>
  <c r="R41" i="12"/>
  <c r="S41" i="12"/>
  <c r="C42" i="12"/>
  <c r="D42" i="12"/>
  <c r="E42" i="12"/>
  <c r="F42" i="12"/>
  <c r="E41" i="13" s="1"/>
  <c r="G42" i="12"/>
  <c r="H42" i="12"/>
  <c r="I42" i="12"/>
  <c r="J42" i="12"/>
  <c r="K42" i="12"/>
  <c r="L42" i="12"/>
  <c r="M42" i="12"/>
  <c r="N42" i="12"/>
  <c r="O42" i="12"/>
  <c r="P42" i="12"/>
  <c r="Q42" i="12"/>
  <c r="R42" i="12"/>
  <c r="S42" i="12"/>
  <c r="C43" i="12"/>
  <c r="D43" i="12"/>
  <c r="E42" i="13" s="1"/>
  <c r="E43" i="12"/>
  <c r="F43" i="12"/>
  <c r="G43" i="12"/>
  <c r="H43" i="12"/>
  <c r="I43" i="12"/>
  <c r="J43" i="12"/>
  <c r="K43" i="12"/>
  <c r="L43" i="12"/>
  <c r="M43" i="12"/>
  <c r="N43" i="12"/>
  <c r="O43" i="12"/>
  <c r="P43" i="12"/>
  <c r="F42" i="13" s="1"/>
  <c r="Q43" i="12"/>
  <c r="R43" i="12"/>
  <c r="S43" i="12"/>
  <c r="C44" i="12"/>
  <c r="D44" i="12"/>
  <c r="E44" i="12"/>
  <c r="F44" i="12"/>
  <c r="E43" i="13" s="1"/>
  <c r="G44" i="12"/>
  <c r="H44" i="12"/>
  <c r="I44" i="12"/>
  <c r="J44" i="12"/>
  <c r="K44" i="12"/>
  <c r="L44" i="12"/>
  <c r="M44" i="12"/>
  <c r="N44" i="12"/>
  <c r="O44" i="12"/>
  <c r="P44" i="12"/>
  <c r="Q44" i="12"/>
  <c r="R44" i="12"/>
  <c r="F43" i="13" s="1"/>
  <c r="S44" i="12"/>
  <c r="C45" i="12"/>
  <c r="D45" i="12"/>
  <c r="E45" i="12"/>
  <c r="F45" i="12"/>
  <c r="G45" i="12"/>
  <c r="H45" i="12"/>
  <c r="I45" i="12"/>
  <c r="J45" i="12"/>
  <c r="K45" i="12"/>
  <c r="L45" i="12"/>
  <c r="M45" i="12"/>
  <c r="N45" i="12"/>
  <c r="O45" i="12"/>
  <c r="P45" i="12"/>
  <c r="Q45" i="12"/>
  <c r="R45" i="12"/>
  <c r="S45" i="12"/>
  <c r="C46" i="12"/>
  <c r="D46" i="12"/>
  <c r="E46" i="12"/>
  <c r="F46" i="12"/>
  <c r="E45" i="13" s="1"/>
  <c r="G46" i="12"/>
  <c r="H46" i="12"/>
  <c r="I46" i="12"/>
  <c r="J46" i="12"/>
  <c r="K46" i="12"/>
  <c r="L46" i="12"/>
  <c r="M46" i="12"/>
  <c r="N46" i="12"/>
  <c r="O46" i="12"/>
  <c r="P46" i="12"/>
  <c r="Q46" i="12"/>
  <c r="R46" i="12"/>
  <c r="F45" i="13" s="1"/>
  <c r="S46" i="12"/>
  <c r="C47" i="12"/>
  <c r="D47" i="12"/>
  <c r="E46" i="13" s="1"/>
  <c r="E47" i="12"/>
  <c r="F47" i="12"/>
  <c r="G47" i="12"/>
  <c r="H47" i="12"/>
  <c r="I47" i="12"/>
  <c r="J47" i="12"/>
  <c r="K47" i="12"/>
  <c r="L47" i="12"/>
  <c r="M47" i="12"/>
  <c r="N47" i="12"/>
  <c r="O47" i="12"/>
  <c r="P47" i="12"/>
  <c r="F46" i="13" s="1"/>
  <c r="Q47" i="12"/>
  <c r="R47" i="12"/>
  <c r="S47" i="12"/>
  <c r="C48" i="12"/>
  <c r="D48" i="12"/>
  <c r="E48" i="12"/>
  <c r="F48" i="12"/>
  <c r="G48" i="12"/>
  <c r="H48" i="12"/>
  <c r="I48" i="12"/>
  <c r="J48" i="12"/>
  <c r="K48" i="12"/>
  <c r="L48" i="12"/>
  <c r="M48" i="12"/>
  <c r="N48" i="12"/>
  <c r="O48" i="12"/>
  <c r="P48" i="12"/>
  <c r="Q48" i="12"/>
  <c r="R48" i="12"/>
  <c r="F47" i="13" s="1"/>
  <c r="S48" i="12"/>
  <c r="C49" i="12"/>
  <c r="D49" i="12"/>
  <c r="E48" i="13" s="1"/>
  <c r="E49" i="12"/>
  <c r="F49" i="12"/>
  <c r="G49" i="12"/>
  <c r="H49" i="12"/>
  <c r="I49" i="12"/>
  <c r="J49" i="12"/>
  <c r="K49" i="12"/>
  <c r="L49" i="12"/>
  <c r="M49" i="12"/>
  <c r="N49" i="12"/>
  <c r="O49" i="12"/>
  <c r="P49" i="12"/>
  <c r="F48" i="13" s="1"/>
  <c r="Q49" i="12"/>
  <c r="R49" i="12"/>
  <c r="S49" i="12"/>
  <c r="C50" i="12"/>
  <c r="D50" i="12"/>
  <c r="E50" i="12"/>
  <c r="F50" i="12"/>
  <c r="E49" i="13" s="1"/>
  <c r="G50" i="12"/>
  <c r="H50" i="12"/>
  <c r="I50" i="12"/>
  <c r="J50" i="12"/>
  <c r="K50" i="12"/>
  <c r="L50" i="12"/>
  <c r="M50" i="12"/>
  <c r="N50" i="12"/>
  <c r="O50" i="12"/>
  <c r="P50" i="12"/>
  <c r="Q50" i="12"/>
  <c r="R50" i="12"/>
  <c r="S50" i="12"/>
  <c r="C51" i="12"/>
  <c r="D51" i="12"/>
  <c r="E51" i="12"/>
  <c r="F51" i="12"/>
  <c r="G51" i="12"/>
  <c r="H51" i="12"/>
  <c r="I51" i="12"/>
  <c r="J51" i="12"/>
  <c r="K51" i="12"/>
  <c r="L51" i="12"/>
  <c r="M51" i="12"/>
  <c r="N51" i="12"/>
  <c r="O51" i="12"/>
  <c r="P51" i="12"/>
  <c r="F50" i="13" s="1"/>
  <c r="Q51" i="12"/>
  <c r="R51" i="12"/>
  <c r="S51" i="12"/>
  <c r="C52" i="12"/>
  <c r="D52" i="12"/>
  <c r="E52" i="12"/>
  <c r="F52" i="12"/>
  <c r="E51" i="13" s="1"/>
  <c r="G52" i="12"/>
  <c r="H52" i="12"/>
  <c r="I52" i="12"/>
  <c r="J52" i="12"/>
  <c r="K52" i="12"/>
  <c r="L52" i="12"/>
  <c r="M52" i="12"/>
  <c r="N52" i="12"/>
  <c r="O52" i="12"/>
  <c r="P52" i="12"/>
  <c r="Q52" i="12"/>
  <c r="R52" i="12"/>
  <c r="F51" i="13" s="1"/>
  <c r="S52" i="12"/>
  <c r="C53" i="12"/>
  <c r="D53" i="12"/>
  <c r="E53" i="12"/>
  <c r="F53" i="12"/>
  <c r="G53" i="12"/>
  <c r="H53" i="12"/>
  <c r="I53" i="12"/>
  <c r="J53" i="12"/>
  <c r="K53" i="12"/>
  <c r="L53" i="12"/>
  <c r="M53" i="12"/>
  <c r="N53" i="12"/>
  <c r="O53" i="12"/>
  <c r="P53" i="12"/>
  <c r="F52" i="13" s="1"/>
  <c r="Q53" i="12"/>
  <c r="R53" i="12"/>
  <c r="S53" i="12"/>
  <c r="C54" i="12"/>
  <c r="D54" i="12"/>
  <c r="E54" i="12"/>
  <c r="F54" i="12"/>
  <c r="E53" i="13" s="1"/>
  <c r="G54" i="12"/>
  <c r="H54" i="12"/>
  <c r="I54" i="12"/>
  <c r="J54" i="12"/>
  <c r="K54" i="12"/>
  <c r="L54" i="12"/>
  <c r="M54" i="12"/>
  <c r="N54" i="12"/>
  <c r="O54" i="12"/>
  <c r="P54" i="12"/>
  <c r="Q54" i="12"/>
  <c r="R54" i="12"/>
  <c r="F53" i="13" s="1"/>
  <c r="S54" i="12"/>
  <c r="C55" i="12"/>
  <c r="D55" i="12"/>
  <c r="E54" i="13" s="1"/>
  <c r="E55" i="12"/>
  <c r="F55" i="12"/>
  <c r="G55" i="12"/>
  <c r="H55" i="12"/>
  <c r="I55" i="12"/>
  <c r="J55" i="12"/>
  <c r="K55" i="12"/>
  <c r="L55" i="12"/>
  <c r="M55" i="12"/>
  <c r="N55" i="12"/>
  <c r="O55" i="12"/>
  <c r="P55" i="12"/>
  <c r="F54" i="13" s="1"/>
  <c r="Q55" i="12"/>
  <c r="R55" i="12"/>
  <c r="S55" i="12"/>
  <c r="C56" i="12"/>
  <c r="D56" i="12"/>
  <c r="E56" i="12"/>
  <c r="F56" i="12"/>
  <c r="G56" i="12"/>
  <c r="H56" i="12"/>
  <c r="I56" i="12"/>
  <c r="J56" i="12"/>
  <c r="K56" i="12"/>
  <c r="L56" i="12"/>
  <c r="M56" i="12"/>
  <c r="N56" i="12"/>
  <c r="O56" i="12"/>
  <c r="P56" i="12"/>
  <c r="Q56" i="12"/>
  <c r="R56" i="12"/>
  <c r="F55" i="13" s="1"/>
  <c r="S56" i="12"/>
  <c r="C57" i="12"/>
  <c r="D57" i="12"/>
  <c r="E56" i="13" s="1"/>
  <c r="E57" i="12"/>
  <c r="F57" i="12"/>
  <c r="G57" i="12"/>
  <c r="H57" i="12"/>
  <c r="I57" i="12"/>
  <c r="J57" i="12"/>
  <c r="K57" i="12"/>
  <c r="L57" i="12"/>
  <c r="M57" i="12"/>
  <c r="N57" i="12"/>
  <c r="O57" i="12"/>
  <c r="P57" i="12"/>
  <c r="F56" i="13" s="1"/>
  <c r="Q57" i="12"/>
  <c r="R57" i="12"/>
  <c r="S57" i="12"/>
  <c r="C58" i="12"/>
  <c r="D58" i="12"/>
  <c r="E58" i="12"/>
  <c r="F58" i="12"/>
  <c r="E57" i="13" s="1"/>
  <c r="G58" i="12"/>
  <c r="H58" i="12"/>
  <c r="I58" i="12"/>
  <c r="J58" i="12"/>
  <c r="K58" i="12"/>
  <c r="L58" i="12"/>
  <c r="M58" i="12"/>
  <c r="N58" i="12"/>
  <c r="O58" i="12"/>
  <c r="P58" i="12"/>
  <c r="Q58" i="12"/>
  <c r="R58" i="12"/>
  <c r="S58" i="12"/>
  <c r="C59" i="12"/>
  <c r="D59" i="12"/>
  <c r="E58" i="13" s="1"/>
  <c r="E59" i="12"/>
  <c r="F59" i="12"/>
  <c r="G59" i="12"/>
  <c r="H59" i="12"/>
  <c r="I59" i="12"/>
  <c r="J59" i="12"/>
  <c r="K59" i="12"/>
  <c r="L59" i="12"/>
  <c r="M59" i="12"/>
  <c r="N59" i="12"/>
  <c r="O59" i="12"/>
  <c r="P59" i="12"/>
  <c r="F58" i="13" s="1"/>
  <c r="Q59" i="12"/>
  <c r="R59" i="12"/>
  <c r="S59" i="12"/>
  <c r="C60" i="12"/>
  <c r="D60" i="12"/>
  <c r="E60" i="12"/>
  <c r="F60" i="12"/>
  <c r="E59" i="13" s="1"/>
  <c r="G60" i="12"/>
  <c r="H60" i="12"/>
  <c r="I60" i="12"/>
  <c r="J60" i="12"/>
  <c r="K60" i="12"/>
  <c r="L60" i="12"/>
  <c r="M60" i="12"/>
  <c r="N60" i="12"/>
  <c r="O60" i="12"/>
  <c r="P60" i="12"/>
  <c r="Q60" i="12"/>
  <c r="R60" i="12"/>
  <c r="F59" i="13" s="1"/>
  <c r="S60" i="12"/>
  <c r="C61" i="12"/>
  <c r="D61" i="12"/>
  <c r="E61" i="12"/>
  <c r="F61" i="12"/>
  <c r="G61" i="12"/>
  <c r="H61" i="12"/>
  <c r="I61" i="12"/>
  <c r="J61" i="12"/>
  <c r="K61" i="12"/>
  <c r="L61" i="12"/>
  <c r="M61" i="12"/>
  <c r="N61" i="12"/>
  <c r="O61" i="12"/>
  <c r="P61" i="12"/>
  <c r="Q61" i="12"/>
  <c r="R61" i="12"/>
  <c r="S61" i="12"/>
  <c r="C62" i="12"/>
  <c r="D62" i="12"/>
  <c r="E62" i="12"/>
  <c r="F62" i="12"/>
  <c r="E61" i="13" s="1"/>
  <c r="G62" i="12"/>
  <c r="H62" i="12"/>
  <c r="I62" i="12"/>
  <c r="J62" i="12"/>
  <c r="K62" i="12"/>
  <c r="L62" i="12"/>
  <c r="M62" i="12"/>
  <c r="N62" i="12"/>
  <c r="O62" i="12"/>
  <c r="P62" i="12"/>
  <c r="Q62" i="12"/>
  <c r="R62" i="12"/>
  <c r="F61" i="13" s="1"/>
  <c r="S62" i="12"/>
  <c r="C63" i="12"/>
  <c r="D63" i="12"/>
  <c r="E62" i="13" s="1"/>
  <c r="E63" i="12"/>
  <c r="F63" i="12"/>
  <c r="G63" i="12"/>
  <c r="H63" i="12"/>
  <c r="I63" i="12"/>
  <c r="J63" i="12"/>
  <c r="K63" i="12"/>
  <c r="L63" i="12"/>
  <c r="M63" i="12"/>
  <c r="N63" i="12"/>
  <c r="O63" i="12"/>
  <c r="P63" i="12"/>
  <c r="F62" i="13" s="1"/>
  <c r="Q63" i="12"/>
  <c r="R63" i="12"/>
  <c r="S63" i="12"/>
  <c r="C64" i="12"/>
  <c r="D64" i="12"/>
  <c r="E64" i="12"/>
  <c r="F64" i="12"/>
  <c r="G64" i="12"/>
  <c r="H64" i="12"/>
  <c r="I64" i="12"/>
  <c r="J64" i="12"/>
  <c r="K64" i="12"/>
  <c r="L64" i="12"/>
  <c r="M64" i="12"/>
  <c r="N64" i="12"/>
  <c r="O64" i="12"/>
  <c r="P64" i="12"/>
  <c r="Q64" i="12"/>
  <c r="R64" i="12"/>
  <c r="F63" i="13" s="1"/>
  <c r="S64" i="12"/>
  <c r="C65" i="12"/>
  <c r="D65" i="12"/>
  <c r="E64" i="13" s="1"/>
  <c r="E65" i="12"/>
  <c r="F65" i="12"/>
  <c r="G65" i="12"/>
  <c r="H65" i="12"/>
  <c r="I65" i="12"/>
  <c r="J65" i="12"/>
  <c r="K65" i="12"/>
  <c r="L65" i="12"/>
  <c r="M65" i="12"/>
  <c r="N65" i="12"/>
  <c r="O65" i="12"/>
  <c r="P65" i="12"/>
  <c r="F64" i="13" s="1"/>
  <c r="Q65" i="12"/>
  <c r="R65" i="12"/>
  <c r="S65" i="12"/>
  <c r="C66" i="12"/>
  <c r="D66" i="12"/>
  <c r="E66" i="12"/>
  <c r="F66" i="12"/>
  <c r="E65" i="13" s="1"/>
  <c r="G66" i="12"/>
  <c r="H66" i="12"/>
  <c r="I66" i="12"/>
  <c r="J66" i="12"/>
  <c r="K66" i="12"/>
  <c r="L66" i="12"/>
  <c r="M66" i="12"/>
  <c r="N66" i="12"/>
  <c r="O66" i="12"/>
  <c r="P66" i="12"/>
  <c r="Q66" i="12"/>
  <c r="R66" i="12"/>
  <c r="S66" i="12"/>
  <c r="C67" i="12"/>
  <c r="D67" i="12"/>
  <c r="E67" i="12"/>
  <c r="F67" i="12"/>
  <c r="G67" i="12"/>
  <c r="H67" i="12"/>
  <c r="I67" i="12"/>
  <c r="J67" i="12"/>
  <c r="K67" i="12"/>
  <c r="L67" i="12"/>
  <c r="M67" i="12"/>
  <c r="N67" i="12"/>
  <c r="O67" i="12"/>
  <c r="P67" i="12"/>
  <c r="F66" i="13" s="1"/>
  <c r="Q67" i="12"/>
  <c r="R67" i="12"/>
  <c r="S67" i="12"/>
  <c r="C68" i="12"/>
  <c r="D68" i="12"/>
  <c r="E68" i="12"/>
  <c r="F68" i="12"/>
  <c r="E67" i="13" s="1"/>
  <c r="G68" i="12"/>
  <c r="H68" i="12"/>
  <c r="I68" i="12"/>
  <c r="J68" i="12"/>
  <c r="K68" i="12"/>
  <c r="L68" i="12"/>
  <c r="M68" i="12"/>
  <c r="N68" i="12"/>
  <c r="O68" i="12"/>
  <c r="P68" i="12"/>
  <c r="Q68" i="12"/>
  <c r="R68" i="12"/>
  <c r="F67" i="13" s="1"/>
  <c r="S68" i="12"/>
  <c r="C69" i="12"/>
  <c r="D69" i="12"/>
  <c r="E69" i="12"/>
  <c r="F69" i="12"/>
  <c r="G69" i="12"/>
  <c r="H69" i="12"/>
  <c r="I69" i="12"/>
  <c r="J69" i="12"/>
  <c r="K69" i="12"/>
  <c r="L69" i="12"/>
  <c r="M69" i="12"/>
  <c r="N69" i="12"/>
  <c r="O69" i="12"/>
  <c r="P69" i="12"/>
  <c r="F68" i="13" s="1"/>
  <c r="Q69" i="12"/>
  <c r="R69" i="12"/>
  <c r="S69" i="12"/>
  <c r="C70" i="12"/>
  <c r="D70" i="12"/>
  <c r="E70" i="12"/>
  <c r="F70" i="12"/>
  <c r="E69" i="13" s="1"/>
  <c r="G70" i="12"/>
  <c r="H70" i="12"/>
  <c r="I70" i="12"/>
  <c r="J70" i="12"/>
  <c r="K70" i="12"/>
  <c r="L70" i="12"/>
  <c r="M70" i="12"/>
  <c r="N70" i="12"/>
  <c r="O70" i="12"/>
  <c r="P70" i="12"/>
  <c r="Q70" i="12"/>
  <c r="R70" i="12"/>
  <c r="F69" i="13" s="1"/>
  <c r="S70" i="12"/>
  <c r="C71" i="12"/>
  <c r="D71" i="12"/>
  <c r="E70" i="13" s="1"/>
  <c r="E71" i="12"/>
  <c r="F71" i="12"/>
  <c r="G71" i="12"/>
  <c r="H71" i="12"/>
  <c r="I71" i="12"/>
  <c r="J71" i="12"/>
  <c r="K71" i="12"/>
  <c r="L71" i="12"/>
  <c r="M71" i="12"/>
  <c r="N71" i="12"/>
  <c r="O71" i="12"/>
  <c r="P71" i="12"/>
  <c r="F70" i="13" s="1"/>
  <c r="Q71" i="12"/>
  <c r="R71" i="12"/>
  <c r="S71" i="12"/>
  <c r="C72" i="12"/>
  <c r="D72" i="12"/>
  <c r="E72" i="12"/>
  <c r="F72" i="12"/>
  <c r="G72" i="12"/>
  <c r="H72" i="12"/>
  <c r="I72" i="12"/>
  <c r="J72" i="12"/>
  <c r="K72" i="12"/>
  <c r="L72" i="12"/>
  <c r="M72" i="12"/>
  <c r="N72" i="12"/>
  <c r="O72" i="12"/>
  <c r="P72" i="12"/>
  <c r="Q72" i="12"/>
  <c r="R72" i="12"/>
  <c r="F71" i="13" s="1"/>
  <c r="S72" i="12"/>
  <c r="C73" i="12"/>
  <c r="D73" i="12"/>
  <c r="E72" i="13" s="1"/>
  <c r="E73" i="12"/>
  <c r="F73" i="12"/>
  <c r="G73" i="12"/>
  <c r="H73" i="12"/>
  <c r="I73" i="12"/>
  <c r="J73" i="12"/>
  <c r="K73" i="12"/>
  <c r="L73" i="12"/>
  <c r="M73" i="12"/>
  <c r="N73" i="12"/>
  <c r="O73" i="12"/>
  <c r="P73" i="12"/>
  <c r="F72" i="13" s="1"/>
  <c r="Q73" i="12"/>
  <c r="R73" i="12"/>
  <c r="S73" i="12"/>
  <c r="C74" i="12"/>
  <c r="D74" i="12"/>
  <c r="E74" i="12"/>
  <c r="F74" i="12"/>
  <c r="E73" i="13" s="1"/>
  <c r="G74" i="12"/>
  <c r="H74" i="12"/>
  <c r="I74" i="12"/>
  <c r="J74" i="12"/>
  <c r="K74" i="12"/>
  <c r="L74" i="12"/>
  <c r="M74" i="12"/>
  <c r="N74" i="12"/>
  <c r="O74" i="12"/>
  <c r="P74" i="12"/>
  <c r="Q74" i="12"/>
  <c r="R74" i="12"/>
  <c r="S74" i="12"/>
  <c r="C75" i="12"/>
  <c r="D75" i="12"/>
  <c r="E74" i="13" s="1"/>
  <c r="E75" i="12"/>
  <c r="F75" i="12"/>
  <c r="G75" i="12"/>
  <c r="H75" i="12"/>
  <c r="I75" i="12"/>
  <c r="J75" i="12"/>
  <c r="K75" i="12"/>
  <c r="L75" i="12"/>
  <c r="M75" i="12"/>
  <c r="N75" i="12"/>
  <c r="O75" i="12"/>
  <c r="P75" i="12"/>
  <c r="F74" i="13" s="1"/>
  <c r="Q75" i="12"/>
  <c r="R75" i="12"/>
  <c r="S75" i="12"/>
  <c r="C76" i="12"/>
  <c r="D76" i="12"/>
  <c r="E76" i="12"/>
  <c r="F76" i="12"/>
  <c r="E75" i="13" s="1"/>
  <c r="G76" i="12"/>
  <c r="H76" i="12"/>
  <c r="I76" i="12"/>
  <c r="J76" i="12"/>
  <c r="K76" i="12"/>
  <c r="L76" i="12"/>
  <c r="M76" i="12"/>
  <c r="N76" i="12"/>
  <c r="O76" i="12"/>
  <c r="P76" i="12"/>
  <c r="Q76" i="12"/>
  <c r="R76" i="12"/>
  <c r="F75" i="13" s="1"/>
  <c r="S76" i="12"/>
  <c r="C77" i="12"/>
  <c r="D77" i="12"/>
  <c r="E77" i="12"/>
  <c r="F77" i="12"/>
  <c r="G77" i="12"/>
  <c r="H77" i="12"/>
  <c r="I77" i="12"/>
  <c r="J77" i="12"/>
  <c r="K77" i="12"/>
  <c r="L77" i="12"/>
  <c r="M77" i="12"/>
  <c r="N77" i="12"/>
  <c r="O77" i="12"/>
  <c r="P77" i="12"/>
  <c r="Q77" i="12"/>
  <c r="R77" i="12"/>
  <c r="S77" i="12"/>
  <c r="C78" i="12"/>
  <c r="D78" i="12"/>
  <c r="E78" i="12"/>
  <c r="F78" i="12"/>
  <c r="E77" i="13" s="1"/>
  <c r="G78" i="12"/>
  <c r="H78" i="12"/>
  <c r="I78" i="12"/>
  <c r="J78" i="12"/>
  <c r="K78" i="12"/>
  <c r="L78" i="12"/>
  <c r="M78" i="12"/>
  <c r="N78" i="12"/>
  <c r="O78" i="12"/>
  <c r="P78" i="12"/>
  <c r="Q78" i="12"/>
  <c r="R78" i="12"/>
  <c r="F77" i="13" s="1"/>
  <c r="S78" i="12"/>
  <c r="C79" i="12"/>
  <c r="D79" i="12"/>
  <c r="E78" i="13" s="1"/>
  <c r="E79" i="12"/>
  <c r="F79" i="12"/>
  <c r="G79" i="12"/>
  <c r="H79" i="12"/>
  <c r="I79" i="12"/>
  <c r="J79" i="12"/>
  <c r="K79" i="12"/>
  <c r="L79" i="12"/>
  <c r="M79" i="12"/>
  <c r="N79" i="12"/>
  <c r="O79" i="12"/>
  <c r="P79" i="12"/>
  <c r="F78" i="13" s="1"/>
  <c r="Q79" i="12"/>
  <c r="R79" i="12"/>
  <c r="S79" i="12"/>
  <c r="C80" i="12"/>
  <c r="D80" i="12"/>
  <c r="E80" i="12"/>
  <c r="F80" i="12"/>
  <c r="G80" i="12"/>
  <c r="H80" i="12"/>
  <c r="I80" i="12"/>
  <c r="J80" i="12"/>
  <c r="K80" i="12"/>
  <c r="L80" i="12"/>
  <c r="M80" i="12"/>
  <c r="N80" i="12"/>
  <c r="O80" i="12"/>
  <c r="P80" i="12"/>
  <c r="Q80" i="12"/>
  <c r="R80" i="12"/>
  <c r="F79" i="13" s="1"/>
  <c r="S80" i="12"/>
  <c r="C81" i="12"/>
  <c r="D81" i="12"/>
  <c r="E80" i="13" s="1"/>
  <c r="E81" i="12"/>
  <c r="F81" i="12"/>
  <c r="G81" i="12"/>
  <c r="H81" i="12"/>
  <c r="I81" i="12"/>
  <c r="J81" i="12"/>
  <c r="K81" i="12"/>
  <c r="L81" i="12"/>
  <c r="M81" i="12"/>
  <c r="N81" i="12"/>
  <c r="O81" i="12"/>
  <c r="P81" i="12"/>
  <c r="F80" i="13" s="1"/>
  <c r="Q81" i="12"/>
  <c r="R81" i="12"/>
  <c r="S81" i="12"/>
  <c r="C82" i="12"/>
  <c r="D82" i="12"/>
  <c r="E82" i="12"/>
  <c r="F82" i="12"/>
  <c r="E81" i="13" s="1"/>
  <c r="G82" i="12"/>
  <c r="H82" i="12"/>
  <c r="I82" i="12"/>
  <c r="J82" i="12"/>
  <c r="K82" i="12"/>
  <c r="L82" i="12"/>
  <c r="M82" i="12"/>
  <c r="N82" i="12"/>
  <c r="O82" i="12"/>
  <c r="P82" i="12"/>
  <c r="Q82" i="12"/>
  <c r="R82" i="12"/>
  <c r="S82" i="12"/>
  <c r="C83" i="12"/>
  <c r="D83" i="12"/>
  <c r="E83" i="12"/>
  <c r="F83" i="12"/>
  <c r="G83" i="12"/>
  <c r="H83" i="12"/>
  <c r="I83" i="12"/>
  <c r="J83" i="12"/>
  <c r="K83" i="12"/>
  <c r="L83" i="12"/>
  <c r="M83" i="12"/>
  <c r="N83" i="12"/>
  <c r="O83" i="12"/>
  <c r="P83" i="12"/>
  <c r="F82" i="13" s="1"/>
  <c r="Q83" i="12"/>
  <c r="R83" i="12"/>
  <c r="S83" i="12"/>
  <c r="C84" i="12"/>
  <c r="D84" i="12"/>
  <c r="E84" i="12"/>
  <c r="F84" i="12"/>
  <c r="E83" i="13" s="1"/>
  <c r="G84" i="12"/>
  <c r="H84" i="12"/>
  <c r="I84" i="12"/>
  <c r="J84" i="12"/>
  <c r="K84" i="12"/>
  <c r="L84" i="12"/>
  <c r="M84" i="12"/>
  <c r="N84" i="12"/>
  <c r="O84" i="12"/>
  <c r="P84" i="12"/>
  <c r="Q84" i="12"/>
  <c r="R84" i="12"/>
  <c r="F83" i="13" s="1"/>
  <c r="S84" i="12"/>
  <c r="C85" i="12"/>
  <c r="D85" i="12"/>
  <c r="E85" i="12"/>
  <c r="F85" i="12"/>
  <c r="G85" i="12"/>
  <c r="H85" i="12"/>
  <c r="I85" i="12"/>
  <c r="J85" i="12"/>
  <c r="K85" i="12"/>
  <c r="L85" i="12"/>
  <c r="M85" i="12"/>
  <c r="N85" i="12"/>
  <c r="O85" i="12"/>
  <c r="P85" i="12"/>
  <c r="F84" i="13" s="1"/>
  <c r="Q85" i="12"/>
  <c r="R85" i="12"/>
  <c r="S85" i="12"/>
  <c r="C86" i="12"/>
  <c r="D86" i="12"/>
  <c r="E86" i="12"/>
  <c r="F86" i="12"/>
  <c r="E85" i="13" s="1"/>
  <c r="G86" i="12"/>
  <c r="H86" i="12"/>
  <c r="I86" i="12"/>
  <c r="J86" i="12"/>
  <c r="K86" i="12"/>
  <c r="L86" i="12"/>
  <c r="M86" i="12"/>
  <c r="N86" i="12"/>
  <c r="O86" i="12"/>
  <c r="P86" i="12"/>
  <c r="Q86" i="12"/>
  <c r="R86" i="12"/>
  <c r="F85" i="13" s="1"/>
  <c r="S86" i="12"/>
  <c r="C87" i="12"/>
  <c r="D87" i="12"/>
  <c r="E86" i="13" s="1"/>
  <c r="E87" i="12"/>
  <c r="F87" i="12"/>
  <c r="G87" i="12"/>
  <c r="H87" i="12"/>
  <c r="I87" i="12"/>
  <c r="J87" i="12"/>
  <c r="K87" i="12"/>
  <c r="L87" i="12"/>
  <c r="M87" i="12"/>
  <c r="N87" i="12"/>
  <c r="O87" i="12"/>
  <c r="P87" i="12"/>
  <c r="F86" i="13" s="1"/>
  <c r="Q87" i="12"/>
  <c r="R87" i="12"/>
  <c r="S87" i="12"/>
  <c r="C88" i="12"/>
  <c r="D88" i="12"/>
  <c r="E88" i="12"/>
  <c r="F88" i="12"/>
  <c r="G88" i="12"/>
  <c r="H88" i="12"/>
  <c r="I88" i="12"/>
  <c r="J88" i="12"/>
  <c r="K88" i="12"/>
  <c r="L88" i="12"/>
  <c r="M88" i="12"/>
  <c r="N88" i="12"/>
  <c r="O88" i="12"/>
  <c r="P88" i="12"/>
  <c r="Q88" i="12"/>
  <c r="R88" i="12"/>
  <c r="F87" i="13" s="1"/>
  <c r="S88" i="12"/>
  <c r="C89" i="12"/>
  <c r="D89" i="12"/>
  <c r="E88" i="13" s="1"/>
  <c r="E89" i="12"/>
  <c r="F89" i="12"/>
  <c r="G89" i="12"/>
  <c r="H89" i="12"/>
  <c r="I89" i="12"/>
  <c r="J89" i="12"/>
  <c r="K89" i="12"/>
  <c r="L89" i="12"/>
  <c r="M89" i="12"/>
  <c r="N89" i="12"/>
  <c r="O89" i="12"/>
  <c r="P89" i="12"/>
  <c r="F88" i="13" s="1"/>
  <c r="Q89" i="12"/>
  <c r="R89" i="12"/>
  <c r="S89" i="12"/>
  <c r="C90" i="12"/>
  <c r="D90" i="12"/>
  <c r="E90" i="12"/>
  <c r="F90" i="12"/>
  <c r="E89" i="13" s="1"/>
  <c r="G90" i="12"/>
  <c r="H90" i="12"/>
  <c r="I90" i="12"/>
  <c r="J90" i="12"/>
  <c r="K90" i="12"/>
  <c r="L90" i="12"/>
  <c r="M90" i="12"/>
  <c r="N90" i="12"/>
  <c r="O90" i="12"/>
  <c r="P90" i="12"/>
  <c r="Q90" i="12"/>
  <c r="R90" i="12"/>
  <c r="S90" i="12"/>
  <c r="C91" i="12"/>
  <c r="D91" i="12"/>
  <c r="E90" i="13" s="1"/>
  <c r="E91" i="12"/>
  <c r="F91" i="12"/>
  <c r="G91" i="12"/>
  <c r="H91" i="12"/>
  <c r="I91" i="12"/>
  <c r="J91" i="12"/>
  <c r="K91" i="12"/>
  <c r="L91" i="12"/>
  <c r="M91" i="12"/>
  <c r="N91" i="12"/>
  <c r="O91" i="12"/>
  <c r="P91" i="12"/>
  <c r="F90" i="13" s="1"/>
  <c r="Q91" i="12"/>
  <c r="R91" i="12"/>
  <c r="S91" i="12"/>
  <c r="C92" i="12"/>
  <c r="D92" i="12"/>
  <c r="E92" i="12"/>
  <c r="F92" i="12"/>
  <c r="E91" i="13" s="1"/>
  <c r="G92" i="12"/>
  <c r="H92" i="12"/>
  <c r="I92" i="12"/>
  <c r="J92" i="12"/>
  <c r="K92" i="12"/>
  <c r="L92" i="12"/>
  <c r="M92" i="12"/>
  <c r="N92" i="12"/>
  <c r="O92" i="12"/>
  <c r="P92" i="12"/>
  <c r="Q92" i="12"/>
  <c r="R92" i="12"/>
  <c r="F91" i="13" s="1"/>
  <c r="S92" i="12"/>
  <c r="C93" i="12"/>
  <c r="D93" i="12"/>
  <c r="E93" i="12"/>
  <c r="F93" i="12"/>
  <c r="G93" i="12"/>
  <c r="H93" i="12"/>
  <c r="I93" i="12"/>
  <c r="J93" i="12"/>
  <c r="K93" i="12"/>
  <c r="L93" i="12"/>
  <c r="M93" i="12"/>
  <c r="N93" i="12"/>
  <c r="O93" i="12"/>
  <c r="P93" i="12"/>
  <c r="Q93" i="12"/>
  <c r="R93" i="12"/>
  <c r="S93" i="12"/>
  <c r="C94" i="12"/>
  <c r="D94" i="12"/>
  <c r="E94" i="12"/>
  <c r="F94" i="12"/>
  <c r="E93" i="13" s="1"/>
  <c r="G94" i="12"/>
  <c r="H94" i="12"/>
  <c r="I94" i="12"/>
  <c r="J94" i="12"/>
  <c r="K94" i="12"/>
  <c r="L94" i="12"/>
  <c r="M94" i="12"/>
  <c r="N94" i="12"/>
  <c r="O94" i="12"/>
  <c r="P94" i="12"/>
  <c r="Q94" i="12"/>
  <c r="R94" i="12"/>
  <c r="F93" i="13" s="1"/>
  <c r="S94" i="12"/>
  <c r="C95" i="12"/>
  <c r="D95" i="12"/>
  <c r="E94" i="13" s="1"/>
  <c r="E95" i="12"/>
  <c r="F95" i="12"/>
  <c r="G95" i="12"/>
  <c r="H95" i="12"/>
  <c r="I95" i="12"/>
  <c r="J95" i="12"/>
  <c r="K95" i="12"/>
  <c r="L95" i="12"/>
  <c r="M95" i="12"/>
  <c r="N95" i="12"/>
  <c r="O95" i="12"/>
  <c r="P95" i="12"/>
  <c r="F94" i="13" s="1"/>
  <c r="Q95" i="12"/>
  <c r="R95" i="12"/>
  <c r="S95" i="12"/>
  <c r="C96" i="12"/>
  <c r="D96" i="12"/>
  <c r="E96" i="12"/>
  <c r="F96" i="12"/>
  <c r="G96" i="12"/>
  <c r="H96" i="12"/>
  <c r="I96" i="12"/>
  <c r="J96" i="12"/>
  <c r="K96" i="12"/>
  <c r="L96" i="12"/>
  <c r="M96" i="12"/>
  <c r="N96" i="12"/>
  <c r="O96" i="12"/>
  <c r="P96" i="12"/>
  <c r="Q96" i="12"/>
  <c r="R96" i="12"/>
  <c r="F95" i="13" s="1"/>
  <c r="S96" i="12"/>
  <c r="C97" i="12"/>
  <c r="D97" i="12"/>
  <c r="E96" i="13" s="1"/>
  <c r="E97" i="12"/>
  <c r="F97" i="12"/>
  <c r="G97" i="12"/>
  <c r="H97" i="12"/>
  <c r="I97" i="12"/>
  <c r="J97" i="12"/>
  <c r="K97" i="12"/>
  <c r="L97" i="12"/>
  <c r="M97" i="12"/>
  <c r="N97" i="12"/>
  <c r="O97" i="12"/>
  <c r="P97" i="12"/>
  <c r="F96" i="13" s="1"/>
  <c r="Q97" i="12"/>
  <c r="R97" i="12"/>
  <c r="S97" i="12"/>
  <c r="C98" i="12"/>
  <c r="D98" i="12"/>
  <c r="E98" i="12"/>
  <c r="F98" i="12"/>
  <c r="E97" i="13" s="1"/>
  <c r="G98" i="12"/>
  <c r="H98" i="12"/>
  <c r="I98" i="12"/>
  <c r="J98" i="12"/>
  <c r="K98" i="12"/>
  <c r="L98" i="12"/>
  <c r="M98" i="12"/>
  <c r="N98" i="12"/>
  <c r="O98" i="12"/>
  <c r="P98" i="12"/>
  <c r="Q98" i="12"/>
  <c r="R98" i="12"/>
  <c r="S98" i="12"/>
  <c r="C99" i="12"/>
  <c r="D99" i="12"/>
  <c r="E99" i="12"/>
  <c r="F99" i="12"/>
  <c r="G99" i="12"/>
  <c r="H99" i="12"/>
  <c r="I99" i="12"/>
  <c r="J99" i="12"/>
  <c r="K99" i="12"/>
  <c r="L99" i="12"/>
  <c r="M99" i="12"/>
  <c r="N99" i="12"/>
  <c r="O99" i="12"/>
  <c r="P99" i="12"/>
  <c r="F98" i="13" s="1"/>
  <c r="Q99" i="12"/>
  <c r="R99" i="12"/>
  <c r="S99" i="12"/>
  <c r="C100" i="12"/>
  <c r="D100" i="12"/>
  <c r="E100" i="12"/>
  <c r="F100" i="12"/>
  <c r="E99" i="13" s="1"/>
  <c r="G100" i="12"/>
  <c r="H100" i="12"/>
  <c r="I100" i="12"/>
  <c r="J100" i="12"/>
  <c r="K100" i="12"/>
  <c r="L100" i="12"/>
  <c r="M100" i="12"/>
  <c r="N100" i="12"/>
  <c r="O100" i="12"/>
  <c r="P100" i="12"/>
  <c r="Q100" i="12"/>
  <c r="R100" i="12"/>
  <c r="F99" i="13" s="1"/>
  <c r="S100" i="12"/>
  <c r="C101" i="12"/>
  <c r="D101" i="12"/>
  <c r="E101" i="12"/>
  <c r="F101" i="12"/>
  <c r="G101" i="12"/>
  <c r="H101" i="12"/>
  <c r="I101" i="12"/>
  <c r="J101" i="12"/>
  <c r="K101" i="12"/>
  <c r="L101" i="12"/>
  <c r="M101" i="12"/>
  <c r="N101" i="12"/>
  <c r="O101" i="12"/>
  <c r="P101" i="12"/>
  <c r="F100" i="13" s="1"/>
  <c r="Q101" i="12"/>
  <c r="R101" i="12"/>
  <c r="S101" i="12"/>
  <c r="C102" i="12"/>
  <c r="D102" i="12"/>
  <c r="E102" i="12"/>
  <c r="F102" i="12"/>
  <c r="E101" i="13" s="1"/>
  <c r="G102" i="12"/>
  <c r="H102" i="12"/>
  <c r="I102" i="12"/>
  <c r="J102" i="12"/>
  <c r="K102" i="12"/>
  <c r="L102" i="12"/>
  <c r="M102" i="12"/>
  <c r="N102" i="12"/>
  <c r="O102" i="12"/>
  <c r="P102" i="12"/>
  <c r="Q102" i="12"/>
  <c r="R102" i="12"/>
  <c r="F101" i="13" s="1"/>
  <c r="S102" i="12"/>
  <c r="C103" i="12"/>
  <c r="D103" i="12"/>
  <c r="E102" i="13" s="1"/>
  <c r="E103" i="12"/>
  <c r="F103" i="12"/>
  <c r="G103" i="12"/>
  <c r="H103" i="12"/>
  <c r="I103" i="12"/>
  <c r="J103" i="12"/>
  <c r="K103" i="12"/>
  <c r="L103" i="12"/>
  <c r="M103" i="12"/>
  <c r="N103" i="12"/>
  <c r="O103" i="12"/>
  <c r="P103" i="12"/>
  <c r="F102" i="13" s="1"/>
  <c r="Q103" i="12"/>
  <c r="R103" i="12"/>
  <c r="S103" i="12"/>
  <c r="C104" i="12"/>
  <c r="D104" i="12"/>
  <c r="E104" i="12"/>
  <c r="F104" i="12"/>
  <c r="G104" i="12"/>
  <c r="H104" i="12"/>
  <c r="I104" i="12"/>
  <c r="J104" i="12"/>
  <c r="K104" i="12"/>
  <c r="L104" i="12"/>
  <c r="M104" i="12"/>
  <c r="N104" i="12"/>
  <c r="O104" i="12"/>
  <c r="P104" i="12"/>
  <c r="Q104" i="12"/>
  <c r="R104" i="12"/>
  <c r="F103" i="13" s="1"/>
  <c r="S104" i="12"/>
  <c r="C105" i="12"/>
  <c r="D105" i="12"/>
  <c r="E104" i="13" s="1"/>
  <c r="E105" i="12"/>
  <c r="F105" i="12"/>
  <c r="G105" i="12"/>
  <c r="H105" i="12"/>
  <c r="I105" i="12"/>
  <c r="J105" i="12"/>
  <c r="K105" i="12"/>
  <c r="L105" i="12"/>
  <c r="M105" i="12"/>
  <c r="N105" i="12"/>
  <c r="O105" i="12"/>
  <c r="P105" i="12"/>
  <c r="F104" i="13" s="1"/>
  <c r="Q105" i="12"/>
  <c r="R105" i="12"/>
  <c r="S105" i="12"/>
  <c r="C106" i="12"/>
  <c r="D106" i="12"/>
  <c r="E106" i="12"/>
  <c r="F106" i="12"/>
  <c r="E105" i="13" s="1"/>
  <c r="G106" i="12"/>
  <c r="H106" i="12"/>
  <c r="I106" i="12"/>
  <c r="J106" i="12"/>
  <c r="K106" i="12"/>
  <c r="L106" i="12"/>
  <c r="M106" i="12"/>
  <c r="N106" i="12"/>
  <c r="O106" i="12"/>
  <c r="P106" i="12"/>
  <c r="Q106" i="12"/>
  <c r="R106" i="12"/>
  <c r="S106" i="12"/>
  <c r="C107" i="12"/>
  <c r="D107" i="12"/>
  <c r="E106" i="13" s="1"/>
  <c r="E107" i="12"/>
  <c r="F107" i="12"/>
  <c r="G107" i="12"/>
  <c r="H107" i="12"/>
  <c r="I107" i="12"/>
  <c r="J107" i="12"/>
  <c r="K107" i="12"/>
  <c r="L107" i="12"/>
  <c r="M107" i="12"/>
  <c r="N107" i="12"/>
  <c r="O107" i="12"/>
  <c r="P107" i="12"/>
  <c r="F106" i="13" s="1"/>
  <c r="Q107" i="12"/>
  <c r="R107" i="12"/>
  <c r="S107" i="12"/>
  <c r="C108" i="12"/>
  <c r="D108" i="12"/>
  <c r="E108" i="12"/>
  <c r="F108" i="12"/>
  <c r="E107" i="13" s="1"/>
  <c r="G108" i="12"/>
  <c r="H108" i="12"/>
  <c r="I108" i="12"/>
  <c r="J108" i="12"/>
  <c r="K108" i="12"/>
  <c r="L108" i="12"/>
  <c r="M108" i="12"/>
  <c r="N108" i="12"/>
  <c r="O108" i="12"/>
  <c r="P108" i="12"/>
  <c r="Q108" i="12"/>
  <c r="R108" i="12"/>
  <c r="F107" i="13" s="1"/>
  <c r="S108" i="12"/>
  <c r="C109" i="12"/>
  <c r="D109" i="12"/>
  <c r="E109" i="12"/>
  <c r="F109" i="12"/>
  <c r="G109" i="12"/>
  <c r="H109" i="12"/>
  <c r="I109" i="12"/>
  <c r="J109" i="12"/>
  <c r="K109" i="12"/>
  <c r="L109" i="12"/>
  <c r="M109" i="12"/>
  <c r="N109" i="12"/>
  <c r="O109" i="12"/>
  <c r="P109" i="12"/>
  <c r="Q109" i="12"/>
  <c r="R109" i="12"/>
  <c r="S109" i="12"/>
  <c r="C110" i="12"/>
  <c r="D110" i="12"/>
  <c r="E110" i="12"/>
  <c r="F110" i="12"/>
  <c r="E109" i="13" s="1"/>
  <c r="G110" i="12"/>
  <c r="H110" i="12"/>
  <c r="I110" i="12"/>
  <c r="J110" i="12"/>
  <c r="K110" i="12"/>
  <c r="L110" i="12"/>
  <c r="M110" i="12"/>
  <c r="N110" i="12"/>
  <c r="O110" i="12"/>
  <c r="P110" i="12"/>
  <c r="Q110" i="12"/>
  <c r="R110" i="12"/>
  <c r="F109" i="13" s="1"/>
  <c r="S110" i="12"/>
  <c r="C111" i="12"/>
  <c r="D111" i="12"/>
  <c r="E110" i="13" s="1"/>
  <c r="E111" i="12"/>
  <c r="F111" i="12"/>
  <c r="G111" i="12"/>
  <c r="H111" i="12"/>
  <c r="I111" i="12"/>
  <c r="J111" i="12"/>
  <c r="K111" i="12"/>
  <c r="L111" i="12"/>
  <c r="M111" i="12"/>
  <c r="N111" i="12"/>
  <c r="O111" i="12"/>
  <c r="P111" i="12"/>
  <c r="F110" i="13" s="1"/>
  <c r="Q111" i="12"/>
  <c r="R111" i="12"/>
  <c r="S111" i="12"/>
  <c r="C112" i="12"/>
  <c r="D112" i="12"/>
  <c r="E112" i="12"/>
  <c r="F112" i="12"/>
  <c r="G112" i="12"/>
  <c r="H112" i="12"/>
  <c r="I112" i="12"/>
  <c r="J112" i="12"/>
  <c r="K112" i="12"/>
  <c r="L112" i="12"/>
  <c r="M112" i="12"/>
  <c r="N112" i="12"/>
  <c r="O112" i="12"/>
  <c r="P112" i="12"/>
  <c r="Q112" i="12"/>
  <c r="R112" i="12"/>
  <c r="F111" i="13" s="1"/>
  <c r="S112" i="12"/>
  <c r="C113" i="12"/>
  <c r="D113" i="12"/>
  <c r="E112" i="13" s="1"/>
  <c r="E113" i="12"/>
  <c r="F113" i="12"/>
  <c r="G113" i="12"/>
  <c r="H113" i="12"/>
  <c r="I113" i="12"/>
  <c r="J113" i="12"/>
  <c r="K113" i="12"/>
  <c r="L113" i="12"/>
  <c r="M113" i="12"/>
  <c r="N113" i="12"/>
  <c r="O113" i="12"/>
  <c r="P113" i="12"/>
  <c r="F112" i="13" s="1"/>
  <c r="Q113" i="12"/>
  <c r="R113" i="12"/>
  <c r="S113" i="12"/>
  <c r="C114" i="12"/>
  <c r="D114" i="12"/>
  <c r="E114" i="12"/>
  <c r="F114" i="12"/>
  <c r="E113" i="13" s="1"/>
  <c r="G114" i="12"/>
  <c r="H114" i="12"/>
  <c r="I114" i="12"/>
  <c r="J114" i="12"/>
  <c r="K114" i="12"/>
  <c r="L114" i="12"/>
  <c r="M114" i="12"/>
  <c r="N114" i="12"/>
  <c r="O114" i="12"/>
  <c r="P114" i="12"/>
  <c r="Q114" i="12"/>
  <c r="R114" i="12"/>
  <c r="S114" i="12"/>
  <c r="C115" i="12"/>
  <c r="D115" i="12"/>
  <c r="E115" i="12"/>
  <c r="F115" i="12"/>
  <c r="G115" i="12"/>
  <c r="H115" i="12"/>
  <c r="I115" i="12"/>
  <c r="J115" i="12"/>
  <c r="K115" i="12"/>
  <c r="L115" i="12"/>
  <c r="M115" i="12"/>
  <c r="N115" i="12"/>
  <c r="O115" i="12"/>
  <c r="P115" i="12"/>
  <c r="F114" i="13" s="1"/>
  <c r="Q115" i="12"/>
  <c r="R115" i="12"/>
  <c r="S115" i="12"/>
  <c r="C116" i="12"/>
  <c r="D116" i="12"/>
  <c r="E116" i="12"/>
  <c r="F116" i="12"/>
  <c r="E115" i="13" s="1"/>
  <c r="G116" i="12"/>
  <c r="H116" i="12"/>
  <c r="I116" i="12"/>
  <c r="J116" i="12"/>
  <c r="K116" i="12"/>
  <c r="L116" i="12"/>
  <c r="M116" i="12"/>
  <c r="N116" i="12"/>
  <c r="O116" i="12"/>
  <c r="P116" i="12"/>
  <c r="Q116" i="12"/>
  <c r="R116" i="12"/>
  <c r="F115" i="13" s="1"/>
  <c r="S116" i="12"/>
  <c r="C117" i="12"/>
  <c r="D117" i="12"/>
  <c r="E117" i="12"/>
  <c r="F117" i="12"/>
  <c r="G117" i="12"/>
  <c r="H117" i="12"/>
  <c r="I117" i="12"/>
  <c r="J117" i="12"/>
  <c r="K117" i="12"/>
  <c r="L117" i="12"/>
  <c r="M117" i="12"/>
  <c r="N117" i="12"/>
  <c r="O117" i="12"/>
  <c r="P117" i="12"/>
  <c r="F116" i="13" s="1"/>
  <c r="Q117" i="12"/>
  <c r="R117" i="12"/>
  <c r="S117" i="12"/>
  <c r="C118" i="12"/>
  <c r="D118" i="12"/>
  <c r="E118" i="12"/>
  <c r="F118" i="12"/>
  <c r="E117" i="13" s="1"/>
  <c r="G118" i="12"/>
  <c r="H118" i="12"/>
  <c r="I118" i="12"/>
  <c r="J118" i="12"/>
  <c r="K118" i="12"/>
  <c r="L118" i="12"/>
  <c r="M118" i="12"/>
  <c r="N118" i="12"/>
  <c r="O118" i="12"/>
  <c r="P118" i="12"/>
  <c r="Q118" i="12"/>
  <c r="R118" i="12"/>
  <c r="F117" i="13" s="1"/>
  <c r="S118" i="12"/>
  <c r="C119" i="12"/>
  <c r="D119" i="12"/>
  <c r="E118" i="13" s="1"/>
  <c r="E119" i="12"/>
  <c r="F119" i="12"/>
  <c r="G119" i="12"/>
  <c r="H119" i="12"/>
  <c r="I119" i="12"/>
  <c r="J119" i="12"/>
  <c r="K119" i="12"/>
  <c r="L119" i="12"/>
  <c r="M119" i="12"/>
  <c r="N119" i="12"/>
  <c r="O119" i="12"/>
  <c r="P119" i="12"/>
  <c r="F118" i="13" s="1"/>
  <c r="Q119" i="12"/>
  <c r="R119" i="12"/>
  <c r="S119" i="12"/>
  <c r="C120" i="12"/>
  <c r="D120" i="12"/>
  <c r="E120" i="12"/>
  <c r="F120" i="12"/>
  <c r="G120" i="12"/>
  <c r="H120" i="12"/>
  <c r="I120" i="12"/>
  <c r="J120" i="12"/>
  <c r="K120" i="12"/>
  <c r="L120" i="12"/>
  <c r="M120" i="12"/>
  <c r="N120" i="12"/>
  <c r="O120" i="12"/>
  <c r="P120" i="12"/>
  <c r="Q120" i="12"/>
  <c r="R120" i="12"/>
  <c r="F119" i="13" s="1"/>
  <c r="S120" i="12"/>
  <c r="C121" i="12"/>
  <c r="D121" i="12"/>
  <c r="E120" i="13" s="1"/>
  <c r="E121" i="12"/>
  <c r="F121" i="12"/>
  <c r="G121" i="12"/>
  <c r="H121" i="12"/>
  <c r="I121" i="12"/>
  <c r="J121" i="12"/>
  <c r="K121" i="12"/>
  <c r="L121" i="12"/>
  <c r="M121" i="12"/>
  <c r="N121" i="12"/>
  <c r="O121" i="12"/>
  <c r="P121" i="12"/>
  <c r="F120" i="13" s="1"/>
  <c r="Q121" i="12"/>
  <c r="R121" i="12"/>
  <c r="S121" i="12"/>
  <c r="C122" i="12"/>
  <c r="D122" i="12"/>
  <c r="E121" i="13" s="1"/>
  <c r="E122" i="12"/>
  <c r="F122" i="12"/>
  <c r="G122" i="12"/>
  <c r="H122" i="12"/>
  <c r="I122" i="12"/>
  <c r="J122" i="12"/>
  <c r="K122" i="12"/>
  <c r="L122" i="12"/>
  <c r="M122" i="12"/>
  <c r="N122" i="12"/>
  <c r="O122" i="12"/>
  <c r="P122" i="12"/>
  <c r="Q122" i="12"/>
  <c r="R122" i="12"/>
  <c r="S122" i="12"/>
  <c r="D5" i="12"/>
  <c r="E5" i="12"/>
  <c r="F5" i="12"/>
  <c r="G5" i="12"/>
  <c r="H5" i="12"/>
  <c r="I5" i="12"/>
  <c r="J5" i="12"/>
  <c r="K5" i="12"/>
  <c r="L5" i="12"/>
  <c r="M5" i="12"/>
  <c r="N5" i="12"/>
  <c r="O5" i="12"/>
  <c r="P5" i="12"/>
  <c r="Q5" i="12"/>
  <c r="R5" i="12"/>
  <c r="S5" i="12"/>
  <c r="F4" i="13" s="1"/>
  <c r="C5" i="12"/>
  <c r="E7" i="13"/>
  <c r="F9" i="13"/>
  <c r="F12" i="13"/>
  <c r="E15" i="13"/>
  <c r="F17" i="13"/>
  <c r="E20" i="13"/>
  <c r="E23" i="13"/>
  <c r="F25" i="13"/>
  <c r="E28" i="13"/>
  <c r="E31" i="13"/>
  <c r="F33" i="13"/>
  <c r="E36" i="13"/>
  <c r="E39" i="13"/>
  <c r="F41" i="13"/>
  <c r="E44" i="13"/>
  <c r="E47" i="13"/>
  <c r="F49" i="13"/>
  <c r="E52" i="13"/>
  <c r="E55" i="13"/>
  <c r="F57" i="13"/>
  <c r="E60" i="13"/>
  <c r="E63" i="13"/>
  <c r="F65" i="13"/>
  <c r="E68" i="13"/>
  <c r="E71" i="13"/>
  <c r="F73" i="13"/>
  <c r="E76" i="13"/>
  <c r="E79" i="13"/>
  <c r="F81" i="13"/>
  <c r="E84" i="13"/>
  <c r="E87" i="13"/>
  <c r="F89" i="13"/>
  <c r="E92" i="13"/>
  <c r="E95" i="13"/>
  <c r="F97" i="13"/>
  <c r="E100" i="13"/>
  <c r="E103" i="13"/>
  <c r="F105" i="13"/>
  <c r="E108" i="13"/>
  <c r="E111" i="13"/>
  <c r="F113" i="13"/>
  <c r="E116" i="13"/>
  <c r="E119" i="13"/>
  <c r="F121" i="13"/>
  <c r="I11" i="13"/>
  <c r="I15" i="13"/>
  <c r="I19" i="13"/>
  <c r="I23" i="13"/>
  <c r="I27" i="13"/>
  <c r="I31" i="13"/>
  <c r="I35" i="13"/>
  <c r="I39" i="13"/>
  <c r="I43" i="13"/>
  <c r="I47" i="13"/>
  <c r="I51" i="13"/>
  <c r="I55" i="13"/>
  <c r="I59" i="13"/>
  <c r="I63" i="13"/>
  <c r="I67" i="13"/>
  <c r="I71" i="13"/>
  <c r="I75" i="13"/>
  <c r="I79" i="13"/>
  <c r="I83" i="13"/>
  <c r="I87" i="13"/>
  <c r="I91" i="13"/>
  <c r="I95" i="13"/>
  <c r="I99" i="13"/>
  <c r="I103" i="13"/>
  <c r="I107" i="13"/>
  <c r="I111" i="13"/>
  <c r="I115" i="13"/>
  <c r="I119" i="13"/>
  <c r="J8" i="13"/>
  <c r="J20" i="13"/>
  <c r="J24" i="13"/>
  <c r="J36" i="13"/>
  <c r="J40" i="13"/>
  <c r="J52" i="13"/>
  <c r="J56" i="13"/>
  <c r="J68" i="13"/>
  <c r="J72" i="13"/>
  <c r="J84" i="13"/>
  <c r="J88" i="13"/>
  <c r="J100" i="13"/>
  <c r="J104" i="13"/>
  <c r="J116" i="13"/>
  <c r="J120" i="13"/>
  <c r="L11" i="13"/>
  <c r="L15" i="13"/>
  <c r="L19" i="13"/>
  <c r="L23" i="13"/>
  <c r="L27" i="13"/>
  <c r="L31" i="13"/>
  <c r="L35" i="13"/>
  <c r="L39" i="13"/>
  <c r="L43" i="13"/>
  <c r="L47" i="13"/>
  <c r="L51" i="13"/>
  <c r="L55" i="13"/>
  <c r="L59" i="13"/>
  <c r="L63" i="13"/>
  <c r="L67" i="13"/>
  <c r="L71" i="13"/>
  <c r="L75" i="13"/>
  <c r="L79" i="13"/>
  <c r="L83" i="13"/>
  <c r="L87" i="13"/>
  <c r="L91" i="13"/>
  <c r="L95" i="13"/>
  <c r="L99" i="13"/>
  <c r="L103" i="13"/>
  <c r="L107" i="13"/>
  <c r="L111" i="13"/>
  <c r="L115" i="13"/>
  <c r="L119" i="13"/>
  <c r="L6" i="13"/>
  <c r="L10" i="13"/>
  <c r="K11" i="13"/>
  <c r="K15" i="13"/>
  <c r="K16" i="13"/>
  <c r="K19" i="13"/>
  <c r="K23" i="13"/>
  <c r="K24" i="13"/>
  <c r="K27" i="13"/>
  <c r="K28" i="13"/>
  <c r="K31" i="13"/>
  <c r="K32" i="13"/>
  <c r="K35" i="13"/>
  <c r="K36" i="13"/>
  <c r="K39" i="13"/>
  <c r="K40" i="13"/>
  <c r="K43" i="13"/>
  <c r="K44" i="13"/>
  <c r="K47" i="13"/>
  <c r="K48" i="13"/>
  <c r="K51" i="13"/>
  <c r="K52" i="13"/>
  <c r="K55" i="13"/>
  <c r="K56" i="13"/>
  <c r="K59" i="13"/>
  <c r="K60" i="13"/>
  <c r="K63" i="13"/>
  <c r="K64" i="13"/>
  <c r="K67" i="13"/>
  <c r="K68" i="13"/>
  <c r="K71" i="13"/>
  <c r="K72" i="13"/>
  <c r="K75" i="13"/>
  <c r="K76" i="13"/>
  <c r="K79" i="13"/>
  <c r="K80" i="13"/>
  <c r="K83" i="13"/>
  <c r="K84" i="13"/>
  <c r="K88" i="13"/>
  <c r="K92" i="13"/>
  <c r="K96" i="13"/>
  <c r="K100" i="13"/>
  <c r="K104" i="13"/>
  <c r="K108" i="13"/>
  <c r="K112" i="13"/>
  <c r="K116" i="13"/>
  <c r="K120" i="13"/>
  <c r="K6" i="13"/>
  <c r="K7" i="13"/>
  <c r="K10" i="13"/>
  <c r="F28" i="13"/>
  <c r="F44" i="13"/>
  <c r="F60" i="13"/>
  <c r="F76" i="13"/>
  <c r="F92" i="13"/>
  <c r="F108" i="13"/>
  <c r="F7" i="13"/>
  <c r="E18" i="13"/>
  <c r="E34" i="13"/>
  <c r="E50" i="13"/>
  <c r="E66" i="13"/>
  <c r="E82" i="13"/>
  <c r="E98" i="13"/>
  <c r="E114" i="13"/>
  <c r="BS6" i="10"/>
  <c r="BS7" i="10"/>
  <c r="BS8" i="10"/>
  <c r="BS9" i="10"/>
  <c r="BS10" i="10"/>
  <c r="BS11" i="10"/>
  <c r="BS12" i="10"/>
  <c r="BS13" i="10"/>
  <c r="BS14" i="10"/>
  <c r="BS15" i="10"/>
  <c r="BS16" i="10"/>
  <c r="BS17" i="10"/>
  <c r="BS18" i="10"/>
  <c r="BS19" i="10"/>
  <c r="BS20" i="10"/>
  <c r="BS21" i="10"/>
  <c r="BS22" i="10"/>
  <c r="BS23" i="10"/>
  <c r="BS24" i="10"/>
  <c r="BS25" i="10"/>
  <c r="BS26" i="10"/>
  <c r="BS27" i="10"/>
  <c r="BS28" i="10"/>
  <c r="BS29" i="10"/>
  <c r="BS30" i="10"/>
  <c r="BS31" i="10"/>
  <c r="BS32" i="10"/>
  <c r="BS33" i="10"/>
  <c r="BS34" i="10"/>
  <c r="BS35" i="10"/>
  <c r="BS36" i="10"/>
  <c r="BS37" i="10"/>
  <c r="BS38" i="10"/>
  <c r="BS39" i="10"/>
  <c r="BS40" i="10"/>
  <c r="BS41" i="10"/>
  <c r="BS42" i="10"/>
  <c r="BS43" i="10"/>
  <c r="BS44" i="10"/>
  <c r="BS45" i="10"/>
  <c r="BS46" i="10"/>
  <c r="BS47" i="10"/>
  <c r="BS48" i="10"/>
  <c r="BS49" i="10"/>
  <c r="BS50" i="10"/>
  <c r="BS51" i="10"/>
  <c r="BS52" i="10"/>
  <c r="BS53" i="10"/>
  <c r="BS54" i="10"/>
  <c r="BS55" i="10"/>
  <c r="BS56" i="10"/>
  <c r="BS57" i="10"/>
  <c r="BS58" i="10"/>
  <c r="BS59" i="10"/>
  <c r="BS60" i="10"/>
  <c r="BS61" i="10"/>
  <c r="BS62" i="10"/>
  <c r="BS63" i="10"/>
  <c r="BS64" i="10"/>
  <c r="BS65" i="10"/>
  <c r="BS66" i="10"/>
  <c r="BS67" i="10"/>
  <c r="BS68" i="10"/>
  <c r="BS69" i="10"/>
  <c r="BS70" i="10"/>
  <c r="BS71" i="10"/>
  <c r="BS72" i="10"/>
  <c r="BS73" i="10"/>
  <c r="BS74" i="10"/>
  <c r="BS75" i="10"/>
  <c r="BS76" i="10"/>
  <c r="BS77" i="10"/>
  <c r="BS78" i="10"/>
  <c r="BS79" i="10"/>
  <c r="BS80" i="10"/>
  <c r="BS81" i="10"/>
  <c r="BS82" i="10"/>
  <c r="BS83" i="10"/>
  <c r="BS84" i="10"/>
  <c r="BS85" i="10"/>
  <c r="BS86" i="10"/>
  <c r="BS87" i="10"/>
  <c r="BS88" i="10"/>
  <c r="BS89" i="10"/>
  <c r="BS90" i="10"/>
  <c r="BS91" i="10"/>
  <c r="BS92" i="10"/>
  <c r="BS93" i="10"/>
  <c r="BS94" i="10"/>
  <c r="BS95" i="10"/>
  <c r="BS96" i="10"/>
  <c r="BS97" i="10"/>
  <c r="BS98" i="10"/>
  <c r="BS99" i="10"/>
  <c r="BS100" i="10"/>
  <c r="BS101" i="10"/>
  <c r="BS102" i="10"/>
  <c r="BS103" i="10"/>
  <c r="BS104" i="10"/>
  <c r="BS105" i="10"/>
  <c r="BS106" i="10"/>
  <c r="BS107" i="10"/>
  <c r="BS108" i="10"/>
  <c r="BS109" i="10"/>
  <c r="BS110" i="10"/>
  <c r="BS111" i="10"/>
  <c r="BS112" i="10"/>
  <c r="BS113" i="10"/>
  <c r="BS114" i="10"/>
  <c r="BS115" i="10"/>
  <c r="BS116" i="10"/>
  <c r="BS117" i="10"/>
  <c r="BS118" i="10"/>
  <c r="BS119" i="10"/>
  <c r="BS120" i="10"/>
  <c r="BS121" i="10"/>
  <c r="BS122" i="10"/>
  <c r="BS5" i="10"/>
  <c r="BR6" i="10"/>
  <c r="BR7" i="10"/>
  <c r="BR8" i="10"/>
  <c r="BR9" i="10"/>
  <c r="BR10" i="10"/>
  <c r="BR11" i="10"/>
  <c r="BR12" i="10"/>
  <c r="BR13" i="10"/>
  <c r="BR14" i="10"/>
  <c r="BR15" i="10"/>
  <c r="BR16" i="10"/>
  <c r="BR17" i="10"/>
  <c r="BR18" i="10"/>
  <c r="BR19" i="10"/>
  <c r="BR20" i="10"/>
  <c r="BR21" i="10"/>
  <c r="BR22" i="10"/>
  <c r="BR23" i="10"/>
  <c r="BR24" i="10"/>
  <c r="BR25" i="10"/>
  <c r="BR26" i="10"/>
  <c r="BR27" i="10"/>
  <c r="BR28" i="10"/>
  <c r="BR29" i="10"/>
  <c r="BR30" i="10"/>
  <c r="BR31" i="10"/>
  <c r="BR32" i="10"/>
  <c r="BR33" i="10"/>
  <c r="BR34" i="10"/>
  <c r="BR35" i="10"/>
  <c r="BR36" i="10"/>
  <c r="BR37" i="10"/>
  <c r="BR38" i="10"/>
  <c r="BR39" i="10"/>
  <c r="BR40" i="10"/>
  <c r="BR41" i="10"/>
  <c r="BR42" i="10"/>
  <c r="BR43" i="10"/>
  <c r="BR44" i="10"/>
  <c r="BR45" i="10"/>
  <c r="BR46" i="10"/>
  <c r="BR47" i="10"/>
  <c r="BR48" i="10"/>
  <c r="BR49" i="10"/>
  <c r="BR50" i="10"/>
  <c r="BR51" i="10"/>
  <c r="BR52" i="10"/>
  <c r="BR53" i="10"/>
  <c r="BR54" i="10"/>
  <c r="BR55" i="10"/>
  <c r="BR56" i="10"/>
  <c r="BR57" i="10"/>
  <c r="BR58" i="10"/>
  <c r="BR59" i="10"/>
  <c r="BR60" i="10"/>
  <c r="BR61" i="10"/>
  <c r="BR62" i="10"/>
  <c r="BR63" i="10"/>
  <c r="BR64" i="10"/>
  <c r="BR65" i="10"/>
  <c r="BR66" i="10"/>
  <c r="BR67" i="10"/>
  <c r="BR68" i="10"/>
  <c r="BR69" i="10"/>
  <c r="BR70" i="10"/>
  <c r="BR71" i="10"/>
  <c r="BR72" i="10"/>
  <c r="BR73" i="10"/>
  <c r="BR74" i="10"/>
  <c r="BR75" i="10"/>
  <c r="BR76" i="10"/>
  <c r="BR77" i="10"/>
  <c r="BR78" i="10"/>
  <c r="BR79" i="10"/>
  <c r="BR80" i="10"/>
  <c r="BR81" i="10"/>
  <c r="BR82" i="10"/>
  <c r="BR83" i="10"/>
  <c r="BR84" i="10"/>
  <c r="BR85" i="10"/>
  <c r="BR86" i="10"/>
  <c r="BR87" i="10"/>
  <c r="BR88" i="10"/>
  <c r="BR89" i="10"/>
  <c r="BR90" i="10"/>
  <c r="BR91" i="10"/>
  <c r="BR92" i="10"/>
  <c r="BR93" i="10"/>
  <c r="BR94" i="10"/>
  <c r="BR95" i="10"/>
  <c r="BR96" i="10"/>
  <c r="BR97" i="10"/>
  <c r="BR98" i="10"/>
  <c r="BR99" i="10"/>
  <c r="BR100" i="10"/>
  <c r="BR101" i="10"/>
  <c r="BR102" i="10"/>
  <c r="BR103" i="10"/>
  <c r="BR104" i="10"/>
  <c r="BR105" i="10"/>
  <c r="BR106" i="10"/>
  <c r="BR107" i="10"/>
  <c r="BR108" i="10"/>
  <c r="BR109" i="10"/>
  <c r="BR110" i="10"/>
  <c r="BR111" i="10"/>
  <c r="BR112" i="10"/>
  <c r="BR113" i="10"/>
  <c r="BR114" i="10"/>
  <c r="BR115" i="10"/>
  <c r="BR116" i="10"/>
  <c r="BR117" i="10"/>
  <c r="BR118" i="10"/>
  <c r="BR119" i="10"/>
  <c r="BR120" i="10"/>
  <c r="BR121" i="10"/>
  <c r="BR122" i="10"/>
  <c r="BR5" i="10"/>
  <c r="BQ6" i="10"/>
  <c r="BQ7" i="10"/>
  <c r="BQ8" i="10"/>
  <c r="BQ9" i="10"/>
  <c r="BQ10" i="10"/>
  <c r="BQ11" i="10"/>
  <c r="BQ12" i="10"/>
  <c r="BQ13" i="10"/>
  <c r="BQ14" i="10"/>
  <c r="BQ15" i="10"/>
  <c r="BQ16" i="10"/>
  <c r="BQ17" i="10"/>
  <c r="BQ18" i="10"/>
  <c r="BQ19" i="10"/>
  <c r="BQ20" i="10"/>
  <c r="BQ21" i="10"/>
  <c r="BQ22" i="10"/>
  <c r="BQ23" i="10"/>
  <c r="BQ24" i="10"/>
  <c r="BQ25" i="10"/>
  <c r="BQ26" i="10"/>
  <c r="BQ27" i="10"/>
  <c r="BQ28" i="10"/>
  <c r="BQ29" i="10"/>
  <c r="BQ30" i="10"/>
  <c r="BQ31" i="10"/>
  <c r="BQ32" i="10"/>
  <c r="BQ33" i="10"/>
  <c r="BQ34" i="10"/>
  <c r="BQ35" i="10"/>
  <c r="BQ36" i="10"/>
  <c r="BQ37" i="10"/>
  <c r="BQ38" i="10"/>
  <c r="BQ39" i="10"/>
  <c r="BQ40" i="10"/>
  <c r="BQ41" i="10"/>
  <c r="BQ42" i="10"/>
  <c r="BQ43" i="10"/>
  <c r="BQ44" i="10"/>
  <c r="BQ45" i="10"/>
  <c r="BQ46" i="10"/>
  <c r="BQ47" i="10"/>
  <c r="BQ48" i="10"/>
  <c r="BQ49" i="10"/>
  <c r="BQ50" i="10"/>
  <c r="BQ51" i="10"/>
  <c r="BQ52" i="10"/>
  <c r="BQ53" i="10"/>
  <c r="BQ54" i="10"/>
  <c r="BQ55" i="10"/>
  <c r="BQ56" i="10"/>
  <c r="BQ57" i="10"/>
  <c r="BQ58" i="10"/>
  <c r="BQ59" i="10"/>
  <c r="BQ60" i="10"/>
  <c r="BQ61" i="10"/>
  <c r="BQ62" i="10"/>
  <c r="BQ63" i="10"/>
  <c r="BQ64" i="10"/>
  <c r="BQ65" i="10"/>
  <c r="BQ66" i="10"/>
  <c r="BQ67" i="10"/>
  <c r="BQ68" i="10"/>
  <c r="BQ69" i="10"/>
  <c r="BQ70" i="10"/>
  <c r="BQ71" i="10"/>
  <c r="BQ72" i="10"/>
  <c r="BQ73" i="10"/>
  <c r="BQ74" i="10"/>
  <c r="BQ75" i="10"/>
  <c r="BQ76" i="10"/>
  <c r="BQ77" i="10"/>
  <c r="BQ78" i="10"/>
  <c r="BQ79" i="10"/>
  <c r="BQ80" i="10"/>
  <c r="BQ81" i="10"/>
  <c r="BQ82" i="10"/>
  <c r="BQ83" i="10"/>
  <c r="BQ84" i="10"/>
  <c r="BQ85" i="10"/>
  <c r="BQ86" i="10"/>
  <c r="BQ87" i="10"/>
  <c r="BQ88" i="10"/>
  <c r="BQ89" i="10"/>
  <c r="BQ90" i="10"/>
  <c r="BQ91" i="10"/>
  <c r="BQ92" i="10"/>
  <c r="BQ93" i="10"/>
  <c r="BQ94" i="10"/>
  <c r="BQ95" i="10"/>
  <c r="BQ96" i="10"/>
  <c r="BQ97" i="10"/>
  <c r="BQ98" i="10"/>
  <c r="BQ99" i="10"/>
  <c r="BQ100" i="10"/>
  <c r="BQ101" i="10"/>
  <c r="BQ102" i="10"/>
  <c r="BQ103" i="10"/>
  <c r="BQ104" i="10"/>
  <c r="BQ105" i="10"/>
  <c r="BQ106" i="10"/>
  <c r="BQ107" i="10"/>
  <c r="BQ108" i="10"/>
  <c r="BQ109" i="10"/>
  <c r="BQ110" i="10"/>
  <c r="BQ111" i="10"/>
  <c r="BQ112" i="10"/>
  <c r="BQ113" i="10"/>
  <c r="BQ114" i="10"/>
  <c r="BQ115" i="10"/>
  <c r="BQ116" i="10"/>
  <c r="BQ117" i="10"/>
  <c r="BQ118" i="10"/>
  <c r="BQ119" i="10"/>
  <c r="BQ120" i="10"/>
  <c r="BQ121" i="10"/>
  <c r="BQ122" i="10"/>
  <c r="BQ5" i="10"/>
  <c r="BP6" i="10"/>
  <c r="BP7" i="10"/>
  <c r="BP8" i="10"/>
  <c r="BP9" i="10"/>
  <c r="BP10" i="10"/>
  <c r="BP11" i="10"/>
  <c r="BP12" i="10"/>
  <c r="BP13" i="10"/>
  <c r="BP14" i="10"/>
  <c r="BP15" i="10"/>
  <c r="BP16" i="10"/>
  <c r="BP17" i="10"/>
  <c r="BP18" i="10"/>
  <c r="BP19" i="10"/>
  <c r="BP20" i="10"/>
  <c r="BP21" i="10"/>
  <c r="BP22" i="10"/>
  <c r="BP23" i="10"/>
  <c r="BP24" i="10"/>
  <c r="BP25" i="10"/>
  <c r="BP26" i="10"/>
  <c r="BP27" i="10"/>
  <c r="BP28" i="10"/>
  <c r="BP29" i="10"/>
  <c r="BP30" i="10"/>
  <c r="BP31" i="10"/>
  <c r="BP32" i="10"/>
  <c r="BP33" i="10"/>
  <c r="BP34" i="10"/>
  <c r="BP35" i="10"/>
  <c r="BP36" i="10"/>
  <c r="BP37" i="10"/>
  <c r="BP38" i="10"/>
  <c r="BP39" i="10"/>
  <c r="BP40" i="10"/>
  <c r="BP41" i="10"/>
  <c r="BP42" i="10"/>
  <c r="BP43" i="10"/>
  <c r="BP44" i="10"/>
  <c r="BP45" i="10"/>
  <c r="BP46" i="10"/>
  <c r="BP47" i="10"/>
  <c r="BP48" i="10"/>
  <c r="BP49" i="10"/>
  <c r="BP50" i="10"/>
  <c r="BP51" i="10"/>
  <c r="BP52" i="10"/>
  <c r="BP53" i="10"/>
  <c r="BP54" i="10"/>
  <c r="BP55" i="10"/>
  <c r="BP56" i="10"/>
  <c r="BP57" i="10"/>
  <c r="BP58" i="10"/>
  <c r="BP59" i="10"/>
  <c r="BP60" i="10"/>
  <c r="BP61" i="10"/>
  <c r="BP62" i="10"/>
  <c r="BP63" i="10"/>
  <c r="BP64" i="10"/>
  <c r="BP65" i="10"/>
  <c r="BP66" i="10"/>
  <c r="BP67" i="10"/>
  <c r="BP68" i="10"/>
  <c r="BP69" i="10"/>
  <c r="BP70" i="10"/>
  <c r="BP71" i="10"/>
  <c r="BP72" i="10"/>
  <c r="BP73" i="10"/>
  <c r="BP74" i="10"/>
  <c r="BP75" i="10"/>
  <c r="BP76" i="10"/>
  <c r="BP77" i="10"/>
  <c r="BP78" i="10"/>
  <c r="BP79" i="10"/>
  <c r="BP80" i="10"/>
  <c r="BP81" i="10"/>
  <c r="BP82" i="10"/>
  <c r="BP83" i="10"/>
  <c r="BP84" i="10"/>
  <c r="BP85" i="10"/>
  <c r="BP86" i="10"/>
  <c r="BP87" i="10"/>
  <c r="BP88" i="10"/>
  <c r="BP89" i="10"/>
  <c r="BP90" i="10"/>
  <c r="BP91" i="10"/>
  <c r="BP92" i="10"/>
  <c r="BP93" i="10"/>
  <c r="BP94" i="10"/>
  <c r="BP95" i="10"/>
  <c r="BP96" i="10"/>
  <c r="BP97" i="10"/>
  <c r="BP98" i="10"/>
  <c r="BP99" i="10"/>
  <c r="BP100" i="10"/>
  <c r="BP101" i="10"/>
  <c r="BP102" i="10"/>
  <c r="BP103" i="10"/>
  <c r="BP104" i="10"/>
  <c r="BP105" i="10"/>
  <c r="BP106" i="10"/>
  <c r="BP107" i="10"/>
  <c r="BP108" i="10"/>
  <c r="BP109" i="10"/>
  <c r="BP110" i="10"/>
  <c r="BP111" i="10"/>
  <c r="BP112" i="10"/>
  <c r="BP113" i="10"/>
  <c r="BP114" i="10"/>
  <c r="BP115" i="10"/>
  <c r="BP116" i="10"/>
  <c r="BP117" i="10"/>
  <c r="BP118" i="10"/>
  <c r="BP119" i="10"/>
  <c r="BP120" i="10"/>
  <c r="BP121" i="10"/>
  <c r="BP122" i="10"/>
  <c r="BP5" i="10"/>
  <c r="BO6" i="10"/>
  <c r="BO7" i="10"/>
  <c r="BO8" i="10"/>
  <c r="BO9" i="10"/>
  <c r="BO10" i="10"/>
  <c r="BO11" i="10"/>
  <c r="BO12" i="10"/>
  <c r="BO13" i="10"/>
  <c r="BO14" i="10"/>
  <c r="BO15" i="10"/>
  <c r="BO16" i="10"/>
  <c r="BO17" i="10"/>
  <c r="BO18" i="10"/>
  <c r="BO19" i="10"/>
  <c r="BO20" i="10"/>
  <c r="BO21" i="10"/>
  <c r="BO22" i="10"/>
  <c r="BO23" i="10"/>
  <c r="BO24" i="10"/>
  <c r="BO25" i="10"/>
  <c r="BO26" i="10"/>
  <c r="BO27" i="10"/>
  <c r="BO28" i="10"/>
  <c r="BO29" i="10"/>
  <c r="BO30" i="10"/>
  <c r="BO31" i="10"/>
  <c r="BO32" i="10"/>
  <c r="BO33" i="10"/>
  <c r="BO34" i="10"/>
  <c r="BO35" i="10"/>
  <c r="BO36" i="10"/>
  <c r="BO37" i="10"/>
  <c r="BO38" i="10"/>
  <c r="BO39" i="10"/>
  <c r="BO40" i="10"/>
  <c r="BO41" i="10"/>
  <c r="BO42" i="10"/>
  <c r="BO43" i="10"/>
  <c r="BO44" i="10"/>
  <c r="BO45" i="10"/>
  <c r="BO46" i="10"/>
  <c r="BO47" i="10"/>
  <c r="BO48" i="10"/>
  <c r="BO49" i="10"/>
  <c r="BO50" i="10"/>
  <c r="BO51" i="10"/>
  <c r="BO52" i="10"/>
  <c r="BO53" i="10"/>
  <c r="BO54" i="10"/>
  <c r="BO55" i="10"/>
  <c r="BO56" i="10"/>
  <c r="BO57" i="10"/>
  <c r="BO58" i="10"/>
  <c r="BO59" i="10"/>
  <c r="BO60" i="10"/>
  <c r="BO61" i="10"/>
  <c r="BO62" i="10"/>
  <c r="BO63" i="10"/>
  <c r="BO64" i="10"/>
  <c r="BO65" i="10"/>
  <c r="BO66" i="10"/>
  <c r="BO67" i="10"/>
  <c r="BO68" i="10"/>
  <c r="BO69" i="10"/>
  <c r="BO70" i="10"/>
  <c r="BO71" i="10"/>
  <c r="BO72" i="10"/>
  <c r="BO73" i="10"/>
  <c r="BO74" i="10"/>
  <c r="BO75" i="10"/>
  <c r="BO76" i="10"/>
  <c r="BO77" i="10"/>
  <c r="BO78" i="10"/>
  <c r="BO79" i="10"/>
  <c r="BO80" i="10"/>
  <c r="BO81" i="10"/>
  <c r="BO82" i="10"/>
  <c r="BO83" i="10"/>
  <c r="BO84" i="10"/>
  <c r="BO85" i="10"/>
  <c r="BO86" i="10"/>
  <c r="BO87" i="10"/>
  <c r="BO88" i="10"/>
  <c r="BO89" i="10"/>
  <c r="BO90" i="10"/>
  <c r="BO91" i="10"/>
  <c r="BO92" i="10"/>
  <c r="BO93" i="10"/>
  <c r="BO94" i="10"/>
  <c r="BO95" i="10"/>
  <c r="BO96" i="10"/>
  <c r="BO97" i="10"/>
  <c r="BO98" i="10"/>
  <c r="BO99" i="10"/>
  <c r="BO100" i="10"/>
  <c r="BO101" i="10"/>
  <c r="BO102" i="10"/>
  <c r="BO103" i="10"/>
  <c r="BO104" i="10"/>
  <c r="BO105" i="10"/>
  <c r="BO106" i="10"/>
  <c r="BO107" i="10"/>
  <c r="BO108" i="10"/>
  <c r="BO109" i="10"/>
  <c r="BO110" i="10"/>
  <c r="BO111" i="10"/>
  <c r="BO112" i="10"/>
  <c r="BO113" i="10"/>
  <c r="BO114" i="10"/>
  <c r="BO115" i="10"/>
  <c r="BO116" i="10"/>
  <c r="BO117" i="10"/>
  <c r="BO118" i="10"/>
  <c r="BO119" i="10"/>
  <c r="BO120" i="10"/>
  <c r="BO121" i="10"/>
  <c r="BO122" i="10"/>
  <c r="BO5"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BG6" i="10"/>
  <c r="BH6" i="10"/>
  <c r="BI6" i="10"/>
  <c r="BJ6" i="10"/>
  <c r="BK6" i="10"/>
  <c r="BL6" i="10"/>
  <c r="BM6" i="10"/>
  <c r="BN6"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BJ7" i="10"/>
  <c r="BK7" i="10"/>
  <c r="BL7" i="10"/>
  <c r="BM7" i="10"/>
  <c r="BN7"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BJ8" i="10"/>
  <c r="BK8" i="10"/>
  <c r="BL8" i="10"/>
  <c r="BM8" i="10"/>
  <c r="BN8"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BJ9" i="10"/>
  <c r="BK9" i="10"/>
  <c r="BL9" i="10"/>
  <c r="BM9" i="10"/>
  <c r="BN9"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BJ13" i="10"/>
  <c r="BK13" i="10"/>
  <c r="BL13" i="10"/>
  <c r="BM13" i="10"/>
  <c r="BN13"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BJ15" i="10"/>
  <c r="BK15" i="10"/>
  <c r="BL15" i="10"/>
  <c r="BM15" i="10"/>
  <c r="BN15"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BJ16" i="10"/>
  <c r="BK16" i="10"/>
  <c r="BL16" i="10"/>
  <c r="BM16" i="10"/>
  <c r="BN16"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BJ17" i="10"/>
  <c r="BK17" i="10"/>
  <c r="BL17" i="10"/>
  <c r="BM17" i="10"/>
  <c r="BN17" i="10"/>
  <c r="AG18" i="10"/>
  <c r="AH18" i="10"/>
  <c r="AI18" i="10"/>
  <c r="AJ18" i="10"/>
  <c r="AK18" i="10"/>
  <c r="AL18" i="10"/>
  <c r="AM18" i="10"/>
  <c r="AN18" i="10"/>
  <c r="AO18" i="10"/>
  <c r="AP18" i="10"/>
  <c r="AQ18" i="10"/>
  <c r="AR18" i="10"/>
  <c r="AS18" i="10"/>
  <c r="AT18" i="10"/>
  <c r="AU18" i="10"/>
  <c r="AV18" i="10"/>
  <c r="AW18" i="10"/>
  <c r="AX18" i="10"/>
  <c r="AY18" i="10"/>
  <c r="AZ18" i="10"/>
  <c r="BA18" i="10"/>
  <c r="BB18" i="10"/>
  <c r="BC18" i="10"/>
  <c r="BD18" i="10"/>
  <c r="BE18" i="10"/>
  <c r="BF18" i="10"/>
  <c r="BG18" i="10"/>
  <c r="BH18" i="10"/>
  <c r="BI18" i="10"/>
  <c r="BJ18" i="10"/>
  <c r="BK18" i="10"/>
  <c r="BL18" i="10"/>
  <c r="BM18" i="10"/>
  <c r="BN18"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BG19" i="10"/>
  <c r="BH19" i="10"/>
  <c r="BI19" i="10"/>
  <c r="BJ19" i="10"/>
  <c r="BK19" i="10"/>
  <c r="BL19" i="10"/>
  <c r="BM19" i="10"/>
  <c r="BN19"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BG20" i="10"/>
  <c r="BH20" i="10"/>
  <c r="BI20" i="10"/>
  <c r="BJ20" i="10"/>
  <c r="BK20" i="10"/>
  <c r="BL20" i="10"/>
  <c r="BM20" i="10"/>
  <c r="BN20"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BG21" i="10"/>
  <c r="BH21" i="10"/>
  <c r="BI21" i="10"/>
  <c r="BJ21" i="10"/>
  <c r="BK21" i="10"/>
  <c r="BL21" i="10"/>
  <c r="BM21" i="10"/>
  <c r="BN21"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BG22" i="10"/>
  <c r="BH22" i="10"/>
  <c r="BI22" i="10"/>
  <c r="BJ22" i="10"/>
  <c r="BK22" i="10"/>
  <c r="BL22" i="10"/>
  <c r="BM22" i="10"/>
  <c r="BN22"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G23" i="10"/>
  <c r="BH23" i="10"/>
  <c r="BI23" i="10"/>
  <c r="BJ23" i="10"/>
  <c r="BK23" i="10"/>
  <c r="BL23" i="10"/>
  <c r="BM23" i="10"/>
  <c r="BN23" i="10"/>
  <c r="AG24" i="10"/>
  <c r="AH24" i="10"/>
  <c r="AI24" i="10"/>
  <c r="AJ24" i="10"/>
  <c r="AK24" i="10"/>
  <c r="AL24" i="10"/>
  <c r="AM24" i="10"/>
  <c r="AN24" i="10"/>
  <c r="AO24" i="10"/>
  <c r="AP24" i="10"/>
  <c r="AQ24" i="10"/>
  <c r="AR24" i="10"/>
  <c r="AS24" i="10"/>
  <c r="AT24" i="10"/>
  <c r="AU24" i="10"/>
  <c r="AV24" i="10"/>
  <c r="AW24" i="10"/>
  <c r="AX24" i="10"/>
  <c r="AY24" i="10"/>
  <c r="AZ24" i="10"/>
  <c r="BA24" i="10"/>
  <c r="BB24" i="10"/>
  <c r="BC24" i="10"/>
  <c r="BD24" i="10"/>
  <c r="BE24" i="10"/>
  <c r="BF24" i="10"/>
  <c r="BG24" i="10"/>
  <c r="BH24" i="10"/>
  <c r="BI24" i="10"/>
  <c r="BJ24" i="10"/>
  <c r="BK24" i="10"/>
  <c r="BL24" i="10"/>
  <c r="BM24" i="10"/>
  <c r="BN24" i="10"/>
  <c r="AG25" i="10"/>
  <c r="AH25" i="10"/>
  <c r="AI25" i="10"/>
  <c r="AJ25" i="10"/>
  <c r="AK25" i="10"/>
  <c r="AL25" i="10"/>
  <c r="AM25" i="10"/>
  <c r="AN25" i="10"/>
  <c r="AO25" i="10"/>
  <c r="AP25" i="10"/>
  <c r="AQ25" i="10"/>
  <c r="AR25" i="10"/>
  <c r="AS25" i="10"/>
  <c r="AT25" i="10"/>
  <c r="AU25" i="10"/>
  <c r="AV25" i="10"/>
  <c r="AW25" i="10"/>
  <c r="AX25" i="10"/>
  <c r="AY25" i="10"/>
  <c r="AZ25" i="10"/>
  <c r="BA25" i="10"/>
  <c r="BB25" i="10"/>
  <c r="BC25" i="10"/>
  <c r="BD25" i="10"/>
  <c r="BE25" i="10"/>
  <c r="BF25" i="10"/>
  <c r="BG25" i="10"/>
  <c r="BH25" i="10"/>
  <c r="BI25" i="10"/>
  <c r="BJ25" i="10"/>
  <c r="BK25" i="10"/>
  <c r="BL25" i="10"/>
  <c r="BM25" i="10"/>
  <c r="BN25" i="10"/>
  <c r="AG26" i="10"/>
  <c r="AH26" i="10"/>
  <c r="AI26" i="10"/>
  <c r="AJ26" i="10"/>
  <c r="AK26" i="10"/>
  <c r="AL26" i="10"/>
  <c r="AM26" i="10"/>
  <c r="AN26" i="10"/>
  <c r="AO26" i="10"/>
  <c r="AP26" i="10"/>
  <c r="AQ26" i="10"/>
  <c r="AR26" i="10"/>
  <c r="AS26" i="10"/>
  <c r="AT26" i="10"/>
  <c r="AU26" i="10"/>
  <c r="AV26" i="10"/>
  <c r="AW26" i="10"/>
  <c r="AX26" i="10"/>
  <c r="AY26" i="10"/>
  <c r="AZ26" i="10"/>
  <c r="BA26" i="10"/>
  <c r="BB26" i="10"/>
  <c r="BC26" i="10"/>
  <c r="BD26" i="10"/>
  <c r="BE26" i="10"/>
  <c r="BF26" i="10"/>
  <c r="BG26" i="10"/>
  <c r="BH26" i="10"/>
  <c r="BI26" i="10"/>
  <c r="BJ26" i="10"/>
  <c r="BK26" i="10"/>
  <c r="BL26" i="10"/>
  <c r="BM26" i="10"/>
  <c r="BN26" i="10"/>
  <c r="AG27" i="10"/>
  <c r="AH27" i="10"/>
  <c r="AI27" i="10"/>
  <c r="AJ27" i="10"/>
  <c r="AK27" i="10"/>
  <c r="AL27" i="10"/>
  <c r="AM27" i="10"/>
  <c r="AN27" i="10"/>
  <c r="AO27" i="10"/>
  <c r="AP27" i="10"/>
  <c r="AQ27" i="10"/>
  <c r="AR27" i="10"/>
  <c r="AS27" i="10"/>
  <c r="AT27" i="10"/>
  <c r="AU27" i="10"/>
  <c r="AV27" i="10"/>
  <c r="AW27" i="10"/>
  <c r="AX27" i="10"/>
  <c r="AY27" i="10"/>
  <c r="AZ27" i="10"/>
  <c r="BA27" i="10"/>
  <c r="BB27" i="10"/>
  <c r="BC27" i="10"/>
  <c r="BD27" i="10"/>
  <c r="BE27" i="10"/>
  <c r="BF27" i="10"/>
  <c r="BG27" i="10"/>
  <c r="BH27" i="10"/>
  <c r="BI27" i="10"/>
  <c r="BJ27" i="10"/>
  <c r="BK27" i="10"/>
  <c r="BL27" i="10"/>
  <c r="BM27" i="10"/>
  <c r="BN27" i="10"/>
  <c r="AG28" i="10"/>
  <c r="AH28" i="10"/>
  <c r="AI28" i="10"/>
  <c r="AJ28" i="10"/>
  <c r="AK28" i="10"/>
  <c r="AL28" i="10"/>
  <c r="AM28" i="10"/>
  <c r="AN28" i="10"/>
  <c r="AO28" i="10"/>
  <c r="AP28" i="10"/>
  <c r="AQ28" i="10"/>
  <c r="AR28" i="10"/>
  <c r="AS28" i="10"/>
  <c r="AT28" i="10"/>
  <c r="AU28" i="10"/>
  <c r="AV28" i="10"/>
  <c r="AW28" i="10"/>
  <c r="AX28" i="10"/>
  <c r="AY28" i="10"/>
  <c r="AZ28" i="10"/>
  <c r="BA28" i="10"/>
  <c r="BB28" i="10"/>
  <c r="BC28" i="10"/>
  <c r="BD28" i="10"/>
  <c r="BE28" i="10"/>
  <c r="BF28" i="10"/>
  <c r="BG28" i="10"/>
  <c r="BH28" i="10"/>
  <c r="BI28" i="10"/>
  <c r="BJ28" i="10"/>
  <c r="BK28" i="10"/>
  <c r="BL28" i="10"/>
  <c r="BM28" i="10"/>
  <c r="BN28"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AG33" i="10"/>
  <c r="AH33" i="10"/>
  <c r="AI33" i="10"/>
  <c r="AJ33" i="10"/>
  <c r="AK33" i="10"/>
  <c r="AL33" i="10"/>
  <c r="AM33" i="10"/>
  <c r="AN33" i="10"/>
  <c r="AO33" i="10"/>
  <c r="AP33"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AG34" i="10"/>
  <c r="AH34" i="10"/>
  <c r="AI34" i="10"/>
  <c r="AJ34" i="10"/>
  <c r="AK34" i="10"/>
  <c r="AL34" i="10"/>
  <c r="AM34" i="10"/>
  <c r="AN34" i="10"/>
  <c r="AO34" i="10"/>
  <c r="AP34"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AG36" i="10"/>
  <c r="AH36" i="10"/>
  <c r="AI36" i="10"/>
  <c r="AJ36" i="10"/>
  <c r="AK36" i="10"/>
  <c r="AL36" i="10"/>
  <c r="AM36" i="10"/>
  <c r="AN36" i="10"/>
  <c r="AO36" i="10"/>
  <c r="AP36"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AG37" i="10"/>
  <c r="AH37" i="10"/>
  <c r="AI37" i="10"/>
  <c r="AJ37" i="10"/>
  <c r="AK37" i="10"/>
  <c r="AL37" i="10"/>
  <c r="AM37" i="10"/>
  <c r="AN37" i="10"/>
  <c r="AO37" i="10"/>
  <c r="AP37" i="10"/>
  <c r="AQ37" i="10"/>
  <c r="AR37" i="10"/>
  <c r="AS37" i="10"/>
  <c r="AT37" i="10"/>
  <c r="AU37" i="10"/>
  <c r="AV37" i="10"/>
  <c r="AW37" i="10"/>
  <c r="AX37" i="10"/>
  <c r="AY37" i="10"/>
  <c r="AZ37" i="10"/>
  <c r="BA37" i="10"/>
  <c r="BB37" i="10"/>
  <c r="BC37" i="10"/>
  <c r="BD37" i="10"/>
  <c r="BE37" i="10"/>
  <c r="BF37" i="10"/>
  <c r="BG37" i="10"/>
  <c r="BH37" i="10"/>
  <c r="BI37" i="10"/>
  <c r="BJ37" i="10"/>
  <c r="BK37" i="10"/>
  <c r="BL37" i="10"/>
  <c r="BM37" i="10"/>
  <c r="BN37"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BL38" i="10"/>
  <c r="BM38" i="10"/>
  <c r="BN38" i="10"/>
  <c r="AG39" i="10"/>
  <c r="AH39" i="10"/>
  <c r="AI39" i="10"/>
  <c r="AJ39" i="10"/>
  <c r="AK39" i="10"/>
  <c r="AL39" i="10"/>
  <c r="AM39" i="10"/>
  <c r="AN39" i="10"/>
  <c r="AO39" i="10"/>
  <c r="AP39"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BL40" i="10"/>
  <c r="BM40" i="10"/>
  <c r="BN40"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BL41" i="10"/>
  <c r="BM41" i="10"/>
  <c r="BN41" i="10"/>
  <c r="AG42" i="10"/>
  <c r="AH42" i="10"/>
  <c r="AI42" i="10"/>
  <c r="AJ42" i="10"/>
  <c r="AK42" i="10"/>
  <c r="AL42" i="10"/>
  <c r="AM42" i="10"/>
  <c r="AN42" i="10"/>
  <c r="AO42" i="10"/>
  <c r="AP42" i="10"/>
  <c r="AQ42" i="10"/>
  <c r="AR42" i="10"/>
  <c r="AS42" i="10"/>
  <c r="AT42" i="10"/>
  <c r="AU42" i="10"/>
  <c r="AV42" i="10"/>
  <c r="AW42" i="10"/>
  <c r="AX42" i="10"/>
  <c r="AY42" i="10"/>
  <c r="AZ42" i="10"/>
  <c r="BA42" i="10"/>
  <c r="BB42" i="10"/>
  <c r="BC42" i="10"/>
  <c r="BD42" i="10"/>
  <c r="BE42" i="10"/>
  <c r="BF42" i="10"/>
  <c r="BG42" i="10"/>
  <c r="BH42" i="10"/>
  <c r="BI42" i="10"/>
  <c r="BJ42" i="10"/>
  <c r="BK42" i="10"/>
  <c r="BL42" i="10"/>
  <c r="BM42" i="10"/>
  <c r="BN42" i="10"/>
  <c r="AG43" i="10"/>
  <c r="AH43" i="10"/>
  <c r="AI43" i="10"/>
  <c r="AJ43" i="10"/>
  <c r="AK43" i="10"/>
  <c r="AL43" i="10"/>
  <c r="AM43" i="10"/>
  <c r="AN43" i="10"/>
  <c r="AO43" i="10"/>
  <c r="AP43" i="10"/>
  <c r="AQ43" i="10"/>
  <c r="AR43" i="10"/>
  <c r="AS43" i="10"/>
  <c r="AT43" i="10"/>
  <c r="AU43" i="10"/>
  <c r="AV43" i="10"/>
  <c r="AW43" i="10"/>
  <c r="AX43" i="10"/>
  <c r="AY43" i="10"/>
  <c r="AZ43" i="10"/>
  <c r="BA43" i="10"/>
  <c r="BB43" i="10"/>
  <c r="BC43" i="10"/>
  <c r="BD43" i="10"/>
  <c r="BE43" i="10"/>
  <c r="BF43" i="10"/>
  <c r="BG43" i="10"/>
  <c r="BH43" i="10"/>
  <c r="BI43" i="10"/>
  <c r="BJ43" i="10"/>
  <c r="BK43" i="10"/>
  <c r="BL43" i="10"/>
  <c r="BM43" i="10"/>
  <c r="BN43" i="10"/>
  <c r="AG44" i="10"/>
  <c r="AH44" i="10"/>
  <c r="AI44" i="10"/>
  <c r="AJ44" i="10"/>
  <c r="AK44" i="10"/>
  <c r="AL44" i="10"/>
  <c r="AM44" i="10"/>
  <c r="AN44" i="10"/>
  <c r="AO44" i="10"/>
  <c r="AP44"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AG45" i="10"/>
  <c r="AH45" i="10"/>
  <c r="AI45" i="10"/>
  <c r="AJ45" i="10"/>
  <c r="AK45" i="10"/>
  <c r="AL45" i="10"/>
  <c r="AM45" i="10"/>
  <c r="AN45" i="10"/>
  <c r="AO45" i="10"/>
  <c r="AP45"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AG46" i="10"/>
  <c r="AH46" i="10"/>
  <c r="AI46" i="10"/>
  <c r="AJ46" i="10"/>
  <c r="AK46" i="10"/>
  <c r="AL46" i="10"/>
  <c r="AM46" i="10"/>
  <c r="AN46" i="10"/>
  <c r="AO46" i="10"/>
  <c r="AP46"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AG48" i="10"/>
  <c r="AH48" i="10"/>
  <c r="AI48" i="10"/>
  <c r="AJ48" i="10"/>
  <c r="AK48" i="10"/>
  <c r="AL48" i="10"/>
  <c r="AM48" i="10"/>
  <c r="AN48" i="10"/>
  <c r="AO48" i="10"/>
  <c r="AP48" i="10"/>
  <c r="AQ48" i="10"/>
  <c r="AR48" i="10"/>
  <c r="AS48" i="10"/>
  <c r="AT48" i="10"/>
  <c r="AU48" i="10"/>
  <c r="AV48" i="10"/>
  <c r="AW48" i="10"/>
  <c r="AX48" i="10"/>
  <c r="AY48" i="10"/>
  <c r="AZ48" i="10"/>
  <c r="BA48" i="10"/>
  <c r="BB48" i="10"/>
  <c r="BC48" i="10"/>
  <c r="BD48" i="10"/>
  <c r="BE48" i="10"/>
  <c r="BF48" i="10"/>
  <c r="BG48" i="10"/>
  <c r="BH48" i="10"/>
  <c r="BI48" i="10"/>
  <c r="BJ48" i="10"/>
  <c r="BK48" i="10"/>
  <c r="BL48" i="10"/>
  <c r="BM48" i="10"/>
  <c r="BN48" i="10"/>
  <c r="AG49" i="10"/>
  <c r="AH49" i="10"/>
  <c r="AI49" i="10"/>
  <c r="AJ49" i="10"/>
  <c r="AK49" i="10"/>
  <c r="AL49" i="10"/>
  <c r="AM49" i="10"/>
  <c r="AN49" i="10"/>
  <c r="AO49" i="10"/>
  <c r="AP49" i="10"/>
  <c r="AQ49" i="10"/>
  <c r="AR49" i="10"/>
  <c r="AS49" i="10"/>
  <c r="AT49" i="10"/>
  <c r="AU49" i="10"/>
  <c r="AV49" i="10"/>
  <c r="AW49" i="10"/>
  <c r="AX49" i="10"/>
  <c r="AY49" i="10"/>
  <c r="AZ49" i="10"/>
  <c r="BA49" i="10"/>
  <c r="BB49" i="10"/>
  <c r="BC49" i="10"/>
  <c r="BD49" i="10"/>
  <c r="BE49" i="10"/>
  <c r="BF49" i="10"/>
  <c r="BG49" i="10"/>
  <c r="BH49" i="10"/>
  <c r="BI49" i="10"/>
  <c r="BJ49" i="10"/>
  <c r="BK49" i="10"/>
  <c r="BL49" i="10"/>
  <c r="BM49" i="10"/>
  <c r="BN49" i="10"/>
  <c r="AG50" i="10"/>
  <c r="AH50" i="10"/>
  <c r="AI50" i="10"/>
  <c r="AJ50" i="10"/>
  <c r="AK50" i="10"/>
  <c r="AL50" i="10"/>
  <c r="AM50" i="10"/>
  <c r="AN50" i="10"/>
  <c r="AO50" i="10"/>
  <c r="AP50" i="10"/>
  <c r="AQ50" i="10"/>
  <c r="AR50" i="10"/>
  <c r="AS50" i="10"/>
  <c r="AT50" i="10"/>
  <c r="AU50" i="10"/>
  <c r="AV50" i="10"/>
  <c r="AW50" i="10"/>
  <c r="AX50" i="10"/>
  <c r="AY50" i="10"/>
  <c r="AZ50" i="10"/>
  <c r="BA50" i="10"/>
  <c r="BB50" i="10"/>
  <c r="BC50" i="10"/>
  <c r="BD50" i="10"/>
  <c r="BE50" i="10"/>
  <c r="BF50" i="10"/>
  <c r="BG50" i="10"/>
  <c r="BH50" i="10"/>
  <c r="BI50" i="10"/>
  <c r="BJ50" i="10"/>
  <c r="BK50" i="10"/>
  <c r="BL50" i="10"/>
  <c r="BM50" i="10"/>
  <c r="BN50" i="10"/>
  <c r="AG51" i="10"/>
  <c r="AH51" i="10"/>
  <c r="AI51" i="10"/>
  <c r="AJ51" i="10"/>
  <c r="AK51" i="10"/>
  <c r="AL51" i="10"/>
  <c r="AM51" i="10"/>
  <c r="AN51" i="10"/>
  <c r="AO51" i="10"/>
  <c r="AP51" i="10"/>
  <c r="AQ51" i="10"/>
  <c r="AR51" i="10"/>
  <c r="AS51" i="10"/>
  <c r="AT51" i="10"/>
  <c r="AU51" i="10"/>
  <c r="AV51" i="10"/>
  <c r="AW51" i="10"/>
  <c r="AX51" i="10"/>
  <c r="AY51" i="10"/>
  <c r="AZ51" i="10"/>
  <c r="BA51" i="10"/>
  <c r="BB51" i="10"/>
  <c r="BC51" i="10"/>
  <c r="BD51" i="10"/>
  <c r="BE51" i="10"/>
  <c r="BF51" i="10"/>
  <c r="BG51" i="10"/>
  <c r="BH51" i="10"/>
  <c r="BI51" i="10"/>
  <c r="BJ51" i="10"/>
  <c r="BK51" i="10"/>
  <c r="BL51" i="10"/>
  <c r="BM51" i="10"/>
  <c r="BN51"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AG53" i="10"/>
  <c r="AH53" i="10"/>
  <c r="AI53" i="10"/>
  <c r="AJ53" i="10"/>
  <c r="AK53" i="10"/>
  <c r="AL53" i="10"/>
  <c r="AM53" i="10"/>
  <c r="AN53" i="10"/>
  <c r="AO53" i="10"/>
  <c r="AP53"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BL54" i="10"/>
  <c r="BM54" i="10"/>
  <c r="BN54" i="10"/>
  <c r="AG55" i="10"/>
  <c r="AH55" i="10"/>
  <c r="AI55" i="10"/>
  <c r="AJ55" i="10"/>
  <c r="AK55" i="10"/>
  <c r="AL55" i="10"/>
  <c r="AM55" i="10"/>
  <c r="AN55" i="10"/>
  <c r="AO55" i="10"/>
  <c r="AP55" i="10"/>
  <c r="AQ55" i="10"/>
  <c r="AR55" i="10"/>
  <c r="AS55" i="10"/>
  <c r="AT55" i="10"/>
  <c r="AU55" i="10"/>
  <c r="AV55" i="10"/>
  <c r="AW55" i="10"/>
  <c r="AX55" i="10"/>
  <c r="AY55" i="10"/>
  <c r="AZ55" i="10"/>
  <c r="BA55" i="10"/>
  <c r="BB55" i="10"/>
  <c r="BC55" i="10"/>
  <c r="BD55" i="10"/>
  <c r="BE55" i="10"/>
  <c r="BF55" i="10"/>
  <c r="BG55" i="10"/>
  <c r="BH55" i="10"/>
  <c r="BI55" i="10"/>
  <c r="BJ55" i="10"/>
  <c r="BK55" i="10"/>
  <c r="BL55" i="10"/>
  <c r="BM55" i="10"/>
  <c r="BN55" i="10"/>
  <c r="AG56" i="10"/>
  <c r="AH56" i="10"/>
  <c r="AI56" i="10"/>
  <c r="AJ56" i="10"/>
  <c r="AK56" i="10"/>
  <c r="AL56" i="10"/>
  <c r="AM56" i="10"/>
  <c r="AN56" i="10"/>
  <c r="AO56" i="10"/>
  <c r="AP56" i="10"/>
  <c r="AQ56" i="10"/>
  <c r="AR56" i="10"/>
  <c r="AS56" i="10"/>
  <c r="AT56" i="10"/>
  <c r="AU56" i="10"/>
  <c r="AV56" i="10"/>
  <c r="AW56" i="10"/>
  <c r="AX56" i="10"/>
  <c r="AY56" i="10"/>
  <c r="AZ56" i="10"/>
  <c r="BA56" i="10"/>
  <c r="BB56" i="10"/>
  <c r="BC56" i="10"/>
  <c r="BD56" i="10"/>
  <c r="BE56" i="10"/>
  <c r="BF56" i="10"/>
  <c r="BG56" i="10"/>
  <c r="BH56" i="10"/>
  <c r="BI56" i="10"/>
  <c r="BJ56" i="10"/>
  <c r="BK56" i="10"/>
  <c r="BL56" i="10"/>
  <c r="BM56" i="10"/>
  <c r="BN56" i="10"/>
  <c r="AG57" i="10"/>
  <c r="AH57" i="10"/>
  <c r="AI57" i="10"/>
  <c r="AJ57" i="10"/>
  <c r="AK57" i="10"/>
  <c r="AL57" i="10"/>
  <c r="AM57" i="10"/>
  <c r="AN57" i="10"/>
  <c r="AO57" i="10"/>
  <c r="AP57" i="10"/>
  <c r="AQ57" i="10"/>
  <c r="AR57" i="10"/>
  <c r="AS57" i="10"/>
  <c r="AT57" i="10"/>
  <c r="AU57" i="10"/>
  <c r="AV57" i="10"/>
  <c r="AW57" i="10"/>
  <c r="AX57" i="10"/>
  <c r="AY57" i="10"/>
  <c r="AZ57" i="10"/>
  <c r="BA57" i="10"/>
  <c r="BB57" i="10"/>
  <c r="BC57" i="10"/>
  <c r="BD57" i="10"/>
  <c r="BE57" i="10"/>
  <c r="BF57" i="10"/>
  <c r="BG57" i="10"/>
  <c r="BH57" i="10"/>
  <c r="BI57" i="10"/>
  <c r="BJ57" i="10"/>
  <c r="BK57" i="10"/>
  <c r="BL57" i="10"/>
  <c r="BM57" i="10"/>
  <c r="BN57" i="10"/>
  <c r="AG58" i="10"/>
  <c r="AH58" i="10"/>
  <c r="AI58" i="10"/>
  <c r="AJ58" i="10"/>
  <c r="AK58" i="10"/>
  <c r="AL58" i="10"/>
  <c r="AM58" i="10"/>
  <c r="AN58" i="10"/>
  <c r="AO58" i="10"/>
  <c r="AP58"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AG59" i="10"/>
  <c r="AH59" i="10"/>
  <c r="AI59" i="10"/>
  <c r="AJ59" i="10"/>
  <c r="AK59" i="10"/>
  <c r="AL59" i="10"/>
  <c r="AM59" i="10"/>
  <c r="AN59" i="10"/>
  <c r="AO59" i="10"/>
  <c r="AP59" i="10"/>
  <c r="AQ59" i="10"/>
  <c r="AR59" i="10"/>
  <c r="AS59" i="10"/>
  <c r="AT59" i="10"/>
  <c r="AU59" i="10"/>
  <c r="AV59" i="10"/>
  <c r="AW59" i="10"/>
  <c r="AX59" i="10"/>
  <c r="AY59" i="10"/>
  <c r="AZ59" i="10"/>
  <c r="BA59" i="10"/>
  <c r="BB59" i="10"/>
  <c r="BC59" i="10"/>
  <c r="BD59" i="10"/>
  <c r="BE59" i="10"/>
  <c r="BF59" i="10"/>
  <c r="BG59" i="10"/>
  <c r="BH59" i="10"/>
  <c r="BI59" i="10"/>
  <c r="BJ59" i="10"/>
  <c r="BK59" i="10"/>
  <c r="BL59" i="10"/>
  <c r="BM59" i="10"/>
  <c r="BN59" i="10"/>
  <c r="AG60" i="10"/>
  <c r="AH60" i="10"/>
  <c r="AI60" i="10"/>
  <c r="AJ60" i="10"/>
  <c r="AK60" i="10"/>
  <c r="AL60" i="10"/>
  <c r="AM60" i="10"/>
  <c r="AN60" i="10"/>
  <c r="AO60" i="10"/>
  <c r="AP60"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N60" i="10"/>
  <c r="AG61" i="10"/>
  <c r="AH61" i="10"/>
  <c r="AI61" i="10"/>
  <c r="AJ61" i="10"/>
  <c r="AK61" i="10"/>
  <c r="AL61" i="10"/>
  <c r="AM61" i="10"/>
  <c r="AN61" i="10"/>
  <c r="AO61" i="10"/>
  <c r="AP61" i="10"/>
  <c r="AQ61" i="10"/>
  <c r="AR61" i="10"/>
  <c r="AS61" i="10"/>
  <c r="AT61" i="10"/>
  <c r="AU61" i="10"/>
  <c r="AV61" i="10"/>
  <c r="AW61" i="10"/>
  <c r="AX61" i="10"/>
  <c r="AY61" i="10"/>
  <c r="AZ61" i="10"/>
  <c r="BA61" i="10"/>
  <c r="BB61" i="10"/>
  <c r="BC61" i="10"/>
  <c r="BD61" i="10"/>
  <c r="BE61" i="10"/>
  <c r="BF61" i="10"/>
  <c r="BG61" i="10"/>
  <c r="BH61" i="10"/>
  <c r="BI61" i="10"/>
  <c r="BJ61" i="10"/>
  <c r="BK61" i="10"/>
  <c r="BL61" i="10"/>
  <c r="BM61" i="10"/>
  <c r="BN61" i="10"/>
  <c r="AG62" i="10"/>
  <c r="AH62" i="10"/>
  <c r="AI62" i="10"/>
  <c r="AJ62" i="10"/>
  <c r="AK62" i="10"/>
  <c r="AL62" i="10"/>
  <c r="AM62" i="10"/>
  <c r="AN62" i="10"/>
  <c r="AO62" i="10"/>
  <c r="AP62" i="10"/>
  <c r="AQ62" i="10"/>
  <c r="AR62" i="10"/>
  <c r="AS62" i="10"/>
  <c r="AT62" i="10"/>
  <c r="AU62" i="10"/>
  <c r="AV62" i="10"/>
  <c r="AW62" i="10"/>
  <c r="AX62" i="10"/>
  <c r="AY62" i="10"/>
  <c r="AZ62" i="10"/>
  <c r="BA62" i="10"/>
  <c r="BB62" i="10"/>
  <c r="BC62" i="10"/>
  <c r="BD62" i="10"/>
  <c r="BE62" i="10"/>
  <c r="BF62" i="10"/>
  <c r="BG62" i="10"/>
  <c r="BH62" i="10"/>
  <c r="BI62" i="10"/>
  <c r="BJ62" i="10"/>
  <c r="BK62" i="10"/>
  <c r="BL62" i="10"/>
  <c r="BM62" i="10"/>
  <c r="BN62" i="10"/>
  <c r="AG63" i="10"/>
  <c r="AH63" i="10"/>
  <c r="AI63" i="10"/>
  <c r="AJ63" i="10"/>
  <c r="AK63" i="10"/>
  <c r="AL63" i="10"/>
  <c r="AM63" i="10"/>
  <c r="AN63" i="10"/>
  <c r="AO63" i="10"/>
  <c r="AP63" i="10"/>
  <c r="AQ63" i="10"/>
  <c r="AR63" i="10"/>
  <c r="AS63" i="10"/>
  <c r="AT63" i="10"/>
  <c r="AU63" i="10"/>
  <c r="AV63" i="10"/>
  <c r="AW63" i="10"/>
  <c r="AX63" i="10"/>
  <c r="AY63" i="10"/>
  <c r="AZ63" i="10"/>
  <c r="BA63" i="10"/>
  <c r="BB63" i="10"/>
  <c r="BC63" i="10"/>
  <c r="BD63" i="10"/>
  <c r="BE63" i="10"/>
  <c r="BF63" i="10"/>
  <c r="BG63" i="10"/>
  <c r="BH63" i="10"/>
  <c r="BI63" i="10"/>
  <c r="BJ63" i="10"/>
  <c r="BK63" i="10"/>
  <c r="BL63" i="10"/>
  <c r="BM63" i="10"/>
  <c r="BN63" i="10"/>
  <c r="AG64" i="10"/>
  <c r="AH64" i="10"/>
  <c r="AI64" i="10"/>
  <c r="AJ64" i="10"/>
  <c r="AK64" i="10"/>
  <c r="AL64" i="10"/>
  <c r="AM64" i="10"/>
  <c r="AN64" i="10"/>
  <c r="AO64" i="10"/>
  <c r="AP64" i="10"/>
  <c r="AQ64" i="10"/>
  <c r="AR64" i="10"/>
  <c r="AS64" i="10"/>
  <c r="AT64" i="10"/>
  <c r="AU64" i="10"/>
  <c r="AV64" i="10"/>
  <c r="AW64" i="10"/>
  <c r="AX64" i="10"/>
  <c r="AY64" i="10"/>
  <c r="AZ64" i="10"/>
  <c r="BA64" i="10"/>
  <c r="BB64" i="10"/>
  <c r="BC64" i="10"/>
  <c r="BD64" i="10"/>
  <c r="BE64" i="10"/>
  <c r="BF64" i="10"/>
  <c r="BG64" i="10"/>
  <c r="BH64" i="10"/>
  <c r="BI64" i="10"/>
  <c r="BJ64" i="10"/>
  <c r="BK64" i="10"/>
  <c r="BL64" i="10"/>
  <c r="BM64" i="10"/>
  <c r="BN64" i="10"/>
  <c r="AG65" i="10"/>
  <c r="AH65" i="10"/>
  <c r="AI65" i="10"/>
  <c r="AJ65" i="10"/>
  <c r="AK65" i="10"/>
  <c r="AL65" i="10"/>
  <c r="AM65" i="10"/>
  <c r="AN65" i="10"/>
  <c r="AO65" i="10"/>
  <c r="AP65" i="10"/>
  <c r="AQ65" i="10"/>
  <c r="AR65" i="10"/>
  <c r="AS65" i="10"/>
  <c r="AT65" i="10"/>
  <c r="AU65" i="10"/>
  <c r="AV65" i="10"/>
  <c r="AW65" i="10"/>
  <c r="AX65" i="10"/>
  <c r="AY65" i="10"/>
  <c r="AZ65" i="10"/>
  <c r="BA65" i="10"/>
  <c r="BB65" i="10"/>
  <c r="BC65" i="10"/>
  <c r="BD65" i="10"/>
  <c r="BE65" i="10"/>
  <c r="BF65" i="10"/>
  <c r="BG65" i="10"/>
  <c r="BH65" i="10"/>
  <c r="BI65" i="10"/>
  <c r="BJ65" i="10"/>
  <c r="BK65" i="10"/>
  <c r="BL65" i="10"/>
  <c r="BM65" i="10"/>
  <c r="BN65"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BL66" i="10"/>
  <c r="BM66" i="10"/>
  <c r="BN66"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BL67" i="10"/>
  <c r="BM67" i="10"/>
  <c r="BN67"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BL68" i="10"/>
  <c r="BM68" i="10"/>
  <c r="BN68"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BL69" i="10"/>
  <c r="BM69" i="10"/>
  <c r="BN69"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BL73" i="10"/>
  <c r="BM73" i="10"/>
  <c r="BN73" i="10"/>
  <c r="AG74" i="10"/>
  <c r="AH74" i="10"/>
  <c r="AI74" i="10"/>
  <c r="AJ74" i="10"/>
  <c r="AK74" i="10"/>
  <c r="AL74" i="10"/>
  <c r="AM74" i="10"/>
  <c r="AN74" i="10"/>
  <c r="AO74" i="10"/>
  <c r="AP74" i="10"/>
  <c r="AQ74" i="10"/>
  <c r="AR74" i="10"/>
  <c r="AS74" i="10"/>
  <c r="AT74" i="10"/>
  <c r="AU74" i="10"/>
  <c r="AV74" i="10"/>
  <c r="AW74" i="10"/>
  <c r="AX74" i="10"/>
  <c r="AY74" i="10"/>
  <c r="AZ74" i="10"/>
  <c r="BA74" i="10"/>
  <c r="BB74" i="10"/>
  <c r="BC74" i="10"/>
  <c r="BD74" i="10"/>
  <c r="BE74" i="10"/>
  <c r="BF74" i="10"/>
  <c r="BG74" i="10"/>
  <c r="BH74" i="10"/>
  <c r="BI74" i="10"/>
  <c r="BJ74" i="10"/>
  <c r="BK74" i="10"/>
  <c r="BL74" i="10"/>
  <c r="BM74" i="10"/>
  <c r="BN74" i="10"/>
  <c r="AG75" i="10"/>
  <c r="AH75" i="10"/>
  <c r="AI75" i="10"/>
  <c r="AJ75" i="10"/>
  <c r="AK75" i="10"/>
  <c r="AL75" i="10"/>
  <c r="AM75" i="10"/>
  <c r="AN75" i="10"/>
  <c r="AO75" i="10"/>
  <c r="AP75" i="10"/>
  <c r="AQ75" i="10"/>
  <c r="AR75" i="10"/>
  <c r="AS75" i="10"/>
  <c r="AT75" i="10"/>
  <c r="AU75" i="10"/>
  <c r="AV75" i="10"/>
  <c r="AW75" i="10"/>
  <c r="AX75" i="10"/>
  <c r="AY75" i="10"/>
  <c r="AZ75" i="10"/>
  <c r="BA75" i="10"/>
  <c r="BB75" i="10"/>
  <c r="BC75" i="10"/>
  <c r="BD75" i="10"/>
  <c r="BE75" i="10"/>
  <c r="BF75" i="10"/>
  <c r="BG75" i="10"/>
  <c r="BH75" i="10"/>
  <c r="BI75" i="10"/>
  <c r="BJ75" i="10"/>
  <c r="BK75" i="10"/>
  <c r="BL75" i="10"/>
  <c r="BM75" i="10"/>
  <c r="BN75" i="10"/>
  <c r="AG76" i="10"/>
  <c r="AH76" i="10"/>
  <c r="AI76" i="10"/>
  <c r="AJ76" i="10"/>
  <c r="AK76" i="10"/>
  <c r="AL76" i="10"/>
  <c r="AM76" i="10"/>
  <c r="AN76" i="10"/>
  <c r="AO76" i="10"/>
  <c r="AP76" i="10"/>
  <c r="AQ76" i="10"/>
  <c r="AR76" i="10"/>
  <c r="AS76" i="10"/>
  <c r="AT76" i="10"/>
  <c r="AU76" i="10"/>
  <c r="AV76" i="10"/>
  <c r="AW76" i="10"/>
  <c r="AX76" i="10"/>
  <c r="AY76" i="10"/>
  <c r="AZ76" i="10"/>
  <c r="BA76" i="10"/>
  <c r="BB76" i="10"/>
  <c r="BC76" i="10"/>
  <c r="BD76" i="10"/>
  <c r="BE76" i="10"/>
  <c r="BF76" i="10"/>
  <c r="BG76" i="10"/>
  <c r="BH76" i="10"/>
  <c r="BI76" i="10"/>
  <c r="BJ76" i="10"/>
  <c r="BK76" i="10"/>
  <c r="BL76" i="10"/>
  <c r="BM76" i="10"/>
  <c r="BN76" i="10"/>
  <c r="AG77" i="10"/>
  <c r="AH77" i="10"/>
  <c r="AI77" i="10"/>
  <c r="AJ77" i="10"/>
  <c r="AK77" i="10"/>
  <c r="AL77" i="10"/>
  <c r="AM77" i="10"/>
  <c r="AN77" i="10"/>
  <c r="AO77" i="10"/>
  <c r="AP77" i="10"/>
  <c r="AQ77" i="10"/>
  <c r="AR77" i="10"/>
  <c r="AS77" i="10"/>
  <c r="AT77" i="10"/>
  <c r="AU77" i="10"/>
  <c r="AV77" i="10"/>
  <c r="AW77" i="10"/>
  <c r="AX77" i="10"/>
  <c r="AY77" i="10"/>
  <c r="AZ77" i="10"/>
  <c r="BA77" i="10"/>
  <c r="BB77" i="10"/>
  <c r="BC77" i="10"/>
  <c r="BD77" i="10"/>
  <c r="BE77" i="10"/>
  <c r="BF77" i="10"/>
  <c r="BG77" i="10"/>
  <c r="BH77" i="10"/>
  <c r="BI77" i="10"/>
  <c r="BJ77" i="10"/>
  <c r="BK77" i="10"/>
  <c r="BL77" i="10"/>
  <c r="BM77" i="10"/>
  <c r="BN77" i="10"/>
  <c r="AG78" i="10"/>
  <c r="AH78" i="10"/>
  <c r="AI78" i="10"/>
  <c r="AJ78" i="10"/>
  <c r="AK78" i="10"/>
  <c r="AL78" i="10"/>
  <c r="AM78" i="10"/>
  <c r="AN78" i="10"/>
  <c r="AO78" i="10"/>
  <c r="AP78" i="10"/>
  <c r="AQ78" i="10"/>
  <c r="AR78" i="10"/>
  <c r="AS78" i="10"/>
  <c r="AT78" i="10"/>
  <c r="AU78" i="10"/>
  <c r="AV78" i="10"/>
  <c r="AW78" i="10"/>
  <c r="AX78" i="10"/>
  <c r="AY78" i="10"/>
  <c r="AZ78" i="10"/>
  <c r="BA78" i="10"/>
  <c r="BB78" i="10"/>
  <c r="BC78" i="10"/>
  <c r="BD78" i="10"/>
  <c r="BE78" i="10"/>
  <c r="BF78" i="10"/>
  <c r="BG78" i="10"/>
  <c r="BH78" i="10"/>
  <c r="BI78" i="10"/>
  <c r="BJ78" i="10"/>
  <c r="BK78" i="10"/>
  <c r="BL78" i="10"/>
  <c r="BM78" i="10"/>
  <c r="BN78" i="10"/>
  <c r="AG79" i="10"/>
  <c r="AH79" i="10"/>
  <c r="AI79" i="10"/>
  <c r="AJ79" i="10"/>
  <c r="AK79" i="10"/>
  <c r="AL79" i="10"/>
  <c r="AM79" i="10"/>
  <c r="AN79" i="10"/>
  <c r="AO79" i="10"/>
  <c r="AP79" i="10"/>
  <c r="AQ79" i="10"/>
  <c r="AR79" i="10"/>
  <c r="AS79" i="10"/>
  <c r="AT79" i="10"/>
  <c r="AU79" i="10"/>
  <c r="AV79" i="10"/>
  <c r="AW79" i="10"/>
  <c r="AX79" i="10"/>
  <c r="AY79" i="10"/>
  <c r="AZ79" i="10"/>
  <c r="BA79" i="10"/>
  <c r="BB79" i="10"/>
  <c r="BC79" i="10"/>
  <c r="BD79" i="10"/>
  <c r="BE79" i="10"/>
  <c r="BF79" i="10"/>
  <c r="BG79" i="10"/>
  <c r="BH79" i="10"/>
  <c r="BI79" i="10"/>
  <c r="BJ79" i="10"/>
  <c r="BK79" i="10"/>
  <c r="BL79" i="10"/>
  <c r="BM79" i="10"/>
  <c r="BN79" i="10"/>
  <c r="AG80" i="10"/>
  <c r="AH80" i="10"/>
  <c r="AI80" i="10"/>
  <c r="AJ80" i="10"/>
  <c r="AK80" i="10"/>
  <c r="AL80" i="10"/>
  <c r="AM80" i="10"/>
  <c r="AN80" i="10"/>
  <c r="AO80" i="10"/>
  <c r="AP80" i="10"/>
  <c r="AQ80" i="10"/>
  <c r="AR80" i="10"/>
  <c r="AS80" i="10"/>
  <c r="AT80" i="10"/>
  <c r="AU80" i="10"/>
  <c r="AV80" i="10"/>
  <c r="AW80" i="10"/>
  <c r="AX80" i="10"/>
  <c r="AY80" i="10"/>
  <c r="AZ80" i="10"/>
  <c r="BA80" i="10"/>
  <c r="BB80" i="10"/>
  <c r="BC80" i="10"/>
  <c r="BD80" i="10"/>
  <c r="BE80" i="10"/>
  <c r="BF80" i="10"/>
  <c r="BG80" i="10"/>
  <c r="BH80" i="10"/>
  <c r="BI80" i="10"/>
  <c r="BJ80" i="10"/>
  <c r="BK80" i="10"/>
  <c r="BL80" i="10"/>
  <c r="BM80" i="10"/>
  <c r="BN80" i="10"/>
  <c r="AG81" i="10"/>
  <c r="AH81" i="10"/>
  <c r="AI81" i="10"/>
  <c r="AJ81" i="10"/>
  <c r="AK81" i="10"/>
  <c r="AL81" i="10"/>
  <c r="AM81" i="10"/>
  <c r="AN81" i="10"/>
  <c r="AO81" i="10"/>
  <c r="AP81" i="10"/>
  <c r="AQ81" i="10"/>
  <c r="AR81" i="10"/>
  <c r="AS81" i="10"/>
  <c r="AT81" i="10"/>
  <c r="AU81" i="10"/>
  <c r="AV81" i="10"/>
  <c r="AW81" i="10"/>
  <c r="AX81" i="10"/>
  <c r="AY81" i="10"/>
  <c r="AZ81" i="10"/>
  <c r="BA81" i="10"/>
  <c r="BB81" i="10"/>
  <c r="BC81" i="10"/>
  <c r="BD81" i="10"/>
  <c r="BE81" i="10"/>
  <c r="BF81" i="10"/>
  <c r="BG81" i="10"/>
  <c r="BH81" i="10"/>
  <c r="BI81" i="10"/>
  <c r="BJ81" i="10"/>
  <c r="BK81" i="10"/>
  <c r="BL81" i="10"/>
  <c r="BM81" i="10"/>
  <c r="BN81" i="10"/>
  <c r="AG82" i="10"/>
  <c r="AH82" i="10"/>
  <c r="AI82" i="10"/>
  <c r="AJ82" i="10"/>
  <c r="AK82" i="10"/>
  <c r="AL82" i="10"/>
  <c r="AM82" i="10"/>
  <c r="AN82" i="10"/>
  <c r="AO82" i="10"/>
  <c r="AP82" i="10"/>
  <c r="AQ82" i="10"/>
  <c r="AR82" i="10"/>
  <c r="AS82" i="10"/>
  <c r="AT82" i="10"/>
  <c r="AU82" i="10"/>
  <c r="AV82" i="10"/>
  <c r="AW82" i="10"/>
  <c r="AX82" i="10"/>
  <c r="AY82" i="10"/>
  <c r="AZ82" i="10"/>
  <c r="BA82" i="10"/>
  <c r="BB82" i="10"/>
  <c r="BC82" i="10"/>
  <c r="BD82" i="10"/>
  <c r="BE82" i="10"/>
  <c r="BF82" i="10"/>
  <c r="BG82" i="10"/>
  <c r="BH82" i="10"/>
  <c r="BI82" i="10"/>
  <c r="BJ82" i="10"/>
  <c r="BK82" i="10"/>
  <c r="BL82" i="10"/>
  <c r="BM82" i="10"/>
  <c r="BN82" i="10"/>
  <c r="AG83" i="10"/>
  <c r="AH83" i="10"/>
  <c r="AI83" i="10"/>
  <c r="AJ83" i="10"/>
  <c r="AK83" i="10"/>
  <c r="AL83" i="10"/>
  <c r="AM83" i="10"/>
  <c r="AN83" i="10"/>
  <c r="AO83" i="10"/>
  <c r="AP83" i="10"/>
  <c r="AQ83" i="10"/>
  <c r="AR83" i="10"/>
  <c r="AS83" i="10"/>
  <c r="AT83" i="10"/>
  <c r="AU83" i="10"/>
  <c r="AV83" i="10"/>
  <c r="AW83" i="10"/>
  <c r="AX83" i="10"/>
  <c r="AY83" i="10"/>
  <c r="AZ83" i="10"/>
  <c r="BA83" i="10"/>
  <c r="BB83" i="10"/>
  <c r="BC83" i="10"/>
  <c r="BD83" i="10"/>
  <c r="BE83" i="10"/>
  <c r="BF83" i="10"/>
  <c r="BG83" i="10"/>
  <c r="BH83" i="10"/>
  <c r="BI83" i="10"/>
  <c r="BJ83" i="10"/>
  <c r="BK83" i="10"/>
  <c r="BL83" i="10"/>
  <c r="BM83" i="10"/>
  <c r="BN83" i="10"/>
  <c r="AG84" i="10"/>
  <c r="AH84" i="10"/>
  <c r="AI84" i="10"/>
  <c r="AJ84" i="10"/>
  <c r="AK84" i="10"/>
  <c r="AL84" i="10"/>
  <c r="AM84" i="10"/>
  <c r="AN84" i="10"/>
  <c r="AO84" i="10"/>
  <c r="AP84" i="10"/>
  <c r="AQ84" i="10"/>
  <c r="AR84" i="10"/>
  <c r="AS84" i="10"/>
  <c r="AT84" i="10"/>
  <c r="AU84" i="10"/>
  <c r="AV84" i="10"/>
  <c r="AW84" i="10"/>
  <c r="AX84" i="10"/>
  <c r="AY84" i="10"/>
  <c r="AZ84" i="10"/>
  <c r="BA84" i="10"/>
  <c r="BB84" i="10"/>
  <c r="BC84" i="10"/>
  <c r="BD84" i="10"/>
  <c r="BE84" i="10"/>
  <c r="BF84" i="10"/>
  <c r="BG84" i="10"/>
  <c r="BH84" i="10"/>
  <c r="BI84" i="10"/>
  <c r="BJ84" i="10"/>
  <c r="BK84" i="10"/>
  <c r="BL84" i="10"/>
  <c r="BM84" i="10"/>
  <c r="BN84" i="10"/>
  <c r="AG85" i="10"/>
  <c r="AH85" i="10"/>
  <c r="AI85" i="10"/>
  <c r="AJ85" i="10"/>
  <c r="AK85" i="10"/>
  <c r="AL85" i="10"/>
  <c r="AM85" i="10"/>
  <c r="AN85" i="10"/>
  <c r="AO85" i="10"/>
  <c r="AP85" i="10"/>
  <c r="AQ85" i="10"/>
  <c r="AR85" i="10"/>
  <c r="AS85" i="10"/>
  <c r="AT85" i="10"/>
  <c r="AU85" i="10"/>
  <c r="AV85" i="10"/>
  <c r="AW85" i="10"/>
  <c r="AX85" i="10"/>
  <c r="AY85" i="10"/>
  <c r="AZ85" i="10"/>
  <c r="BA85" i="10"/>
  <c r="BB85" i="10"/>
  <c r="BC85" i="10"/>
  <c r="BD85" i="10"/>
  <c r="BE85" i="10"/>
  <c r="BF85" i="10"/>
  <c r="BG85" i="10"/>
  <c r="BH85" i="10"/>
  <c r="BI85" i="10"/>
  <c r="BJ85" i="10"/>
  <c r="BK85" i="10"/>
  <c r="BL85" i="10"/>
  <c r="BM85" i="10"/>
  <c r="BN85" i="10"/>
  <c r="AG86" i="10"/>
  <c r="AH86" i="10"/>
  <c r="AI86" i="10"/>
  <c r="AJ86" i="10"/>
  <c r="AK86" i="10"/>
  <c r="AL86" i="10"/>
  <c r="AM86" i="10"/>
  <c r="AN86" i="10"/>
  <c r="AO86" i="10"/>
  <c r="AP86" i="10"/>
  <c r="AQ86" i="10"/>
  <c r="AR86" i="10"/>
  <c r="AS86" i="10"/>
  <c r="AT86" i="10"/>
  <c r="AU86" i="10"/>
  <c r="AV86" i="10"/>
  <c r="AW86" i="10"/>
  <c r="AX86" i="10"/>
  <c r="AY86" i="10"/>
  <c r="AZ86" i="10"/>
  <c r="BA86" i="10"/>
  <c r="BB86" i="10"/>
  <c r="BC86" i="10"/>
  <c r="BD86" i="10"/>
  <c r="BE86" i="10"/>
  <c r="BF86" i="10"/>
  <c r="BG86" i="10"/>
  <c r="BH86" i="10"/>
  <c r="BI86" i="10"/>
  <c r="BJ86" i="10"/>
  <c r="BK86" i="10"/>
  <c r="BL86" i="10"/>
  <c r="BM86" i="10"/>
  <c r="BN86" i="10"/>
  <c r="AG87" i="10"/>
  <c r="AH87" i="10"/>
  <c r="AI87" i="10"/>
  <c r="AJ87" i="10"/>
  <c r="AK87" i="10"/>
  <c r="AL87" i="10"/>
  <c r="AM87" i="10"/>
  <c r="AN87" i="10"/>
  <c r="AO87" i="10"/>
  <c r="AP87" i="10"/>
  <c r="AQ87" i="10"/>
  <c r="AR87" i="10"/>
  <c r="AS87" i="10"/>
  <c r="AT87" i="10"/>
  <c r="AU87" i="10"/>
  <c r="AV87" i="10"/>
  <c r="AW87" i="10"/>
  <c r="AX87" i="10"/>
  <c r="AY87" i="10"/>
  <c r="AZ87" i="10"/>
  <c r="BA87" i="10"/>
  <c r="BB87" i="10"/>
  <c r="BC87" i="10"/>
  <c r="BD87" i="10"/>
  <c r="BE87" i="10"/>
  <c r="BF87" i="10"/>
  <c r="BG87" i="10"/>
  <c r="BH87" i="10"/>
  <c r="BI87" i="10"/>
  <c r="BJ87" i="10"/>
  <c r="BK87" i="10"/>
  <c r="BL87" i="10"/>
  <c r="BM87" i="10"/>
  <c r="BN87" i="10"/>
  <c r="AG88" i="10"/>
  <c r="AH88" i="10"/>
  <c r="AI88" i="10"/>
  <c r="AJ88" i="10"/>
  <c r="AK88" i="10"/>
  <c r="AL88" i="10"/>
  <c r="AM88" i="10"/>
  <c r="AN88" i="10"/>
  <c r="AO88" i="10"/>
  <c r="AP88" i="10"/>
  <c r="AQ88" i="10"/>
  <c r="AR88" i="10"/>
  <c r="AS88" i="10"/>
  <c r="AT88" i="10"/>
  <c r="AU88" i="10"/>
  <c r="AV88" i="10"/>
  <c r="AW88" i="10"/>
  <c r="AX88" i="10"/>
  <c r="AY88" i="10"/>
  <c r="AZ88" i="10"/>
  <c r="BA88" i="10"/>
  <c r="BB88" i="10"/>
  <c r="BC88" i="10"/>
  <c r="BD88" i="10"/>
  <c r="BE88" i="10"/>
  <c r="BF88" i="10"/>
  <c r="BG88" i="10"/>
  <c r="BH88" i="10"/>
  <c r="BI88" i="10"/>
  <c r="BJ88" i="10"/>
  <c r="BK88" i="10"/>
  <c r="BL88" i="10"/>
  <c r="BM88" i="10"/>
  <c r="BN88" i="10"/>
  <c r="AG89" i="10"/>
  <c r="AH89" i="10"/>
  <c r="AI89" i="10"/>
  <c r="AJ89" i="10"/>
  <c r="AK89" i="10"/>
  <c r="AL89" i="10"/>
  <c r="AM89" i="10"/>
  <c r="AN89" i="10"/>
  <c r="AO89" i="10"/>
  <c r="AP89" i="10"/>
  <c r="AQ89" i="10"/>
  <c r="AR89" i="10"/>
  <c r="AS89" i="10"/>
  <c r="AT89" i="10"/>
  <c r="AU89" i="10"/>
  <c r="AV89" i="10"/>
  <c r="AW89" i="10"/>
  <c r="AX89" i="10"/>
  <c r="AY89" i="10"/>
  <c r="AZ89" i="10"/>
  <c r="BA89" i="10"/>
  <c r="BB89" i="10"/>
  <c r="BC89" i="10"/>
  <c r="BD89" i="10"/>
  <c r="BE89" i="10"/>
  <c r="BF89" i="10"/>
  <c r="BG89" i="10"/>
  <c r="BH89" i="10"/>
  <c r="BI89" i="10"/>
  <c r="BJ89" i="10"/>
  <c r="BK89" i="10"/>
  <c r="BL89" i="10"/>
  <c r="BM89" i="10"/>
  <c r="BN89" i="10"/>
  <c r="AG90" i="10"/>
  <c r="AH90" i="10"/>
  <c r="AI90" i="10"/>
  <c r="AJ90" i="10"/>
  <c r="AK90" i="10"/>
  <c r="AL90" i="10"/>
  <c r="AM90" i="10"/>
  <c r="AN90" i="10"/>
  <c r="AO90" i="10"/>
  <c r="AP90" i="10"/>
  <c r="AQ90" i="10"/>
  <c r="AR90" i="10"/>
  <c r="AS90" i="10"/>
  <c r="AT90" i="10"/>
  <c r="AU90" i="10"/>
  <c r="AV90" i="10"/>
  <c r="AW90" i="10"/>
  <c r="AX90" i="10"/>
  <c r="AY90" i="10"/>
  <c r="AZ90" i="10"/>
  <c r="BA90" i="10"/>
  <c r="BB90" i="10"/>
  <c r="BC90" i="10"/>
  <c r="BD90" i="10"/>
  <c r="BE90" i="10"/>
  <c r="BF90" i="10"/>
  <c r="BG90" i="10"/>
  <c r="BH90" i="10"/>
  <c r="BI90" i="10"/>
  <c r="BJ90" i="10"/>
  <c r="BK90" i="10"/>
  <c r="BL90" i="10"/>
  <c r="BM90" i="10"/>
  <c r="BN90" i="10"/>
  <c r="AG91" i="10"/>
  <c r="AH91" i="10"/>
  <c r="AI91" i="10"/>
  <c r="AJ91" i="10"/>
  <c r="AK91" i="10"/>
  <c r="AL91" i="10"/>
  <c r="AM91" i="10"/>
  <c r="AN91" i="10"/>
  <c r="AO91" i="10"/>
  <c r="AP91"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AG92" i="10"/>
  <c r="AH92" i="10"/>
  <c r="AI92" i="10"/>
  <c r="AJ92" i="10"/>
  <c r="AK92" i="10"/>
  <c r="AL92" i="10"/>
  <c r="AM92" i="10"/>
  <c r="AN92" i="10"/>
  <c r="AO92" i="10"/>
  <c r="AP92" i="10"/>
  <c r="AQ92" i="10"/>
  <c r="AR92" i="10"/>
  <c r="AS92" i="10"/>
  <c r="AT92" i="10"/>
  <c r="AU92" i="10"/>
  <c r="AV92" i="10"/>
  <c r="AW92" i="10"/>
  <c r="AX92" i="10"/>
  <c r="AY92" i="10"/>
  <c r="AZ92" i="10"/>
  <c r="BA92" i="10"/>
  <c r="BB92" i="10"/>
  <c r="BC92" i="10"/>
  <c r="BD92" i="10"/>
  <c r="BE92" i="10"/>
  <c r="BF92" i="10"/>
  <c r="BG92" i="10"/>
  <c r="BH92" i="10"/>
  <c r="BI92" i="10"/>
  <c r="BJ92" i="10"/>
  <c r="BK92" i="10"/>
  <c r="BL92" i="10"/>
  <c r="BM92" i="10"/>
  <c r="BN92" i="10"/>
  <c r="AG93" i="10"/>
  <c r="AH93" i="10"/>
  <c r="AI93" i="10"/>
  <c r="AJ93" i="10"/>
  <c r="AK93" i="10"/>
  <c r="AL93" i="10"/>
  <c r="AM93" i="10"/>
  <c r="AN93" i="10"/>
  <c r="AO93" i="10"/>
  <c r="AP93" i="10"/>
  <c r="AQ93" i="10"/>
  <c r="AR93" i="10"/>
  <c r="AS93" i="10"/>
  <c r="AT93" i="10"/>
  <c r="AU93" i="10"/>
  <c r="AV93" i="10"/>
  <c r="AW93" i="10"/>
  <c r="AX93" i="10"/>
  <c r="AY93" i="10"/>
  <c r="AZ93" i="10"/>
  <c r="BA93" i="10"/>
  <c r="BB93" i="10"/>
  <c r="BC93" i="10"/>
  <c r="BD93" i="10"/>
  <c r="BE93" i="10"/>
  <c r="BF93" i="10"/>
  <c r="BG93" i="10"/>
  <c r="BH93" i="10"/>
  <c r="BI93" i="10"/>
  <c r="BJ93" i="10"/>
  <c r="BK93" i="10"/>
  <c r="BL93" i="10"/>
  <c r="BM93" i="10"/>
  <c r="BN93" i="10"/>
  <c r="AG94" i="10"/>
  <c r="AH94" i="10"/>
  <c r="AI94" i="10"/>
  <c r="AJ94" i="10"/>
  <c r="AK94" i="10"/>
  <c r="AL94" i="10"/>
  <c r="AM94" i="10"/>
  <c r="AN94" i="10"/>
  <c r="AO94" i="10"/>
  <c r="AP94" i="10"/>
  <c r="AQ94" i="10"/>
  <c r="AR94" i="10"/>
  <c r="AS94" i="10"/>
  <c r="AT94" i="10"/>
  <c r="AU94" i="10"/>
  <c r="AV94" i="10"/>
  <c r="AW94" i="10"/>
  <c r="AX94" i="10"/>
  <c r="AY94" i="10"/>
  <c r="AZ94" i="10"/>
  <c r="BA94" i="10"/>
  <c r="BB94" i="10"/>
  <c r="BC94" i="10"/>
  <c r="BD94" i="10"/>
  <c r="BE94" i="10"/>
  <c r="BF94" i="10"/>
  <c r="BG94" i="10"/>
  <c r="BH94" i="10"/>
  <c r="BI94" i="10"/>
  <c r="BJ94" i="10"/>
  <c r="BK94" i="10"/>
  <c r="BL94" i="10"/>
  <c r="BM94" i="10"/>
  <c r="BN94" i="10"/>
  <c r="AG95" i="10"/>
  <c r="AH95" i="10"/>
  <c r="AI95" i="10"/>
  <c r="AJ95" i="10"/>
  <c r="AK95" i="10"/>
  <c r="AL95" i="10"/>
  <c r="AM95" i="10"/>
  <c r="AN95" i="10"/>
  <c r="AO95" i="10"/>
  <c r="AP95" i="10"/>
  <c r="AQ95" i="10"/>
  <c r="AR95" i="10"/>
  <c r="AS95" i="10"/>
  <c r="AT95" i="10"/>
  <c r="AU95" i="10"/>
  <c r="AV95" i="10"/>
  <c r="AW95" i="10"/>
  <c r="AX95" i="10"/>
  <c r="AY95" i="10"/>
  <c r="AZ95" i="10"/>
  <c r="BA95" i="10"/>
  <c r="BB95" i="10"/>
  <c r="BC95" i="10"/>
  <c r="BD95" i="10"/>
  <c r="BE95" i="10"/>
  <c r="BF95" i="10"/>
  <c r="BG95" i="10"/>
  <c r="BH95" i="10"/>
  <c r="BI95" i="10"/>
  <c r="BJ95" i="10"/>
  <c r="BK95" i="10"/>
  <c r="BL95" i="10"/>
  <c r="BM95" i="10"/>
  <c r="BN95" i="10"/>
  <c r="AG96" i="10"/>
  <c r="AH96" i="10"/>
  <c r="AI96" i="10"/>
  <c r="AJ96" i="10"/>
  <c r="AK96" i="10"/>
  <c r="AL96" i="10"/>
  <c r="AM96" i="10"/>
  <c r="AN96" i="10"/>
  <c r="AO96" i="10"/>
  <c r="AP96" i="10"/>
  <c r="AQ96" i="10"/>
  <c r="AR96" i="10"/>
  <c r="AS96" i="10"/>
  <c r="AT96" i="10"/>
  <c r="AU96" i="10"/>
  <c r="AV96" i="10"/>
  <c r="AW96" i="10"/>
  <c r="AX96" i="10"/>
  <c r="AY96" i="10"/>
  <c r="AZ96" i="10"/>
  <c r="BA96" i="10"/>
  <c r="BB96" i="10"/>
  <c r="BC96" i="10"/>
  <c r="BD96" i="10"/>
  <c r="BE96" i="10"/>
  <c r="BF96" i="10"/>
  <c r="BG96" i="10"/>
  <c r="BH96" i="10"/>
  <c r="BI96" i="10"/>
  <c r="BJ96" i="10"/>
  <c r="BK96" i="10"/>
  <c r="BL96" i="10"/>
  <c r="BM96" i="10"/>
  <c r="BN96" i="10"/>
  <c r="AG97" i="10"/>
  <c r="AH97" i="10"/>
  <c r="AI97" i="10"/>
  <c r="AJ97" i="10"/>
  <c r="AK97" i="10"/>
  <c r="AL97" i="10"/>
  <c r="AM97" i="10"/>
  <c r="AN97" i="10"/>
  <c r="AO97" i="10"/>
  <c r="AP97" i="10"/>
  <c r="AQ97" i="10"/>
  <c r="AR97" i="10"/>
  <c r="AS97" i="10"/>
  <c r="AT97" i="10"/>
  <c r="AU97" i="10"/>
  <c r="AV97" i="10"/>
  <c r="AW97" i="10"/>
  <c r="AX97" i="10"/>
  <c r="AY97" i="10"/>
  <c r="AZ97" i="10"/>
  <c r="BA97" i="10"/>
  <c r="BB97" i="10"/>
  <c r="BC97" i="10"/>
  <c r="BD97" i="10"/>
  <c r="BE97" i="10"/>
  <c r="BF97" i="10"/>
  <c r="BG97" i="10"/>
  <c r="BH97" i="10"/>
  <c r="BI97" i="10"/>
  <c r="BJ97" i="10"/>
  <c r="BK97" i="10"/>
  <c r="BL97" i="10"/>
  <c r="BM97" i="10"/>
  <c r="BN97" i="10"/>
  <c r="AG98" i="10"/>
  <c r="AH98" i="10"/>
  <c r="AI98" i="10"/>
  <c r="AJ98" i="10"/>
  <c r="AK98" i="10"/>
  <c r="AL98" i="10"/>
  <c r="AM98" i="10"/>
  <c r="AN98" i="10"/>
  <c r="AO98" i="10"/>
  <c r="AP98" i="10"/>
  <c r="AQ98" i="10"/>
  <c r="AR98" i="10"/>
  <c r="AS98" i="10"/>
  <c r="AT98" i="10"/>
  <c r="AU98" i="10"/>
  <c r="AV98" i="10"/>
  <c r="AW98" i="10"/>
  <c r="AX98" i="10"/>
  <c r="AY98" i="10"/>
  <c r="AZ98" i="10"/>
  <c r="BA98" i="10"/>
  <c r="BB98" i="10"/>
  <c r="BC98" i="10"/>
  <c r="BD98" i="10"/>
  <c r="BE98" i="10"/>
  <c r="BF98" i="10"/>
  <c r="BG98" i="10"/>
  <c r="BH98" i="10"/>
  <c r="BI98" i="10"/>
  <c r="BJ98" i="10"/>
  <c r="BK98" i="10"/>
  <c r="BL98" i="10"/>
  <c r="BM98" i="10"/>
  <c r="BN98" i="10"/>
  <c r="AG99" i="10"/>
  <c r="AH99" i="10"/>
  <c r="AI99" i="10"/>
  <c r="AJ99" i="10"/>
  <c r="AK99" i="10"/>
  <c r="AL99" i="10"/>
  <c r="AM99" i="10"/>
  <c r="AN99" i="10"/>
  <c r="AO99" i="10"/>
  <c r="AP99" i="10"/>
  <c r="AQ99" i="10"/>
  <c r="AR99" i="10"/>
  <c r="AS99" i="10"/>
  <c r="AT99" i="10"/>
  <c r="AU99" i="10"/>
  <c r="AV99" i="10"/>
  <c r="AW99" i="10"/>
  <c r="AX99" i="10"/>
  <c r="AY99" i="10"/>
  <c r="AZ99" i="10"/>
  <c r="BA99" i="10"/>
  <c r="BB99" i="10"/>
  <c r="BC99" i="10"/>
  <c r="BD99" i="10"/>
  <c r="BE99" i="10"/>
  <c r="BF99" i="10"/>
  <c r="BG99" i="10"/>
  <c r="BH99" i="10"/>
  <c r="BI99" i="10"/>
  <c r="BJ99" i="10"/>
  <c r="BK99" i="10"/>
  <c r="BL99" i="10"/>
  <c r="BM99" i="10"/>
  <c r="BN99" i="10"/>
  <c r="AG100" i="10"/>
  <c r="AH100" i="10"/>
  <c r="AI100" i="10"/>
  <c r="AJ100" i="10"/>
  <c r="AK100" i="10"/>
  <c r="AL100" i="10"/>
  <c r="AM100" i="10"/>
  <c r="AN100" i="10"/>
  <c r="AO100" i="10"/>
  <c r="AP100" i="10"/>
  <c r="AQ100" i="10"/>
  <c r="AR100" i="10"/>
  <c r="AS100" i="10"/>
  <c r="AT100" i="10"/>
  <c r="AU100" i="10"/>
  <c r="AV100" i="10"/>
  <c r="AW100" i="10"/>
  <c r="AX100" i="10"/>
  <c r="AY100" i="10"/>
  <c r="AZ100" i="10"/>
  <c r="BA100" i="10"/>
  <c r="BB100" i="10"/>
  <c r="BC100" i="10"/>
  <c r="BD100" i="10"/>
  <c r="BE100" i="10"/>
  <c r="BF100" i="10"/>
  <c r="BG100" i="10"/>
  <c r="BH100" i="10"/>
  <c r="BI100" i="10"/>
  <c r="BJ100" i="10"/>
  <c r="BK100" i="10"/>
  <c r="BL100" i="10"/>
  <c r="BM100" i="10"/>
  <c r="BN100" i="10"/>
  <c r="AG101" i="10"/>
  <c r="AH101" i="10"/>
  <c r="AI101" i="10"/>
  <c r="AJ101" i="10"/>
  <c r="AK101" i="10"/>
  <c r="AL101" i="10"/>
  <c r="AM101" i="10"/>
  <c r="AN101" i="10"/>
  <c r="AO101" i="10"/>
  <c r="AP101" i="10"/>
  <c r="AQ101" i="10"/>
  <c r="AR101" i="10"/>
  <c r="AS101" i="10"/>
  <c r="AT101" i="10"/>
  <c r="AU101" i="10"/>
  <c r="AV101" i="10"/>
  <c r="AW101" i="10"/>
  <c r="AX101" i="10"/>
  <c r="AY101" i="10"/>
  <c r="AZ101" i="10"/>
  <c r="BA101" i="10"/>
  <c r="BB101" i="10"/>
  <c r="BC101" i="10"/>
  <c r="BD101" i="10"/>
  <c r="BE101" i="10"/>
  <c r="BF101" i="10"/>
  <c r="BG101" i="10"/>
  <c r="BH101" i="10"/>
  <c r="BI101" i="10"/>
  <c r="BJ101" i="10"/>
  <c r="BK101" i="10"/>
  <c r="BL101" i="10"/>
  <c r="BM101" i="10"/>
  <c r="BN101" i="10"/>
  <c r="AG102" i="10"/>
  <c r="AH102" i="10"/>
  <c r="AI102" i="10"/>
  <c r="AJ102" i="10"/>
  <c r="AK102" i="10"/>
  <c r="AL102" i="10"/>
  <c r="AM102" i="10"/>
  <c r="AN102" i="10"/>
  <c r="AO102" i="10"/>
  <c r="AP102" i="10"/>
  <c r="AQ102" i="10"/>
  <c r="AR102" i="10"/>
  <c r="AS102" i="10"/>
  <c r="AT102" i="10"/>
  <c r="AU102" i="10"/>
  <c r="AV102" i="10"/>
  <c r="AW102" i="10"/>
  <c r="AX102" i="10"/>
  <c r="AY102" i="10"/>
  <c r="AZ102" i="10"/>
  <c r="BA102" i="10"/>
  <c r="BB102" i="10"/>
  <c r="BC102" i="10"/>
  <c r="BD102" i="10"/>
  <c r="BE102" i="10"/>
  <c r="BF102" i="10"/>
  <c r="BG102" i="10"/>
  <c r="BH102" i="10"/>
  <c r="BI102" i="10"/>
  <c r="BJ102" i="10"/>
  <c r="BK102" i="10"/>
  <c r="BL102" i="10"/>
  <c r="BM102" i="10"/>
  <c r="BN102" i="10"/>
  <c r="AG103" i="10"/>
  <c r="AH103" i="10"/>
  <c r="AI103" i="10"/>
  <c r="AJ103" i="10"/>
  <c r="AK103" i="10"/>
  <c r="AL103" i="10"/>
  <c r="AM103" i="10"/>
  <c r="AN103" i="10"/>
  <c r="AO103" i="10"/>
  <c r="AP103" i="10"/>
  <c r="AQ103" i="10"/>
  <c r="AR103" i="10"/>
  <c r="AS103" i="10"/>
  <c r="AT103" i="10"/>
  <c r="AU103" i="10"/>
  <c r="AV103" i="10"/>
  <c r="AW103" i="10"/>
  <c r="AX103" i="10"/>
  <c r="AY103" i="10"/>
  <c r="AZ103" i="10"/>
  <c r="BA103" i="10"/>
  <c r="BB103" i="10"/>
  <c r="BC103" i="10"/>
  <c r="BD103" i="10"/>
  <c r="BE103" i="10"/>
  <c r="BF103" i="10"/>
  <c r="BG103" i="10"/>
  <c r="BH103" i="10"/>
  <c r="BI103" i="10"/>
  <c r="BJ103" i="10"/>
  <c r="BK103" i="10"/>
  <c r="BL103" i="10"/>
  <c r="BM103" i="10"/>
  <c r="BN103" i="10"/>
  <c r="AG104" i="10"/>
  <c r="AH104" i="10"/>
  <c r="AI104" i="10"/>
  <c r="AJ104" i="10"/>
  <c r="AK104" i="10"/>
  <c r="AL104" i="10"/>
  <c r="AM104" i="10"/>
  <c r="AN104" i="10"/>
  <c r="AO104" i="10"/>
  <c r="AP104" i="10"/>
  <c r="AQ104" i="10"/>
  <c r="AR104" i="10"/>
  <c r="AS104" i="10"/>
  <c r="AT104" i="10"/>
  <c r="AU104" i="10"/>
  <c r="AV104" i="10"/>
  <c r="AW104" i="10"/>
  <c r="AX104" i="10"/>
  <c r="AY104" i="10"/>
  <c r="AZ104" i="10"/>
  <c r="BA104" i="10"/>
  <c r="BB104" i="10"/>
  <c r="BC104" i="10"/>
  <c r="BD104" i="10"/>
  <c r="BE104" i="10"/>
  <c r="BF104" i="10"/>
  <c r="BG104" i="10"/>
  <c r="BH104" i="10"/>
  <c r="BI104" i="10"/>
  <c r="BJ104" i="10"/>
  <c r="BK104" i="10"/>
  <c r="BL104" i="10"/>
  <c r="BM104" i="10"/>
  <c r="BN104" i="10"/>
  <c r="AG105" i="10"/>
  <c r="AH105" i="10"/>
  <c r="AI105" i="10"/>
  <c r="AJ105" i="10"/>
  <c r="AK105" i="10"/>
  <c r="AL105" i="10"/>
  <c r="AM105" i="10"/>
  <c r="AN105" i="10"/>
  <c r="AO105" i="10"/>
  <c r="AP105" i="10"/>
  <c r="AQ105" i="10"/>
  <c r="AR105" i="10"/>
  <c r="AS105" i="10"/>
  <c r="AT105" i="10"/>
  <c r="AU105" i="10"/>
  <c r="AV105" i="10"/>
  <c r="AW105" i="10"/>
  <c r="AX105" i="10"/>
  <c r="AY105" i="10"/>
  <c r="AZ105" i="10"/>
  <c r="BA105" i="10"/>
  <c r="BB105" i="10"/>
  <c r="BC105" i="10"/>
  <c r="BD105" i="10"/>
  <c r="BE105" i="10"/>
  <c r="BF105" i="10"/>
  <c r="BG105" i="10"/>
  <c r="BH105" i="10"/>
  <c r="BI105" i="10"/>
  <c r="BJ105" i="10"/>
  <c r="BK105" i="10"/>
  <c r="BL105" i="10"/>
  <c r="BM105" i="10"/>
  <c r="BN105" i="10"/>
  <c r="AG106" i="10"/>
  <c r="AH106" i="10"/>
  <c r="AI106" i="10"/>
  <c r="AJ106" i="10"/>
  <c r="AK106" i="10"/>
  <c r="AL106" i="10"/>
  <c r="AM106" i="10"/>
  <c r="AN106" i="10"/>
  <c r="AO106" i="10"/>
  <c r="AP106" i="10"/>
  <c r="AQ106" i="10"/>
  <c r="AR106" i="10"/>
  <c r="AS106" i="10"/>
  <c r="AT106" i="10"/>
  <c r="AU106" i="10"/>
  <c r="AV106" i="10"/>
  <c r="AW106" i="10"/>
  <c r="AX106" i="10"/>
  <c r="AY106" i="10"/>
  <c r="AZ106" i="10"/>
  <c r="BA106" i="10"/>
  <c r="BB106" i="10"/>
  <c r="BC106" i="10"/>
  <c r="BD106" i="10"/>
  <c r="BE106" i="10"/>
  <c r="BF106" i="10"/>
  <c r="BG106" i="10"/>
  <c r="BH106" i="10"/>
  <c r="BI106" i="10"/>
  <c r="BJ106" i="10"/>
  <c r="BK106" i="10"/>
  <c r="BL106" i="10"/>
  <c r="BM106" i="10"/>
  <c r="BN106" i="10"/>
  <c r="AG107" i="10"/>
  <c r="AH107" i="10"/>
  <c r="AI107" i="10"/>
  <c r="AJ107" i="10"/>
  <c r="AK107" i="10"/>
  <c r="AL107" i="10"/>
  <c r="AM107" i="10"/>
  <c r="AN107" i="10"/>
  <c r="AO107" i="10"/>
  <c r="AP107" i="10"/>
  <c r="AQ107" i="10"/>
  <c r="AR107" i="10"/>
  <c r="AS107" i="10"/>
  <c r="AT107" i="10"/>
  <c r="AU107" i="10"/>
  <c r="AV107" i="10"/>
  <c r="AW107" i="10"/>
  <c r="AX107" i="10"/>
  <c r="AY107" i="10"/>
  <c r="AZ107" i="10"/>
  <c r="BA107" i="10"/>
  <c r="BB107" i="10"/>
  <c r="BC107" i="10"/>
  <c r="BD107" i="10"/>
  <c r="BE107" i="10"/>
  <c r="BF107" i="10"/>
  <c r="BG107" i="10"/>
  <c r="BH107" i="10"/>
  <c r="BI107" i="10"/>
  <c r="BJ107" i="10"/>
  <c r="BK107" i="10"/>
  <c r="BL107" i="10"/>
  <c r="BM107" i="10"/>
  <c r="BN107" i="10"/>
  <c r="AG108" i="10"/>
  <c r="AH108" i="10"/>
  <c r="AI108" i="10"/>
  <c r="AJ108" i="10"/>
  <c r="AK108" i="10"/>
  <c r="AL108" i="10"/>
  <c r="AM108" i="10"/>
  <c r="AN108" i="10"/>
  <c r="AO108" i="10"/>
  <c r="AP108" i="10"/>
  <c r="AQ108" i="10"/>
  <c r="AR108" i="10"/>
  <c r="AS108" i="10"/>
  <c r="AT108" i="10"/>
  <c r="AU108" i="10"/>
  <c r="AV108" i="10"/>
  <c r="AW108" i="10"/>
  <c r="AX108" i="10"/>
  <c r="AY108" i="10"/>
  <c r="AZ108" i="10"/>
  <c r="BA108" i="10"/>
  <c r="BB108" i="10"/>
  <c r="BC108" i="10"/>
  <c r="BD108" i="10"/>
  <c r="BE108" i="10"/>
  <c r="BF108" i="10"/>
  <c r="BG108" i="10"/>
  <c r="BH108" i="10"/>
  <c r="BI108" i="10"/>
  <c r="BJ108" i="10"/>
  <c r="BK108" i="10"/>
  <c r="BL108" i="10"/>
  <c r="BM108" i="10"/>
  <c r="BN108" i="10"/>
  <c r="AG109" i="10"/>
  <c r="AH109" i="10"/>
  <c r="AI109" i="10"/>
  <c r="AJ109" i="10"/>
  <c r="AK109" i="10"/>
  <c r="AL109" i="10"/>
  <c r="AM109" i="10"/>
  <c r="AN109" i="10"/>
  <c r="AO109" i="10"/>
  <c r="AP109" i="10"/>
  <c r="AQ109" i="10"/>
  <c r="AR109" i="10"/>
  <c r="AS109" i="10"/>
  <c r="AT109" i="10"/>
  <c r="AU109" i="10"/>
  <c r="AV109" i="10"/>
  <c r="AW109" i="10"/>
  <c r="AX109" i="10"/>
  <c r="AY109" i="10"/>
  <c r="AZ109" i="10"/>
  <c r="BA109" i="10"/>
  <c r="BB109" i="10"/>
  <c r="BC109" i="10"/>
  <c r="BD109" i="10"/>
  <c r="BE109" i="10"/>
  <c r="BF109" i="10"/>
  <c r="BG109" i="10"/>
  <c r="BH109" i="10"/>
  <c r="BI109" i="10"/>
  <c r="BJ109" i="10"/>
  <c r="BK109" i="10"/>
  <c r="BL109" i="10"/>
  <c r="BM109" i="10"/>
  <c r="BN109" i="10"/>
  <c r="AG110" i="10"/>
  <c r="AH110" i="10"/>
  <c r="AI110" i="10"/>
  <c r="AJ110" i="10"/>
  <c r="AK110" i="10"/>
  <c r="AL110" i="10"/>
  <c r="AM110" i="10"/>
  <c r="AN110" i="10"/>
  <c r="AO110" i="10"/>
  <c r="AP110" i="10"/>
  <c r="AQ110" i="10"/>
  <c r="AR110" i="10"/>
  <c r="AS110" i="10"/>
  <c r="AT110" i="10"/>
  <c r="AU110" i="10"/>
  <c r="AV110" i="10"/>
  <c r="AW110" i="10"/>
  <c r="AX110" i="10"/>
  <c r="AY110" i="10"/>
  <c r="AZ110" i="10"/>
  <c r="BA110" i="10"/>
  <c r="BB110" i="10"/>
  <c r="BC110" i="10"/>
  <c r="BD110" i="10"/>
  <c r="BE110" i="10"/>
  <c r="BF110" i="10"/>
  <c r="BG110" i="10"/>
  <c r="BH110" i="10"/>
  <c r="BI110" i="10"/>
  <c r="BJ110" i="10"/>
  <c r="BK110" i="10"/>
  <c r="BL110" i="10"/>
  <c r="BM110" i="10"/>
  <c r="BN110" i="10"/>
  <c r="AG111" i="10"/>
  <c r="AH111" i="10"/>
  <c r="AI111" i="10"/>
  <c r="AJ111" i="10"/>
  <c r="AK111" i="10"/>
  <c r="AL111" i="10"/>
  <c r="AM111" i="10"/>
  <c r="AN111" i="10"/>
  <c r="AO111" i="10"/>
  <c r="AP111" i="10"/>
  <c r="AQ111" i="10"/>
  <c r="AR111" i="10"/>
  <c r="AS111" i="10"/>
  <c r="AT111" i="10"/>
  <c r="AU111" i="10"/>
  <c r="AV111" i="10"/>
  <c r="AW111" i="10"/>
  <c r="AX111" i="10"/>
  <c r="AY111" i="10"/>
  <c r="AZ111" i="10"/>
  <c r="BA111" i="10"/>
  <c r="BB111" i="10"/>
  <c r="BC111" i="10"/>
  <c r="BD111" i="10"/>
  <c r="BE111" i="10"/>
  <c r="BF111" i="10"/>
  <c r="BG111" i="10"/>
  <c r="BH111" i="10"/>
  <c r="BI111" i="10"/>
  <c r="BJ111" i="10"/>
  <c r="BK111" i="10"/>
  <c r="BL111" i="10"/>
  <c r="BM111" i="10"/>
  <c r="BN111" i="10"/>
  <c r="AG112" i="10"/>
  <c r="AH112" i="10"/>
  <c r="AI112" i="10"/>
  <c r="AJ112" i="10"/>
  <c r="AK112" i="10"/>
  <c r="AL112" i="10"/>
  <c r="AM112" i="10"/>
  <c r="AN112" i="10"/>
  <c r="AO112" i="10"/>
  <c r="AP112" i="10"/>
  <c r="AQ112" i="10"/>
  <c r="AR112" i="10"/>
  <c r="AS112" i="10"/>
  <c r="AT112" i="10"/>
  <c r="AU112" i="10"/>
  <c r="AV112" i="10"/>
  <c r="AW112" i="10"/>
  <c r="AX112" i="10"/>
  <c r="AY112" i="10"/>
  <c r="AZ112" i="10"/>
  <c r="BA112" i="10"/>
  <c r="BB112" i="10"/>
  <c r="BC112" i="10"/>
  <c r="BD112" i="10"/>
  <c r="BE112" i="10"/>
  <c r="BF112" i="10"/>
  <c r="BG112" i="10"/>
  <c r="BH112" i="10"/>
  <c r="BI112" i="10"/>
  <c r="BJ112" i="10"/>
  <c r="BK112" i="10"/>
  <c r="BL112" i="10"/>
  <c r="BM112" i="10"/>
  <c r="BN112" i="10"/>
  <c r="AG113" i="10"/>
  <c r="AH113" i="10"/>
  <c r="AI113" i="10"/>
  <c r="AJ113" i="10"/>
  <c r="AK113" i="10"/>
  <c r="AL113" i="10"/>
  <c r="AM113" i="10"/>
  <c r="AN113" i="10"/>
  <c r="AO113" i="10"/>
  <c r="AP113" i="10"/>
  <c r="AQ113" i="10"/>
  <c r="AR113" i="10"/>
  <c r="AS113" i="10"/>
  <c r="AT113" i="10"/>
  <c r="AU113" i="10"/>
  <c r="AV113" i="10"/>
  <c r="AW113" i="10"/>
  <c r="AX113" i="10"/>
  <c r="AY113" i="10"/>
  <c r="AZ113" i="10"/>
  <c r="BA113" i="10"/>
  <c r="BB113" i="10"/>
  <c r="BC113" i="10"/>
  <c r="BD113" i="10"/>
  <c r="BE113" i="10"/>
  <c r="BF113" i="10"/>
  <c r="BG113" i="10"/>
  <c r="BH113" i="10"/>
  <c r="BI113" i="10"/>
  <c r="BJ113" i="10"/>
  <c r="BK113" i="10"/>
  <c r="BL113" i="10"/>
  <c r="BM113" i="10"/>
  <c r="BN113" i="10"/>
  <c r="AG114" i="10"/>
  <c r="AH114" i="10"/>
  <c r="AI114" i="10"/>
  <c r="AJ114" i="10"/>
  <c r="AK114" i="10"/>
  <c r="AL114" i="10"/>
  <c r="AM114" i="10"/>
  <c r="AN114" i="10"/>
  <c r="AO114" i="10"/>
  <c r="AP114" i="10"/>
  <c r="AQ114" i="10"/>
  <c r="AR114" i="10"/>
  <c r="AS114" i="10"/>
  <c r="AT114" i="10"/>
  <c r="AU114" i="10"/>
  <c r="AV114" i="10"/>
  <c r="AW114" i="10"/>
  <c r="AX114" i="10"/>
  <c r="AY114" i="10"/>
  <c r="AZ114" i="10"/>
  <c r="BA114" i="10"/>
  <c r="BB114" i="10"/>
  <c r="BC114" i="10"/>
  <c r="BD114" i="10"/>
  <c r="BE114" i="10"/>
  <c r="BF114" i="10"/>
  <c r="BG114" i="10"/>
  <c r="BH114" i="10"/>
  <c r="BI114" i="10"/>
  <c r="BJ114" i="10"/>
  <c r="BK114" i="10"/>
  <c r="BL114" i="10"/>
  <c r="BM114" i="10"/>
  <c r="BN114" i="10"/>
  <c r="AG115" i="10"/>
  <c r="AH115" i="10"/>
  <c r="AI115" i="10"/>
  <c r="AJ115" i="10"/>
  <c r="AK115" i="10"/>
  <c r="AL115" i="10"/>
  <c r="AM115" i="10"/>
  <c r="AN115" i="10"/>
  <c r="AO115" i="10"/>
  <c r="AP115" i="10"/>
  <c r="AQ115" i="10"/>
  <c r="AR115" i="10"/>
  <c r="AS115" i="10"/>
  <c r="AT115" i="10"/>
  <c r="AU115" i="10"/>
  <c r="AV115" i="10"/>
  <c r="AW115" i="10"/>
  <c r="AX115" i="10"/>
  <c r="AY115" i="10"/>
  <c r="AZ115" i="10"/>
  <c r="BA115" i="10"/>
  <c r="BB115" i="10"/>
  <c r="BC115" i="10"/>
  <c r="BD115" i="10"/>
  <c r="BE115" i="10"/>
  <c r="BF115" i="10"/>
  <c r="BG115" i="10"/>
  <c r="BH115" i="10"/>
  <c r="BI115" i="10"/>
  <c r="BJ115" i="10"/>
  <c r="BK115" i="10"/>
  <c r="BL115" i="10"/>
  <c r="BM115" i="10"/>
  <c r="BN115" i="10"/>
  <c r="AG116" i="10"/>
  <c r="AH116" i="10"/>
  <c r="AI116" i="10"/>
  <c r="AJ116" i="10"/>
  <c r="AK116" i="10"/>
  <c r="AL116" i="10"/>
  <c r="AM116" i="10"/>
  <c r="AN116" i="10"/>
  <c r="AO116" i="10"/>
  <c r="AP116" i="10"/>
  <c r="AQ116" i="10"/>
  <c r="AR116" i="10"/>
  <c r="AS116" i="10"/>
  <c r="AT116" i="10"/>
  <c r="AU116" i="10"/>
  <c r="AV116" i="10"/>
  <c r="AW116" i="10"/>
  <c r="AX116" i="10"/>
  <c r="AY116" i="10"/>
  <c r="AZ116" i="10"/>
  <c r="BA116" i="10"/>
  <c r="BB116" i="10"/>
  <c r="BC116" i="10"/>
  <c r="BD116" i="10"/>
  <c r="BE116" i="10"/>
  <c r="BF116" i="10"/>
  <c r="BG116" i="10"/>
  <c r="BH116" i="10"/>
  <c r="BI116" i="10"/>
  <c r="BJ116" i="10"/>
  <c r="BK116" i="10"/>
  <c r="BL116" i="10"/>
  <c r="BM116" i="10"/>
  <c r="BN116" i="10"/>
  <c r="AG117" i="10"/>
  <c r="AH117" i="10"/>
  <c r="AI117" i="10"/>
  <c r="AJ117" i="10"/>
  <c r="AK117" i="10"/>
  <c r="AL117" i="10"/>
  <c r="AM117" i="10"/>
  <c r="AN117" i="10"/>
  <c r="AO117" i="10"/>
  <c r="AP117" i="10"/>
  <c r="AQ117" i="10"/>
  <c r="AR117" i="10"/>
  <c r="AS117" i="10"/>
  <c r="AT117" i="10"/>
  <c r="AU117" i="10"/>
  <c r="AV117" i="10"/>
  <c r="AW117" i="10"/>
  <c r="AX117" i="10"/>
  <c r="AY117" i="10"/>
  <c r="AZ117" i="10"/>
  <c r="BA117" i="10"/>
  <c r="BB117" i="10"/>
  <c r="BC117" i="10"/>
  <c r="BD117" i="10"/>
  <c r="BE117" i="10"/>
  <c r="BF117" i="10"/>
  <c r="BG117" i="10"/>
  <c r="BH117" i="10"/>
  <c r="BI117" i="10"/>
  <c r="BJ117" i="10"/>
  <c r="BK117" i="10"/>
  <c r="BL117" i="10"/>
  <c r="BM117" i="10"/>
  <c r="BN117" i="10"/>
  <c r="AG118" i="10"/>
  <c r="AH118" i="10"/>
  <c r="AI118" i="10"/>
  <c r="AJ118" i="10"/>
  <c r="AK118" i="10"/>
  <c r="AL118" i="10"/>
  <c r="AM118" i="10"/>
  <c r="AN118" i="10"/>
  <c r="AO118" i="10"/>
  <c r="AP118" i="10"/>
  <c r="AQ118" i="10"/>
  <c r="AR118" i="10"/>
  <c r="AS118" i="10"/>
  <c r="AT118" i="10"/>
  <c r="AU118" i="10"/>
  <c r="AV118" i="10"/>
  <c r="AW118" i="10"/>
  <c r="AX118" i="10"/>
  <c r="AY118" i="10"/>
  <c r="AZ118" i="10"/>
  <c r="BA118" i="10"/>
  <c r="BB118" i="10"/>
  <c r="BC118" i="10"/>
  <c r="BD118" i="10"/>
  <c r="BE118" i="10"/>
  <c r="BF118" i="10"/>
  <c r="BG118" i="10"/>
  <c r="BH118" i="10"/>
  <c r="BI118" i="10"/>
  <c r="BJ118" i="10"/>
  <c r="BK118" i="10"/>
  <c r="BL118" i="10"/>
  <c r="BM118" i="10"/>
  <c r="BN118" i="10"/>
  <c r="AG119" i="10"/>
  <c r="AH119" i="10"/>
  <c r="AI119" i="10"/>
  <c r="AJ119" i="10"/>
  <c r="AK119" i="10"/>
  <c r="AL119" i="10"/>
  <c r="AM119" i="10"/>
  <c r="AN119" i="10"/>
  <c r="AO119" i="10"/>
  <c r="AP119" i="10"/>
  <c r="AQ119" i="10"/>
  <c r="AR119" i="10"/>
  <c r="AS119" i="10"/>
  <c r="AT119" i="10"/>
  <c r="AU119" i="10"/>
  <c r="AV119" i="10"/>
  <c r="AW119" i="10"/>
  <c r="AX119" i="10"/>
  <c r="AY119" i="10"/>
  <c r="AZ119" i="10"/>
  <c r="BA119" i="10"/>
  <c r="BB119" i="10"/>
  <c r="BC119" i="10"/>
  <c r="BD119" i="10"/>
  <c r="BE119" i="10"/>
  <c r="BF119" i="10"/>
  <c r="BG119" i="10"/>
  <c r="BH119" i="10"/>
  <c r="BI119" i="10"/>
  <c r="BJ119" i="10"/>
  <c r="BK119" i="10"/>
  <c r="BL119" i="10"/>
  <c r="BM119" i="10"/>
  <c r="BN119" i="10"/>
  <c r="AG120" i="10"/>
  <c r="AH120" i="10"/>
  <c r="AI120" i="10"/>
  <c r="AJ120" i="10"/>
  <c r="AK120" i="10"/>
  <c r="AL120" i="10"/>
  <c r="AM120" i="10"/>
  <c r="AN120" i="10"/>
  <c r="AO120" i="10"/>
  <c r="AP120" i="10"/>
  <c r="AQ120" i="10"/>
  <c r="AR120" i="10"/>
  <c r="AS120" i="10"/>
  <c r="AT120" i="10"/>
  <c r="AU120" i="10"/>
  <c r="AV120" i="10"/>
  <c r="AW120" i="10"/>
  <c r="AX120" i="10"/>
  <c r="AY120" i="10"/>
  <c r="AZ120" i="10"/>
  <c r="BA120" i="10"/>
  <c r="BB120" i="10"/>
  <c r="BC120" i="10"/>
  <c r="BD120" i="10"/>
  <c r="BE120" i="10"/>
  <c r="BF120" i="10"/>
  <c r="BG120" i="10"/>
  <c r="BH120" i="10"/>
  <c r="BI120" i="10"/>
  <c r="BJ120" i="10"/>
  <c r="BK120" i="10"/>
  <c r="BL120" i="10"/>
  <c r="BM120" i="10"/>
  <c r="BN120" i="10"/>
  <c r="AG121" i="10"/>
  <c r="AH121" i="10"/>
  <c r="AI121" i="10"/>
  <c r="AJ121" i="10"/>
  <c r="AK121" i="10"/>
  <c r="AL121" i="10"/>
  <c r="AM121" i="10"/>
  <c r="AN121" i="10"/>
  <c r="AO121" i="10"/>
  <c r="AP121" i="10"/>
  <c r="AQ121" i="10"/>
  <c r="AR121" i="10"/>
  <c r="AS121" i="10"/>
  <c r="AT121" i="10"/>
  <c r="AU121" i="10"/>
  <c r="AV121" i="10"/>
  <c r="AW121" i="10"/>
  <c r="AX121" i="10"/>
  <c r="AY121" i="10"/>
  <c r="AZ121" i="10"/>
  <c r="BA121" i="10"/>
  <c r="BB121" i="10"/>
  <c r="BC121" i="10"/>
  <c r="BD121" i="10"/>
  <c r="BE121" i="10"/>
  <c r="BF121" i="10"/>
  <c r="BG121" i="10"/>
  <c r="BH121" i="10"/>
  <c r="BI121" i="10"/>
  <c r="BJ121" i="10"/>
  <c r="BK121" i="10"/>
  <c r="BL121" i="10"/>
  <c r="BM121" i="10"/>
  <c r="BN121" i="10"/>
  <c r="AG122" i="10"/>
  <c r="AH122" i="10"/>
  <c r="AI122" i="10"/>
  <c r="AJ122" i="10"/>
  <c r="AK122" i="10"/>
  <c r="AL122" i="10"/>
  <c r="AM122" i="10"/>
  <c r="AN122" i="10"/>
  <c r="AO122" i="10"/>
  <c r="AP122" i="10"/>
  <c r="AQ122" i="10"/>
  <c r="AR122" i="10"/>
  <c r="AS122" i="10"/>
  <c r="AT122" i="10"/>
  <c r="AU122" i="10"/>
  <c r="AV122" i="10"/>
  <c r="AW122" i="10"/>
  <c r="AX122" i="10"/>
  <c r="AY122" i="10"/>
  <c r="AZ122" i="10"/>
  <c r="BA122" i="10"/>
  <c r="BB122" i="10"/>
  <c r="BC122" i="10"/>
  <c r="BD122" i="10"/>
  <c r="BE122" i="10"/>
  <c r="BF122" i="10"/>
  <c r="BG122" i="10"/>
  <c r="BH122" i="10"/>
  <c r="BI122" i="10"/>
  <c r="BJ122" i="10"/>
  <c r="BK122" i="10"/>
  <c r="BL122" i="10"/>
  <c r="BM122" i="10"/>
  <c r="BN122" i="10"/>
  <c r="AI5" i="10"/>
  <c r="AJ5" i="10"/>
  <c r="AK5" i="10"/>
  <c r="AL5" i="10"/>
  <c r="AM5" i="10"/>
  <c r="AN5" i="10"/>
  <c r="AO5" i="10"/>
  <c r="AP5" i="10"/>
  <c r="AQ5" i="10"/>
  <c r="AR5" i="10"/>
  <c r="AS5" i="10"/>
  <c r="AT5" i="10"/>
  <c r="AU5" i="10"/>
  <c r="AV5" i="10"/>
  <c r="AW5" i="10"/>
  <c r="AX5" i="10"/>
  <c r="AY5" i="10"/>
  <c r="AZ5" i="10"/>
  <c r="BA5" i="10"/>
  <c r="BB5" i="10"/>
  <c r="BC5" i="10"/>
  <c r="BD5" i="10"/>
  <c r="BE5" i="10"/>
  <c r="BF5" i="10"/>
  <c r="BG5" i="10"/>
  <c r="BH5" i="10"/>
  <c r="BI5" i="10"/>
  <c r="BJ5" i="10"/>
  <c r="BK5" i="10"/>
  <c r="BL5" i="10"/>
  <c r="BM5" i="10"/>
  <c r="BN5" i="10"/>
  <c r="AH5" i="10"/>
  <c r="AG5" i="10"/>
  <c r="C122" i="10"/>
  <c r="D122" i="10"/>
  <c r="E122" i="10"/>
  <c r="F122" i="10"/>
  <c r="G122" i="10"/>
  <c r="H122" i="10"/>
  <c r="I122" i="10"/>
  <c r="J122" i="10"/>
  <c r="K122" i="10"/>
  <c r="L122" i="10"/>
  <c r="M122" i="10"/>
  <c r="N122" i="10"/>
  <c r="O122" i="10"/>
  <c r="P122" i="10"/>
  <c r="Q122" i="10"/>
  <c r="R122" i="10"/>
  <c r="S122" i="10"/>
  <c r="T122" i="10"/>
  <c r="U122" i="10"/>
  <c r="V122" i="10"/>
  <c r="W122" i="10"/>
  <c r="X122" i="10"/>
  <c r="Y122" i="10"/>
  <c r="Z122" i="10"/>
  <c r="AA122" i="10"/>
  <c r="AB122" i="10"/>
  <c r="AC122" i="10"/>
  <c r="AD122" i="10"/>
  <c r="AE122" i="10"/>
  <c r="AF122"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C38"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C5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C53"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C54"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C55"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F55" i="10"/>
  <c r="C56"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F56" i="10"/>
  <c r="C57"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F57" i="10"/>
  <c r="C58"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C59"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F59" i="10"/>
  <c r="C60"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F60" i="10"/>
  <c r="C61"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F61"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C63"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F63" i="10"/>
  <c r="C64"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C65"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F65" i="10"/>
  <c r="C66"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C67"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C68"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C69"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C70"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C71"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C72"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C73"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C74" i="10"/>
  <c r="D74" i="10"/>
  <c r="E74" i="10"/>
  <c r="F74" i="10"/>
  <c r="G74" i="10"/>
  <c r="H74" i="10"/>
  <c r="I74" i="10"/>
  <c r="J74" i="10"/>
  <c r="K74" i="10"/>
  <c r="L74" i="10"/>
  <c r="M74" i="10"/>
  <c r="N74" i="10"/>
  <c r="O74" i="10"/>
  <c r="P74" i="10"/>
  <c r="Q74" i="10"/>
  <c r="R74" i="10"/>
  <c r="S74" i="10"/>
  <c r="T74" i="10"/>
  <c r="U74" i="10"/>
  <c r="V74" i="10"/>
  <c r="W74" i="10"/>
  <c r="X74" i="10"/>
  <c r="Y74" i="10"/>
  <c r="Z74" i="10"/>
  <c r="AA74" i="10"/>
  <c r="AB74" i="10"/>
  <c r="AC74" i="10"/>
  <c r="AD74" i="10"/>
  <c r="AE74" i="10"/>
  <c r="AF74" i="10"/>
  <c r="C75" i="10"/>
  <c r="D75" i="10"/>
  <c r="E75" i="10"/>
  <c r="F75" i="10"/>
  <c r="G75" i="10"/>
  <c r="H75" i="10"/>
  <c r="I75" i="10"/>
  <c r="J75" i="10"/>
  <c r="K75" i="10"/>
  <c r="L75" i="10"/>
  <c r="M75" i="10"/>
  <c r="N75" i="10"/>
  <c r="O75" i="10"/>
  <c r="P75" i="10"/>
  <c r="Q75" i="10"/>
  <c r="R75" i="10"/>
  <c r="S75" i="10"/>
  <c r="T75" i="10"/>
  <c r="U75" i="10"/>
  <c r="V75" i="10"/>
  <c r="W75" i="10"/>
  <c r="X75" i="10"/>
  <c r="Y75" i="10"/>
  <c r="Z75" i="10"/>
  <c r="AA75" i="10"/>
  <c r="AB75" i="10"/>
  <c r="AC75" i="10"/>
  <c r="AD75" i="10"/>
  <c r="AE75" i="10"/>
  <c r="AF75" i="10"/>
  <c r="C76" i="10"/>
  <c r="D76" i="10"/>
  <c r="E76" i="10"/>
  <c r="F76" i="10"/>
  <c r="G76" i="10"/>
  <c r="H76" i="10"/>
  <c r="I76" i="10"/>
  <c r="J76" i="10"/>
  <c r="K76" i="10"/>
  <c r="L76" i="10"/>
  <c r="M76" i="10"/>
  <c r="N76" i="10"/>
  <c r="O76" i="10"/>
  <c r="P76" i="10"/>
  <c r="Q76" i="10"/>
  <c r="R76" i="10"/>
  <c r="S76" i="10"/>
  <c r="T76" i="10"/>
  <c r="U76" i="10"/>
  <c r="V76" i="10"/>
  <c r="W76" i="10"/>
  <c r="X76" i="10"/>
  <c r="Y76" i="10"/>
  <c r="Z76" i="10"/>
  <c r="AA76" i="10"/>
  <c r="AB76" i="10"/>
  <c r="AC76" i="10"/>
  <c r="AD76" i="10"/>
  <c r="AE76" i="10"/>
  <c r="AF76" i="10"/>
  <c r="C77" i="10"/>
  <c r="D77" i="10"/>
  <c r="E77" i="10"/>
  <c r="F77" i="10"/>
  <c r="G77" i="10"/>
  <c r="H77" i="10"/>
  <c r="I77" i="10"/>
  <c r="J77" i="10"/>
  <c r="K77" i="10"/>
  <c r="L77" i="10"/>
  <c r="M77" i="10"/>
  <c r="N77" i="10"/>
  <c r="O77" i="10"/>
  <c r="P77" i="10"/>
  <c r="Q77" i="10"/>
  <c r="R77" i="10"/>
  <c r="S77" i="10"/>
  <c r="T77" i="10"/>
  <c r="U77" i="10"/>
  <c r="V77" i="10"/>
  <c r="W77" i="10"/>
  <c r="X77" i="10"/>
  <c r="Y77" i="10"/>
  <c r="Z77" i="10"/>
  <c r="AA77" i="10"/>
  <c r="AB77" i="10"/>
  <c r="AC77" i="10"/>
  <c r="AD77" i="10"/>
  <c r="AE77" i="10"/>
  <c r="AF77" i="10"/>
  <c r="C78" i="10"/>
  <c r="D78" i="10"/>
  <c r="E78" i="10"/>
  <c r="F78" i="10"/>
  <c r="G78" i="10"/>
  <c r="H78" i="10"/>
  <c r="I78" i="10"/>
  <c r="J78" i="10"/>
  <c r="K78" i="10"/>
  <c r="L78" i="10"/>
  <c r="M78" i="10"/>
  <c r="N78" i="10"/>
  <c r="O78" i="10"/>
  <c r="P78" i="10"/>
  <c r="Q78" i="10"/>
  <c r="R78" i="10"/>
  <c r="S78" i="10"/>
  <c r="T78" i="10"/>
  <c r="U78" i="10"/>
  <c r="V78" i="10"/>
  <c r="W78" i="10"/>
  <c r="X78" i="10"/>
  <c r="Y78" i="10"/>
  <c r="Z78" i="10"/>
  <c r="AA78" i="10"/>
  <c r="AB78" i="10"/>
  <c r="AC78" i="10"/>
  <c r="AD78" i="10"/>
  <c r="AE78" i="10"/>
  <c r="AF78" i="10"/>
  <c r="C79" i="10"/>
  <c r="D79" i="10"/>
  <c r="E79" i="10"/>
  <c r="F79" i="10"/>
  <c r="G79" i="10"/>
  <c r="H79" i="10"/>
  <c r="I79" i="10"/>
  <c r="J79" i="10"/>
  <c r="K79" i="10"/>
  <c r="L79" i="10"/>
  <c r="M79" i="10"/>
  <c r="N79" i="10"/>
  <c r="O79" i="10"/>
  <c r="P79" i="10"/>
  <c r="Q79" i="10"/>
  <c r="R79" i="10"/>
  <c r="S79" i="10"/>
  <c r="T79" i="10"/>
  <c r="U79" i="10"/>
  <c r="V79" i="10"/>
  <c r="W79" i="10"/>
  <c r="X79" i="10"/>
  <c r="Y79" i="10"/>
  <c r="Z79" i="10"/>
  <c r="AA79" i="10"/>
  <c r="AB79" i="10"/>
  <c r="AC79" i="10"/>
  <c r="AD79" i="10"/>
  <c r="AE79" i="10"/>
  <c r="AF79" i="10"/>
  <c r="C80" i="10"/>
  <c r="D80" i="10"/>
  <c r="E80" i="10"/>
  <c r="F80" i="10"/>
  <c r="G80" i="10"/>
  <c r="H80" i="10"/>
  <c r="I80" i="10"/>
  <c r="J80" i="10"/>
  <c r="K80" i="10"/>
  <c r="L80" i="10"/>
  <c r="M80" i="10"/>
  <c r="N80" i="10"/>
  <c r="O80" i="10"/>
  <c r="P80" i="10"/>
  <c r="Q80" i="10"/>
  <c r="R80" i="10"/>
  <c r="S80" i="10"/>
  <c r="T80" i="10"/>
  <c r="U80" i="10"/>
  <c r="V80" i="10"/>
  <c r="W80" i="10"/>
  <c r="X80" i="10"/>
  <c r="Y80" i="10"/>
  <c r="Z80" i="10"/>
  <c r="AA80" i="10"/>
  <c r="AB80" i="10"/>
  <c r="AC80" i="10"/>
  <c r="AD80" i="10"/>
  <c r="AE80" i="10"/>
  <c r="AF80"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C84" i="10"/>
  <c r="D84" i="10"/>
  <c r="E84" i="10"/>
  <c r="F84" i="10"/>
  <c r="G84" i="10"/>
  <c r="H84" i="10"/>
  <c r="I84" i="10"/>
  <c r="J84" i="10"/>
  <c r="K84" i="10"/>
  <c r="L84" i="10"/>
  <c r="M84" i="10"/>
  <c r="N84" i="10"/>
  <c r="O84" i="10"/>
  <c r="P84" i="10"/>
  <c r="Q84" i="10"/>
  <c r="R84" i="10"/>
  <c r="S84" i="10"/>
  <c r="T84" i="10"/>
  <c r="U84" i="10"/>
  <c r="V84" i="10"/>
  <c r="W84" i="10"/>
  <c r="X84" i="10"/>
  <c r="Y84" i="10"/>
  <c r="Z84" i="10"/>
  <c r="AA84" i="10"/>
  <c r="AB84" i="10"/>
  <c r="AC84" i="10"/>
  <c r="AD84" i="10"/>
  <c r="AE84" i="10"/>
  <c r="AF84" i="10"/>
  <c r="C85" i="10"/>
  <c r="D85" i="10"/>
  <c r="E85" i="10"/>
  <c r="F85" i="10"/>
  <c r="G85" i="10"/>
  <c r="H85" i="10"/>
  <c r="I85" i="10"/>
  <c r="J85" i="10"/>
  <c r="K85" i="10"/>
  <c r="L85" i="10"/>
  <c r="M85" i="10"/>
  <c r="N85" i="10"/>
  <c r="O85" i="10"/>
  <c r="P85" i="10"/>
  <c r="Q85" i="10"/>
  <c r="R85" i="10"/>
  <c r="S85" i="10"/>
  <c r="T85" i="10"/>
  <c r="U85" i="10"/>
  <c r="V85" i="10"/>
  <c r="W85" i="10"/>
  <c r="X85" i="10"/>
  <c r="Y85" i="10"/>
  <c r="Z85" i="10"/>
  <c r="AA85" i="10"/>
  <c r="AB85" i="10"/>
  <c r="AC85" i="10"/>
  <c r="AD85" i="10"/>
  <c r="AE85" i="10"/>
  <c r="AF85" i="10"/>
  <c r="C86" i="10"/>
  <c r="D86" i="10"/>
  <c r="E86" i="10"/>
  <c r="F86" i="10"/>
  <c r="G86" i="10"/>
  <c r="H86" i="10"/>
  <c r="I86" i="10"/>
  <c r="J86" i="10"/>
  <c r="K86" i="10"/>
  <c r="L86" i="10"/>
  <c r="M86" i="10"/>
  <c r="N86" i="10"/>
  <c r="O86" i="10"/>
  <c r="P86" i="10"/>
  <c r="Q86" i="10"/>
  <c r="R86" i="10"/>
  <c r="S86" i="10"/>
  <c r="T86" i="10"/>
  <c r="U86" i="10"/>
  <c r="V86" i="10"/>
  <c r="W86" i="10"/>
  <c r="X86" i="10"/>
  <c r="Y86" i="10"/>
  <c r="Z86" i="10"/>
  <c r="AA86" i="10"/>
  <c r="AB86" i="10"/>
  <c r="AC86" i="10"/>
  <c r="AD86" i="10"/>
  <c r="AE86" i="10"/>
  <c r="AF86" i="10"/>
  <c r="C87" i="10"/>
  <c r="D87" i="10"/>
  <c r="E87" i="10"/>
  <c r="F87" i="10"/>
  <c r="G87" i="10"/>
  <c r="H87" i="10"/>
  <c r="I87" i="10"/>
  <c r="J87" i="10"/>
  <c r="K87" i="10"/>
  <c r="L87" i="10"/>
  <c r="M87" i="10"/>
  <c r="N87" i="10"/>
  <c r="O87" i="10"/>
  <c r="P87" i="10"/>
  <c r="Q87" i="10"/>
  <c r="R87" i="10"/>
  <c r="S87" i="10"/>
  <c r="T87" i="10"/>
  <c r="U87" i="10"/>
  <c r="V87" i="10"/>
  <c r="W87" i="10"/>
  <c r="X87" i="10"/>
  <c r="Y87" i="10"/>
  <c r="Z87" i="10"/>
  <c r="AA87" i="10"/>
  <c r="AB87" i="10"/>
  <c r="AC87" i="10"/>
  <c r="AD87" i="10"/>
  <c r="AE87" i="10"/>
  <c r="AF87" i="10"/>
  <c r="C88" i="10"/>
  <c r="D88" i="10"/>
  <c r="E88" i="10"/>
  <c r="F88" i="10"/>
  <c r="G88" i="10"/>
  <c r="H88" i="10"/>
  <c r="I88" i="10"/>
  <c r="J88" i="10"/>
  <c r="K88" i="10"/>
  <c r="L88" i="10"/>
  <c r="M88" i="10"/>
  <c r="N88" i="10"/>
  <c r="O88" i="10"/>
  <c r="P88" i="10"/>
  <c r="Q88" i="10"/>
  <c r="R88" i="10"/>
  <c r="S88" i="10"/>
  <c r="T88" i="10"/>
  <c r="U88" i="10"/>
  <c r="V88" i="10"/>
  <c r="W88" i="10"/>
  <c r="X88" i="10"/>
  <c r="Y88" i="10"/>
  <c r="Z88" i="10"/>
  <c r="AA88" i="10"/>
  <c r="AB88" i="10"/>
  <c r="AC88" i="10"/>
  <c r="AD88" i="10"/>
  <c r="AE88" i="10"/>
  <c r="AF88" i="10"/>
  <c r="C89" i="10"/>
  <c r="D89" i="10"/>
  <c r="E89" i="10"/>
  <c r="F89" i="10"/>
  <c r="G89" i="10"/>
  <c r="H89" i="10"/>
  <c r="I89" i="10"/>
  <c r="J89" i="10"/>
  <c r="K89" i="10"/>
  <c r="L89" i="10"/>
  <c r="M89" i="10"/>
  <c r="N89" i="10"/>
  <c r="O89" i="10"/>
  <c r="P89" i="10"/>
  <c r="Q89" i="10"/>
  <c r="R89" i="10"/>
  <c r="S89" i="10"/>
  <c r="T89" i="10"/>
  <c r="U89" i="10"/>
  <c r="V89" i="10"/>
  <c r="W89" i="10"/>
  <c r="X89" i="10"/>
  <c r="Y89" i="10"/>
  <c r="Z89" i="10"/>
  <c r="AA89" i="10"/>
  <c r="AB89" i="10"/>
  <c r="AC89" i="10"/>
  <c r="AD89" i="10"/>
  <c r="AE89" i="10"/>
  <c r="AF89" i="10"/>
  <c r="C90" i="10"/>
  <c r="D90" i="10"/>
  <c r="E90" i="10"/>
  <c r="F90" i="10"/>
  <c r="G90" i="10"/>
  <c r="H90" i="10"/>
  <c r="I90" i="10"/>
  <c r="J90" i="10"/>
  <c r="K90" i="10"/>
  <c r="L90" i="10"/>
  <c r="M90" i="10"/>
  <c r="N90" i="10"/>
  <c r="O90" i="10"/>
  <c r="P90" i="10"/>
  <c r="Q90" i="10"/>
  <c r="R90" i="10"/>
  <c r="S90" i="10"/>
  <c r="T90" i="10"/>
  <c r="U90" i="10"/>
  <c r="V90" i="10"/>
  <c r="W90" i="10"/>
  <c r="X90" i="10"/>
  <c r="Y90" i="10"/>
  <c r="Z90" i="10"/>
  <c r="AA90" i="10"/>
  <c r="AB90" i="10"/>
  <c r="AC90" i="10"/>
  <c r="AD90" i="10"/>
  <c r="AE90" i="10"/>
  <c r="AF90" i="10"/>
  <c r="C91" i="10"/>
  <c r="D91" i="10"/>
  <c r="E91" i="10"/>
  <c r="F91" i="10"/>
  <c r="G91"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C92" i="10"/>
  <c r="D92" i="10"/>
  <c r="E92" i="10"/>
  <c r="F92" i="10"/>
  <c r="G92" i="10"/>
  <c r="H92" i="10"/>
  <c r="I92" i="10"/>
  <c r="J92" i="10"/>
  <c r="K92" i="10"/>
  <c r="L92" i="10"/>
  <c r="M92" i="10"/>
  <c r="N92" i="10"/>
  <c r="O92" i="10"/>
  <c r="P92" i="10"/>
  <c r="Q92" i="10"/>
  <c r="R92" i="10"/>
  <c r="S92" i="10"/>
  <c r="T92" i="10"/>
  <c r="U92" i="10"/>
  <c r="V92" i="10"/>
  <c r="W92" i="10"/>
  <c r="X92" i="10"/>
  <c r="Y92" i="10"/>
  <c r="Z92" i="10"/>
  <c r="AA92" i="10"/>
  <c r="AB92" i="10"/>
  <c r="AC92" i="10"/>
  <c r="AD92" i="10"/>
  <c r="AE92" i="10"/>
  <c r="AF92"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C94" i="10"/>
  <c r="D94" i="10"/>
  <c r="E94" i="10"/>
  <c r="F94" i="10"/>
  <c r="G94" i="10"/>
  <c r="H94" i="10"/>
  <c r="I94" i="10"/>
  <c r="J94" i="10"/>
  <c r="K94" i="10"/>
  <c r="L94" i="10"/>
  <c r="M94" i="10"/>
  <c r="N94" i="10"/>
  <c r="O94" i="10"/>
  <c r="P94" i="10"/>
  <c r="Q94" i="10"/>
  <c r="R94" i="10"/>
  <c r="S94" i="10"/>
  <c r="T94" i="10"/>
  <c r="U94" i="10"/>
  <c r="V94" i="10"/>
  <c r="W94" i="10"/>
  <c r="X94" i="10"/>
  <c r="Y94" i="10"/>
  <c r="Z94" i="10"/>
  <c r="AA94" i="10"/>
  <c r="AB94" i="10"/>
  <c r="AC94" i="10"/>
  <c r="AD94" i="10"/>
  <c r="AE94" i="10"/>
  <c r="AF94" i="10"/>
  <c r="C95" i="10"/>
  <c r="D95" i="10"/>
  <c r="E95" i="10"/>
  <c r="F95" i="10"/>
  <c r="G95" i="10"/>
  <c r="H95" i="10"/>
  <c r="I95" i="10"/>
  <c r="J95" i="10"/>
  <c r="K95" i="10"/>
  <c r="L95" i="10"/>
  <c r="M95" i="10"/>
  <c r="N95" i="10"/>
  <c r="O95" i="10"/>
  <c r="P95" i="10"/>
  <c r="Q95" i="10"/>
  <c r="R95" i="10"/>
  <c r="S95" i="10"/>
  <c r="T95" i="10"/>
  <c r="U95" i="10"/>
  <c r="V95" i="10"/>
  <c r="W95" i="10"/>
  <c r="X95" i="10"/>
  <c r="Y95" i="10"/>
  <c r="Z95" i="10"/>
  <c r="AA95" i="10"/>
  <c r="AB95" i="10"/>
  <c r="AC95" i="10"/>
  <c r="AD95" i="10"/>
  <c r="AE95" i="10"/>
  <c r="AF95" i="10"/>
  <c r="C96" i="10"/>
  <c r="D96" i="10"/>
  <c r="E96" i="10"/>
  <c r="F96" i="10"/>
  <c r="G96" i="10"/>
  <c r="H96" i="10"/>
  <c r="I96" i="10"/>
  <c r="J96" i="10"/>
  <c r="K96" i="10"/>
  <c r="L96" i="10"/>
  <c r="M96" i="10"/>
  <c r="N96" i="10"/>
  <c r="O96" i="10"/>
  <c r="P96" i="10"/>
  <c r="Q96" i="10"/>
  <c r="R96" i="10"/>
  <c r="S96" i="10"/>
  <c r="T96" i="10"/>
  <c r="U96" i="10"/>
  <c r="V96" i="10"/>
  <c r="W96" i="10"/>
  <c r="X96" i="10"/>
  <c r="Y96" i="10"/>
  <c r="Z96" i="10"/>
  <c r="AA96" i="10"/>
  <c r="AB96" i="10"/>
  <c r="AC96" i="10"/>
  <c r="AD96" i="10"/>
  <c r="AE96" i="10"/>
  <c r="AF96" i="10"/>
  <c r="C97" i="10"/>
  <c r="D97" i="10"/>
  <c r="E97" i="10"/>
  <c r="F97" i="10"/>
  <c r="G97" i="10"/>
  <c r="H97" i="10"/>
  <c r="I97" i="10"/>
  <c r="J97" i="10"/>
  <c r="K97" i="10"/>
  <c r="L97" i="10"/>
  <c r="M97" i="10"/>
  <c r="N97" i="10"/>
  <c r="O97" i="10"/>
  <c r="P97" i="10"/>
  <c r="Q97" i="10"/>
  <c r="R97" i="10"/>
  <c r="S97" i="10"/>
  <c r="T97" i="10"/>
  <c r="U97" i="10"/>
  <c r="V97" i="10"/>
  <c r="W97" i="10"/>
  <c r="X97" i="10"/>
  <c r="Y97" i="10"/>
  <c r="Z97" i="10"/>
  <c r="AA97" i="10"/>
  <c r="AB97" i="10"/>
  <c r="AC97" i="10"/>
  <c r="AD97" i="10"/>
  <c r="AE97" i="10"/>
  <c r="AF97" i="10"/>
  <c r="C98" i="10"/>
  <c r="D98" i="10"/>
  <c r="E98" i="10"/>
  <c r="F98" i="10"/>
  <c r="G98" i="10"/>
  <c r="H98" i="10"/>
  <c r="I98" i="10"/>
  <c r="J98" i="10"/>
  <c r="K98" i="10"/>
  <c r="L98" i="10"/>
  <c r="M98" i="10"/>
  <c r="N98" i="10"/>
  <c r="O98" i="10"/>
  <c r="P98" i="10"/>
  <c r="Q98" i="10"/>
  <c r="R98" i="10"/>
  <c r="S98" i="10"/>
  <c r="T98" i="10"/>
  <c r="U98" i="10"/>
  <c r="V98" i="10"/>
  <c r="W98" i="10"/>
  <c r="X98" i="10"/>
  <c r="Y98" i="10"/>
  <c r="Z98" i="10"/>
  <c r="AA98" i="10"/>
  <c r="AB98" i="10"/>
  <c r="AC98" i="10"/>
  <c r="AD98" i="10"/>
  <c r="AE98" i="10"/>
  <c r="AF98" i="10"/>
  <c r="C99" i="10"/>
  <c r="D99" i="10"/>
  <c r="E99" i="10"/>
  <c r="F99" i="10"/>
  <c r="G99" i="10"/>
  <c r="H99" i="10"/>
  <c r="I99" i="10"/>
  <c r="J99" i="10"/>
  <c r="K99" i="10"/>
  <c r="L99" i="10"/>
  <c r="M99" i="10"/>
  <c r="N99" i="10"/>
  <c r="O99" i="10"/>
  <c r="P99" i="10"/>
  <c r="Q99" i="10"/>
  <c r="R99" i="10"/>
  <c r="S99" i="10"/>
  <c r="T99" i="10"/>
  <c r="U99" i="10"/>
  <c r="V99" i="10"/>
  <c r="W99" i="10"/>
  <c r="X99" i="10"/>
  <c r="Y99" i="10"/>
  <c r="Z99" i="10"/>
  <c r="AA99" i="10"/>
  <c r="AB99" i="10"/>
  <c r="AC99" i="10"/>
  <c r="AD99" i="10"/>
  <c r="AE99" i="10"/>
  <c r="AF99" i="10"/>
  <c r="C100" i="10"/>
  <c r="D100" i="10"/>
  <c r="E100" i="10"/>
  <c r="F100" i="10"/>
  <c r="G100" i="10"/>
  <c r="H100" i="10"/>
  <c r="I100" i="10"/>
  <c r="J100" i="10"/>
  <c r="K100" i="10"/>
  <c r="L100" i="10"/>
  <c r="M100" i="10"/>
  <c r="N100" i="10"/>
  <c r="O100" i="10"/>
  <c r="P100" i="10"/>
  <c r="Q100" i="10"/>
  <c r="R100" i="10"/>
  <c r="S100" i="10"/>
  <c r="T100" i="10"/>
  <c r="U100" i="10"/>
  <c r="V100" i="10"/>
  <c r="W100" i="10"/>
  <c r="X100" i="10"/>
  <c r="Y100" i="10"/>
  <c r="Z100" i="10"/>
  <c r="AA100" i="10"/>
  <c r="AB100" i="10"/>
  <c r="AC100" i="10"/>
  <c r="AD100" i="10"/>
  <c r="AE100" i="10"/>
  <c r="AF100" i="10"/>
  <c r="C101" i="10"/>
  <c r="D101" i="10"/>
  <c r="E101" i="10"/>
  <c r="F101" i="10"/>
  <c r="G101" i="10"/>
  <c r="H101" i="10"/>
  <c r="I101" i="10"/>
  <c r="J101" i="10"/>
  <c r="K101" i="10"/>
  <c r="L101" i="10"/>
  <c r="M101" i="10"/>
  <c r="N101" i="10"/>
  <c r="O101" i="10"/>
  <c r="P101" i="10"/>
  <c r="Q101" i="10"/>
  <c r="R101" i="10"/>
  <c r="S101" i="10"/>
  <c r="T101" i="10"/>
  <c r="U101" i="10"/>
  <c r="V101" i="10"/>
  <c r="W101" i="10"/>
  <c r="X101" i="10"/>
  <c r="Y101" i="10"/>
  <c r="Z101" i="10"/>
  <c r="AA101" i="10"/>
  <c r="AB101" i="10"/>
  <c r="AC101" i="10"/>
  <c r="AD101" i="10"/>
  <c r="AE101" i="10"/>
  <c r="AF101" i="10"/>
  <c r="C102" i="10"/>
  <c r="D102" i="10"/>
  <c r="E102" i="10"/>
  <c r="F102" i="10"/>
  <c r="G102" i="10"/>
  <c r="H102" i="10"/>
  <c r="I102" i="10"/>
  <c r="J102" i="10"/>
  <c r="K102" i="10"/>
  <c r="L102" i="10"/>
  <c r="M102" i="10"/>
  <c r="N102" i="10"/>
  <c r="O102" i="10"/>
  <c r="P102" i="10"/>
  <c r="Q102" i="10"/>
  <c r="R102" i="10"/>
  <c r="S102" i="10"/>
  <c r="T102" i="10"/>
  <c r="U102" i="10"/>
  <c r="V102" i="10"/>
  <c r="W102" i="10"/>
  <c r="X102" i="10"/>
  <c r="Y102" i="10"/>
  <c r="Z102" i="10"/>
  <c r="AA102" i="10"/>
  <c r="AB102" i="10"/>
  <c r="AC102" i="10"/>
  <c r="AD102" i="10"/>
  <c r="AE102" i="10"/>
  <c r="AF102" i="10"/>
  <c r="C103" i="10"/>
  <c r="D103" i="10"/>
  <c r="E103" i="10"/>
  <c r="F103" i="10"/>
  <c r="G103" i="10"/>
  <c r="H103" i="10"/>
  <c r="I103" i="10"/>
  <c r="J103" i="10"/>
  <c r="K103" i="10"/>
  <c r="L103" i="10"/>
  <c r="M103" i="10"/>
  <c r="N103" i="10"/>
  <c r="O103" i="10"/>
  <c r="P103" i="10"/>
  <c r="Q103" i="10"/>
  <c r="R103" i="10"/>
  <c r="S103" i="10"/>
  <c r="T103" i="10"/>
  <c r="U103" i="10"/>
  <c r="V103" i="10"/>
  <c r="W103" i="10"/>
  <c r="X103" i="10"/>
  <c r="Y103" i="10"/>
  <c r="Z103" i="10"/>
  <c r="AA103" i="10"/>
  <c r="AB103" i="10"/>
  <c r="AC103" i="10"/>
  <c r="AD103" i="10"/>
  <c r="AE103" i="10"/>
  <c r="AF103"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C107" i="10"/>
  <c r="D107" i="10"/>
  <c r="E107" i="10"/>
  <c r="F107" i="10"/>
  <c r="G107" i="10"/>
  <c r="H107" i="10"/>
  <c r="I107" i="10"/>
  <c r="J107" i="10"/>
  <c r="K107" i="10"/>
  <c r="L107" i="10"/>
  <c r="M107" i="10"/>
  <c r="N107" i="10"/>
  <c r="O107" i="10"/>
  <c r="P107" i="10"/>
  <c r="Q107" i="10"/>
  <c r="R107" i="10"/>
  <c r="S107" i="10"/>
  <c r="T107" i="10"/>
  <c r="U107" i="10"/>
  <c r="V107" i="10"/>
  <c r="W107" i="10"/>
  <c r="X107" i="10"/>
  <c r="Y107" i="10"/>
  <c r="Z107" i="10"/>
  <c r="AA107" i="10"/>
  <c r="AB107" i="10"/>
  <c r="AC107" i="10"/>
  <c r="AD107" i="10"/>
  <c r="AE107" i="10"/>
  <c r="AF107" i="10"/>
  <c r="C108" i="10"/>
  <c r="D108" i="10"/>
  <c r="E108" i="10"/>
  <c r="F108" i="10"/>
  <c r="G108" i="10"/>
  <c r="H108" i="10"/>
  <c r="I108" i="10"/>
  <c r="J108" i="10"/>
  <c r="K108" i="10"/>
  <c r="L108" i="10"/>
  <c r="M108" i="10"/>
  <c r="N108" i="10"/>
  <c r="O108" i="10"/>
  <c r="P108" i="10"/>
  <c r="Q108" i="10"/>
  <c r="R108" i="10"/>
  <c r="S108" i="10"/>
  <c r="T108" i="10"/>
  <c r="U108" i="10"/>
  <c r="V108" i="10"/>
  <c r="W108" i="10"/>
  <c r="X108" i="10"/>
  <c r="Y108" i="10"/>
  <c r="Z108" i="10"/>
  <c r="AA108" i="10"/>
  <c r="AB108" i="10"/>
  <c r="AC108" i="10"/>
  <c r="AD108" i="10"/>
  <c r="AE108" i="10"/>
  <c r="AF108" i="10"/>
  <c r="C109" i="10"/>
  <c r="D109" i="10"/>
  <c r="E109" i="10"/>
  <c r="F109" i="10"/>
  <c r="G109" i="10"/>
  <c r="H109" i="10"/>
  <c r="I109" i="10"/>
  <c r="J109" i="10"/>
  <c r="K109" i="10"/>
  <c r="L109" i="10"/>
  <c r="M109" i="10"/>
  <c r="N109" i="10"/>
  <c r="O109" i="10"/>
  <c r="P109" i="10"/>
  <c r="Q109" i="10"/>
  <c r="R109" i="10"/>
  <c r="S109" i="10"/>
  <c r="T109" i="10"/>
  <c r="U109" i="10"/>
  <c r="V109" i="10"/>
  <c r="W109" i="10"/>
  <c r="X109" i="10"/>
  <c r="Y109" i="10"/>
  <c r="Z109" i="10"/>
  <c r="AA109" i="10"/>
  <c r="AB109" i="10"/>
  <c r="AC109" i="10"/>
  <c r="AD109" i="10"/>
  <c r="AE109" i="10"/>
  <c r="AF109" i="10"/>
  <c r="C110" i="10"/>
  <c r="D110" i="10"/>
  <c r="E110" i="10"/>
  <c r="F110" i="10"/>
  <c r="G110" i="10"/>
  <c r="H110" i="10"/>
  <c r="I110" i="10"/>
  <c r="J110" i="10"/>
  <c r="K110" i="10"/>
  <c r="L110" i="10"/>
  <c r="M110" i="10"/>
  <c r="N110" i="10"/>
  <c r="O110" i="10"/>
  <c r="P110" i="10"/>
  <c r="Q110" i="10"/>
  <c r="R110" i="10"/>
  <c r="S110" i="10"/>
  <c r="T110" i="10"/>
  <c r="U110" i="10"/>
  <c r="V110" i="10"/>
  <c r="W110" i="10"/>
  <c r="X110" i="10"/>
  <c r="Y110" i="10"/>
  <c r="Z110" i="10"/>
  <c r="AA110" i="10"/>
  <c r="AB110" i="10"/>
  <c r="AC110" i="10"/>
  <c r="AD110" i="10"/>
  <c r="AE110" i="10"/>
  <c r="AF110" i="10"/>
  <c r="C111" i="10"/>
  <c r="D111" i="10"/>
  <c r="E111" i="10"/>
  <c r="F111" i="10"/>
  <c r="G111" i="10"/>
  <c r="H111" i="10"/>
  <c r="I111" i="10"/>
  <c r="J111" i="10"/>
  <c r="K111" i="10"/>
  <c r="L111" i="10"/>
  <c r="M111" i="10"/>
  <c r="N111" i="10"/>
  <c r="O111" i="10"/>
  <c r="P111" i="10"/>
  <c r="Q111" i="10"/>
  <c r="R111" i="10"/>
  <c r="S111" i="10"/>
  <c r="T111" i="10"/>
  <c r="U111" i="10"/>
  <c r="V111" i="10"/>
  <c r="W111" i="10"/>
  <c r="X111" i="10"/>
  <c r="Y111" i="10"/>
  <c r="Z111" i="10"/>
  <c r="AA111" i="10"/>
  <c r="AB111" i="10"/>
  <c r="AC111" i="10"/>
  <c r="AD111" i="10"/>
  <c r="AE111" i="10"/>
  <c r="AF111" i="10"/>
  <c r="C112" i="10"/>
  <c r="D112" i="10"/>
  <c r="E112" i="10"/>
  <c r="F112" i="10"/>
  <c r="G112" i="10"/>
  <c r="H112" i="10"/>
  <c r="I112" i="10"/>
  <c r="J112" i="10"/>
  <c r="K112" i="10"/>
  <c r="L112" i="10"/>
  <c r="M112" i="10"/>
  <c r="N112" i="10"/>
  <c r="O112" i="10"/>
  <c r="P112" i="10"/>
  <c r="Q112" i="10"/>
  <c r="R112" i="10"/>
  <c r="S112" i="10"/>
  <c r="T112" i="10"/>
  <c r="U112" i="10"/>
  <c r="V112" i="10"/>
  <c r="W112" i="10"/>
  <c r="X112" i="10"/>
  <c r="Y112" i="10"/>
  <c r="Z112" i="10"/>
  <c r="AA112" i="10"/>
  <c r="AB112" i="10"/>
  <c r="AC112" i="10"/>
  <c r="AD112" i="10"/>
  <c r="AE112" i="10"/>
  <c r="AF112" i="10"/>
  <c r="C113" i="10"/>
  <c r="D113" i="10"/>
  <c r="E113" i="10"/>
  <c r="F113" i="10"/>
  <c r="G113" i="10"/>
  <c r="H113" i="10"/>
  <c r="I113" i="10"/>
  <c r="J113" i="10"/>
  <c r="K113" i="10"/>
  <c r="L113" i="10"/>
  <c r="M113" i="10"/>
  <c r="N113" i="10"/>
  <c r="O113" i="10"/>
  <c r="P113" i="10"/>
  <c r="Q113" i="10"/>
  <c r="R113" i="10"/>
  <c r="S113" i="10"/>
  <c r="T113" i="10"/>
  <c r="U113" i="10"/>
  <c r="V113" i="10"/>
  <c r="W113" i="10"/>
  <c r="X113" i="10"/>
  <c r="Y113" i="10"/>
  <c r="Z113" i="10"/>
  <c r="AA113" i="10"/>
  <c r="AB113" i="10"/>
  <c r="AC113" i="10"/>
  <c r="AD113" i="10"/>
  <c r="AE113" i="10"/>
  <c r="AF113" i="10"/>
  <c r="C114" i="10"/>
  <c r="D114" i="10"/>
  <c r="E114" i="10"/>
  <c r="F114" i="10"/>
  <c r="G114" i="10"/>
  <c r="H114" i="10"/>
  <c r="I114" i="10"/>
  <c r="J114" i="10"/>
  <c r="K114" i="10"/>
  <c r="L114" i="10"/>
  <c r="M114" i="10"/>
  <c r="N114" i="10"/>
  <c r="O114" i="10"/>
  <c r="P114" i="10"/>
  <c r="Q114" i="10"/>
  <c r="R114" i="10"/>
  <c r="S114" i="10"/>
  <c r="T114" i="10"/>
  <c r="U114" i="10"/>
  <c r="V114" i="10"/>
  <c r="W114" i="10"/>
  <c r="X114" i="10"/>
  <c r="Y114" i="10"/>
  <c r="Z114" i="10"/>
  <c r="AA114" i="10"/>
  <c r="AB114" i="10"/>
  <c r="AC114" i="10"/>
  <c r="AD114" i="10"/>
  <c r="AE114" i="10"/>
  <c r="AF114" i="10"/>
  <c r="C115" i="10"/>
  <c r="D115" i="10"/>
  <c r="E115" i="10"/>
  <c r="F115" i="10"/>
  <c r="G115" i="10"/>
  <c r="H115" i="10"/>
  <c r="I115" i="10"/>
  <c r="J115" i="10"/>
  <c r="K115" i="10"/>
  <c r="L115" i="10"/>
  <c r="M115" i="10"/>
  <c r="N115" i="10"/>
  <c r="O115" i="10"/>
  <c r="P115" i="10"/>
  <c r="Q115" i="10"/>
  <c r="R115" i="10"/>
  <c r="S115" i="10"/>
  <c r="T115" i="10"/>
  <c r="U115" i="10"/>
  <c r="V115" i="10"/>
  <c r="W115" i="10"/>
  <c r="X115" i="10"/>
  <c r="Y115" i="10"/>
  <c r="Z115" i="10"/>
  <c r="AA115" i="10"/>
  <c r="AB115" i="10"/>
  <c r="AC115" i="10"/>
  <c r="AD115" i="10"/>
  <c r="AE115" i="10"/>
  <c r="AF115" i="10"/>
  <c r="C116" i="10"/>
  <c r="D116" i="10"/>
  <c r="E116" i="10"/>
  <c r="F116" i="10"/>
  <c r="G116" i="10"/>
  <c r="H116" i="10"/>
  <c r="I116" i="10"/>
  <c r="J116" i="10"/>
  <c r="K116" i="10"/>
  <c r="L116" i="10"/>
  <c r="M116" i="10"/>
  <c r="N116" i="10"/>
  <c r="O116" i="10"/>
  <c r="P116" i="10"/>
  <c r="Q116" i="10"/>
  <c r="R116" i="10"/>
  <c r="S116" i="10"/>
  <c r="T116" i="10"/>
  <c r="U116" i="10"/>
  <c r="V116" i="10"/>
  <c r="W116" i="10"/>
  <c r="X116" i="10"/>
  <c r="Y116" i="10"/>
  <c r="Z116" i="10"/>
  <c r="AA116" i="10"/>
  <c r="AB116" i="10"/>
  <c r="AC116" i="10"/>
  <c r="AD116" i="10"/>
  <c r="AE116" i="10"/>
  <c r="AF116" i="10"/>
  <c r="C117" i="10"/>
  <c r="D117" i="10"/>
  <c r="E117" i="10"/>
  <c r="F117" i="10"/>
  <c r="G117" i="10"/>
  <c r="H117" i="10"/>
  <c r="I117" i="10"/>
  <c r="J117" i="10"/>
  <c r="K117" i="10"/>
  <c r="L117" i="10"/>
  <c r="M117" i="10"/>
  <c r="N117" i="10"/>
  <c r="O117" i="10"/>
  <c r="P117" i="10"/>
  <c r="Q117" i="10"/>
  <c r="R117" i="10"/>
  <c r="S117" i="10"/>
  <c r="T117" i="10"/>
  <c r="U117" i="10"/>
  <c r="V117" i="10"/>
  <c r="W117" i="10"/>
  <c r="X117" i="10"/>
  <c r="Y117" i="10"/>
  <c r="Z117" i="10"/>
  <c r="AA117" i="10"/>
  <c r="AB117" i="10"/>
  <c r="AC117" i="10"/>
  <c r="AD117" i="10"/>
  <c r="AE117" i="10"/>
  <c r="AF117" i="10"/>
  <c r="C118" i="10"/>
  <c r="D118" i="10"/>
  <c r="E118" i="10"/>
  <c r="F118" i="10"/>
  <c r="G118" i="10"/>
  <c r="H118" i="10"/>
  <c r="I118" i="10"/>
  <c r="J118" i="10"/>
  <c r="K118" i="10"/>
  <c r="L118" i="10"/>
  <c r="M118" i="10"/>
  <c r="N118" i="10"/>
  <c r="O118" i="10"/>
  <c r="P118" i="10"/>
  <c r="Q118" i="10"/>
  <c r="R118" i="10"/>
  <c r="S118" i="10"/>
  <c r="T118" i="10"/>
  <c r="U118" i="10"/>
  <c r="V118" i="10"/>
  <c r="W118" i="10"/>
  <c r="X118" i="10"/>
  <c r="Y118" i="10"/>
  <c r="Z118" i="10"/>
  <c r="AA118" i="10"/>
  <c r="AB118" i="10"/>
  <c r="AC118" i="10"/>
  <c r="AD118" i="10"/>
  <c r="AE118" i="10"/>
  <c r="AF118" i="10"/>
  <c r="C119" i="10"/>
  <c r="D119" i="10"/>
  <c r="E119" i="10"/>
  <c r="F119" i="10"/>
  <c r="G119" i="10"/>
  <c r="H119" i="10"/>
  <c r="I119" i="10"/>
  <c r="J119" i="10"/>
  <c r="K119" i="10"/>
  <c r="L119" i="10"/>
  <c r="M119" i="10"/>
  <c r="N119" i="10"/>
  <c r="O119" i="10"/>
  <c r="P119" i="10"/>
  <c r="Q119" i="10"/>
  <c r="R119" i="10"/>
  <c r="S119" i="10"/>
  <c r="T119" i="10"/>
  <c r="U119" i="10"/>
  <c r="V119" i="10"/>
  <c r="W119" i="10"/>
  <c r="X119" i="10"/>
  <c r="Y119" i="10"/>
  <c r="Z119" i="10"/>
  <c r="AA119" i="10"/>
  <c r="AB119" i="10"/>
  <c r="AC119" i="10"/>
  <c r="AD119" i="10"/>
  <c r="AE119" i="10"/>
  <c r="AF119" i="10"/>
  <c r="C120" i="10"/>
  <c r="D120" i="10"/>
  <c r="E120" i="10"/>
  <c r="F120" i="10"/>
  <c r="G120" i="10"/>
  <c r="H120" i="10"/>
  <c r="I120" i="10"/>
  <c r="J120" i="10"/>
  <c r="K120" i="10"/>
  <c r="L120" i="10"/>
  <c r="M120" i="10"/>
  <c r="N120" i="10"/>
  <c r="O120" i="10"/>
  <c r="P120" i="10"/>
  <c r="Q120" i="10"/>
  <c r="R120" i="10"/>
  <c r="S120" i="10"/>
  <c r="T120" i="10"/>
  <c r="U120" i="10"/>
  <c r="V120" i="10"/>
  <c r="W120" i="10"/>
  <c r="X120" i="10"/>
  <c r="Y120" i="10"/>
  <c r="Z120" i="10"/>
  <c r="AA120" i="10"/>
  <c r="AB120" i="10"/>
  <c r="AC120" i="10"/>
  <c r="AD120" i="10"/>
  <c r="AE120" i="10"/>
  <c r="AF120" i="10"/>
  <c r="C121" i="10"/>
  <c r="D121" i="10"/>
  <c r="E121" i="10"/>
  <c r="F121" i="10"/>
  <c r="G121" i="10"/>
  <c r="H121" i="10"/>
  <c r="I121" i="10"/>
  <c r="J121" i="10"/>
  <c r="K121" i="10"/>
  <c r="L121" i="10"/>
  <c r="M121" i="10"/>
  <c r="N121" i="10"/>
  <c r="O121" i="10"/>
  <c r="P121" i="10"/>
  <c r="Q121" i="10"/>
  <c r="R121" i="10"/>
  <c r="S121" i="10"/>
  <c r="T121" i="10"/>
  <c r="U121" i="10"/>
  <c r="V121" i="10"/>
  <c r="W121" i="10"/>
  <c r="X121" i="10"/>
  <c r="Y121" i="10"/>
  <c r="Z121" i="10"/>
  <c r="AA121" i="10"/>
  <c r="AB121" i="10"/>
  <c r="AC121" i="10"/>
  <c r="AD121" i="10"/>
  <c r="AE121" i="10"/>
  <c r="AF121"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C5" i="10"/>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BG20" i="11"/>
  <c r="BH20" i="11"/>
  <c r="BI20" i="11"/>
  <c r="BJ20" i="11"/>
  <c r="BK20" i="11"/>
  <c r="BL20" i="11"/>
  <c r="BM20" i="11"/>
  <c r="BN20" i="11"/>
  <c r="BO20" i="11"/>
  <c r="BP20" i="11"/>
  <c r="BQ20" i="11"/>
  <c r="BR20" i="11"/>
  <c r="BS20" i="11"/>
  <c r="BT20" i="11"/>
  <c r="BU20" i="11"/>
  <c r="BV20" i="11"/>
  <c r="BW20" i="11"/>
  <c r="BX20" i="11"/>
  <c r="BY20" i="11"/>
  <c r="BZ20" i="11"/>
  <c r="CA20" i="11"/>
  <c r="CB20" i="11"/>
  <c r="CC20" i="11"/>
  <c r="CD20" i="11"/>
  <c r="CE20" i="11"/>
  <c r="CF20" i="11"/>
  <c r="CG20" i="11"/>
  <c r="CH20" i="11"/>
  <c r="CI20" i="11"/>
  <c r="CJ20" i="11"/>
  <c r="CK20" i="11"/>
  <c r="CL20" i="11"/>
  <c r="CM20" i="11"/>
  <c r="CN20" i="11"/>
  <c r="CO20" i="11"/>
  <c r="CP20" i="11"/>
  <c r="CQ20" i="11"/>
  <c r="CR20" i="11"/>
  <c r="CS20" i="11"/>
  <c r="CT20" i="11"/>
  <c r="CU20" i="11"/>
  <c r="CV20" i="11"/>
  <c r="CW20" i="11"/>
  <c r="CX20" i="11"/>
  <c r="CY20" i="11"/>
  <c r="CZ20" i="11"/>
  <c r="DA20" i="11"/>
  <c r="DB20" i="11"/>
  <c r="DC20" i="11"/>
  <c r="DD20" i="11"/>
  <c r="DE20" i="11"/>
  <c r="DF20" i="11"/>
  <c r="DG20" i="11"/>
  <c r="DH20" i="11"/>
  <c r="DI20" i="11"/>
  <c r="DJ20" i="11"/>
  <c r="DK20" i="11"/>
  <c r="C20"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J12" i="11"/>
  <c r="BK12" i="11"/>
  <c r="BL12" i="11"/>
  <c r="BM12" i="11"/>
  <c r="BN12" i="11"/>
  <c r="BO12" i="11"/>
  <c r="BP12" i="11"/>
  <c r="BQ12" i="11"/>
  <c r="BR12" i="11"/>
  <c r="BS12" i="11"/>
  <c r="BT12" i="11"/>
  <c r="BU12" i="11"/>
  <c r="BV12" i="11"/>
  <c r="BW12" i="11"/>
  <c r="BX12" i="11"/>
  <c r="BY12" i="11"/>
  <c r="BZ12" i="11"/>
  <c r="CA12" i="11"/>
  <c r="CB12" i="11"/>
  <c r="CC12" i="11"/>
  <c r="CD12" i="11"/>
  <c r="CE12" i="11"/>
  <c r="CF12" i="11"/>
  <c r="CG12" i="11"/>
  <c r="CH12" i="11"/>
  <c r="CI12" i="11"/>
  <c r="CJ12" i="11"/>
  <c r="CK12" i="11"/>
  <c r="CL12" i="11"/>
  <c r="CM12" i="11"/>
  <c r="CN12" i="11"/>
  <c r="CO12" i="11"/>
  <c r="CP12" i="11"/>
  <c r="CQ12" i="11"/>
  <c r="CR12" i="11"/>
  <c r="CS12" i="11"/>
  <c r="CT12" i="11"/>
  <c r="CU12" i="11"/>
  <c r="CV12" i="11"/>
  <c r="CW12" i="11"/>
  <c r="CX12" i="11"/>
  <c r="CY12" i="11"/>
  <c r="CZ12" i="11"/>
  <c r="DA12" i="11"/>
  <c r="DB12" i="11"/>
  <c r="DC12" i="11"/>
  <c r="DD12" i="11"/>
  <c r="DE12" i="11"/>
  <c r="DF12" i="11"/>
  <c r="DG12" i="11"/>
  <c r="DH12" i="11"/>
  <c r="DI12" i="11"/>
  <c r="DJ12" i="11"/>
  <c r="DK12" i="11"/>
  <c r="C12" i="11"/>
  <c r="B6" i="10"/>
  <c r="B6" i="12" s="1"/>
  <c r="D5" i="13" s="1"/>
  <c r="B7" i="10"/>
  <c r="B7" i="12" s="1"/>
  <c r="D6" i="13" s="1"/>
  <c r="B8" i="10"/>
  <c r="B8" i="12" s="1"/>
  <c r="D7" i="13" s="1"/>
  <c r="B9" i="10"/>
  <c r="B9" i="12" s="1"/>
  <c r="D8" i="13" s="1"/>
  <c r="B10" i="10"/>
  <c r="B10" i="12" s="1"/>
  <c r="D9" i="13" s="1"/>
  <c r="B11" i="10"/>
  <c r="B11" i="12" s="1"/>
  <c r="D10" i="13" s="1"/>
  <c r="B12" i="10"/>
  <c r="B12" i="12" s="1"/>
  <c r="D11" i="13" s="1"/>
  <c r="B13" i="10"/>
  <c r="B13" i="12" s="1"/>
  <c r="D12" i="13" s="1"/>
  <c r="B14" i="10"/>
  <c r="B14" i="12" s="1"/>
  <c r="D13" i="13" s="1"/>
  <c r="B15" i="10"/>
  <c r="B15" i="12" s="1"/>
  <c r="D14" i="13" s="1"/>
  <c r="B16" i="10"/>
  <c r="B16" i="12" s="1"/>
  <c r="D15" i="13" s="1"/>
  <c r="B17" i="10"/>
  <c r="B17" i="12" s="1"/>
  <c r="D16" i="13" s="1"/>
  <c r="B18" i="10"/>
  <c r="B18" i="12" s="1"/>
  <c r="D17" i="13" s="1"/>
  <c r="B19" i="10"/>
  <c r="B19" i="12" s="1"/>
  <c r="D18" i="13" s="1"/>
  <c r="B20" i="10"/>
  <c r="B20" i="12" s="1"/>
  <c r="D19" i="13" s="1"/>
  <c r="B21" i="10"/>
  <c r="B21" i="12" s="1"/>
  <c r="D20" i="13" s="1"/>
  <c r="B22" i="10"/>
  <c r="B22" i="12" s="1"/>
  <c r="D21" i="13" s="1"/>
  <c r="B23" i="10"/>
  <c r="B23" i="12" s="1"/>
  <c r="D22" i="13" s="1"/>
  <c r="B24" i="10"/>
  <c r="B24" i="12" s="1"/>
  <c r="D23" i="13" s="1"/>
  <c r="B25" i="10"/>
  <c r="B25" i="12" s="1"/>
  <c r="D24" i="13" s="1"/>
  <c r="B26" i="10"/>
  <c r="B26" i="12" s="1"/>
  <c r="D25" i="13" s="1"/>
  <c r="B27" i="10"/>
  <c r="B27" i="12" s="1"/>
  <c r="D26" i="13" s="1"/>
  <c r="B28" i="10"/>
  <c r="B28" i="12" s="1"/>
  <c r="D27" i="13" s="1"/>
  <c r="B29" i="10"/>
  <c r="B29" i="12" s="1"/>
  <c r="D28" i="13" s="1"/>
  <c r="B30" i="10"/>
  <c r="B30" i="12" s="1"/>
  <c r="D29" i="13" s="1"/>
  <c r="B31" i="10"/>
  <c r="B31" i="12" s="1"/>
  <c r="D30" i="13" s="1"/>
  <c r="B32" i="10"/>
  <c r="B32" i="12" s="1"/>
  <c r="D31" i="13" s="1"/>
  <c r="B33" i="10"/>
  <c r="B33" i="12" s="1"/>
  <c r="D32" i="13" s="1"/>
  <c r="B34" i="10"/>
  <c r="B34" i="12" s="1"/>
  <c r="D33" i="13" s="1"/>
  <c r="B35" i="10"/>
  <c r="B35" i="12" s="1"/>
  <c r="D34" i="13" s="1"/>
  <c r="B36" i="10"/>
  <c r="B36" i="12" s="1"/>
  <c r="D35" i="13" s="1"/>
  <c r="B37" i="10"/>
  <c r="B37" i="12" s="1"/>
  <c r="D36" i="13" s="1"/>
  <c r="B38" i="10"/>
  <c r="B38" i="12" s="1"/>
  <c r="D37" i="13" s="1"/>
  <c r="B39" i="10"/>
  <c r="B39" i="12" s="1"/>
  <c r="D38" i="13" s="1"/>
  <c r="B40" i="10"/>
  <c r="B40" i="12" s="1"/>
  <c r="D39" i="13" s="1"/>
  <c r="B41" i="10"/>
  <c r="B41" i="12" s="1"/>
  <c r="D40" i="13" s="1"/>
  <c r="B42" i="10"/>
  <c r="B42" i="12" s="1"/>
  <c r="D41" i="13" s="1"/>
  <c r="B43" i="10"/>
  <c r="B43" i="12" s="1"/>
  <c r="D42" i="13" s="1"/>
  <c r="B44" i="10"/>
  <c r="B44" i="12" s="1"/>
  <c r="D43" i="13" s="1"/>
  <c r="B45" i="10"/>
  <c r="B45" i="12" s="1"/>
  <c r="D44" i="13" s="1"/>
  <c r="B46" i="10"/>
  <c r="B46" i="12" s="1"/>
  <c r="D45" i="13" s="1"/>
  <c r="B47" i="10"/>
  <c r="B47" i="12" s="1"/>
  <c r="D46" i="13" s="1"/>
  <c r="B48" i="10"/>
  <c r="B48" i="12" s="1"/>
  <c r="D47" i="13" s="1"/>
  <c r="B49" i="10"/>
  <c r="B49" i="12" s="1"/>
  <c r="D48" i="13" s="1"/>
  <c r="B50" i="10"/>
  <c r="B50" i="12" s="1"/>
  <c r="D49" i="13" s="1"/>
  <c r="B51" i="10"/>
  <c r="B51" i="12" s="1"/>
  <c r="D50" i="13" s="1"/>
  <c r="B52" i="10"/>
  <c r="B52" i="12" s="1"/>
  <c r="D51" i="13" s="1"/>
  <c r="B53" i="10"/>
  <c r="B53" i="12" s="1"/>
  <c r="D52" i="13" s="1"/>
  <c r="B54" i="10"/>
  <c r="B54" i="12" s="1"/>
  <c r="D53" i="13" s="1"/>
  <c r="B55" i="10"/>
  <c r="B55" i="12" s="1"/>
  <c r="D54" i="13" s="1"/>
  <c r="B56" i="10"/>
  <c r="B56" i="12" s="1"/>
  <c r="D55" i="13" s="1"/>
  <c r="B57" i="10"/>
  <c r="B57" i="12" s="1"/>
  <c r="D56" i="13" s="1"/>
  <c r="B58" i="10"/>
  <c r="B58" i="12" s="1"/>
  <c r="D57" i="13" s="1"/>
  <c r="B59" i="10"/>
  <c r="B59" i="12" s="1"/>
  <c r="D58" i="13" s="1"/>
  <c r="B60" i="10"/>
  <c r="B60" i="12" s="1"/>
  <c r="D59" i="13" s="1"/>
  <c r="B61" i="10"/>
  <c r="B61" i="12" s="1"/>
  <c r="D60" i="13" s="1"/>
  <c r="B62" i="10"/>
  <c r="B62" i="12" s="1"/>
  <c r="D61" i="13" s="1"/>
  <c r="B63" i="10"/>
  <c r="B63" i="12" s="1"/>
  <c r="D62" i="13" s="1"/>
  <c r="B64" i="10"/>
  <c r="B64" i="12" s="1"/>
  <c r="D63" i="13" s="1"/>
  <c r="B65" i="10"/>
  <c r="B65" i="12" s="1"/>
  <c r="D64" i="13" s="1"/>
  <c r="B66" i="10"/>
  <c r="B66" i="12" s="1"/>
  <c r="D65" i="13" s="1"/>
  <c r="B67" i="10"/>
  <c r="B67" i="12" s="1"/>
  <c r="D66" i="13" s="1"/>
  <c r="B68" i="10"/>
  <c r="B68" i="12" s="1"/>
  <c r="D67" i="13" s="1"/>
  <c r="B69" i="10"/>
  <c r="B69" i="12" s="1"/>
  <c r="D68" i="13" s="1"/>
  <c r="B70" i="10"/>
  <c r="B70" i="12" s="1"/>
  <c r="D69" i="13" s="1"/>
  <c r="B71" i="10"/>
  <c r="B71" i="12" s="1"/>
  <c r="D70" i="13" s="1"/>
  <c r="B72" i="10"/>
  <c r="B72" i="12" s="1"/>
  <c r="D71" i="13" s="1"/>
  <c r="B73" i="10"/>
  <c r="B73" i="12" s="1"/>
  <c r="D72" i="13" s="1"/>
  <c r="B74" i="10"/>
  <c r="B74" i="12" s="1"/>
  <c r="D73" i="13" s="1"/>
  <c r="B75" i="10"/>
  <c r="B75" i="12" s="1"/>
  <c r="D74" i="13" s="1"/>
  <c r="B76" i="10"/>
  <c r="B76" i="12" s="1"/>
  <c r="D75" i="13" s="1"/>
  <c r="B77" i="10"/>
  <c r="B77" i="12" s="1"/>
  <c r="D76" i="13" s="1"/>
  <c r="B78" i="10"/>
  <c r="B78" i="12" s="1"/>
  <c r="D77" i="13" s="1"/>
  <c r="B79" i="10"/>
  <c r="B79" i="12" s="1"/>
  <c r="D78" i="13" s="1"/>
  <c r="B80" i="10"/>
  <c r="B80" i="12" s="1"/>
  <c r="D79" i="13" s="1"/>
  <c r="B81" i="10"/>
  <c r="B81" i="12" s="1"/>
  <c r="D80" i="13" s="1"/>
  <c r="B82" i="10"/>
  <c r="B82" i="12" s="1"/>
  <c r="D81" i="13" s="1"/>
  <c r="B83" i="10"/>
  <c r="B83" i="12" s="1"/>
  <c r="D82" i="13" s="1"/>
  <c r="B84" i="10"/>
  <c r="B84" i="12" s="1"/>
  <c r="D83" i="13" s="1"/>
  <c r="B85" i="10"/>
  <c r="B85" i="12" s="1"/>
  <c r="D84" i="13" s="1"/>
  <c r="B86" i="10"/>
  <c r="B86" i="12" s="1"/>
  <c r="D85" i="13" s="1"/>
  <c r="B87" i="10"/>
  <c r="B87" i="12" s="1"/>
  <c r="D86" i="13" s="1"/>
  <c r="B88" i="10"/>
  <c r="B88" i="12" s="1"/>
  <c r="D87" i="13" s="1"/>
  <c r="B89" i="10"/>
  <c r="B89" i="12" s="1"/>
  <c r="D88" i="13" s="1"/>
  <c r="B90" i="10"/>
  <c r="B90" i="12" s="1"/>
  <c r="D89" i="13" s="1"/>
  <c r="B91" i="10"/>
  <c r="B91" i="12" s="1"/>
  <c r="D90" i="13" s="1"/>
  <c r="B92" i="10"/>
  <c r="B92" i="12" s="1"/>
  <c r="D91" i="13" s="1"/>
  <c r="B93" i="10"/>
  <c r="B93" i="12" s="1"/>
  <c r="D92" i="13" s="1"/>
  <c r="B94" i="10"/>
  <c r="B94" i="12" s="1"/>
  <c r="D93" i="13" s="1"/>
  <c r="B95" i="10"/>
  <c r="B95" i="12" s="1"/>
  <c r="D94" i="13" s="1"/>
  <c r="B96" i="10"/>
  <c r="B96" i="12" s="1"/>
  <c r="D95" i="13" s="1"/>
  <c r="B97" i="10"/>
  <c r="B97" i="12" s="1"/>
  <c r="D96" i="13" s="1"/>
  <c r="B98" i="10"/>
  <c r="B98" i="12" s="1"/>
  <c r="D97" i="13" s="1"/>
  <c r="B99" i="10"/>
  <c r="B99" i="12" s="1"/>
  <c r="D98" i="13" s="1"/>
  <c r="B100" i="10"/>
  <c r="B100" i="12" s="1"/>
  <c r="D99" i="13" s="1"/>
  <c r="B101" i="10"/>
  <c r="B101" i="12" s="1"/>
  <c r="D100" i="13" s="1"/>
  <c r="B102" i="10"/>
  <c r="B102" i="12" s="1"/>
  <c r="D101" i="13" s="1"/>
  <c r="B103" i="10"/>
  <c r="B103" i="12" s="1"/>
  <c r="D102" i="13" s="1"/>
  <c r="B104" i="10"/>
  <c r="B104" i="12" s="1"/>
  <c r="D103" i="13" s="1"/>
  <c r="B105" i="10"/>
  <c r="B105" i="12" s="1"/>
  <c r="D104" i="13" s="1"/>
  <c r="B106" i="10"/>
  <c r="B106" i="12" s="1"/>
  <c r="D105" i="13" s="1"/>
  <c r="B107" i="10"/>
  <c r="B107" i="12" s="1"/>
  <c r="D106" i="13" s="1"/>
  <c r="B108" i="10"/>
  <c r="B108" i="12" s="1"/>
  <c r="D107" i="13" s="1"/>
  <c r="B109" i="10"/>
  <c r="B109" i="12" s="1"/>
  <c r="D108" i="13" s="1"/>
  <c r="B110" i="10"/>
  <c r="B110" i="12" s="1"/>
  <c r="D109" i="13" s="1"/>
  <c r="B111" i="10"/>
  <c r="B111" i="12" s="1"/>
  <c r="D110" i="13" s="1"/>
  <c r="B112" i="10"/>
  <c r="B112" i="12" s="1"/>
  <c r="D111" i="13" s="1"/>
  <c r="B113" i="10"/>
  <c r="B113" i="12" s="1"/>
  <c r="D112" i="13" s="1"/>
  <c r="B114" i="10"/>
  <c r="B114" i="12" s="1"/>
  <c r="D113" i="13" s="1"/>
  <c r="B115" i="10"/>
  <c r="B115" i="12" s="1"/>
  <c r="D114" i="13" s="1"/>
  <c r="B116" i="10"/>
  <c r="B116" i="12" s="1"/>
  <c r="D115" i="13" s="1"/>
  <c r="B117" i="10"/>
  <c r="B117" i="12" s="1"/>
  <c r="D116" i="13" s="1"/>
  <c r="B118" i="10"/>
  <c r="B118" i="12" s="1"/>
  <c r="D117" i="13" s="1"/>
  <c r="B119" i="10"/>
  <c r="B119" i="12" s="1"/>
  <c r="D118" i="13" s="1"/>
  <c r="B120" i="10"/>
  <c r="B120" i="12" s="1"/>
  <c r="D119" i="13" s="1"/>
  <c r="B121" i="10"/>
  <c r="B121" i="12" s="1"/>
  <c r="D120" i="13" s="1"/>
  <c r="B122" i="10"/>
  <c r="B122" i="12" s="1"/>
  <c r="D121" i="13" s="1"/>
  <c r="B5" i="10"/>
  <c r="B5" i="12" s="1"/>
  <c r="D4" i="13" s="1"/>
  <c r="A122" i="10"/>
  <c r="A122" i="12" s="1"/>
  <c r="A121" i="13" s="1"/>
  <c r="A6" i="10"/>
  <c r="A6" i="12" s="1"/>
  <c r="A5" i="13" s="1"/>
  <c r="A7" i="10"/>
  <c r="A7" i="12" s="1"/>
  <c r="A6" i="13" s="1"/>
  <c r="A8" i="10"/>
  <c r="A8" i="12" s="1"/>
  <c r="A7" i="13" s="1"/>
  <c r="A9" i="10"/>
  <c r="A9" i="12" s="1"/>
  <c r="A8" i="13" s="1"/>
  <c r="A10" i="10"/>
  <c r="A10" i="12" s="1"/>
  <c r="A9" i="13" s="1"/>
  <c r="A11" i="10"/>
  <c r="A11" i="12" s="1"/>
  <c r="A10" i="13" s="1"/>
  <c r="A12" i="10"/>
  <c r="A12" i="12" s="1"/>
  <c r="A11" i="13" s="1"/>
  <c r="A13" i="10"/>
  <c r="A13" i="12" s="1"/>
  <c r="A12" i="13" s="1"/>
  <c r="A14" i="10"/>
  <c r="A14" i="12" s="1"/>
  <c r="A13" i="13" s="1"/>
  <c r="A15" i="10"/>
  <c r="A15" i="12" s="1"/>
  <c r="A14" i="13" s="1"/>
  <c r="A16" i="10"/>
  <c r="A16" i="12" s="1"/>
  <c r="A15" i="13" s="1"/>
  <c r="A17" i="10"/>
  <c r="A17" i="12" s="1"/>
  <c r="A16" i="13" s="1"/>
  <c r="A18" i="10"/>
  <c r="A18" i="12" s="1"/>
  <c r="A17" i="13" s="1"/>
  <c r="A19" i="10"/>
  <c r="A19" i="12" s="1"/>
  <c r="A18" i="13" s="1"/>
  <c r="A20" i="10"/>
  <c r="A20" i="12" s="1"/>
  <c r="A19" i="13" s="1"/>
  <c r="A21" i="10"/>
  <c r="A21" i="12" s="1"/>
  <c r="A20" i="13" s="1"/>
  <c r="A22" i="10"/>
  <c r="A22" i="12" s="1"/>
  <c r="A21" i="13" s="1"/>
  <c r="A23" i="10"/>
  <c r="A23" i="12" s="1"/>
  <c r="A22" i="13" s="1"/>
  <c r="A24" i="10"/>
  <c r="A24" i="12" s="1"/>
  <c r="A23" i="13" s="1"/>
  <c r="A25" i="10"/>
  <c r="A25" i="12" s="1"/>
  <c r="A24" i="13" s="1"/>
  <c r="A26" i="10"/>
  <c r="A26" i="12" s="1"/>
  <c r="A25" i="13" s="1"/>
  <c r="A27" i="10"/>
  <c r="A27" i="12" s="1"/>
  <c r="A26" i="13" s="1"/>
  <c r="A28" i="10"/>
  <c r="A28" i="12" s="1"/>
  <c r="A27" i="13" s="1"/>
  <c r="A29" i="10"/>
  <c r="A29" i="12" s="1"/>
  <c r="A28" i="13" s="1"/>
  <c r="A30" i="10"/>
  <c r="A30" i="12" s="1"/>
  <c r="A29" i="13" s="1"/>
  <c r="A31" i="10"/>
  <c r="A31" i="12" s="1"/>
  <c r="A30" i="13" s="1"/>
  <c r="A32" i="10"/>
  <c r="A32" i="12" s="1"/>
  <c r="A31" i="13" s="1"/>
  <c r="A33" i="10"/>
  <c r="A33" i="12" s="1"/>
  <c r="A32" i="13" s="1"/>
  <c r="A34" i="10"/>
  <c r="A34" i="12" s="1"/>
  <c r="A33" i="13" s="1"/>
  <c r="A35" i="10"/>
  <c r="A35" i="12" s="1"/>
  <c r="A34" i="13" s="1"/>
  <c r="A36" i="10"/>
  <c r="A36" i="12" s="1"/>
  <c r="A35" i="13" s="1"/>
  <c r="A37" i="10"/>
  <c r="A37" i="12" s="1"/>
  <c r="A36" i="13" s="1"/>
  <c r="A38" i="10"/>
  <c r="A38" i="12" s="1"/>
  <c r="A37" i="13" s="1"/>
  <c r="A39" i="10"/>
  <c r="A39" i="12" s="1"/>
  <c r="A38" i="13" s="1"/>
  <c r="A40" i="10"/>
  <c r="A40" i="12" s="1"/>
  <c r="A39" i="13" s="1"/>
  <c r="A41" i="10"/>
  <c r="A41" i="12" s="1"/>
  <c r="A40" i="13" s="1"/>
  <c r="A42" i="10"/>
  <c r="A42" i="12" s="1"/>
  <c r="A41" i="13" s="1"/>
  <c r="A43" i="10"/>
  <c r="A43" i="12" s="1"/>
  <c r="A42" i="13" s="1"/>
  <c r="A44" i="10"/>
  <c r="A44" i="12" s="1"/>
  <c r="A43" i="13" s="1"/>
  <c r="A45" i="10"/>
  <c r="A45" i="12" s="1"/>
  <c r="A44" i="13" s="1"/>
  <c r="A46" i="10"/>
  <c r="A46" i="12" s="1"/>
  <c r="A45" i="13" s="1"/>
  <c r="A47" i="10"/>
  <c r="A47" i="12" s="1"/>
  <c r="A46" i="13" s="1"/>
  <c r="A48" i="10"/>
  <c r="A48" i="12" s="1"/>
  <c r="A47" i="13" s="1"/>
  <c r="A49" i="10"/>
  <c r="A49" i="12" s="1"/>
  <c r="A48" i="13" s="1"/>
  <c r="A50" i="10"/>
  <c r="A50" i="12" s="1"/>
  <c r="A49" i="13" s="1"/>
  <c r="A51" i="10"/>
  <c r="A51" i="12" s="1"/>
  <c r="A50" i="13" s="1"/>
  <c r="A52" i="10"/>
  <c r="A52" i="12" s="1"/>
  <c r="A51" i="13" s="1"/>
  <c r="A53" i="10"/>
  <c r="A53" i="12" s="1"/>
  <c r="A52" i="13" s="1"/>
  <c r="A54" i="10"/>
  <c r="A54" i="12" s="1"/>
  <c r="A53" i="13" s="1"/>
  <c r="A55" i="10"/>
  <c r="A55" i="12" s="1"/>
  <c r="A54" i="13" s="1"/>
  <c r="A56" i="10"/>
  <c r="A56" i="12" s="1"/>
  <c r="A55" i="13" s="1"/>
  <c r="A57" i="10"/>
  <c r="A57" i="12" s="1"/>
  <c r="A56" i="13" s="1"/>
  <c r="A58" i="10"/>
  <c r="A58" i="12" s="1"/>
  <c r="A57" i="13" s="1"/>
  <c r="A59" i="10"/>
  <c r="A59" i="12" s="1"/>
  <c r="A58" i="13" s="1"/>
  <c r="A60" i="10"/>
  <c r="A60" i="12" s="1"/>
  <c r="A59" i="13" s="1"/>
  <c r="A61" i="10"/>
  <c r="A61" i="12" s="1"/>
  <c r="A60" i="13" s="1"/>
  <c r="A62" i="10"/>
  <c r="A62" i="12" s="1"/>
  <c r="A61" i="13" s="1"/>
  <c r="A63" i="10"/>
  <c r="A63" i="12" s="1"/>
  <c r="A62" i="13" s="1"/>
  <c r="A64" i="10"/>
  <c r="A64" i="12" s="1"/>
  <c r="A63" i="13" s="1"/>
  <c r="A65" i="10"/>
  <c r="A65" i="12" s="1"/>
  <c r="A64" i="13" s="1"/>
  <c r="A66" i="10"/>
  <c r="A66" i="12" s="1"/>
  <c r="A65" i="13" s="1"/>
  <c r="A67" i="10"/>
  <c r="A67" i="12" s="1"/>
  <c r="A66" i="13" s="1"/>
  <c r="A68" i="10"/>
  <c r="A68" i="12" s="1"/>
  <c r="A67" i="13" s="1"/>
  <c r="A69" i="10"/>
  <c r="A69" i="12" s="1"/>
  <c r="A68" i="13" s="1"/>
  <c r="A70" i="10"/>
  <c r="A70" i="12" s="1"/>
  <c r="A69" i="13" s="1"/>
  <c r="A71" i="10"/>
  <c r="A71" i="12" s="1"/>
  <c r="A70" i="13" s="1"/>
  <c r="A72" i="10"/>
  <c r="A72" i="12" s="1"/>
  <c r="A71" i="13" s="1"/>
  <c r="A73" i="10"/>
  <c r="A73" i="12" s="1"/>
  <c r="A72" i="13" s="1"/>
  <c r="A74" i="10"/>
  <c r="A74" i="12" s="1"/>
  <c r="A73" i="13" s="1"/>
  <c r="A75" i="10"/>
  <c r="A75" i="12" s="1"/>
  <c r="A74" i="13" s="1"/>
  <c r="A76" i="10"/>
  <c r="A76" i="12" s="1"/>
  <c r="A75" i="13" s="1"/>
  <c r="A77" i="10"/>
  <c r="A77" i="12" s="1"/>
  <c r="A76" i="13" s="1"/>
  <c r="A78" i="10"/>
  <c r="A78" i="12" s="1"/>
  <c r="A77" i="13" s="1"/>
  <c r="A79" i="10"/>
  <c r="A79" i="12" s="1"/>
  <c r="A78" i="13" s="1"/>
  <c r="A80" i="10"/>
  <c r="A80" i="12" s="1"/>
  <c r="A79" i="13" s="1"/>
  <c r="A81" i="10"/>
  <c r="A81" i="12" s="1"/>
  <c r="A80" i="13" s="1"/>
  <c r="A82" i="10"/>
  <c r="A82" i="12" s="1"/>
  <c r="A81" i="13" s="1"/>
  <c r="A83" i="10"/>
  <c r="A83" i="12" s="1"/>
  <c r="A82" i="13" s="1"/>
  <c r="A84" i="10"/>
  <c r="A84" i="12" s="1"/>
  <c r="A83" i="13" s="1"/>
  <c r="A85" i="10"/>
  <c r="A85" i="12" s="1"/>
  <c r="A84" i="13" s="1"/>
  <c r="A86" i="10"/>
  <c r="A86" i="12" s="1"/>
  <c r="A85" i="13" s="1"/>
  <c r="A87" i="10"/>
  <c r="A87" i="12" s="1"/>
  <c r="A86" i="13" s="1"/>
  <c r="A88" i="10"/>
  <c r="A88" i="12" s="1"/>
  <c r="A87" i="13" s="1"/>
  <c r="A89" i="10"/>
  <c r="A89" i="12" s="1"/>
  <c r="A88" i="13" s="1"/>
  <c r="A90" i="10"/>
  <c r="A90" i="12" s="1"/>
  <c r="A89" i="13" s="1"/>
  <c r="A91" i="10"/>
  <c r="A91" i="12" s="1"/>
  <c r="A90" i="13" s="1"/>
  <c r="A92" i="10"/>
  <c r="A92" i="12" s="1"/>
  <c r="A91" i="13" s="1"/>
  <c r="A93" i="10"/>
  <c r="A93" i="12" s="1"/>
  <c r="A92" i="13" s="1"/>
  <c r="A94" i="10"/>
  <c r="A94" i="12" s="1"/>
  <c r="A93" i="13" s="1"/>
  <c r="A95" i="10"/>
  <c r="A95" i="12" s="1"/>
  <c r="A94" i="13" s="1"/>
  <c r="A96" i="10"/>
  <c r="A96" i="12" s="1"/>
  <c r="A95" i="13" s="1"/>
  <c r="A97" i="10"/>
  <c r="A97" i="12" s="1"/>
  <c r="A96" i="13" s="1"/>
  <c r="A98" i="10"/>
  <c r="A98" i="12" s="1"/>
  <c r="A97" i="13" s="1"/>
  <c r="A99" i="10"/>
  <c r="A99" i="12" s="1"/>
  <c r="A98" i="13" s="1"/>
  <c r="A100" i="10"/>
  <c r="A100" i="12" s="1"/>
  <c r="A99" i="13" s="1"/>
  <c r="A101" i="10"/>
  <c r="A101" i="12" s="1"/>
  <c r="A100" i="13" s="1"/>
  <c r="A102" i="10"/>
  <c r="A102" i="12" s="1"/>
  <c r="A101" i="13" s="1"/>
  <c r="A103" i="10"/>
  <c r="A103" i="12" s="1"/>
  <c r="A102" i="13" s="1"/>
  <c r="A104" i="10"/>
  <c r="A104" i="12" s="1"/>
  <c r="A103" i="13" s="1"/>
  <c r="A105" i="10"/>
  <c r="A105" i="12" s="1"/>
  <c r="A104" i="13" s="1"/>
  <c r="A106" i="10"/>
  <c r="A106" i="12" s="1"/>
  <c r="A105" i="13" s="1"/>
  <c r="A107" i="10"/>
  <c r="A107" i="12" s="1"/>
  <c r="A106" i="13" s="1"/>
  <c r="A108" i="10"/>
  <c r="A108" i="12" s="1"/>
  <c r="A107" i="13" s="1"/>
  <c r="A109" i="10"/>
  <c r="A109" i="12" s="1"/>
  <c r="A108" i="13" s="1"/>
  <c r="A110" i="10"/>
  <c r="A110" i="12" s="1"/>
  <c r="A109" i="13" s="1"/>
  <c r="A111" i="10"/>
  <c r="A111" i="12" s="1"/>
  <c r="A110" i="13" s="1"/>
  <c r="A112" i="10"/>
  <c r="A112" i="12" s="1"/>
  <c r="A111" i="13" s="1"/>
  <c r="A113" i="10"/>
  <c r="A113" i="12" s="1"/>
  <c r="A112" i="13" s="1"/>
  <c r="A114" i="10"/>
  <c r="A114" i="12" s="1"/>
  <c r="A113" i="13" s="1"/>
  <c r="A115" i="10"/>
  <c r="A115" i="12" s="1"/>
  <c r="A114" i="13" s="1"/>
  <c r="A116" i="10"/>
  <c r="A116" i="12" s="1"/>
  <c r="A115" i="13" s="1"/>
  <c r="A117" i="10"/>
  <c r="A117" i="12" s="1"/>
  <c r="A116" i="13" s="1"/>
  <c r="A118" i="10"/>
  <c r="A118" i="12" s="1"/>
  <c r="A117" i="13" s="1"/>
  <c r="A119" i="10"/>
  <c r="A119" i="12" s="1"/>
  <c r="A118" i="13" s="1"/>
  <c r="A120" i="10"/>
  <c r="A120" i="12" s="1"/>
  <c r="A119" i="13" s="1"/>
  <c r="A121" i="10"/>
  <c r="A121" i="12" s="1"/>
  <c r="A120" i="13" s="1"/>
  <c r="A5" i="10"/>
  <c r="A5" i="12" s="1"/>
  <c r="A4" i="13" s="1"/>
  <c r="K118" i="13" l="1"/>
  <c r="K114" i="13"/>
  <c r="K110" i="13"/>
  <c r="K106" i="13"/>
  <c r="K102" i="13"/>
  <c r="K98" i="13"/>
  <c r="K94" i="13"/>
  <c r="K90" i="13"/>
  <c r="K86" i="13"/>
  <c r="K82" i="13"/>
  <c r="K78" i="13"/>
  <c r="K74" i="13"/>
  <c r="K70" i="13"/>
  <c r="K66" i="13"/>
  <c r="K62" i="13"/>
  <c r="K58" i="13"/>
  <c r="K54" i="13"/>
  <c r="K50" i="13"/>
  <c r="K46" i="13"/>
  <c r="K42" i="13"/>
  <c r="K38" i="13"/>
  <c r="K34" i="13"/>
  <c r="K30" i="13"/>
  <c r="K14" i="13"/>
  <c r="K8" i="13"/>
  <c r="K5" i="13"/>
  <c r="J81" i="13"/>
  <c r="J113" i="13"/>
  <c r="J105" i="13"/>
  <c r="J93" i="13"/>
  <c r="J121" i="13"/>
  <c r="J118" i="13"/>
  <c r="J117" i="13"/>
  <c r="J114" i="13"/>
  <c r="J110" i="13"/>
  <c r="J106" i="13"/>
  <c r="J102" i="13"/>
  <c r="J98" i="13"/>
  <c r="J109" i="13"/>
  <c r="J101" i="13"/>
  <c r="J97" i="13"/>
  <c r="J89" i="13"/>
  <c r="J85" i="13"/>
  <c r="J4" i="13"/>
  <c r="I118" i="13"/>
  <c r="I114" i="13"/>
  <c r="I110" i="13"/>
  <c r="I106" i="13"/>
  <c r="I102" i="13"/>
  <c r="I98" i="13"/>
  <c r="I94" i="13"/>
  <c r="I90" i="13"/>
  <c r="I86" i="13"/>
  <c r="I82" i="13"/>
  <c r="I78" i="13"/>
  <c r="I74" i="13"/>
  <c r="I70" i="13"/>
  <c r="I66" i="13"/>
  <c r="I62" i="13"/>
  <c r="I58" i="13"/>
  <c r="I54" i="13"/>
  <c r="I50" i="13"/>
  <c r="I46" i="13"/>
  <c r="I42" i="13"/>
  <c r="I38" i="13"/>
  <c r="I34" i="13"/>
  <c r="I30" i="13"/>
  <c r="I26" i="13"/>
  <c r="I22" i="13"/>
  <c r="I18" i="13"/>
  <c r="I10" i="13"/>
  <c r="G13" i="13"/>
  <c r="G7" i="13"/>
  <c r="I121" i="13"/>
  <c r="I117" i="13"/>
  <c r="I113" i="13"/>
  <c r="I109" i="13"/>
  <c r="I105" i="13"/>
  <c r="I101" i="13"/>
  <c r="I97" i="13"/>
  <c r="I93" i="13"/>
  <c r="I89" i="13"/>
  <c r="I85" i="13"/>
  <c r="I81" i="13"/>
  <c r="I77" i="13"/>
  <c r="I73" i="13"/>
  <c r="I69" i="13"/>
  <c r="I65" i="13"/>
  <c r="I61" i="13"/>
  <c r="I57" i="13"/>
  <c r="G4" i="13"/>
  <c r="G20" i="13"/>
  <c r="G16" i="13"/>
  <c r="G12" i="13"/>
  <c r="G8" i="13"/>
  <c r="E4" i="13"/>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DB10" i="8"/>
  <c r="DC10" i="8"/>
  <c r="DD10" i="8"/>
  <c r="DE10" i="8"/>
  <c r="DF10" i="8"/>
  <c r="DG10" i="8"/>
  <c r="DH10" i="8"/>
  <c r="DI10" i="8"/>
  <c r="DJ10" i="8"/>
  <c r="DK10"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CT11" i="8"/>
  <c r="CU11" i="8"/>
  <c r="CV11" i="8"/>
  <c r="CW11" i="8"/>
  <c r="CX11" i="8"/>
  <c r="CY11" i="8"/>
  <c r="CZ11" i="8"/>
  <c r="DA11" i="8"/>
  <c r="DB11" i="8"/>
  <c r="DC11" i="8"/>
  <c r="DD11" i="8"/>
  <c r="DE11" i="8"/>
  <c r="DF11" i="8"/>
  <c r="DG11" i="8"/>
  <c r="DH11" i="8"/>
  <c r="DI11" i="8"/>
  <c r="DJ11" i="8"/>
  <c r="DK11"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DB12" i="8"/>
  <c r="DC12" i="8"/>
  <c r="DD12" i="8"/>
  <c r="DE12" i="8"/>
  <c r="DF12" i="8"/>
  <c r="DG12" i="8"/>
  <c r="DH12" i="8"/>
  <c r="DI12" i="8"/>
  <c r="DJ12" i="8"/>
  <c r="DK12"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DA13" i="8"/>
  <c r="DB13" i="8"/>
  <c r="DC13" i="8"/>
  <c r="DD13" i="8"/>
  <c r="DE13" i="8"/>
  <c r="DF13" i="8"/>
  <c r="DG13" i="8"/>
  <c r="DH13" i="8"/>
  <c r="DI13" i="8"/>
  <c r="DJ13" i="8"/>
  <c r="DK13"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P14" i="8"/>
  <c r="CQ14" i="8"/>
  <c r="CR14" i="8"/>
  <c r="CS14" i="8"/>
  <c r="CT14" i="8"/>
  <c r="CU14" i="8"/>
  <c r="CV14" i="8"/>
  <c r="CW14" i="8"/>
  <c r="CX14" i="8"/>
  <c r="CY14" i="8"/>
  <c r="CZ14" i="8"/>
  <c r="DA14" i="8"/>
  <c r="DB14" i="8"/>
  <c r="DC14" i="8"/>
  <c r="DD14" i="8"/>
  <c r="DE14" i="8"/>
  <c r="DF14" i="8"/>
  <c r="DG14" i="8"/>
  <c r="DH14" i="8"/>
  <c r="DI14" i="8"/>
  <c r="DJ14" i="8"/>
  <c r="DK14"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P15" i="8"/>
  <c r="CQ15" i="8"/>
  <c r="CR15" i="8"/>
  <c r="CS15" i="8"/>
  <c r="CT15" i="8"/>
  <c r="CU15" i="8"/>
  <c r="CV15" i="8"/>
  <c r="CW15" i="8"/>
  <c r="CX15" i="8"/>
  <c r="CY15" i="8"/>
  <c r="CZ15" i="8"/>
  <c r="DA15" i="8"/>
  <c r="DB15" i="8"/>
  <c r="DC15" i="8"/>
  <c r="DD15" i="8"/>
  <c r="DE15" i="8"/>
  <c r="DF15" i="8"/>
  <c r="DG15" i="8"/>
  <c r="DH15" i="8"/>
  <c r="DI15" i="8"/>
  <c r="DJ15" i="8"/>
  <c r="DK15"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P16" i="8"/>
  <c r="CQ16" i="8"/>
  <c r="CR16" i="8"/>
  <c r="CS16" i="8"/>
  <c r="CT16" i="8"/>
  <c r="CU16" i="8"/>
  <c r="CV16" i="8"/>
  <c r="CW16" i="8"/>
  <c r="CX16" i="8"/>
  <c r="CY16" i="8"/>
  <c r="CZ16" i="8"/>
  <c r="DA16" i="8"/>
  <c r="DB16" i="8"/>
  <c r="DC16" i="8"/>
  <c r="DD16" i="8"/>
  <c r="DE16" i="8"/>
  <c r="DF16" i="8"/>
  <c r="DG16" i="8"/>
  <c r="DH16" i="8"/>
  <c r="DI16" i="8"/>
  <c r="DJ16" i="8"/>
  <c r="DK16"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DB17" i="8"/>
  <c r="DC17" i="8"/>
  <c r="DD17" i="8"/>
  <c r="DE17" i="8"/>
  <c r="DF17" i="8"/>
  <c r="DG17" i="8"/>
  <c r="DH17" i="8"/>
  <c r="DI17" i="8"/>
  <c r="DJ17" i="8"/>
  <c r="DK17"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CP18" i="8"/>
  <c r="CQ18" i="8"/>
  <c r="CR18" i="8"/>
  <c r="CS18" i="8"/>
  <c r="CT18" i="8"/>
  <c r="CU18" i="8"/>
  <c r="CV18" i="8"/>
  <c r="CW18" i="8"/>
  <c r="CX18" i="8"/>
  <c r="CY18" i="8"/>
  <c r="CZ18" i="8"/>
  <c r="DA18" i="8"/>
  <c r="DB18" i="8"/>
  <c r="DC18" i="8"/>
  <c r="DD18" i="8"/>
  <c r="DE18" i="8"/>
  <c r="DF18" i="8"/>
  <c r="DG18" i="8"/>
  <c r="DH18" i="8"/>
  <c r="DI18" i="8"/>
  <c r="DJ18" i="8"/>
  <c r="DK18"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BO19" i="8"/>
  <c r="BP19" i="8"/>
  <c r="BQ19" i="8"/>
  <c r="BR19" i="8"/>
  <c r="BS19" i="8"/>
  <c r="BT19" i="8"/>
  <c r="BU19" i="8"/>
  <c r="BV19" i="8"/>
  <c r="BW19" i="8"/>
  <c r="BX19" i="8"/>
  <c r="BY19" i="8"/>
  <c r="BZ19" i="8"/>
  <c r="CA19" i="8"/>
  <c r="CB19" i="8"/>
  <c r="CC19" i="8"/>
  <c r="CD19" i="8"/>
  <c r="CE19" i="8"/>
  <c r="CF19" i="8"/>
  <c r="CG19" i="8"/>
  <c r="CH19" i="8"/>
  <c r="CI19" i="8"/>
  <c r="CJ19" i="8"/>
  <c r="CK19" i="8"/>
  <c r="CL19" i="8"/>
  <c r="CM19" i="8"/>
  <c r="CN19" i="8"/>
  <c r="CO19" i="8"/>
  <c r="CP19" i="8"/>
  <c r="CQ19" i="8"/>
  <c r="CR19" i="8"/>
  <c r="CS19" i="8"/>
  <c r="CT19" i="8"/>
  <c r="CU19" i="8"/>
  <c r="CV19" i="8"/>
  <c r="CW19" i="8"/>
  <c r="CX19" i="8"/>
  <c r="CY19" i="8"/>
  <c r="CZ19" i="8"/>
  <c r="DA19" i="8"/>
  <c r="DB19" i="8"/>
  <c r="DC19" i="8"/>
  <c r="DD19" i="8"/>
  <c r="DE19" i="8"/>
  <c r="DF19" i="8"/>
  <c r="DG19" i="8"/>
  <c r="DH19" i="8"/>
  <c r="DI19" i="8"/>
  <c r="DJ19" i="8"/>
  <c r="DK19"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BA20" i="8"/>
  <c r="BB20" i="8"/>
  <c r="BC20"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DB20" i="8"/>
  <c r="DC20" i="8"/>
  <c r="DD20" i="8"/>
  <c r="DE20" i="8"/>
  <c r="DF20" i="8"/>
  <c r="DG20" i="8"/>
  <c r="DH20" i="8"/>
  <c r="DI20" i="8"/>
  <c r="DJ20" i="8"/>
  <c r="DK20"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BA21" i="8"/>
  <c r="BB21" i="8"/>
  <c r="BC21"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DB21" i="8"/>
  <c r="DC21" i="8"/>
  <c r="DD21" i="8"/>
  <c r="DE21" i="8"/>
  <c r="DF21" i="8"/>
  <c r="DG21" i="8"/>
  <c r="DH21" i="8"/>
  <c r="DI21" i="8"/>
  <c r="DJ21" i="8"/>
  <c r="DK21" i="8"/>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AX4" i="11"/>
  <c r="AY4" i="11"/>
  <c r="AZ4" i="11"/>
  <c r="BA4" i="11"/>
  <c r="BB4" i="11"/>
  <c r="BC4" i="11"/>
  <c r="BD4" i="11"/>
  <c r="BE4" i="11"/>
  <c r="BF4" i="11"/>
  <c r="BG4" i="11"/>
  <c r="BH4" i="11"/>
  <c r="BI4" i="11"/>
  <c r="BJ4" i="11"/>
  <c r="BK4" i="11"/>
  <c r="BL4" i="11"/>
  <c r="BM4" i="11"/>
  <c r="BN4" i="11"/>
  <c r="BO4" i="11"/>
  <c r="BP4" i="11"/>
  <c r="BQ4" i="11"/>
  <c r="BR4" i="11"/>
  <c r="BS4" i="11"/>
  <c r="BT4" i="11"/>
  <c r="BU4" i="11"/>
  <c r="BV4" i="11"/>
  <c r="BW4" i="11"/>
  <c r="BX4" i="11"/>
  <c r="BY4" i="11"/>
  <c r="BZ4" i="11"/>
  <c r="CA4" i="11"/>
  <c r="CB4" i="11"/>
  <c r="CC4" i="11"/>
  <c r="CD4" i="11"/>
  <c r="CE4" i="11"/>
  <c r="CF4" i="11"/>
  <c r="CG4" i="11"/>
  <c r="CH4" i="11"/>
  <c r="CI4" i="11"/>
  <c r="CJ4" i="11"/>
  <c r="CK4" i="11"/>
  <c r="CL4" i="11"/>
  <c r="CM4" i="11"/>
  <c r="CN4" i="11"/>
  <c r="CO4" i="11"/>
  <c r="CP4" i="11"/>
  <c r="CQ4" i="11"/>
  <c r="CR4" i="11"/>
  <c r="CS4" i="11"/>
  <c r="CT4" i="11"/>
  <c r="CU4" i="11"/>
  <c r="CV4" i="11"/>
  <c r="CW4" i="11"/>
  <c r="CX4" i="11"/>
  <c r="CY4" i="11"/>
  <c r="CZ4" i="11"/>
  <c r="DA4" i="11"/>
  <c r="DB4" i="11"/>
  <c r="DC4" i="11"/>
  <c r="DD4" i="11"/>
  <c r="DE4" i="11"/>
  <c r="DF4" i="11"/>
  <c r="DG4" i="11"/>
  <c r="DH4" i="11"/>
  <c r="DI4" i="11"/>
  <c r="DJ4" i="11"/>
  <c r="DK4" i="11"/>
  <c r="C4" i="11"/>
  <c r="C21" i="8"/>
  <c r="C20" i="8"/>
  <c r="C19" i="8"/>
  <c r="C18" i="8"/>
  <c r="C17" i="8"/>
  <c r="C16" i="8"/>
  <c r="C15" i="8"/>
  <c r="C7" i="8" s="1"/>
  <c r="C14" i="8"/>
  <c r="C13" i="8"/>
  <c r="C12" i="8"/>
  <c r="C11" i="8"/>
  <c r="C3" i="8" s="1"/>
  <c r="C10" i="8"/>
  <c r="C6" i="8" s="1"/>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I44" i="3"/>
  <c r="J44" i="3"/>
  <c r="K44" i="3"/>
  <c r="I45" i="3"/>
  <c r="J45" i="3"/>
  <c r="K45" i="3"/>
  <c r="I46" i="3"/>
  <c r="J46" i="3"/>
  <c r="K46" i="3"/>
  <c r="I47" i="3"/>
  <c r="J47" i="3"/>
  <c r="K47" i="3"/>
  <c r="I48" i="3"/>
  <c r="J48" i="3"/>
  <c r="K48" i="3"/>
  <c r="I49" i="3"/>
  <c r="J49" i="3"/>
  <c r="K49" i="3"/>
  <c r="I50" i="3"/>
  <c r="J50" i="3"/>
  <c r="K50" i="3"/>
  <c r="I51" i="3"/>
  <c r="J51" i="3"/>
  <c r="K51" i="3"/>
  <c r="I52" i="3"/>
  <c r="J52" i="3"/>
  <c r="K52" i="3"/>
  <c r="I53" i="3"/>
  <c r="J53" i="3"/>
  <c r="K53" i="3"/>
  <c r="I54" i="3"/>
  <c r="J54" i="3"/>
  <c r="K54" i="3"/>
  <c r="I55" i="3"/>
  <c r="J55" i="3"/>
  <c r="K55" i="3"/>
  <c r="I56" i="3"/>
  <c r="J56" i="3"/>
  <c r="K56" i="3"/>
  <c r="I57" i="3"/>
  <c r="J57" i="3"/>
  <c r="K57" i="3"/>
  <c r="I58" i="3"/>
  <c r="J58" i="3"/>
  <c r="K58" i="3"/>
  <c r="I59" i="3"/>
  <c r="J59" i="3"/>
  <c r="K59" i="3"/>
  <c r="I60" i="3"/>
  <c r="J60" i="3"/>
  <c r="K60" i="3"/>
  <c r="I61" i="3"/>
  <c r="J61" i="3"/>
  <c r="K61" i="3"/>
  <c r="I62" i="3"/>
  <c r="J62" i="3"/>
  <c r="K62" i="3"/>
  <c r="I63" i="3"/>
  <c r="J63" i="3"/>
  <c r="K63" i="3"/>
  <c r="I64" i="3"/>
  <c r="J64" i="3"/>
  <c r="K64" i="3"/>
  <c r="I65" i="3"/>
  <c r="J65" i="3"/>
  <c r="K65" i="3"/>
  <c r="I66" i="3"/>
  <c r="J66" i="3"/>
  <c r="K66" i="3"/>
  <c r="I67" i="3"/>
  <c r="J67" i="3"/>
  <c r="K67" i="3"/>
  <c r="I68" i="3"/>
  <c r="J68" i="3"/>
  <c r="K68" i="3"/>
  <c r="I69" i="3"/>
  <c r="J69" i="3"/>
  <c r="K69" i="3"/>
  <c r="I70" i="3"/>
  <c r="J70" i="3"/>
  <c r="K70" i="3"/>
  <c r="I71" i="3"/>
  <c r="J71" i="3"/>
  <c r="K71" i="3"/>
  <c r="I72" i="3"/>
  <c r="J72" i="3"/>
  <c r="K72" i="3"/>
  <c r="I73" i="3"/>
  <c r="J73" i="3"/>
  <c r="K73" i="3"/>
  <c r="I74" i="3"/>
  <c r="J74" i="3"/>
  <c r="K74" i="3"/>
  <c r="I75" i="3"/>
  <c r="J75" i="3"/>
  <c r="K75" i="3"/>
  <c r="I76" i="3"/>
  <c r="J76" i="3"/>
  <c r="K76" i="3"/>
  <c r="I77" i="3"/>
  <c r="J77" i="3"/>
  <c r="K77" i="3"/>
  <c r="I78" i="3"/>
  <c r="J78" i="3"/>
  <c r="K78" i="3"/>
  <c r="I79" i="3"/>
  <c r="J79" i="3"/>
  <c r="K79" i="3"/>
  <c r="I80" i="3"/>
  <c r="J80" i="3"/>
  <c r="K80" i="3"/>
  <c r="I81" i="3"/>
  <c r="J81" i="3"/>
  <c r="K81" i="3"/>
  <c r="I82" i="3"/>
  <c r="J82" i="3"/>
  <c r="K82" i="3"/>
  <c r="I83" i="3"/>
  <c r="J83" i="3"/>
  <c r="K83" i="3"/>
  <c r="I84" i="3"/>
  <c r="J84" i="3"/>
  <c r="K84" i="3"/>
  <c r="I85" i="3"/>
  <c r="J85" i="3"/>
  <c r="K85" i="3"/>
  <c r="I86" i="3"/>
  <c r="J86" i="3"/>
  <c r="K86" i="3"/>
  <c r="I87" i="3"/>
  <c r="J87" i="3"/>
  <c r="K87" i="3"/>
  <c r="I88" i="3"/>
  <c r="J88" i="3"/>
  <c r="K88" i="3"/>
  <c r="I89" i="3"/>
  <c r="J89" i="3"/>
  <c r="K89" i="3"/>
  <c r="I90" i="3"/>
  <c r="J90" i="3"/>
  <c r="K90" i="3"/>
  <c r="I91" i="3"/>
  <c r="J91" i="3"/>
  <c r="K91" i="3"/>
  <c r="I92" i="3"/>
  <c r="J92" i="3"/>
  <c r="K92"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3" i="3"/>
  <c r="J103" i="3"/>
  <c r="K103" i="3"/>
  <c r="I104" i="3"/>
  <c r="J104" i="3"/>
  <c r="K104" i="3"/>
  <c r="I105" i="3"/>
  <c r="J105" i="3"/>
  <c r="K105" i="3"/>
  <c r="I106" i="3"/>
  <c r="J106" i="3"/>
  <c r="K106" i="3"/>
  <c r="I107" i="3"/>
  <c r="J107" i="3"/>
  <c r="K107" i="3"/>
  <c r="I108" i="3"/>
  <c r="J108" i="3"/>
  <c r="K108" i="3"/>
  <c r="I109" i="3"/>
  <c r="J109" i="3"/>
  <c r="K109" i="3"/>
  <c r="I110" i="3"/>
  <c r="J110" i="3"/>
  <c r="K110" i="3"/>
  <c r="I111" i="3"/>
  <c r="J111" i="3"/>
  <c r="K111" i="3"/>
  <c r="I112" i="3"/>
  <c r="J112" i="3"/>
  <c r="K112" i="3"/>
  <c r="I113" i="3"/>
  <c r="J113" i="3"/>
  <c r="K113" i="3"/>
  <c r="I114" i="3"/>
  <c r="J114" i="3"/>
  <c r="K114" i="3"/>
  <c r="A4" i="2"/>
  <c r="A4" i="3" s="1"/>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5" i="2"/>
  <c r="A5" i="3" s="1"/>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6" i="2"/>
  <c r="A6" i="3" s="1"/>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7" i="2"/>
  <c r="A7" i="3" s="1"/>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8" i="2"/>
  <c r="A8" i="3" s="1"/>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9" i="2"/>
  <c r="A9" i="3" s="1"/>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10" i="2"/>
  <c r="A10" i="3" s="1"/>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11" i="2"/>
  <c r="A11" i="3" s="1"/>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12" i="2"/>
  <c r="A12" i="3" s="1"/>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13" i="2"/>
  <c r="A13" i="3" s="1"/>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14" i="2"/>
  <c r="A14" i="3" s="1"/>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15" i="2"/>
  <c r="A15" i="3" s="1"/>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16" i="2"/>
  <c r="A16" i="3" s="1"/>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17" i="2"/>
  <c r="A17" i="3" s="1"/>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18" i="2"/>
  <c r="A18" i="3" s="1"/>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19" i="2"/>
  <c r="A19" i="3" s="1"/>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20" i="2"/>
  <c r="A20" i="3" s="1"/>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21" i="2"/>
  <c r="A21" i="3" s="1"/>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22" i="2"/>
  <c r="A22" i="3" s="1"/>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23" i="2"/>
  <c r="A23" i="3" s="1"/>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24" i="2"/>
  <c r="A24" i="3" s="1"/>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25" i="2"/>
  <c r="A25" i="3" s="1"/>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26" i="2"/>
  <c r="A26" i="3" s="1"/>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27" i="2"/>
  <c r="A27" i="3" s="1"/>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28" i="2"/>
  <c r="A28" i="3" s="1"/>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29" i="2"/>
  <c r="A29" i="3" s="1"/>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30" i="2"/>
  <c r="A30" i="3" s="1"/>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31" i="2"/>
  <c r="A31" i="3" s="1"/>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32" i="2"/>
  <c r="A32" i="3" s="1"/>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33" i="2"/>
  <c r="A33" i="3" s="1"/>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34" i="2"/>
  <c r="A34" i="3" s="1"/>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35" i="2"/>
  <c r="A35" i="3" s="1"/>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36" i="2"/>
  <c r="A36" i="3" s="1"/>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37" i="2"/>
  <c r="A37" i="3" s="1"/>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38" i="2"/>
  <c r="A38" i="3" s="1"/>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39" i="2"/>
  <c r="A39" i="3" s="1"/>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40" i="2"/>
  <c r="A40" i="3" s="1"/>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41" i="2"/>
  <c r="A41" i="3" s="1"/>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42" i="2"/>
  <c r="A42" i="3" s="1"/>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43" i="2"/>
  <c r="A43" i="3" s="1"/>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44" i="2"/>
  <c r="A44" i="3" s="1"/>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45" i="2"/>
  <c r="A45" i="3" s="1"/>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46" i="2"/>
  <c r="A46" i="3" s="1"/>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47" i="2"/>
  <c r="A47" i="3" s="1"/>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48" i="2"/>
  <c r="A48" i="3" s="1"/>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49" i="2"/>
  <c r="A49" i="3" s="1"/>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50" i="2"/>
  <c r="A50" i="3" s="1"/>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51" i="2"/>
  <c r="A51" i="3" s="1"/>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52" i="2"/>
  <c r="A52" i="3" s="1"/>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53" i="2"/>
  <c r="A53" i="3" s="1"/>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54" i="2"/>
  <c r="A54" i="3" s="1"/>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55" i="2"/>
  <c r="A55" i="3" s="1"/>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56" i="2"/>
  <c r="A56" i="3" s="1"/>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57" i="2"/>
  <c r="A57" i="3" s="1"/>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58" i="2"/>
  <c r="A58" i="3" s="1"/>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59" i="2"/>
  <c r="A59" i="3" s="1"/>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60" i="2"/>
  <c r="A60" i="3" s="1"/>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61" i="2"/>
  <c r="A61" i="3" s="1"/>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62" i="2"/>
  <c r="A62" i="3" s="1"/>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63" i="2"/>
  <c r="A63" i="3" s="1"/>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64" i="2"/>
  <c r="A64" i="3" s="1"/>
  <c r="B64"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65" i="2"/>
  <c r="A65" i="3" s="1"/>
  <c r="B65"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66" i="2"/>
  <c r="A66" i="3" s="1"/>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67" i="2"/>
  <c r="A67" i="3" s="1"/>
  <c r="B67"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68" i="2"/>
  <c r="A68" i="3" s="1"/>
  <c r="B68"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69" i="2"/>
  <c r="A69" i="3" s="1"/>
  <c r="B69"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70" i="2"/>
  <c r="A70" i="3" s="1"/>
  <c r="B70"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71" i="2"/>
  <c r="A71" i="3" s="1"/>
  <c r="B71"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72" i="2"/>
  <c r="A72" i="3" s="1"/>
  <c r="B72"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73" i="2"/>
  <c r="A73" i="3" s="1"/>
  <c r="B73"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74" i="2"/>
  <c r="A74" i="3" s="1"/>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75" i="2"/>
  <c r="A75" i="3" s="1"/>
  <c r="B75"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76" i="2"/>
  <c r="A76" i="3" s="1"/>
  <c r="B76"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77" i="2"/>
  <c r="A77" i="3" s="1"/>
  <c r="B77"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78" i="2"/>
  <c r="A78" i="3" s="1"/>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79" i="2"/>
  <c r="A79" i="3" s="1"/>
  <c r="B79"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80" i="2"/>
  <c r="A80" i="3" s="1"/>
  <c r="B80"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81" i="2"/>
  <c r="A81" i="3" s="1"/>
  <c r="B81"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82" i="2"/>
  <c r="A82" i="3" s="1"/>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83" i="2"/>
  <c r="A83" i="3" s="1"/>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84" i="2"/>
  <c r="A84" i="3" s="1"/>
  <c r="B84"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85" i="2"/>
  <c r="A85" i="3" s="1"/>
  <c r="B85"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86" i="2"/>
  <c r="A86" i="3" s="1"/>
  <c r="B86"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87" i="2"/>
  <c r="A87" i="3" s="1"/>
  <c r="B87"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88" i="2"/>
  <c r="A88" i="3" s="1"/>
  <c r="B88"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89" i="2"/>
  <c r="A89" i="3" s="1"/>
  <c r="B89"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90" i="2"/>
  <c r="A90" i="3" s="1"/>
  <c r="B90"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91" i="2"/>
  <c r="A91" i="3" s="1"/>
  <c r="B91"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92" i="2"/>
  <c r="A92" i="3" s="1"/>
  <c r="B92"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93" i="2"/>
  <c r="A93" i="3" s="1"/>
  <c r="B93"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94" i="2"/>
  <c r="A94" i="3" s="1"/>
  <c r="B94"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95" i="2"/>
  <c r="A95" i="3" s="1"/>
  <c r="B95"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96" i="2"/>
  <c r="A96" i="3" s="1"/>
  <c r="B96"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97" i="2"/>
  <c r="A97" i="3" s="1"/>
  <c r="B97" i="2"/>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98" i="2"/>
  <c r="A98" i="3" s="1"/>
  <c r="B98" i="2"/>
  <c r="C98" i="2"/>
  <c r="D98"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99" i="2"/>
  <c r="A99" i="3" s="1"/>
  <c r="B99" i="2"/>
  <c r="C99" i="2"/>
  <c r="D99"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100" i="2"/>
  <c r="A100" i="3" s="1"/>
  <c r="B100"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101" i="2"/>
  <c r="A101" i="3" s="1"/>
  <c r="B101"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102" i="2"/>
  <c r="A102" i="3" s="1"/>
  <c r="B102" i="2"/>
  <c r="C102" i="2"/>
  <c r="D102"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103" i="2"/>
  <c r="A103" i="3" s="1"/>
  <c r="B103" i="2"/>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104" i="2"/>
  <c r="A104" i="3" s="1"/>
  <c r="B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105" i="2"/>
  <c r="A105" i="3" s="1"/>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106" i="2"/>
  <c r="A106" i="3" s="1"/>
  <c r="B106"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107" i="2"/>
  <c r="A107" i="3" s="1"/>
  <c r="B107"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108" i="2"/>
  <c r="A108" i="3" s="1"/>
  <c r="B108"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109" i="2"/>
  <c r="A109" i="3" s="1"/>
  <c r="B109" i="2"/>
  <c r="C109" i="2"/>
  <c r="D109"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110" i="2"/>
  <c r="A110" i="3" s="1"/>
  <c r="B110" i="2"/>
  <c r="C110" i="2"/>
  <c r="D110"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111" i="2"/>
  <c r="A111" i="3" s="1"/>
  <c r="B111" i="2"/>
  <c r="C111" i="2"/>
  <c r="D111"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112" i="2"/>
  <c r="A112" i="3" s="1"/>
  <c r="B112" i="2"/>
  <c r="C112" i="2"/>
  <c r="D112"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113" i="2"/>
  <c r="A113" i="3" s="1"/>
  <c r="B113" i="2"/>
  <c r="C113" i="2"/>
  <c r="D113"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114" i="2"/>
  <c r="A114" i="3" s="1"/>
  <c r="B114" i="2"/>
  <c r="C114" i="2"/>
  <c r="D114"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I3" i="3"/>
  <c r="O3" i="2"/>
  <c r="P3" i="2"/>
  <c r="Q3" i="2"/>
  <c r="R3" i="2"/>
  <c r="S3" i="2"/>
  <c r="AF3" i="2"/>
  <c r="AG3" i="2"/>
  <c r="AH3" i="2"/>
  <c r="AI3" i="2"/>
  <c r="AJ3" i="2"/>
  <c r="AK3" i="2"/>
  <c r="AL3" i="2"/>
  <c r="AM3" i="2"/>
  <c r="AN3" i="2"/>
  <c r="AO3" i="2"/>
  <c r="AP3" i="2"/>
  <c r="AQ3" i="2"/>
  <c r="T3" i="2"/>
  <c r="U3" i="2"/>
  <c r="V3" i="2"/>
  <c r="W3" i="2"/>
  <c r="X3" i="2"/>
  <c r="Y3" i="2"/>
  <c r="Z3" i="2"/>
  <c r="AA3" i="2"/>
  <c r="AB3" i="2"/>
  <c r="AC3" i="2"/>
  <c r="AD3" i="2"/>
  <c r="AE3" i="2"/>
  <c r="B3" i="2"/>
  <c r="C3" i="2"/>
  <c r="D3" i="2"/>
  <c r="E3" i="2"/>
  <c r="F3" i="2"/>
  <c r="G3" i="2"/>
  <c r="H3" i="2"/>
  <c r="I3" i="2"/>
  <c r="J3" i="2"/>
  <c r="K3" i="2"/>
  <c r="L3" i="2"/>
  <c r="M3" i="2"/>
  <c r="N3" i="2"/>
  <c r="K3" i="3"/>
  <c r="J3" i="3"/>
  <c r="A3" i="2"/>
  <c r="A3" i="3" s="1"/>
  <c r="DC7" i="8" l="1"/>
  <c r="CQ7" i="8"/>
  <c r="CI7" i="8"/>
  <c r="BW7" i="8"/>
  <c r="BK7" i="8"/>
  <c r="AY7" i="8"/>
  <c r="AI7" i="8"/>
  <c r="AA7" i="8"/>
  <c r="O7" i="8"/>
  <c r="DC3" i="8"/>
  <c r="CQ3" i="8"/>
  <c r="CE3" i="8"/>
  <c r="BS3" i="8"/>
  <c r="BK3" i="8"/>
  <c r="AY3" i="8"/>
  <c r="AM3" i="8"/>
  <c r="AE3" i="8"/>
  <c r="W3" i="8"/>
  <c r="O3" i="8"/>
  <c r="K3" i="8"/>
  <c r="DJ7" i="8"/>
  <c r="DF7" i="8"/>
  <c r="DB7" i="8"/>
  <c r="CX7" i="8"/>
  <c r="CT7" i="8"/>
  <c r="CP7" i="8"/>
  <c r="CL7" i="8"/>
  <c r="CH7" i="8"/>
  <c r="CD7" i="8"/>
  <c r="BZ7" i="8"/>
  <c r="BV7" i="8"/>
  <c r="BR7" i="8"/>
  <c r="BN7" i="8"/>
  <c r="BJ7" i="8"/>
  <c r="BF7" i="8"/>
  <c r="BB7" i="8"/>
  <c r="AX7" i="8"/>
  <c r="AT7" i="8"/>
  <c r="AP7" i="8"/>
  <c r="AL7" i="8"/>
  <c r="AH7" i="8"/>
  <c r="AD7" i="8"/>
  <c r="Z7" i="8"/>
  <c r="V7" i="8"/>
  <c r="R7" i="8"/>
  <c r="N7" i="8"/>
  <c r="J7" i="8"/>
  <c r="F7" i="8"/>
  <c r="DJ3" i="8"/>
  <c r="DF3" i="8"/>
  <c r="DB3" i="8"/>
  <c r="CX3" i="8"/>
  <c r="CT3" i="8"/>
  <c r="CP3" i="8"/>
  <c r="CL3" i="8"/>
  <c r="CH3" i="8"/>
  <c r="CD3" i="8"/>
  <c r="BZ3" i="8"/>
  <c r="BV3" i="8"/>
  <c r="BR3" i="8"/>
  <c r="BN3" i="8"/>
  <c r="BJ3" i="8"/>
  <c r="BF3" i="8"/>
  <c r="BB3" i="8"/>
  <c r="AX3" i="8"/>
  <c r="AT3" i="8"/>
  <c r="AP3" i="8"/>
  <c r="AL3" i="8"/>
  <c r="AH3" i="8"/>
  <c r="AD3" i="8"/>
  <c r="Z3" i="8"/>
  <c r="V3" i="8"/>
  <c r="R3" i="8"/>
  <c r="N3" i="8"/>
  <c r="J3" i="8"/>
  <c r="F3" i="8"/>
  <c r="CY7" i="8"/>
  <c r="CM7" i="8"/>
  <c r="CA7" i="8"/>
  <c r="BO7" i="8"/>
  <c r="BC7" i="8"/>
  <c r="AQ7" i="8"/>
  <c r="AE7" i="8"/>
  <c r="S7" i="8"/>
  <c r="G7" i="8"/>
  <c r="DK3" i="8"/>
  <c r="CY3" i="8"/>
  <c r="CI3" i="8"/>
  <c r="BG3" i="8"/>
  <c r="DI7" i="8"/>
  <c r="DE7" i="8"/>
  <c r="DA7" i="8"/>
  <c r="CW7" i="8"/>
  <c r="CS7" i="8"/>
  <c r="CO7" i="8"/>
  <c r="CK7" i="8"/>
  <c r="CG7" i="8"/>
  <c r="CC7" i="8"/>
  <c r="BY7" i="8"/>
  <c r="BU7" i="8"/>
  <c r="BQ7" i="8"/>
  <c r="BM7" i="8"/>
  <c r="BI7" i="8"/>
  <c r="BE7" i="8"/>
  <c r="BA7" i="8"/>
  <c r="AW7" i="8"/>
  <c r="AS7" i="8"/>
  <c r="AO7" i="8"/>
  <c r="AK7" i="8"/>
  <c r="AG7" i="8"/>
  <c r="AC7" i="8"/>
  <c r="Y7" i="8"/>
  <c r="U7" i="8"/>
  <c r="Q7" i="8"/>
  <c r="M7" i="8"/>
  <c r="I7" i="8"/>
  <c r="E7" i="8"/>
  <c r="DI3" i="8"/>
  <c r="DE3" i="8"/>
  <c r="DA3" i="8"/>
  <c r="CW3" i="8"/>
  <c r="CS3" i="8"/>
  <c r="CO3" i="8"/>
  <c r="CK3" i="8"/>
  <c r="CG3" i="8"/>
  <c r="CC3" i="8"/>
  <c r="BY3" i="8"/>
  <c r="BU3" i="8"/>
  <c r="BQ3" i="8"/>
  <c r="BM3" i="8"/>
  <c r="BI3" i="8"/>
  <c r="BE3" i="8"/>
  <c r="BA3" i="8"/>
  <c r="AW3" i="8"/>
  <c r="AS3" i="8"/>
  <c r="AO3" i="8"/>
  <c r="AK3" i="8"/>
  <c r="AG3" i="8"/>
  <c r="AC3" i="8"/>
  <c r="Y3" i="8"/>
  <c r="U3" i="8"/>
  <c r="Q3" i="8"/>
  <c r="M3" i="8"/>
  <c r="I3" i="8"/>
  <c r="E3" i="8"/>
  <c r="DG7" i="8"/>
  <c r="CU7" i="8"/>
  <c r="CE7" i="8"/>
  <c r="BS7" i="8"/>
  <c r="BG7" i="8"/>
  <c r="AU7" i="8"/>
  <c r="AM7" i="8"/>
  <c r="W7" i="8"/>
  <c r="K7" i="8"/>
  <c r="DG3" i="8"/>
  <c r="CU3" i="8"/>
  <c r="CM3" i="8"/>
  <c r="CA3" i="8"/>
  <c r="BW3" i="8"/>
  <c r="BO3" i="8"/>
  <c r="BC3" i="8"/>
  <c r="AU3" i="8"/>
  <c r="AQ3" i="8"/>
  <c r="AI3" i="8"/>
  <c r="AA3" i="8"/>
  <c r="S3" i="8"/>
  <c r="G3" i="8"/>
  <c r="DH7" i="8"/>
  <c r="DD7" i="8"/>
  <c r="CZ7" i="8"/>
  <c r="CV7" i="8"/>
  <c r="CR7" i="8"/>
  <c r="CN7" i="8"/>
  <c r="CJ7" i="8"/>
  <c r="CF7" i="8"/>
  <c r="CB7" i="8"/>
  <c r="BX7" i="8"/>
  <c r="BT7" i="8"/>
  <c r="BP7" i="8"/>
  <c r="BL7" i="8"/>
  <c r="BH7" i="8"/>
  <c r="BD7" i="8"/>
  <c r="AZ7" i="8"/>
  <c r="AV7" i="8"/>
  <c r="AR7" i="8"/>
  <c r="AN7" i="8"/>
  <c r="AJ7" i="8"/>
  <c r="AF7" i="8"/>
  <c r="AB7" i="8"/>
  <c r="X7" i="8"/>
  <c r="T7" i="8"/>
  <c r="P7" i="8"/>
  <c r="L7" i="8"/>
  <c r="H7" i="8"/>
  <c r="D7" i="8"/>
  <c r="DH3" i="8"/>
  <c r="DD3" i="8"/>
  <c r="CZ3" i="8"/>
  <c r="CV3" i="8"/>
  <c r="CR3" i="8"/>
  <c r="CN3" i="8"/>
  <c r="CJ3" i="8"/>
  <c r="CF3" i="8"/>
  <c r="CB3" i="8"/>
  <c r="BX3" i="8"/>
  <c r="BT3" i="8"/>
  <c r="BP3" i="8"/>
  <c r="BL3" i="8"/>
  <c r="BH3" i="8"/>
  <c r="BD3" i="8"/>
  <c r="AZ3" i="8"/>
  <c r="AV3" i="8"/>
  <c r="AR3" i="8"/>
  <c r="AN3" i="8"/>
  <c r="AJ3" i="8"/>
  <c r="AF3" i="8"/>
  <c r="AB3" i="8"/>
  <c r="X3" i="8"/>
  <c r="T3" i="8"/>
  <c r="P3" i="8"/>
  <c r="L3" i="8"/>
  <c r="H3" i="8"/>
  <c r="D3" i="8"/>
  <c r="DK6" i="8"/>
  <c r="DC6" i="8"/>
  <c r="CU6" i="8"/>
  <c r="CM6" i="8"/>
  <c r="CE6" i="8"/>
  <c r="BW6" i="8"/>
  <c r="BO6" i="8"/>
  <c r="BG6" i="8"/>
  <c r="AY6" i="8"/>
  <c r="AQ6" i="8"/>
  <c r="AI6" i="8"/>
  <c r="AA6" i="8"/>
  <c r="S6" i="8"/>
  <c r="K6" i="8"/>
  <c r="DJ6" i="8"/>
  <c r="DB6" i="8"/>
  <c r="CT6" i="8"/>
  <c r="CL6" i="8"/>
  <c r="CD6" i="8"/>
  <c r="BV6" i="8"/>
  <c r="BN6" i="8"/>
  <c r="BF6" i="8"/>
  <c r="AX6" i="8"/>
  <c r="AP6" i="8"/>
  <c r="AH6" i="8"/>
  <c r="Z6" i="8"/>
  <c r="R6" i="8"/>
  <c r="J6" i="8"/>
  <c r="DI6" i="8"/>
  <c r="DA6" i="8"/>
  <c r="CS6" i="8"/>
  <c r="CK6" i="8"/>
  <c r="CC6" i="8"/>
  <c r="BU6" i="8"/>
  <c r="BM6" i="8"/>
  <c r="BE6" i="8"/>
  <c r="AW6" i="8"/>
  <c r="AO6" i="8"/>
  <c r="AG6" i="8"/>
  <c r="Y6" i="8"/>
  <c r="Q6" i="8"/>
  <c r="I6" i="8"/>
  <c r="DH6" i="8"/>
  <c r="CZ6" i="8"/>
  <c r="CR6" i="8"/>
  <c r="CJ6" i="8"/>
  <c r="CB6" i="8"/>
  <c r="BT6" i="8"/>
  <c r="BL6" i="8"/>
  <c r="BD6" i="8"/>
  <c r="AV6" i="8"/>
  <c r="AN6" i="8"/>
  <c r="AF6" i="8"/>
  <c r="X6" i="8"/>
  <c r="P6" i="8"/>
  <c r="H6" i="8"/>
  <c r="DG6" i="8"/>
  <c r="CY6" i="8"/>
  <c r="CQ6" i="8"/>
  <c r="CI6" i="8"/>
  <c r="CA6" i="8"/>
  <c r="BS6" i="8"/>
  <c r="BK6" i="8"/>
  <c r="BC6" i="8"/>
  <c r="AU6" i="8"/>
  <c r="AM6" i="8"/>
  <c r="AE6" i="8"/>
  <c r="W6" i="8"/>
  <c r="O6" i="8"/>
  <c r="G6" i="8"/>
  <c r="DF6" i="8"/>
  <c r="CX6" i="8"/>
  <c r="CP6" i="8"/>
  <c r="CH6" i="8"/>
  <c r="BZ6" i="8"/>
  <c r="BR6" i="8"/>
  <c r="BJ6" i="8"/>
  <c r="BB6" i="8"/>
  <c r="AT6" i="8"/>
  <c r="AL6" i="8"/>
  <c r="AD6" i="8"/>
  <c r="V6" i="8"/>
  <c r="N6" i="8"/>
  <c r="F6" i="8"/>
  <c r="DE6" i="8"/>
  <c r="CW6" i="8"/>
  <c r="CO6" i="8"/>
  <c r="CG6" i="8"/>
  <c r="BY6" i="8"/>
  <c r="BQ6" i="8"/>
  <c r="BI6" i="8"/>
  <c r="BA6" i="8"/>
  <c r="AS6" i="8"/>
  <c r="AK6" i="8"/>
  <c r="AC6" i="8"/>
  <c r="U6" i="8"/>
  <c r="M6" i="8"/>
  <c r="E6" i="8"/>
  <c r="DD6" i="8"/>
  <c r="CV6" i="8"/>
  <c r="CN6" i="8"/>
  <c r="CF6" i="8"/>
  <c r="BX6" i="8"/>
  <c r="BP6" i="8"/>
  <c r="BH6" i="8"/>
  <c r="AZ6" i="8"/>
  <c r="AR6" i="8"/>
  <c r="AJ6" i="8"/>
  <c r="AB6" i="8"/>
  <c r="T6" i="8"/>
  <c r="L6" i="8"/>
  <c r="D6" i="8"/>
  <c r="C95" i="3"/>
  <c r="E94" i="3"/>
  <c r="B94" i="3"/>
  <c r="C93" i="3"/>
  <c r="E92" i="3"/>
  <c r="B92" i="3"/>
  <c r="C91" i="3"/>
  <c r="E90" i="3"/>
  <c r="B90" i="3"/>
  <c r="C89" i="3"/>
  <c r="D88" i="3"/>
  <c r="E86" i="3"/>
  <c r="D86" i="3"/>
  <c r="B86" i="3"/>
  <c r="C85" i="3"/>
  <c r="E84" i="3"/>
  <c r="B84" i="3"/>
  <c r="C83" i="3"/>
  <c r="D82" i="3"/>
  <c r="B82" i="3"/>
  <c r="C81" i="3"/>
  <c r="E80" i="3"/>
  <c r="C79" i="3"/>
  <c r="E78" i="3"/>
  <c r="D78" i="3"/>
  <c r="C77" i="3"/>
  <c r="E76" i="3"/>
  <c r="D76" i="3"/>
  <c r="E74" i="3"/>
  <c r="D74" i="3"/>
  <c r="D94" i="3"/>
  <c r="D92" i="3"/>
  <c r="D90" i="3"/>
  <c r="E88" i="3"/>
  <c r="B88" i="3"/>
  <c r="H88" i="3" s="1"/>
  <c r="C87" i="3"/>
  <c r="D84" i="3"/>
  <c r="E82" i="3"/>
  <c r="D80" i="3"/>
  <c r="B80" i="3"/>
  <c r="B78" i="3"/>
  <c r="B76" i="3"/>
  <c r="C75" i="3"/>
  <c r="B74" i="3"/>
  <c r="E95" i="3"/>
  <c r="D95" i="3"/>
  <c r="B95" i="3"/>
  <c r="C94" i="3"/>
  <c r="E93" i="3"/>
  <c r="D93" i="3"/>
  <c r="B93" i="3"/>
  <c r="C92" i="3"/>
  <c r="E91" i="3"/>
  <c r="D91" i="3"/>
  <c r="B91" i="3"/>
  <c r="C90" i="3"/>
  <c r="E89" i="3"/>
  <c r="D89" i="3"/>
  <c r="B89" i="3"/>
  <c r="C88" i="3"/>
  <c r="E87" i="3"/>
  <c r="D87" i="3"/>
  <c r="B87" i="3"/>
  <c r="C86" i="3"/>
  <c r="E85" i="3"/>
  <c r="D85" i="3"/>
  <c r="B85" i="3"/>
  <c r="C84" i="3"/>
  <c r="E83" i="3"/>
  <c r="D83" i="3"/>
  <c r="B83" i="3"/>
  <c r="C82" i="3"/>
  <c r="E81" i="3"/>
  <c r="D81" i="3"/>
  <c r="B81" i="3"/>
  <c r="C80" i="3"/>
  <c r="E79" i="3"/>
  <c r="D79" i="3"/>
  <c r="B79" i="3"/>
  <c r="C78" i="3"/>
  <c r="E77" i="3"/>
  <c r="D77" i="3"/>
  <c r="B77" i="3"/>
  <c r="C76" i="3"/>
  <c r="E75" i="3"/>
  <c r="D75" i="3"/>
  <c r="B75" i="3"/>
  <c r="C74" i="3"/>
  <c r="E73" i="3"/>
  <c r="B73" i="3"/>
  <c r="F73" i="3"/>
  <c r="B71" i="3"/>
  <c r="F71" i="3"/>
  <c r="B69" i="3"/>
  <c r="F69" i="3"/>
  <c r="B67" i="3"/>
  <c r="F67" i="3"/>
  <c r="B65" i="3"/>
  <c r="F65" i="3"/>
  <c r="B63" i="3"/>
  <c r="F63" i="3"/>
  <c r="B61" i="3"/>
  <c r="F61" i="3"/>
  <c r="B59" i="3"/>
  <c r="F59" i="3"/>
  <c r="B57" i="3"/>
  <c r="F57" i="3"/>
  <c r="B55" i="3"/>
  <c r="F55" i="3"/>
  <c r="B53" i="3"/>
  <c r="F53" i="3"/>
  <c r="B51" i="3"/>
  <c r="F51" i="3"/>
  <c r="B49" i="3"/>
  <c r="F49" i="3"/>
  <c r="B47" i="3"/>
  <c r="F47" i="3"/>
  <c r="B45" i="3"/>
  <c r="F45" i="3"/>
  <c r="B43" i="3"/>
  <c r="F43" i="3"/>
  <c r="B41" i="3"/>
  <c r="F41" i="3"/>
  <c r="B39" i="3"/>
  <c r="F39" i="3"/>
  <c r="B37" i="3"/>
  <c r="F37" i="3"/>
  <c r="B35" i="3"/>
  <c r="F35" i="3"/>
  <c r="B33" i="3"/>
  <c r="F33" i="3"/>
  <c r="B31" i="3"/>
  <c r="F31" i="3"/>
  <c r="B29" i="3"/>
  <c r="F29" i="3"/>
  <c r="B27" i="3"/>
  <c r="F27" i="3"/>
  <c r="B25" i="3"/>
  <c r="F25" i="3"/>
  <c r="B23" i="3"/>
  <c r="F23" i="3"/>
  <c r="B21" i="3"/>
  <c r="F21" i="3"/>
  <c r="B19" i="3"/>
  <c r="F19" i="3"/>
  <c r="B17" i="3"/>
  <c r="F17" i="3"/>
  <c r="B15" i="3"/>
  <c r="F15" i="3"/>
  <c r="B13" i="3"/>
  <c r="F13" i="3"/>
  <c r="B11" i="3"/>
  <c r="F11" i="3"/>
  <c r="B9" i="3"/>
  <c r="F9" i="3"/>
  <c r="B7" i="3"/>
  <c r="F7" i="3"/>
  <c r="B5" i="3"/>
  <c r="F5" i="3"/>
  <c r="C114" i="3"/>
  <c r="E113" i="3"/>
  <c r="D113" i="3"/>
  <c r="B113" i="3"/>
  <c r="C112" i="3"/>
  <c r="E111" i="3"/>
  <c r="D111" i="3"/>
  <c r="B111" i="3"/>
  <c r="C110" i="3"/>
  <c r="E109" i="3"/>
  <c r="D109" i="3"/>
  <c r="B109" i="3"/>
  <c r="C108" i="3"/>
  <c r="E107" i="3"/>
  <c r="D107" i="3"/>
  <c r="B107" i="3"/>
  <c r="C106" i="3"/>
  <c r="E105" i="3"/>
  <c r="D105" i="3"/>
  <c r="B105" i="3"/>
  <c r="C104" i="3"/>
  <c r="E103" i="3"/>
  <c r="D103" i="3"/>
  <c r="B103" i="3"/>
  <c r="C102" i="3"/>
  <c r="E101" i="3"/>
  <c r="D101" i="3"/>
  <c r="B101" i="3"/>
  <c r="C100" i="3"/>
  <c r="E99" i="3"/>
  <c r="D99" i="3"/>
  <c r="B99" i="3"/>
  <c r="C98" i="3"/>
  <c r="E97" i="3"/>
  <c r="D97" i="3"/>
  <c r="B97" i="3"/>
  <c r="C96" i="3"/>
  <c r="D73" i="3"/>
  <c r="C72" i="3"/>
  <c r="E71" i="3"/>
  <c r="D71" i="3"/>
  <c r="C70" i="3"/>
  <c r="E69" i="3"/>
  <c r="D69" i="3"/>
  <c r="C68" i="3"/>
  <c r="E67" i="3"/>
  <c r="D67" i="3"/>
  <c r="C66" i="3"/>
  <c r="E65" i="3"/>
  <c r="D65" i="3"/>
  <c r="C64" i="3"/>
  <c r="E63" i="3"/>
  <c r="D63" i="3"/>
  <c r="C62" i="3"/>
  <c r="E61" i="3"/>
  <c r="D61" i="3"/>
  <c r="C60" i="3"/>
  <c r="E59" i="3"/>
  <c r="D59" i="3"/>
  <c r="C58" i="3"/>
  <c r="E57" i="3"/>
  <c r="D57" i="3"/>
  <c r="C56" i="3"/>
  <c r="E55" i="3"/>
  <c r="D55" i="3"/>
  <c r="C54" i="3"/>
  <c r="E53" i="3"/>
  <c r="D53" i="3"/>
  <c r="C52" i="3"/>
  <c r="E51" i="3"/>
  <c r="D51" i="3"/>
  <c r="C50" i="3"/>
  <c r="E49" i="3"/>
  <c r="D49" i="3"/>
  <c r="C48" i="3"/>
  <c r="E47" i="3"/>
  <c r="D47" i="3"/>
  <c r="C46" i="3"/>
  <c r="E45" i="3"/>
  <c r="D45" i="3"/>
  <c r="C44" i="3"/>
  <c r="E43" i="3"/>
  <c r="D43" i="3"/>
  <c r="C42" i="3"/>
  <c r="E41" i="3"/>
  <c r="D41" i="3"/>
  <c r="C40" i="3"/>
  <c r="E39" i="3"/>
  <c r="D39" i="3"/>
  <c r="C38" i="3"/>
  <c r="E37" i="3"/>
  <c r="D37" i="3"/>
  <c r="C36" i="3"/>
  <c r="E35" i="3"/>
  <c r="D35" i="3"/>
  <c r="C34" i="3"/>
  <c r="E33" i="3"/>
  <c r="D33" i="3"/>
  <c r="C32" i="3"/>
  <c r="E31" i="3"/>
  <c r="D31" i="3"/>
  <c r="C30" i="3"/>
  <c r="E29" i="3"/>
  <c r="D29" i="3"/>
  <c r="C28" i="3"/>
  <c r="E27" i="3"/>
  <c r="D27" i="3"/>
  <c r="C26" i="3"/>
  <c r="E25" i="3"/>
  <c r="D25" i="3"/>
  <c r="C24" i="3"/>
  <c r="E23" i="3"/>
  <c r="D23" i="3"/>
  <c r="C22" i="3"/>
  <c r="E21" i="3"/>
  <c r="D21" i="3"/>
  <c r="C20" i="3"/>
  <c r="E19" i="3"/>
  <c r="D19" i="3"/>
  <c r="C18" i="3"/>
  <c r="E17" i="3"/>
  <c r="D17" i="3"/>
  <c r="C16" i="3"/>
  <c r="E15" i="3"/>
  <c r="D15" i="3"/>
  <c r="C14" i="3"/>
  <c r="E13" i="3"/>
  <c r="D13" i="3"/>
  <c r="C12" i="3"/>
  <c r="E11" i="3"/>
  <c r="D11" i="3"/>
  <c r="C10" i="3"/>
  <c r="E9" i="3"/>
  <c r="D9" i="3"/>
  <c r="C8" i="3"/>
  <c r="E7" i="3"/>
  <c r="D7" i="3"/>
  <c r="C6" i="3"/>
  <c r="E5" i="3"/>
  <c r="D5" i="3"/>
  <c r="C4" i="3"/>
  <c r="F92" i="3"/>
  <c r="F91" i="3"/>
  <c r="F89" i="3"/>
  <c r="F86" i="3"/>
  <c r="F84" i="3"/>
  <c r="F82" i="3"/>
  <c r="F81" i="3"/>
  <c r="F80" i="3"/>
  <c r="F76" i="3"/>
  <c r="B72" i="3"/>
  <c r="F72" i="3"/>
  <c r="B70" i="3"/>
  <c r="F70" i="3"/>
  <c r="B68" i="3"/>
  <c r="F68" i="3"/>
  <c r="B66" i="3"/>
  <c r="F66" i="3"/>
  <c r="B64" i="3"/>
  <c r="F64" i="3"/>
  <c r="B62" i="3"/>
  <c r="F62" i="3"/>
  <c r="B60" i="3"/>
  <c r="F60" i="3"/>
  <c r="B58" i="3"/>
  <c r="F58" i="3"/>
  <c r="B56" i="3"/>
  <c r="F56" i="3"/>
  <c r="B54" i="3"/>
  <c r="F54" i="3"/>
  <c r="B52" i="3"/>
  <c r="F52" i="3"/>
  <c r="B50" i="3"/>
  <c r="F50" i="3"/>
  <c r="B48" i="3"/>
  <c r="F48" i="3"/>
  <c r="B46" i="3"/>
  <c r="F46" i="3"/>
  <c r="B44" i="3"/>
  <c r="F44" i="3"/>
  <c r="B42" i="3"/>
  <c r="F42" i="3"/>
  <c r="B40" i="3"/>
  <c r="F40" i="3"/>
  <c r="B38" i="3"/>
  <c r="F38" i="3"/>
  <c r="B36" i="3"/>
  <c r="F36" i="3"/>
  <c r="B34" i="3"/>
  <c r="F34" i="3"/>
  <c r="B32" i="3"/>
  <c r="F32" i="3"/>
  <c r="B30" i="3"/>
  <c r="F30" i="3"/>
  <c r="B28" i="3"/>
  <c r="F28" i="3"/>
  <c r="B26" i="3"/>
  <c r="F26" i="3"/>
  <c r="B24" i="3"/>
  <c r="F24" i="3"/>
  <c r="B22" i="3"/>
  <c r="F22" i="3"/>
  <c r="B20" i="3"/>
  <c r="F20" i="3"/>
  <c r="B18" i="3"/>
  <c r="F18" i="3"/>
  <c r="B16" i="3"/>
  <c r="F16" i="3"/>
  <c r="B14" i="3"/>
  <c r="F14" i="3"/>
  <c r="B12" i="3"/>
  <c r="F12" i="3"/>
  <c r="B10" i="3"/>
  <c r="F10" i="3"/>
  <c r="B8" i="3"/>
  <c r="F8" i="3"/>
  <c r="B6" i="3"/>
  <c r="F6" i="3"/>
  <c r="B4" i="3"/>
  <c r="F4" i="3"/>
  <c r="E3" i="3"/>
  <c r="C3" i="3"/>
  <c r="F3" i="3"/>
  <c r="E114" i="3"/>
  <c r="D114" i="3"/>
  <c r="B114" i="3"/>
  <c r="C113" i="3"/>
  <c r="E112" i="3"/>
  <c r="D112" i="3"/>
  <c r="B112" i="3"/>
  <c r="C111" i="3"/>
  <c r="E110" i="3"/>
  <c r="D110" i="3"/>
  <c r="B110" i="3"/>
  <c r="C109" i="3"/>
  <c r="E108" i="3"/>
  <c r="D108" i="3"/>
  <c r="B108" i="3"/>
  <c r="C107" i="3"/>
  <c r="E106" i="3"/>
  <c r="D106" i="3"/>
  <c r="B106" i="3"/>
  <c r="C105" i="3"/>
  <c r="E104" i="3"/>
  <c r="D104" i="3"/>
  <c r="B104" i="3"/>
  <c r="C103" i="3"/>
  <c r="E102" i="3"/>
  <c r="D102" i="3"/>
  <c r="B102" i="3"/>
  <c r="C101" i="3"/>
  <c r="E100" i="3"/>
  <c r="D100" i="3"/>
  <c r="B100" i="3"/>
  <c r="C99" i="3"/>
  <c r="E98" i="3"/>
  <c r="D98" i="3"/>
  <c r="B98" i="3"/>
  <c r="C97" i="3"/>
  <c r="E96" i="3"/>
  <c r="D96" i="3"/>
  <c r="B96" i="3"/>
  <c r="C73" i="3"/>
  <c r="E72" i="3"/>
  <c r="D72" i="3"/>
  <c r="C71" i="3"/>
  <c r="E70" i="3"/>
  <c r="D70" i="3"/>
  <c r="C69" i="3"/>
  <c r="E68" i="3"/>
  <c r="D68" i="3"/>
  <c r="C67" i="3"/>
  <c r="E66" i="3"/>
  <c r="D66" i="3"/>
  <c r="C65" i="3"/>
  <c r="E64" i="3"/>
  <c r="D64" i="3"/>
  <c r="C63" i="3"/>
  <c r="E62" i="3"/>
  <c r="D62" i="3"/>
  <c r="C61" i="3"/>
  <c r="E60" i="3"/>
  <c r="D60" i="3"/>
  <c r="C59" i="3"/>
  <c r="E58" i="3"/>
  <c r="D58" i="3"/>
  <c r="C57" i="3"/>
  <c r="E56" i="3"/>
  <c r="D56" i="3"/>
  <c r="C55" i="3"/>
  <c r="E54" i="3"/>
  <c r="D54" i="3"/>
  <c r="C53" i="3"/>
  <c r="E52" i="3"/>
  <c r="D52" i="3"/>
  <c r="C51" i="3"/>
  <c r="E50" i="3"/>
  <c r="D50" i="3"/>
  <c r="C49" i="3"/>
  <c r="E48" i="3"/>
  <c r="D48" i="3"/>
  <c r="C47" i="3"/>
  <c r="E46" i="3"/>
  <c r="D46" i="3"/>
  <c r="C45" i="3"/>
  <c r="E44" i="3"/>
  <c r="D44" i="3"/>
  <c r="C43" i="3"/>
  <c r="E42" i="3"/>
  <c r="D42" i="3"/>
  <c r="C41" i="3"/>
  <c r="E40" i="3"/>
  <c r="D40" i="3"/>
  <c r="C39" i="3"/>
  <c r="E38" i="3"/>
  <c r="D38" i="3"/>
  <c r="C37" i="3"/>
  <c r="E36" i="3"/>
  <c r="D36" i="3"/>
  <c r="C35" i="3"/>
  <c r="E34" i="3"/>
  <c r="D34" i="3"/>
  <c r="C33" i="3"/>
  <c r="E32" i="3"/>
  <c r="D32" i="3"/>
  <c r="C31" i="3"/>
  <c r="E30" i="3"/>
  <c r="D30" i="3"/>
  <c r="C29" i="3"/>
  <c r="E28" i="3"/>
  <c r="D28" i="3"/>
  <c r="C27" i="3"/>
  <c r="E26" i="3"/>
  <c r="D26" i="3"/>
  <c r="C25" i="3"/>
  <c r="E24" i="3"/>
  <c r="D24" i="3"/>
  <c r="C23" i="3"/>
  <c r="E22" i="3"/>
  <c r="D22" i="3"/>
  <c r="C21" i="3"/>
  <c r="E20" i="3"/>
  <c r="D20" i="3"/>
  <c r="C19" i="3"/>
  <c r="E18" i="3"/>
  <c r="D18" i="3"/>
  <c r="C17" i="3"/>
  <c r="E16" i="3"/>
  <c r="D16" i="3"/>
  <c r="C15" i="3"/>
  <c r="E14" i="3"/>
  <c r="D14" i="3"/>
  <c r="C13" i="3"/>
  <c r="E12" i="3"/>
  <c r="D12" i="3"/>
  <c r="C11" i="3"/>
  <c r="E10" i="3"/>
  <c r="D10" i="3"/>
  <c r="C9" i="3"/>
  <c r="E8" i="3"/>
  <c r="D8" i="3"/>
  <c r="C7" i="3"/>
  <c r="E6" i="3"/>
  <c r="D6" i="3"/>
  <c r="C5" i="3"/>
  <c r="E4" i="3"/>
  <c r="D4" i="3"/>
  <c r="F95" i="3"/>
  <c r="F94" i="3"/>
  <c r="F93" i="3"/>
  <c r="F90" i="3"/>
  <c r="F88" i="3"/>
  <c r="F87" i="3"/>
  <c r="F85" i="3"/>
  <c r="F83" i="3"/>
  <c r="F79" i="3"/>
  <c r="F78" i="3"/>
  <c r="F77" i="3"/>
  <c r="F75" i="3"/>
  <c r="F74" i="3"/>
  <c r="F114" i="3"/>
  <c r="F113" i="3"/>
  <c r="F111" i="3"/>
  <c r="F112" i="3"/>
  <c r="F110" i="3"/>
  <c r="F107" i="3"/>
  <c r="F104" i="3"/>
  <c r="F108" i="3"/>
  <c r="F106" i="3"/>
  <c r="F109" i="3"/>
  <c r="F105" i="3"/>
  <c r="F103" i="3"/>
  <c r="F100" i="3"/>
  <c r="F102" i="3"/>
  <c r="F101" i="3"/>
  <c r="F99" i="3"/>
  <c r="F96" i="3"/>
  <c r="F98" i="3"/>
  <c r="F97" i="3"/>
  <c r="D3" i="3"/>
  <c r="B3" i="3"/>
  <c r="G108" i="3" l="1"/>
  <c r="H77" i="3"/>
  <c r="H81" i="3"/>
  <c r="H85" i="3"/>
  <c r="H89" i="3"/>
  <c r="H93" i="3"/>
  <c r="H74" i="3"/>
  <c r="H78" i="3"/>
  <c r="H112" i="3"/>
  <c r="H46" i="3"/>
  <c r="G95" i="3"/>
  <c r="G104" i="3"/>
  <c r="H91" i="3"/>
  <c r="H100" i="3"/>
  <c r="H98" i="3"/>
  <c r="G114" i="3"/>
  <c r="G88" i="3"/>
  <c r="H102" i="3"/>
  <c r="G106" i="3"/>
  <c r="H94" i="3"/>
  <c r="G110" i="3"/>
  <c r="G28" i="3"/>
  <c r="H82" i="3"/>
  <c r="G99" i="3"/>
  <c r="G103" i="3"/>
  <c r="G107" i="3"/>
  <c r="G16" i="3"/>
  <c r="G67" i="3"/>
  <c r="H99" i="3"/>
  <c r="H107" i="3"/>
  <c r="G94" i="3"/>
  <c r="H84" i="3"/>
  <c r="H90" i="3"/>
  <c r="G77" i="3"/>
  <c r="G97" i="3"/>
  <c r="G105" i="3"/>
  <c r="H75" i="3"/>
  <c r="H79" i="3"/>
  <c r="H83" i="3"/>
  <c r="H87" i="3"/>
  <c r="G91" i="3"/>
  <c r="H95" i="3"/>
  <c r="G96" i="3"/>
  <c r="H80" i="3"/>
  <c r="H76" i="3"/>
  <c r="G111" i="3"/>
  <c r="G21" i="3"/>
  <c r="G101" i="3"/>
  <c r="G109" i="3"/>
  <c r="G113" i="3"/>
  <c r="H101" i="3"/>
  <c r="H113" i="3"/>
  <c r="G86" i="3"/>
  <c r="G90" i="3"/>
  <c r="G92" i="3"/>
  <c r="G42" i="3"/>
  <c r="G84" i="3"/>
  <c r="H67" i="3"/>
  <c r="G76" i="3"/>
  <c r="H86" i="3"/>
  <c r="G85" i="3"/>
  <c r="G79" i="3"/>
  <c r="H96" i="3"/>
  <c r="H104" i="3"/>
  <c r="H106" i="3"/>
  <c r="H108" i="3"/>
  <c r="H110" i="3"/>
  <c r="H114" i="3"/>
  <c r="G10" i="3"/>
  <c r="H97" i="3"/>
  <c r="G98" i="3"/>
  <c r="G100" i="3"/>
  <c r="G102" i="3"/>
  <c r="H103" i="3"/>
  <c r="H105" i="3"/>
  <c r="H109" i="3"/>
  <c r="H111" i="3"/>
  <c r="G112" i="3"/>
  <c r="H19" i="3"/>
  <c r="H25" i="3"/>
  <c r="H31" i="3"/>
  <c r="G53" i="3"/>
  <c r="G81" i="3"/>
  <c r="G75" i="3"/>
  <c r="G87" i="3"/>
  <c r="G83" i="3"/>
  <c r="H92" i="3"/>
  <c r="G93" i="3"/>
  <c r="G7" i="3"/>
  <c r="G11" i="3"/>
  <c r="G18" i="3"/>
  <c r="G19" i="3"/>
  <c r="G30" i="3"/>
  <c r="G34" i="3"/>
  <c r="G35" i="3"/>
  <c r="H42" i="3"/>
  <c r="G46" i="3"/>
  <c r="G58" i="3"/>
  <c r="G62" i="3"/>
  <c r="G66" i="3"/>
  <c r="G80" i="3"/>
  <c r="G78" i="3"/>
  <c r="G82" i="3"/>
  <c r="G3" i="3"/>
  <c r="G89" i="3"/>
  <c r="G74" i="3"/>
  <c r="H4" i="3"/>
  <c r="G4" i="3"/>
  <c r="G6" i="3"/>
  <c r="H6" i="3"/>
  <c r="H8" i="3"/>
  <c r="G8" i="3"/>
  <c r="G12" i="3"/>
  <c r="H12" i="3"/>
  <c r="H14" i="3"/>
  <c r="G14" i="3"/>
  <c r="G20" i="3"/>
  <c r="H20" i="3"/>
  <c r="H22" i="3"/>
  <c r="G22" i="3"/>
  <c r="G24" i="3"/>
  <c r="H24" i="3"/>
  <c r="G26" i="3"/>
  <c r="H26" i="3"/>
  <c r="H32" i="3"/>
  <c r="G32" i="3"/>
  <c r="G36" i="3"/>
  <c r="H36" i="3"/>
  <c r="H38" i="3"/>
  <c r="G38" i="3"/>
  <c r="H40" i="3"/>
  <c r="G40" i="3"/>
  <c r="H44" i="3"/>
  <c r="G44" i="3"/>
  <c r="G48" i="3"/>
  <c r="H48" i="3"/>
  <c r="G50" i="3"/>
  <c r="H50" i="3"/>
  <c r="G52" i="3"/>
  <c r="H52" i="3"/>
  <c r="H54" i="3"/>
  <c r="G54" i="3"/>
  <c r="H56" i="3"/>
  <c r="G56" i="3"/>
  <c r="H60" i="3"/>
  <c r="G60" i="3"/>
  <c r="H64" i="3"/>
  <c r="G64" i="3"/>
  <c r="H68" i="3"/>
  <c r="G68" i="3"/>
  <c r="G70" i="3"/>
  <c r="H70" i="3"/>
  <c r="H72" i="3"/>
  <c r="G72" i="3"/>
  <c r="G9" i="3"/>
  <c r="H9" i="3"/>
  <c r="G15" i="3"/>
  <c r="H15" i="3"/>
  <c r="G17" i="3"/>
  <c r="H17" i="3"/>
  <c r="G23" i="3"/>
  <c r="H23" i="3"/>
  <c r="G27" i="3"/>
  <c r="H27" i="3"/>
  <c r="G39" i="3"/>
  <c r="H39" i="3"/>
  <c r="G43" i="3"/>
  <c r="H43" i="3"/>
  <c r="G47" i="3"/>
  <c r="H47" i="3"/>
  <c r="G51" i="3"/>
  <c r="H51" i="3"/>
  <c r="G55" i="3"/>
  <c r="H55" i="3"/>
  <c r="G59" i="3"/>
  <c r="H59" i="3"/>
  <c r="G63" i="3"/>
  <c r="H63" i="3"/>
  <c r="G71" i="3"/>
  <c r="H71" i="3"/>
  <c r="H3" i="3"/>
  <c r="H18" i="3"/>
  <c r="H10" i="3"/>
  <c r="H16" i="3"/>
  <c r="H28" i="3"/>
  <c r="H30" i="3"/>
  <c r="H34" i="3"/>
  <c r="H58" i="3"/>
  <c r="H62" i="3"/>
  <c r="H66" i="3"/>
  <c r="H5" i="3"/>
  <c r="H7" i="3"/>
  <c r="H11" i="3"/>
  <c r="H13" i="3"/>
  <c r="H21" i="3"/>
  <c r="H29" i="3"/>
  <c r="G31" i="3"/>
  <c r="H33" i="3"/>
  <c r="H35" i="3"/>
  <c r="H37" i="3"/>
  <c r="H41" i="3"/>
  <c r="H45" i="3"/>
  <c r="H49" i="3"/>
  <c r="H53" i="3"/>
  <c r="H57" i="3"/>
  <c r="H61" i="3"/>
  <c r="H65" i="3"/>
  <c r="H69" i="3"/>
  <c r="H73" i="3"/>
  <c r="G5" i="3"/>
  <c r="G13" i="3"/>
  <c r="G25" i="3"/>
  <c r="G29" i="3"/>
  <c r="G33" i="3"/>
  <c r="G37" i="3"/>
  <c r="G41" i="3"/>
  <c r="G45" i="3"/>
  <c r="G49" i="3"/>
  <c r="G57" i="3"/>
  <c r="G61" i="3"/>
  <c r="G65" i="3"/>
  <c r="G69" i="3"/>
  <c r="G73" i="3"/>
</calcChain>
</file>

<file path=xl/sharedStrings.xml><?xml version="1.0" encoding="utf-8"?>
<sst xmlns="http://schemas.openxmlformats.org/spreadsheetml/2006/main" count="17614" uniqueCount="1065">
  <si>
    <t>Antwort ID</t>
  </si>
  <si>
    <t>Datum Abgeschickt</t>
  </si>
  <si>
    <t>Letzte Seite</t>
  </si>
  <si>
    <t>Start-Sprache</t>
  </si>
  <si>
    <t>Datum gestartet</t>
  </si>
  <si>
    <t>Datum letzte Aktivität</t>
  </si>
  <si>
    <t>IP-Adresse</t>
  </si>
  <si>
    <t>Weiterleitungs-URL</t>
  </si>
  <si>
    <t>Name:</t>
  </si>
  <si>
    <t>Geschlecht:</t>
  </si>
  <si>
    <t>Geburtstag:</t>
  </si>
  <si>
    <t>E-Mail:</t>
  </si>
  <si>
    <t>Handynummer:</t>
  </si>
  <si>
    <t>Bitte kreuzen Sie ein Kästchen an für jede Frage. Wobei Sie mit "trifft zu" der Frage komplet zustimmen und mit "trifft nicht zu" die Frage komplet verneinen. Mit den Kästchen dazwischen können Sie Ihre Einschätzung abstufen.  [1. Wenn ich fernsehe, zappe ich durch die Programme und überfliege oft die zur Verfügung stehenden Alternativen, sogar wenn ich eigentlich eine bestimmte Sendung sehen möchte.]</t>
  </si>
  <si>
    <t>Bitte kreuzen Sie ein Kästchen an für jede Frage. Wobei Sie mit "trifft zu" der Frage komplet zustimmen und mit "trifft nicht zu" die Frage komplet verneinen. Mit den Kästchen dazwischen können Sie Ihre Einschätzung abstufen.  [2. Wenn ich im Auto Radio höre, prüfe ich oft die anderen Radiosender daraufhin, ob etwas Besseres gespielt wird, sogar wenn ich relativ zufrieden mit dem bin, was ich gerade höre.]</t>
  </si>
  <si>
    <t>Bitte kreuzen Sie ein Kästchen an für jede Frage. Wobei Sie mit "trifft zu" der Frage komplet zustimmen und mit "trifft nicht zu" die Frage komplet verneinen. Mit den Kästchen dazwischen können Sie Ihre Einschätzung abstufen.  [3. Mit Beziehungen ist es wie mit Kleidungsstücken: Ich gehe davon aus, dass ich viele ausprobieren muss, bevor ich die perfekte Passung finde.]</t>
  </si>
  <si>
    <t>Bitte kreuzen Sie ein Kästchen an für jede Frage. Wobei Sie mit "trifft zu" der Frage komplet zustimmen und mit "trifft nicht zu" die Frage komplet verneinen. Mit den Kästchen dazwischen können Sie Ihre Einschätzung abstufen.  [4. Egal wie zufrieden ich mit meinem Beruf bin, es ist immer sinnvoll, nach besseren Optionen Ausschau zu halten.]</t>
  </si>
  <si>
    <t>Bitte kreuzen Sie ein Kästchen an für jede Frage. Wobei Sie mit "trifft zu" der Frage komplet zustimmen und mit "trifft nicht zu" die Frage komplet verneinen. Mit den Kästchen dazwischen können Sie Ihre Einschätzung abstufen.  [5. Ich fantasiere oft darüber, ein Leben zu leben, das sich sehr von meinem jetzigen unterscheidet.]</t>
  </si>
  <si>
    <t>Bitte kreuzen Sie ein Kästchen an für jede Frage. Wobei Sie mit "trifft zu" der Frage komplet zustimmen und mit "trifft nicht zu" die Frage komplet verneinen. Mit den Kästchen dazwischen können Sie Ihre Einschätzung abstufen.  [6. Ich bin ein großer Freund von Ranglisten (die besten Filme, die besten Sänger, die besten Sportler, die besten Bücher, etc.).]</t>
  </si>
  <si>
    <t>Bitte kreuzen Sie ein Kästchen an für jede Frage. Wobei Sie mit "trifft zu" der Frage komplet zustimmen und mit "trifft nicht zu" die Frage komplet verneinen. Mit den Kästchen dazwischen können Sie Ihre Einschätzung abstufen.  [7. Es fällt mir häufig schwer, ein Geschenk für einen Freund zu kaufen.]</t>
  </si>
  <si>
    <t>Bitte kreuzen Sie ein Kästchen an für jede Frage. Wobei Sie mit "trifft zu" der Frage komplet zustimmen und mit "trifft nicht zu" die Frage komplet verneinen. Mit den Kästchen dazwischen können Sie Ihre Einschätzung abstufen.  [8. Wenn ich einkaufen gehe, fällt es mir schwer, Kleidungsstücke zu finden, die ich richtig gut finde.]</t>
  </si>
  <si>
    <t>Bitte kreuzen Sie ein Kästchen an für jede Frage. Wobei Sie mit "trifft zu" der Frage komplet zustimmen und mit "trifft nicht zu" die Frage komplet verneinen. Mit den Kästchen dazwischen können Sie Ihre Einschätzung abstufen.  [9. Videos auszuleihen ist sehr schwierig. Ich mühe mich stets damit ab, das Beste auszusuchen.]</t>
  </si>
  <si>
    <t>Bitte kreuzen Sie ein Kästchen an für jede Frage. Wobei Sie mit "trifft zu" der Frage komplet zustimmen und mit "trifft nicht zu" die Frage komplet verneinen. Mit den Kästchen dazwischen können Sie Ihre Einschätzung abstufen.  [10. Ich finde Schreiben schwierig, sogar wenn es nur darum geht, einem Freund einen Brief zu schreiben. Es ist so schwer, die richtigen Worte zu finden. Auch von einfachen Sachen mache ich oft mehrere Entwürfe.]</t>
  </si>
  <si>
    <t>Bitte kreuzen Sie ein Kästchen an für jede Frage. Wobei Sie mit "trifft zu" der Frage komplet zustimmen und mit "trifft nicht zu" die Frage komplet verneinen. Mit den Kästchen dazwischen können Sie Ihre Einschätzung abstufen.  [11. Egal was ich tue: Ich messe mich am höchsten Standard.]</t>
  </si>
  <si>
    <t>Bitte kreuzen Sie ein Kästchen an für jede Frage. Wobei Sie mit "trifft zu" der Frage komplet zustimmen und mit "trifft nicht zu" die Frage komplet verneinen. Mit den Kästchen dazwischen können Sie Ihre Einschätzung abstufen.  [12. Ich gebe mich nie mit dem Zweitbesten zufrieden.]</t>
  </si>
  <si>
    <t>Bitte kreuzen Sie ein Kästchen an für jede Frage. Wobei Sie mit "trifft zu" der Frage komplet zustimmen und mit "trifft nicht zu" die Frage komplet verneinen. Mit den Kästchen dazwischen können Sie Ihre Einschätzung abstufen.  [13. Wenn ich eine Entscheidung treffen soll, versuche ich mir alle anderen Möglichkeiten vorzustellen, sogar die, die momentan gar nicht zur Verfügung stehen.]</t>
  </si>
  <si>
    <t>Bitte kreuzen Sie ein Kästchen an für jede Frage. Wobei Sie mit "trifft zu" der Frage komplet zustimmen und mit "trifft nicht zu" die Frage komplet verneinen. Mit den Kästchen dazwischen können Sie Ihre Einschätzung abstufen.  [14. Nach jeder Entscheidung, die ich getroffen habe, frage ich mich, was passiert wäre, wenn ich mich anders entschieden hätte.]</t>
  </si>
  <si>
    <t>Bitte kreuzen Sie ein Kästchen an für jede Frage. Wobei Sie mit "trifft zu" der Frage komplet zustimmen und mit "trifft nicht zu" die Frage komplet verneinen. Mit den Kästchen dazwischen können Sie Ihre Einschätzung abstufen.  [15. Wenn ich eine Entscheidung treffe, versuche ich hinterher herauszufinden, zu welchem Ergebnis die anderen Alternativen geführt hätten.]</t>
  </si>
  <si>
    <t>Bitte kreuzen Sie ein Kästchen an für jede Frage. Wobei Sie mit "trifft zu" der Frage komplet zustimmen und mit "trifft nicht zu" die Frage komplet verneinen. Mit den Kästchen dazwischen können Sie Ihre Einschätzung abstufen.  [16. Selbst eine gute Entscheidung empfinde ich als Misserfolg, wenn sich herausstellt, dass eine andere Möglichkeit besser gewesen wäre.]</t>
  </si>
  <si>
    <t>Bitte kreuzen Sie ein Kästchen an für jede Frage. Wobei Sie mit "trifft zu" der Frage komplet zustimmen und mit "trifft nicht zu" die Frage komplet verneinen. Mit den Kästchen dazwischen können Sie Ihre Einschätzung abstufen.  [17. Wenn ich über mein Leben nachdenke, kommen mir oft verpasste Chancen in den Sinn.]</t>
  </si>
  <si>
    <t>Bitte kreuzen Sie ein Kästchen an für jede Frage. Wobei Sie mit "trifft zu" der Frage komplet zustimmen und mit "trifft nicht zu" die Frage komplet verneinen. Mit den Kästchen dazwischen können Sie Ihre Einschätzung abstufen.  [18. Wenn ich mich einmal entschieden habe, hinterfrage ich diese Entscheidung nicht.]</t>
  </si>
  <si>
    <t xml:space="preserve"> [1. Ich bin nicht leicht beunruhigt.]</t>
  </si>
  <si>
    <t xml:space="preserve"> [2. Ich fühle mich anderen oft unterlegen.]</t>
  </si>
  <si>
    <t xml:space="preserve"> [3. Wenn ich unter starkem Streß stehe, fühle ich mich manchmal, als ob ich zusammenbräche.]</t>
  </si>
  <si>
    <t xml:space="preserve"> [4. Ich fühle mich selten einsam oder traurig.]</t>
  </si>
  <si>
    <t xml:space="preserve"> [5. Ich fühle mich oft angespannt und nervös.]</t>
  </si>
  <si>
    <t xml:space="preserve"> [6. Manchmal fühle ich mich völlig wertlos.]</t>
  </si>
  <si>
    <t xml:space="preserve"> [7. Ich empfinde selten Furcht oder Angst.]</t>
  </si>
  <si>
    <t xml:space="preserve"> [8. Ich ärgere mich oft darüber, wie andere Leute mich behandeln.]</t>
  </si>
  <si>
    <t xml:space="preserve"> [9. Zu häufig bin ich entmutigt und will aufgeben, wenn etwas schiefgeht.]</t>
  </si>
  <si>
    <t xml:space="preserve"> [10. Ich bin selten traurig oder deprimiert.]</t>
  </si>
  <si>
    <t xml:space="preserve"> [11. Ich fühle mich oft hilflos und wünsche mir eine Person, die meine Probleme löst.]</t>
  </si>
  <si>
    <t xml:space="preserve"> [12. Manchmal war mir etwas so peinlich, daß ich mich am liebsten versteckt hätte.]</t>
  </si>
  <si>
    <t xml:space="preserve"> [1. Es gibt mir Schwung, wenn etwas so klappt wie geplant.]</t>
  </si>
  <si>
    <t xml:space="preserve"> [2. Wenn etwas nicht so gut läuft, wie ich gehofft hatte, bin ich schnell frustriert.]</t>
  </si>
  <si>
    <t xml:space="preserve"> [3. Ich werde auch aus geringfügigen Anlässen richtig fröhlich.]</t>
  </si>
  <si>
    <t xml:space="preserve"> [4. Ich werde schnell nervös, wenn ich merke, dass ich etwas falsch gemacht habe.]</t>
  </si>
  <si>
    <t xml:space="preserve"> [5. Ich werde schnell traurig, wenn ich etwas Erhofftes nicht erreiche.]</t>
  </si>
  <si>
    <t xml:space="preserve"> [6. Wenn ich ein Ziel vor Augen habe, bin ich kaum zu halten.]</t>
  </si>
  <si>
    <t xml:space="preserve"> [7. Wenn mich jemand kritisiert, werde ich unsicher und nervös.]</t>
  </si>
  <si>
    <t xml:space="preserve"> [8. Auch kleine alltägliche Missgeschicke können mich ganz schön frustrieren.]</t>
  </si>
  <si>
    <t xml:space="preserve"> [9. Wenn ich einen Erfolg in Aussicht habe, erfüllt mich das mit Energie]</t>
  </si>
  <si>
    <t xml:space="preserve"> [10. Wenn ich das Gefühl habe, dass etwas, was ich tue, schief läuft, werde ich schnell ängstlich und unsicher.]</t>
  </si>
  <si>
    <t xml:space="preserve"> [11. Wenn ich merke, dass ich ein persönliches Ziel erreichen kann, spornt mich das stark an.]</t>
  </si>
  <si>
    <t xml:space="preserve"> [12. Ich bin schnell zu erfreuen.]</t>
  </si>
  <si>
    <t xml:space="preserve"> [13. Ich kann richtig traurig werden, wenn etwas nicht so klappt, wie ich es wollte.]</t>
  </si>
  <si>
    <t xml:space="preserve"> [14. Auch kleine Missgeschicke verunsichern mich sehr.]</t>
  </si>
  <si>
    <t xml:space="preserve"> [15. Es macht mich sehr glücklich, wenn ich ein angestrebtes Ziel erreiche.]</t>
  </si>
  <si>
    <t xml:space="preserve"> [16. Es ist selten, dass ich mich über etwas richtig freuen kann.]</t>
  </si>
  <si>
    <t xml:space="preserve"> [17. Wenn ich etwas falsch mache, habe ich sofort Angst vor den Folgen.]</t>
  </si>
  <si>
    <t xml:space="preserve"> [18. Auch kleine Misserfolge enttäuschen mich stark.]</t>
  </si>
  <si>
    <t xml:space="preserve"> [19. Auch wenn ich etwas bekomme, das ich wirklich haben wollte, freue ich mich selten.]</t>
  </si>
  <si>
    <t xml:space="preserve"> [20. Auch kleine Anreize können mich stark motivieren.]</t>
  </si>
  <si>
    <t xml:space="preserve"> [1. Ich empfinde warmherzige Gefühle für Leute, denen es weniger gut geht als mir.]</t>
  </si>
  <si>
    <t xml:space="preserve"> [2. Die Gefühle einer Person in einem Roman kann ich mir sehr gut vorstellen.]</t>
  </si>
  <si>
    <t xml:space="preserve"> [3. In Notfallsituationen fühle ich mich ängstlich und unbehaglich.]</t>
  </si>
  <si>
    <t xml:space="preserve"> [4. Ich versuche, bei einem Streit zuerst beide Seiten zu verstehen, bevor ich eine Entscheidung treffe.]</t>
  </si>
  <si>
    <t xml:space="preserve"> [5. Wenn ich sehe, wie jemand ausgenutzt wird, glaube ich, ihn schützen zu müssen.]</t>
  </si>
  <si>
    <t xml:space="preserve"> [6. Ich fühle mich hilflos, wenn ich inmitten einer sehr emotionsgeladenen Situation bin.]</t>
  </si>
  <si>
    <t xml:space="preserve"> [7. Nachdem ich einen Film gesehen habe, fühle ich mich so, als ob ich eine der Personen aus diesem Film sei]</t>
  </si>
  <si>
    <t xml:space="preserve"> [8. In einer gespannten emotionalen Situation zu sein, beängstigt mich.]</t>
  </si>
  <si>
    <t xml:space="preserve"> [9. Mich berühren Dinge sehr, auch wenn ich sie nur beobachte.]</t>
  </si>
  <si>
    <t xml:space="preserve"> [10. Ich glaube, jedes Problem hat zwei Seiten und versuche deshalb beide zu berücksichtigen.]</t>
  </si>
  <si>
    <t xml:space="preserve"> [11. Ich würde mich selbst als eine ziemlich weichherzige Person bezeichnen.]</t>
  </si>
  <si>
    <t xml:space="preserve"> [12. Wenn ich einen guten Film sehe, kann ich mich sehr leicht in die Hauptperson hineinversetzen.]</t>
  </si>
  <si>
    <t xml:space="preserve"> [13. In heiklen Situationen neige ich dazu, die Kontrolle über mich zu verlieren.]</t>
  </si>
  <si>
    <t xml:space="preserve"> [14. Wenn mir das Verhalten eines anderen komisch vorkommt, versuche ich mich für eine Weile in seine Lage zu versetzen.]</t>
  </si>
  <si>
    <t xml:space="preserve"> [15. Wenn ich eine interessante Geschichte oder ein gutes Buch lese, versuche ich mir vorzustellen, wie ich mich fühlen würde, wenn mir die Ereignisse passieren würden.]</t>
  </si>
  <si>
    <t xml:space="preserve"> [16. Bevor ich jemanden kritisiere, versuche ich mir vorzustellen, wie die Sache aus seiner Sicht aussieht.]</t>
  </si>
  <si>
    <t>1. Wenn ich etwas Wertvolles verloren habe und jede Suche vergeblich war, dann [a) kann ich mich schlocht auf etwas anderes konzentrieren.]</t>
  </si>
  <si>
    <t>1. Wenn ich etwas Wertvolles verloren habe und jede Suche vergeblich war, dann [b) denke ich nicht mehr lange darüber nach.]</t>
  </si>
  <si>
    <t>2. Wenn ich weiß, dass etwas bald erledigt werden muss, dann [a) muss ich mir oft einen Ruck geben, um den Anfang zu kriegen.]</t>
  </si>
  <si>
    <t>2. Wenn ich weiß, dass etwas bald erledigt werden muss, dann [b) fällt es mir leicht, es schnell hinter mich zu bringen.]</t>
  </si>
  <si>
    <t>3. Wenn ich ein neues, interessantes Spiel gelernt habe, dann [a) habe ich bald auch wieder genug davon und tue etwas anderes.]</t>
  </si>
  <si>
    <t>3. Wenn ich ein neues, interessantes Spiel gelernt habe, dann [b) bleibe ich lange in das Spiel verließ.]</t>
  </si>
  <si>
    <t>4. Wenn ich vier Wochen lang an einer Sache gearbeitet habe und dann doch alles misslungen ist, dann [a) dauert es lange, bis ich mich damit abfinde.]</t>
  </si>
  <si>
    <t>4. Wenn ich vier Wochen lang an einer Sache gearbeitet habe und dann doch alles misslungen ist, dann [b) denke ich nicht mehr lange darüber nach.]</t>
  </si>
  <si>
    <t>5. Wenn ich nichts Besonderes vorhabe und Langeweile habe, dann [a) kann ich mich manchmal nicht entscheiden, was ich tun soll.]</t>
  </si>
  <si>
    <t>5. Wenn ich nichts Besonderes vorhabe und Langeweile habe, dann [b) habe ich meist rasch eine neue Beschäftigung.]</t>
  </si>
  <si>
    <t>6. Wenn ich für etwas mir Wichtiges arbeite, dann [a) unterbreche ich gern zwischendurch, um etwas anderes zu tun.]</t>
  </si>
  <si>
    <t>6. Wenn ich für etwas mir Wichtiges arbeite, dann [b) gehe ich so in der Arbeit auf. dass ich lange Zeit dabei bleibe.]</t>
  </si>
  <si>
    <t>7. Wenn ich bei einem Wettkampf öfter hintereinander verloren habe, dann [a) denke ich bald nicht mehr daran.]</t>
  </si>
  <si>
    <t>7. Wenn ich bei einem Wettkampf öfter hintereinander verloren habe, dann [b) geht mir das noch eine ganze Weile durch den Kopf.]</t>
  </si>
  <si>
    <t>8. Wenn ich ein schwieriges Problem angehen will, dann [a) kommt mir die Sache vorher wie ein Berg vor.]</t>
  </si>
  <si>
    <t>8. Wenn ich ein schwieriges Problem angehen will, dann [b) überlege ich, wie ich die Sache auf eine einigermaßen angenehme Weise hinter mich bringen kann.]</t>
  </si>
  <si>
    <t>9. Wenn ich einen interessanten Film sehe, dann [a) bin ich meist so vertieft, dass ich gar nicht auf den Gedanken komme, zu unterbreche.]</t>
  </si>
  <si>
    <t>9. Wenn ich einen interessanten Film sehe, dann [b) Habe ich zwischendurch trotzdem manchmal Lust, zu unterbrechen und etwas anderes zu machen.]</t>
  </si>
  <si>
    <t>10. Wenn mir ein neues Gerit versehentlich auf den Boden gefallen und nicht mehr zu reparieren ist, dann [a) finde ich mich rasch mit der Sache ab.]</t>
  </si>
  <si>
    <t>10. Wenn mir ein neues Gerit versehentlich auf den Boden gefallen und nicht mehr zu reparieren ist, dann [b) komme ich nicht so schnell darüber hinweg.]</t>
  </si>
  <si>
    <t>11. Wenn ich ein schwieriges Problem lösen muss, dann [a) lege ich meist sofort los.]</t>
  </si>
  <si>
    <t>11. Wenn ich ein schwieriges Problem lösen muss, dann [b) gehen mir zuerst andere Dinge durch den Kopf, bevor ich mich richtig an die Aufgabe heranmache.]</t>
  </si>
  <si>
    <t>12. Wenn ich mich lange Zeit mit einer interessanten Sache beschäftige, dann [a) denke ich manchmal darüber nach, ob diese Beschäftigung auch wirklich nützlich ist.]</t>
  </si>
  <si>
    <t>12. Wenn ich mich lange Zeit mit einer interessanten Sache beschäftige, dann [b) gehe ich meist so in der Sache auf, dass ich gar nicht daran denke, wie sinnvoll sie ist.]</t>
  </si>
  <si>
    <t>13. Wenn ich jemanden, mit dem ich etwas Wichtiges besprechen muss, wiederholt nicht zu Hause antreffe, dann [a) geht mir das oft durch den Kopf, auch wenn ich mich schon mit etwas anderem beschäftige.]</t>
  </si>
  <si>
    <t>13. Wenn ich jemanden, mit dem ich etwas Wichtiges besprechen muss, wiederholt nicht zu Hause antreffe, dann [b) blende ich das aus, bis die nächste Gelegenheit kommt, ihn zu treffen.]</t>
  </si>
  <si>
    <t>14. Wenn ich vor der Frage stehe, was ich in einigen freien Stunden tun soll, dann [a) überlege ich manchmal eine Weile, bis ich mich entscheiden kann.]</t>
  </si>
  <si>
    <t>14. Wenn ich vor der Frage stehe, was ich in einigen freien Stunden tun soll, dann [b) entscheide ich mich meist ohne Schwierigkeiten für eine der möglichen Beschäftigungen.]</t>
  </si>
  <si>
    <t>15. Wenn ich einen interessanten Artikel in der Zeitung lese, dann [a) bin ich meist sehr in das Lesen vertieft und lese den Artikel zu Ende.]</t>
  </si>
  <si>
    <t>15. Wenn ich einen interessanten Artikel in der Zeitung lese, dann [b) wechsle ich trotzdem oft zu einem anderen Artikel, bevor ich ihn ganz gelesen habe.]</t>
  </si>
  <si>
    <t>16. Wenn ich nach dem Einkauf zu Hause merke, dass ich zu viel bezahlt habe, aber das Geld nicht mehr zurückbekomme, [a) fällt es mir schwer, mich auf irgend etwas anderes zu konzentrieren.]</t>
  </si>
  <si>
    <t>16. Wenn ich nach dem Einkauf zu Hause merke, dass ich zu viel bezahlt habe, aber das Geld nicht mehr zurückbekomme, [b) fällt es mir leicht, die Sache auszublenden.]</t>
  </si>
  <si>
    <t>17. Wenn ich eigentlich zu hause arbeiten müsste, dann [a) fällt es mir oll schwer, mich an die Arbeit zu machen.]</t>
  </si>
  <si>
    <t>17. Wenn ich eigentlich zu hause arbeiten müsste, dann [b) fange ich meist ohne weiteres an.]</t>
  </si>
  <si>
    <t>18. Auf einer Urlaubsreise, die mir recht gut gefällt, [a) habe ich nach einiger Zeit Lust, etwas ganz anderes zu machen.]</t>
  </si>
  <si>
    <t>18. Auf einer Urlaubsreise, die mir recht gut gefällt, [b) kommt mir bis zum Schluss nicht der Gedanke. etwas anderes zu machen.]</t>
  </si>
  <si>
    <t>19. Wenn meine Arbeit als völlig unzureichend bezeichnet wird, dann [a) lasse ich mich davon lange nicht beirren.]</t>
  </si>
  <si>
    <t>19. Wenn meine Arbeit als völlig unzureichend bezeichnet wird, dann [b) bin ich zuerst wie gelähmt.]</t>
  </si>
  <si>
    <t>20. Wenn ich sehr viele wichtige Dinge zu erledigen habe, dann [a) überlege ich oft, wo ich anfangen soll.]</t>
  </si>
  <si>
    <t>20. Wenn ich sehr viele wichtige Dinge zu erledigen habe, dann [b) fällt es mir leicht, einen Plan zu machen und ihn auszuführen.]</t>
  </si>
  <si>
    <t>21. Wenn ich mit einem Nachbarn über ein interessantes Thema rede, dann [a) entwickelt sich leicht ein ausgedehntes Gespräch.]</t>
  </si>
  <si>
    <t>21. Wenn ich mit einem Nachbarn über ein interessantes Thema rede, dann [b) habe ich bald Lust, etwas anderes zu tun.]</t>
  </si>
  <si>
    <t>22. Wenn ich mich verfahre (z.B. mit dem Anto, mit dem Bus usw.) und eine wichtige Verabredung verpasse, dann [a) kann ich mich zuerst schlecht aufraffen, irgend etwas anderes anzupacken.]</t>
  </si>
  <si>
    <t>22. Wenn ich mich verfahre (z.B. mit dem Anto, mit dem Bus usw.) und eine wichtige Verabredung verpasse, dann [b) lasse ich die Sache erst mal auf sich beruhen und wende mich ohne Schwierigkeiten anderen Dingen zu.]</t>
  </si>
  <si>
    <t>23. Wenn ich zu zwei Dingen große Lust habe, die ich aber beide nicht machen kann, dann [a) beginne ich schnell mit einer Sache und denke gar nicht mehr an die andere.]</t>
  </si>
  <si>
    <t>23. Wenn ich zu zwei Dingen große Lust habe, die ich aber beide nicht machen kann, dann [b) fällt es mir oft nicht so leicht, von cincr der beiden Sachen ganz Abstand zu nehmen.]</t>
  </si>
  <si>
    <t>24. Wenn ich mit einer interessanten Arbeit beschäftigt bin, dann [a) suche ich mir zwischendurch gern eine andere Arbeit.]</t>
  </si>
  <si>
    <t>24. Wenn ich mit einer interessanten Arbeit beschäftigt bin, dann [b) könnte ich unentwegt weitermachen.]</t>
  </si>
  <si>
    <t>25. Wenn mir etwas ganz Wichtiges immer wieder nicht gelingen will, dann [a) verliere ich allmählich den Mut.]</t>
  </si>
  <si>
    <t>25. Wenn mir etwas ganz Wichtiges immer wieder nicht gelingen will, dann [b) vergesse ich es zunächst einmal und beschäftige mich mit anderen Dingen.]</t>
  </si>
  <si>
    <t>26. Wenn ich etwas Wichtiges, aber Unangenehmes zu erledigen habe, dann [a) lege ich meist sofort los.]</t>
  </si>
  <si>
    <t>26. Wenn ich etwas Wichtiges, aber Unangenehmes zu erledigen habe, dann [b) kann es Weile dauern, bis ich mich dazu aufraffe.]</t>
  </si>
  <si>
    <t>27. Wenn ich mich auf einer Party mit jemanden über ein interessantes Thema tuntet halte, dann [a) kann ich mich für lange Zeit in das Thema vertiefen.]</t>
  </si>
  <si>
    <t>27. Wenn ich mich auf einer Party mit jemanden über ein interessantes Thema tuntet halte, dann [b) wechsle ich gern nach einiger Zeit zu einem anderen Thema.]</t>
  </si>
  <si>
    <t>Bitte kreuzen Sie ein Kästchen an für jede Frage. Wobei Sie mit "trifft zu" der Frage komplet zustimmen und mit "trifft nicht zu" die Frage komplet verneinen. Mit den Kästchen dazwischen können Sie Ihre Einschätzung abstufen.  [1. Meist versuche ich, mehrere gute Alternativen zu finden, und entscheide mich dann für eine davon.]</t>
  </si>
  <si>
    <t>Bitte kreuzen Sie ein Kästchen an für jede Frage. Wobei Sie mit "trifft zu" der Frage komplet zustimmen und mit "trifft nicht zu" die Frage komplet verneinen. Mit den Kästchen dazwischen können Sie Ihre Einschätzung abstufen.  [2. Irgendwann muss man einfach eine definitive Entscheidung fällen.]</t>
  </si>
  <si>
    <t>Bitte kreuzen Sie ein Kästchen an für jede Frage. Wobei Sie mit "trifft zu" der Frage komplet zustimmen und mit "trifft nicht zu" die Frage komplet verneinen. Mit den Kästchen dazwischen können Sie Ihre Einschätzung abstufen.  [3. Wenn ich mich in einer Lebenslage für einen Weg entscheide, versuche ich immer, das Beste daraus zu machen.]</t>
  </si>
  <si>
    <t>Bitte kreuzen Sie ein Kästchen an für jede Frage. Wobei Sie mit "trifft zu" der Frage komplet zustimmen und mit "trifft nicht zu" die Frage komplet verneinen. Mit den Kästchen dazwischen können Sie Ihre Einschätzung abstufen.  [4. Normalerweise gibt es mehrere gute Alternatiiven in einer Entscheidungssituation.]</t>
  </si>
  <si>
    <t>Bitte kreuzen Sie ein Kästchen an für jede Frage. Wobei Sie mit "trifft zu" der Frage komplet zustimmen und mit "trifft nicht zu" die Frage komplet verneinen. Mit den Kästchen dazwischen können Sie Ihre Einschätzung abstufen.  [5. Bevor ich einen Entschluss fasse, hole ich umfassende Informationen ein – aber dann entscheide ich mich definitiv und handle.]</t>
  </si>
  <si>
    <t>Bitte kreuzen Sie ein Kästchen an für jede Frage. Wobei Sie mit "trifft zu" der Frage komplet zustimmen und mit "trifft nicht zu" die Frage komplet verneinen. Mit den Kästchen dazwischen können Sie Ihre Einschätzung abstufen.  [6. Auch wenn etwas zuerst nicht ideal läuft, können sich die Dinge noch zum Guten entwickeln.]</t>
  </si>
  <si>
    <t>Bitte kreuzen Sie ein Kästchen an für jede Frage. Wobei Sie mit "trifft zu" der Frage komplet zustimmen und mit "trifft nicht zu" die Frage komplet verneinen. Mit den Kästchen dazwischen können Sie Ihre Einschätzung abstufen.  [7. Vor einer Entscheidung ist es mir unmöglich alle Fakten zu kennen.]</t>
  </si>
  <si>
    <t>Bitte kreuzen Sie ein Kästchen an für jede Frage. Wobei Sie mit "trifft zu" der Frage komplet zustimmen und mit "trifft nicht zu" die Frage komplet verneinen. Mit den Kästchen dazwischen können Sie Ihre Einschätzung abstufen.  [8. Alle Entscheidungen bringen sowohl Vor- als auch Nachteile mit sich.]</t>
  </si>
  <si>
    <t>Bitte kreuzen Sie ein Kästchen an für jede Frage. Wobei Sie mit "trifft zu" der Frage komplet zustimmen und mit "trifft nicht zu" die Frage komplet verneinen. Mit den Kästchen dazwischen können Sie Ihre Einschätzung abstufen.  [9. Ich weiss, wenn ich eine falsche Entscheidung treffe, kann ich es noch einmal versuchen.]</t>
  </si>
  <si>
    <t>Bitte kreuzen Sie ein Kästchen an für jede Frage. Wobei Sie mit "trifft zu" der Frage komplet zustimmen und mit "trifft nicht zu" die Frage komplet verneinen. Mit den Kästchen dazwischen können Sie Ihre Einschätzung abstufen.  [10. Ich akzeptiere, dass es im Leben oft Unsicherheit gibt.]</t>
  </si>
  <si>
    <t>Bitte kreuzen Sie ein Kästchen an für jede Frage. Wobei Sie mit "trifft zu" der Frage komplet zustimmen und mit "trifft nicht zu" die Frage komplet verneinen. Mit den Kästchen dazwischen können Sie Ihre Einschätzung abstufen.  [11. Es fällt mir meist schwer, selbst einfache Entscheidungen zu treffen.]</t>
  </si>
  <si>
    <t>Bitte kreuzen Sie ein Kästchen an für jede Frage. Wobei Sie mit "trifft zu" der Frage komplet zustimmen und mit "trifft nicht zu" die Frage komplet verneinen. Mit den Kästchen dazwischen können Sie Ihre Einschätzung abstufen.  [12. Meist habe ich Angst davor, eine falsche Entscheidung zu treffen.]</t>
  </si>
  <si>
    <t>Bitte kreuzen Sie ein Kästchen an für jede Frage. Wobei Sie mit "trifft zu" der Frage komplet zustimmen und mit "trifft nicht zu" die Frage komplet verneinen. Mit den Kästchen dazwischen können Sie Ihre Einschätzung abstufen.  [13. Ich frage mich oft, warum Entscheidungen nicht einfacher sein können.]</t>
  </si>
  <si>
    <t>Bitte kreuzen Sie ein Kästchen an für jede Frage. Wobei Sie mit "trifft zu" der Frage komplet zustimmen und mit "trifft nicht zu" die Frage komplet verneinen. Mit den Kästchen dazwischen können Sie Ihre Einschätzung abstufen.  [14. Oft schiebe ich eine schwierige Entscheidung bis zur letzten Minute auf.]</t>
  </si>
  <si>
    <t>Bitte kreuzen Sie ein Kästchen an für jede Frage. Wobei Sie mit "trifft zu" der Frage komplet zustimmen und mit "trifft nicht zu" die Frage komplet verneinen. Mit den Kästchen dazwischen können Sie Ihre Einschätzung abstufen.  [15. Nach einem Kauf packt mich oft die Reue.]</t>
  </si>
  <si>
    <t>Bitte kreuzen Sie ein Kästchen an für jede Frage. Wobei Sie mit "trifft zu" der Frage komplet zustimmen und mit "trifft nicht zu" die Frage komplet verneinen. Mit den Kästchen dazwischen können Sie Ihre Einschätzung abstufen.  [16. Nach einem bereits gefällten Beschluss spiele ich oft mit dem Gedanken, mich noch einmal umzuentscheiden.]</t>
  </si>
  <si>
    <t>Bitte kreuzen Sie ein Kästchen an für jede Frage. Wobei Sie mit "trifft zu" der Frage komplet zustimmen und mit "trifft nicht zu" die Frage komplet verneinen. Mit den Kästchen dazwischen können Sie Ihre Einschätzung abstufen.  [17. Für mich ist das Schlimmste an einer Entscheidung, dass ich auf das nicht Gewählte verzichten muss.]</t>
  </si>
  <si>
    <t>Bitte kreuzen Sie ein Kästchen an für jede Frage. Wobei Sie mit "trifft zu" der Frage komplet zustimmen und mit "trifft nicht zu" die Frage komplet verneinen. Mit den Kästchen dazwischen können Sie Ihre Einschätzung abstufen.  [18. Ich ändere meine Meinung oft mehrmals, bevor ich eine Entscheidung treffe.]</t>
  </si>
  <si>
    <t>Bitte kreuzen Sie ein Kästchen an für jede Frage. Wobei Sie mit "trifft zu" der Frage komplet zustimmen und mit "trifft nicht zu" die Frage komplet verneinen. Mit den Kästchen dazwischen können Sie Ihre Einschätzung abstufen.  [19. Zwischen zwei guten Alternativen kann ich mich nur schwer entscheiden.]</t>
  </si>
  <si>
    <t>Bitte kreuzen Sie ein Kästchen an für jede Frage. Wobei Sie mit "trifft zu" der Frage komplet zustimmen und mit "trifft nicht zu" die Frage komplet verneinen. Mit den Kästchen dazwischen können Sie Ihre Einschätzung abstufen.  [20. Manchmal schiebe ich eine Entscheidung vor mir her, obwohl ich eigentlich schon weiss, was ich will.]</t>
  </si>
  <si>
    <t>Bitte kreuzen Sie ein Kästchen an für jede Frage. Wobei Sie mit "trifft zu" der Frage komplet zustimmen und mit "trifft nicht zu" die Frage komplet verneinen. Mit den Kästchen dazwischen können Sie Ihre Einschätzung abstufen.  [21. Ich habe oft schwierige Entscheidungen zu treffen.]</t>
  </si>
  <si>
    <t>Bitte kreuzen Sie ein Kästchen an für jede Frage. Wobei Sie mit "trifft zu" der Frage komplet zustimmen und mit "trifft nicht zu" die Frage komplet verneinen. Mit den Kästchen dazwischen können Sie Ihre Einschätzung abstufen.  [22. Entscheidungen zu treffen, bereitet mir keine schlaflosen Nächte.]</t>
  </si>
  <si>
    <t>Bitte kreuzen Sie ein Kästchen an für jede Frage. Wobei Sie mit "trifft zu" der Frage komplet zustimmen und mit "trifft nicht zu" die Frage komplet verneinen. Mit den Kästchen dazwischen können Sie Ihre Einschätzung abstufen.  [23. Wenn ich nicht zuvor alle Alternativen sorgfältig durchdacht habe, kann ich keine Entscheidung fällen.]</t>
  </si>
  <si>
    <t>Bitte kreuzen Sie ein Kästchen an für jede Frage. Wobei Sie mit "trifft zu" der Frage komplet zustimmen und mit "trifft nicht zu" die Frage komplet verneinen. Mit den Kästchen dazwischen können Sie Ihre Einschätzung abstufen.  [24. Im Restaurant nehme ich mir dir Zeit, die gesamte Speisekarte zu studieren.]</t>
  </si>
  <si>
    <t>Bitte kreuzen Sie ein Kästchen an für jede Frage. Wobei Sie mit "trifft zu" der Frage komplet zustimmen und mit "trifft nicht zu" die Frage komplet verneinen. Mit den Kästchen dazwischen können Sie Ihre Einschätzung abstufen.  [25. Wenn ich etwas Bestimmtes kaufen möchte, suche ich so lange, bis etwas all meine Auswahlkriterien erfüllt.]</t>
  </si>
  <si>
    <t>Bitte kreuzen Sie ein Kästchen an für jede Frage. Wobei Sie mit "trifft zu" der Frage komplet zustimmen und mit "trifft nicht zu" die Frage komplet verneinen. Mit den Kästchen dazwischen können Sie Ihre Einschätzung abstufen.  [26. Meist suche ich so lange, bis etwas meinen Erwartungen entspricht.]</t>
  </si>
  <si>
    <t>Bitte kreuzen Sie ein Kästchen an für jede Frage. Wobei Sie mit "trifft zu" der Frage komplet zustimmen und mit "trifft nicht zu" die Frage komplet verneinen. Mit den Kästchen dazwischen können Sie Ihre Einschätzung abstufen.  [27. Wenn ich etwas Bestimmtes kaufen möchte, plane ich viel Zeit für die Suche danach ein.]</t>
  </si>
  <si>
    <t>Bitte kreuzen Sie ein Kästchen an für jede Frage. Wobei Sie mit "trifft zu" der Frage komplet zustimmen und mit "trifft nicht zu" die Frage komplet verneinen. Mit den Kästchen dazwischen können Sie Ihre Einschätzung abstufen.  [28. Wenn ich beim Einkaufen nicht genau das finde, was ich mir vorgestellt habe, suche ich weiter.]</t>
  </si>
  <si>
    <t>Bitte kreuzen Sie ein Kästchen an für jede Frage. Wobei Sie mit "trifft zu" der Frage komplet zustimmen und mit "trifft nicht zu" die Frage komplet verneinen. Mit den Kästchen dazwischen können Sie Ihre Einschätzung abstufen.  [29. Meist suche ich viele verschiedene Geschäfte auf, bevor ich finde, was ich suche.]</t>
  </si>
  <si>
    <t>Bitte kreuzen Sie ein Kästchen an für jede Frage. Wobei Sie mit "trifft zu" der Frage komplet zustimmen und mit "trifft nicht zu" die Frage komplet verneinen. Mit den Kästchen dazwischen können Sie Ihre Einschätzung abstufen.  [30. Wenn ich etwas kaufen möchte, macht es mir nichts aus, mehrere Stunden lang danach zu suchen.]</t>
  </si>
  <si>
    <t>Bitte kreuzen Sie ein Kästchen an für jede Frage. Wobei Sie mit "trifft zu" der Frage komplet zustimmen und mit "trifft nicht zu" die Frage komplet verneinen. Mit den Kästchen dazwischen können Sie Ihre Einschätzung abstufen.  [31. Bevor ich eine Entscheidung treffe, nehme ich mir die Zeit, sorgfältig alle Alternativen abzuwägen.]</t>
  </si>
  <si>
    <t>Bitte kreuzen Sie ein Kästchen an für jede Frage. Wobei Sie mit "trifft zu" der Frage komplet zustimmen und mit "trifft nicht zu" die Frage komplet verneinen. Mit den Kästchen dazwischen können Sie Ihre Einschätzung abstufen.  [32. Wenn ich etwas sehe, was ich kaufen möchte, versuche ich immer, das beste Angebot zu finden.]</t>
  </si>
  <si>
    <t>Bitte kreuzen Sie ein Kästchen an für jede Frage. Wobei Sie mit "trifft zu" der Frage komplet zustimmen und mit "trifft nicht zu" die Frage komplet verneinen. Mit den Kästchen dazwischen können Sie Ihre Einschätzung abstufen.  [33. Wenn ich in einem Geschäft nicht genau das finde, was ich suche, gehe ich in ein anderes.]</t>
  </si>
  <si>
    <t>Bitte kreuzen Sie ein Kästchen an für jede Frage. Wobei Sie mit "trifft zu" der Frage komplet zustimmen und mit "trifft nicht zu" die Frage komplet verneinen. Mit den Kästchen dazwischen können Sie Ihre Einschätzung abstufen.  [34. Ich fälle grundsätzlich keine Entscheidung, solange ich mich damit nicht wohlfühle.]</t>
  </si>
  <si>
    <t>Gesamtzeit</t>
  </si>
  <si>
    <t>Gruppenzeit: Personal Information</t>
  </si>
  <si>
    <t>Fragenzeit: Name</t>
  </si>
  <si>
    <t>Fragenzeit: Geschlecht</t>
  </si>
  <si>
    <t>Fragenzeit: Geburtstag</t>
  </si>
  <si>
    <t>Fragenzeit: Email</t>
  </si>
  <si>
    <t>Fragenzeit: Handynummer</t>
  </si>
  <si>
    <t>Gruppenzeit: Maximizer</t>
  </si>
  <si>
    <t>Fragenzeit: Questions</t>
  </si>
  <si>
    <t>Gruppenzeit: NEO FFI</t>
  </si>
  <si>
    <t>Fragenzeit: NEO</t>
  </si>
  <si>
    <t>Gruppenzeit: ARES</t>
  </si>
  <si>
    <t>Fragenzeit: ARES</t>
  </si>
  <si>
    <t>Gruppenzeit: SPF</t>
  </si>
  <si>
    <t>Fragenzeit: spfa</t>
  </si>
  <si>
    <t>Gruppenzeit: Hakemp</t>
  </si>
  <si>
    <t>Fragenzeit: question1</t>
  </si>
  <si>
    <t>Fragenzeit: question2</t>
  </si>
  <si>
    <t>Fragenzeit: question3</t>
  </si>
  <si>
    <t>Fragenzeit: question4</t>
  </si>
  <si>
    <t>Fragenzeit: question5</t>
  </si>
  <si>
    <t>Fragenzeit: question6</t>
  </si>
  <si>
    <t>Fragenzeit: question7</t>
  </si>
  <si>
    <t>Fragenzeit: question8</t>
  </si>
  <si>
    <t>Fragenzeit: question9</t>
  </si>
  <si>
    <t>Fragenzeit: question10</t>
  </si>
  <si>
    <t>Fragenzeit: question11</t>
  </si>
  <si>
    <t>Fragenzeit: question12</t>
  </si>
  <si>
    <t>Fragenzeit: question13</t>
  </si>
  <si>
    <t>Fragenzeit: question14</t>
  </si>
  <si>
    <t>Fragenzeit: question15</t>
  </si>
  <si>
    <t>Fragenzeit: question16</t>
  </si>
  <si>
    <t>Fragenzeit: question17</t>
  </si>
  <si>
    <t>Fragenzeit: question18</t>
  </si>
  <si>
    <t>Fragenzeit: question19</t>
  </si>
  <si>
    <t>Fragenzeit: question20</t>
  </si>
  <si>
    <t>Fragenzeit: question21</t>
  </si>
  <si>
    <t>Fragenzeit: question22</t>
  </si>
  <si>
    <t>Fragenzeit: question23</t>
  </si>
  <si>
    <t>Fragenzeit: question24</t>
  </si>
  <si>
    <t>Fragenzeit: question25</t>
  </si>
  <si>
    <t>Fragenzeit: question26</t>
  </si>
  <si>
    <t>Fragenzeit: question27</t>
  </si>
  <si>
    <t>Gruppenzeit: New maximizer</t>
  </si>
  <si>
    <t>Fragenzeit: newmax</t>
  </si>
  <si>
    <t>2015-12-03 06:51:04</t>
  </si>
  <si>
    <t>de</t>
  </si>
  <si>
    <t>2015-12-03 06:39:16</t>
  </si>
  <si>
    <t>89.206.90.187</t>
  </si>
  <si>
    <t>Heidrun Brodowsky</t>
  </si>
  <si>
    <t>F</t>
  </si>
  <si>
    <t>1995-10-13 00:00:00</t>
  </si>
  <si>
    <t>heidrun.brodowsky@uzh.ch</t>
  </si>
  <si>
    <t>A1</t>
  </si>
  <si>
    <t>A3</t>
  </si>
  <si>
    <t>A5</t>
  </si>
  <si>
    <t>A4</t>
  </si>
  <si>
    <t>A2</t>
  </si>
  <si>
    <t>2015-12-03 07:05:29</t>
  </si>
  <si>
    <t>2015-12-03 06:52:07</t>
  </si>
  <si>
    <t>130.60.69.150</t>
  </si>
  <si>
    <t>Sarah Koy</t>
  </si>
  <si>
    <t>1992-11-28 00:00:00</t>
  </si>
  <si>
    <t>bondongas@gmail.com</t>
  </si>
  <si>
    <t>2015-12-03 07:03:31</t>
  </si>
  <si>
    <t>2015-12-03 06:52:33</t>
  </si>
  <si>
    <t>46.127.210.170</t>
  </si>
  <si>
    <t>Rosmarie Ammann</t>
  </si>
  <si>
    <t>1995-08-10 00:00:00</t>
  </si>
  <si>
    <t>rose.ammann@hotmail.com</t>
  </si>
  <si>
    <t>2015-12-03 07:13:24</t>
  </si>
  <si>
    <t>2015-12-03 07:04:28</t>
  </si>
  <si>
    <t>80.169.96.182</t>
  </si>
  <si>
    <t>Martina Züger</t>
  </si>
  <si>
    <t>1993-11-10 00:00:00</t>
  </si>
  <si>
    <t>martina_zueger@hotmail.com</t>
  </si>
  <si>
    <t>2015-12-03 07:25:20</t>
  </si>
  <si>
    <t>2015-12-03 07:16:13</t>
  </si>
  <si>
    <t>89.206.90.45</t>
  </si>
  <si>
    <t>Lisa Brüngger</t>
  </si>
  <si>
    <t>1996-05-22 00:00:00</t>
  </si>
  <si>
    <t>lisa.bruengger@gmail.com</t>
  </si>
  <si>
    <t>2015-12-03 07:44:20</t>
  </si>
  <si>
    <t>2015-12-03 07:33:31</t>
  </si>
  <si>
    <t>89.206.91.157</t>
  </si>
  <si>
    <t>luzia caflisch</t>
  </si>
  <si>
    <t>1995-03-14 00:00:00</t>
  </si>
  <si>
    <t>luziacarado@gmail.com</t>
  </si>
  <si>
    <t>Hannah</t>
  </si>
  <si>
    <t>1995-07-07 00:00:00</t>
  </si>
  <si>
    <t>hannah.kaemper@uzh.ch</t>
  </si>
  <si>
    <t>2015-12-03 10:59:41</t>
  </si>
  <si>
    <t>2015-12-03 10:48:17</t>
  </si>
  <si>
    <t>178.39.201.154</t>
  </si>
  <si>
    <t>2015-12-03 11:26:39</t>
  </si>
  <si>
    <t>2015-12-03 11:18:11</t>
  </si>
  <si>
    <t>62.2.211.198</t>
  </si>
  <si>
    <t>Patricia</t>
  </si>
  <si>
    <t>1995-04-05 00:00:00</t>
  </si>
  <si>
    <t>p.brueniger@hotmail.com</t>
  </si>
  <si>
    <t>2015-12-03 11:52:20</t>
  </si>
  <si>
    <t>2015-12-03 11:35:26</t>
  </si>
  <si>
    <t>84.75.172.81</t>
  </si>
  <si>
    <t>Janine</t>
  </si>
  <si>
    <t>1992-06-29 00:00:00</t>
  </si>
  <si>
    <t>janinehoesli@gmx.ch</t>
  </si>
  <si>
    <t>2015-12-03 12:25:31</t>
  </si>
  <si>
    <t>2015-12-03 11:59:01</t>
  </si>
  <si>
    <t>178.197.224.132</t>
  </si>
  <si>
    <t>Deborah</t>
  </si>
  <si>
    <t>1991-09-10 00:00:00</t>
  </si>
  <si>
    <t>deborah.schaedler@uzh.ch</t>
  </si>
  <si>
    <t>2015-12-03 13:34:43</t>
  </si>
  <si>
    <t>2015-12-03 13:07:43</t>
  </si>
  <si>
    <t>178.39.135.6</t>
  </si>
  <si>
    <t>Michèle</t>
  </si>
  <si>
    <t>1995-06-11 00:00:00</t>
  </si>
  <si>
    <t>micis@sunrise.ch</t>
  </si>
  <si>
    <t>2015-12-04 01:43:29</t>
  </si>
  <si>
    <t>2015-12-04 01:29:03</t>
  </si>
  <si>
    <t>89.206.93.175</t>
  </si>
  <si>
    <t>Olivia Fischer</t>
  </si>
  <si>
    <t>1995-07-05 00:00:00</t>
  </si>
  <si>
    <t>m.olivia.fischer@bluemail.ch</t>
  </si>
  <si>
    <t>178.192.253.94</t>
  </si>
  <si>
    <t>https://www.facebook.com/</t>
  </si>
  <si>
    <t>2015-12-04 04:33:51</t>
  </si>
  <si>
    <t>2015-12-04 04:26:57</t>
  </si>
  <si>
    <t>Gioel Giammusso</t>
  </si>
  <si>
    <t>M</t>
  </si>
  <si>
    <t>1990-05-09 00:00:00</t>
  </si>
  <si>
    <t>giammussogio@hotmail.com</t>
  </si>
  <si>
    <t>2015-12-04 04:44:53</t>
  </si>
  <si>
    <t>2015-12-04 04:38:44</t>
  </si>
  <si>
    <t>31.10.151.187</t>
  </si>
  <si>
    <t>https://www.facebook.com</t>
  </si>
  <si>
    <t>Deborah Lüdin</t>
  </si>
  <si>
    <t>1993-07-25 00:00:00</t>
  </si>
  <si>
    <t>debbie_luedin@msn.com</t>
  </si>
  <si>
    <t>2015-12-04 05:11:42</t>
  </si>
  <si>
    <t>2015-12-04 05:04:27</t>
  </si>
  <si>
    <t>85.7.61.128</t>
  </si>
  <si>
    <t>Janice</t>
  </si>
  <si>
    <t>1994-03-13 00:00:00</t>
  </si>
  <si>
    <t>janice.birrer@uzh.ch</t>
  </si>
  <si>
    <t>2015-12-04 05:19:05</t>
  </si>
  <si>
    <t>2015-12-04 05:06:31</t>
  </si>
  <si>
    <t>213.55.184.253</t>
  </si>
  <si>
    <t>http://m.facebook.com</t>
  </si>
  <si>
    <t>Sabeth Schneider</t>
  </si>
  <si>
    <t>1991-09-09 00:00:00</t>
  </si>
  <si>
    <t>sabeth1991@gmail.com</t>
  </si>
  <si>
    <t>2015-12-04 05:25:15</t>
  </si>
  <si>
    <t>2015-12-04 05:14:38</t>
  </si>
  <si>
    <t>178.199.126.31</t>
  </si>
  <si>
    <t>Bühlmann Vera</t>
  </si>
  <si>
    <t>1995-11-14 00:00:00</t>
  </si>
  <si>
    <t>vbuehlmann@gmail.com</t>
  </si>
  <si>
    <t>2015-12-04 05:33:28</t>
  </si>
  <si>
    <t>2015-12-04 05:20:43</t>
  </si>
  <si>
    <t>178.82.234.24</t>
  </si>
  <si>
    <t>Michael Schaffner</t>
  </si>
  <si>
    <t>1991-10-11 00:00:00</t>
  </si>
  <si>
    <t>schaffner.michi@bluewin.ch</t>
  </si>
  <si>
    <t>2015-12-04 05:33:16</t>
  </si>
  <si>
    <t>2015-12-04 05:24:44</t>
  </si>
  <si>
    <t>178.82.237.46</t>
  </si>
  <si>
    <t>Yanick Juan</t>
  </si>
  <si>
    <t>1992-03-15 00:00:00</t>
  </si>
  <si>
    <t>yanick_juan@hotmail.com</t>
  </si>
  <si>
    <t>178.197.236.124</t>
  </si>
  <si>
    <t>1993-07-05 00:00:00</t>
  </si>
  <si>
    <t>Jasminkaech@hotmail.ch</t>
  </si>
  <si>
    <t>2015-12-04 05:57:17</t>
  </si>
  <si>
    <t>2015-12-04 05:49:11</t>
  </si>
  <si>
    <t>Jasmin Kaech</t>
  </si>
  <si>
    <t>2015-12-04 06:19:07</t>
  </si>
  <si>
    <t>2015-12-04 06:08:05</t>
  </si>
  <si>
    <t>92.106.92.92</t>
  </si>
  <si>
    <t>Bischof</t>
  </si>
  <si>
    <t>1995-08-17 00:00:00</t>
  </si>
  <si>
    <t>julia.bischof@uzh.ch</t>
  </si>
  <si>
    <t>2015-12-04 06:24:55</t>
  </si>
  <si>
    <t>2015-12-04 06:13:39</t>
  </si>
  <si>
    <t>94.228.157.122</t>
  </si>
  <si>
    <t>http://l.facebook.com/l.php?u=http%3A%2F%2F52.31.161.6%2Findex.php%2F465687%2Flang-de&amp;h=FAQHvJO5FAQG11x-n12xn4WhFxEICWvi6XvSqMXhq54OuqA&amp;enc=AZMnQo4C-Opm837kf5bnb_oLlf2gJmE8vgDiYslPrX3ecGnnnWfpBAjc2WZk-v3KQcA8fjNzs_Lz7c9915-PFHluG2Cpb0O5OXokZrUKs1fPm3tVnIvZ178bwL0qi8dc_ESIhUYI8QRO85rAvrfINoHrS9PhnnAaWRgWGVMRX0uyjttkFADe28cfzgTWsi9iXYIkWXie5oKGl1W2r2Cwhpg1&amp;s=1</t>
  </si>
  <si>
    <t xml:space="preserve">Chiara Schneider </t>
  </si>
  <si>
    <t>2015-12-12 00:00:00</t>
  </si>
  <si>
    <t>chiara.schneider@uzh.ch</t>
  </si>
  <si>
    <t>2015-12-04 06:33:35</t>
  </si>
  <si>
    <t>2015-12-04 06:26:22</t>
  </si>
  <si>
    <t>178.199.197.141</t>
  </si>
  <si>
    <t>Marisa Roth</t>
  </si>
  <si>
    <t>2015-11-23 00:00:00</t>
  </si>
  <si>
    <t>marisa.roth@bluewin.ch</t>
  </si>
  <si>
    <t>2015-12-04 07:02:34</t>
  </si>
  <si>
    <t>2015-12-04 06:50:17</t>
  </si>
  <si>
    <t>195.176.29.132</t>
  </si>
  <si>
    <t>Maria Patera</t>
  </si>
  <si>
    <t>1965-01-19 00:00:00</t>
  </si>
  <si>
    <t>paterra@bluewin.ch</t>
  </si>
  <si>
    <t>2015-12-04 07:12:14</t>
  </si>
  <si>
    <t>2015-12-04 07:01:52</t>
  </si>
  <si>
    <t>194.230.159.175</t>
  </si>
  <si>
    <t>http://m.facebook.com/</t>
  </si>
  <si>
    <t>Christelle Cornaz</t>
  </si>
  <si>
    <t>1996-02-15 00:00:00</t>
  </si>
  <si>
    <t>christelle.cornaz@gmx.ch</t>
  </si>
  <si>
    <t>2015-12-04 08:16:02</t>
  </si>
  <si>
    <t>2015-12-04 08:05:28</t>
  </si>
  <si>
    <t>194.230.155.105</t>
  </si>
  <si>
    <t>Caroline Guzman Tacla</t>
  </si>
  <si>
    <t>Caroline.guzmantacla@uzh.ch</t>
  </si>
  <si>
    <t>2015-12-04 08:26:38</t>
  </si>
  <si>
    <t>2015-12-04 08:08:47</t>
  </si>
  <si>
    <t>84.73.243.224</t>
  </si>
  <si>
    <t>Stefanie Brändli</t>
  </si>
  <si>
    <t>1993-02-10 00:00:00</t>
  </si>
  <si>
    <t>alceda@gmx.ch</t>
  </si>
  <si>
    <t>2015-12-04 08:43:31</t>
  </si>
  <si>
    <t>2015-12-04 08:36:16</t>
  </si>
  <si>
    <t>130.60.140.145</t>
  </si>
  <si>
    <t>Sebastian Ottinger</t>
  </si>
  <si>
    <t>1990-01-09 00:00:00</t>
  </si>
  <si>
    <t>sebastian.ottinger@gmail.com</t>
  </si>
  <si>
    <t>2015-12-04 09:34:34</t>
  </si>
  <si>
    <t>2015-12-04 09:24:25</t>
  </si>
  <si>
    <t>178.198.226.0</t>
  </si>
  <si>
    <t>Céline Külling</t>
  </si>
  <si>
    <t>1993-07-23 00:00:00</t>
  </si>
  <si>
    <t>celine.kuelling@bluewin.ch</t>
  </si>
  <si>
    <t>178.197.226.48</t>
  </si>
  <si>
    <t>2015-12-04 10:38:39</t>
  </si>
  <si>
    <t>2015-12-04 10:28:15</t>
  </si>
  <si>
    <t>Wildhaber Nadine</t>
  </si>
  <si>
    <t>1994-03-14 00:00:00</t>
  </si>
  <si>
    <t>nadine.wildhaber@uzh.ch</t>
  </si>
  <si>
    <t>2015-12-04 14:34:20</t>
  </si>
  <si>
    <t>2015-12-04 14:25:43</t>
  </si>
  <si>
    <t>151.248.134.254</t>
  </si>
  <si>
    <t>S.Schneider</t>
  </si>
  <si>
    <t>1991-11-12 00:00:00</t>
  </si>
  <si>
    <t>s.schneider@uzh.ch</t>
  </si>
  <si>
    <t>62.203.159.161</t>
  </si>
  <si>
    <t>Sibylle Grob</t>
  </si>
  <si>
    <t>1989-11-17 00:00:00</t>
  </si>
  <si>
    <t>sibylle.grob@uzh.ch</t>
  </si>
  <si>
    <t>2015-12-05 00:52:06</t>
  </si>
  <si>
    <t>2015-12-05 00:41:07</t>
  </si>
  <si>
    <t>2015-12-05 03:57:20</t>
  </si>
  <si>
    <t>2015-12-05 03:42:50</t>
  </si>
  <si>
    <t>194.230.159.166</t>
  </si>
  <si>
    <t>Flurina Blumenthal</t>
  </si>
  <si>
    <t>1995-12-09 00:00:00</t>
  </si>
  <si>
    <t>flurina.blumenthal@uzh.ch</t>
  </si>
  <si>
    <t>2015-12-05 06:38:10</t>
  </si>
  <si>
    <t>2015-12-05 06:23:44</t>
  </si>
  <si>
    <t>178.197.227.155</t>
  </si>
  <si>
    <t>Sharon Schwarz</t>
  </si>
  <si>
    <t>1995-01-23 00:00:00</t>
  </si>
  <si>
    <t>sharon.schwarz@uzh.ch</t>
  </si>
  <si>
    <t>2015-12-05 06:45:51</t>
  </si>
  <si>
    <t>2015-12-05 06:33:21</t>
  </si>
  <si>
    <t>178.192.7.66</t>
  </si>
  <si>
    <t>Fabienne Wehrli</t>
  </si>
  <si>
    <t>1996-02-05 00:00:00</t>
  </si>
  <si>
    <t>fabienneselineverena.wehrli@uzh.ch</t>
  </si>
  <si>
    <t>2015-12-06 10:06:53</t>
  </si>
  <si>
    <t>2015-12-06 09:58:39</t>
  </si>
  <si>
    <t>85.7.249.186</t>
  </si>
  <si>
    <t>Adriana Schätti</t>
  </si>
  <si>
    <t>1994-05-08 00:00:00</t>
  </si>
  <si>
    <t>adriana.schaetti@uzh.ch</t>
  </si>
  <si>
    <t>ID</t>
  </si>
  <si>
    <t>Maximizer</t>
  </si>
  <si>
    <t>New Maximizer</t>
  </si>
  <si>
    <t>Mean</t>
  </si>
  <si>
    <t>Diference</t>
  </si>
  <si>
    <t>Times</t>
  </si>
  <si>
    <t>Question Max (s)</t>
  </si>
  <si>
    <t>Question New Max (s)</t>
  </si>
  <si>
    <t>Total (min)</t>
  </si>
  <si>
    <t>Max</t>
  </si>
  <si>
    <t>New Max</t>
  </si>
  <si>
    <t>2015-12-06 11:32:45</t>
  </si>
  <si>
    <t>2015-12-06 11:22:39</t>
  </si>
  <si>
    <t>178.195.122.35</t>
  </si>
  <si>
    <t>http://l.facebook.com/l.php?u=http%3A%2F%2F52.31.161.6%2Findex.php%2F465687%2Flang-de&amp;h=NAQF2IV30AQEWF8QnkYxRuVF2hFTSC34jatAdENNSuT9FnA&amp;enc=AZM2oW5dPSczmJTunjL4Y_z6AoR20VEx1TFK-f5kvClpztbkDwfKoeeJeLti4E4gu5-CF9t_moyjIP--Y_kc8MbY0K-5hwjTdj0bd1H1JqA4GsuxTvgw34EHND-BpMsHhZ9-FajalnGqNxJ74VNTnL-GLBugl4kZtEHl70Nok5meBg&amp;s=1</t>
  </si>
  <si>
    <t>Gina Bründler</t>
  </si>
  <si>
    <t>1993-01-24 00:00:00</t>
  </si>
  <si>
    <t>gina.bruendler@uzh.ch</t>
  </si>
  <si>
    <t>2015-12-06 12:15:18</t>
  </si>
  <si>
    <t>2015-12-06 12:05:53</t>
  </si>
  <si>
    <t>46.127.255.45</t>
  </si>
  <si>
    <t>Nadja</t>
  </si>
  <si>
    <t>1992-12-21 00:00:00</t>
  </si>
  <si>
    <t>nstaub92@yahoo.com</t>
  </si>
  <si>
    <t>2015-12-06 14:52:28</t>
  </si>
  <si>
    <t>2015-12-06 14:40:27</t>
  </si>
  <si>
    <t>91.190.9.168</t>
  </si>
  <si>
    <t>Lea Christen</t>
  </si>
  <si>
    <t>2015-07-06 00:00:00</t>
  </si>
  <si>
    <t>lea-m.christen@hotmail.com</t>
  </si>
  <si>
    <t>2015-12-07 22:03:29</t>
  </si>
  <si>
    <t>2015-12-07 21:52:27</t>
  </si>
  <si>
    <t>84.227.0.168</t>
  </si>
  <si>
    <t>Silvan Haltiner</t>
  </si>
  <si>
    <t>1990-07-28 00:00:00</t>
  </si>
  <si>
    <t>silvan.haltiner@outlook.com</t>
  </si>
  <si>
    <t>Alt Search</t>
  </si>
  <si>
    <t>2015-12-08 09:48:00</t>
  </si>
  <si>
    <t>2015-12-08 09:36:47</t>
  </si>
  <si>
    <t>178.199.196.144</t>
  </si>
  <si>
    <t>Sarah Keller</t>
  </si>
  <si>
    <t>1994-08-14 00:00:00</t>
  </si>
  <si>
    <t>sarah.keller3@uzh.ch</t>
  </si>
  <si>
    <t>Regret</t>
  </si>
  <si>
    <t>All</t>
  </si>
  <si>
    <t>2015-12-08 23:40:05</t>
  </si>
  <si>
    <t>2015-12-08 23:33:45</t>
  </si>
  <si>
    <t>84.226.30.100</t>
  </si>
  <si>
    <t>Arnicane</t>
  </si>
  <si>
    <t>1979-01-15 00:00:00</t>
  </si>
  <si>
    <t>arnicanea@access.uzh.ch</t>
  </si>
  <si>
    <t>2015-12-10 02:11:30</t>
  </si>
  <si>
    <t>2015-12-10 02:02:34</t>
  </si>
  <si>
    <t>89.206.97.111</t>
  </si>
  <si>
    <t>Kupresak</t>
  </si>
  <si>
    <t>1994-11-06 00:00:00</t>
  </si>
  <si>
    <t>jelena.kupresak@uzh.ch</t>
  </si>
  <si>
    <t>2015-12-10 02:25:59</t>
  </si>
  <si>
    <t>2015-12-10 02:12:17</t>
  </si>
  <si>
    <t>178.192.136.168</t>
  </si>
  <si>
    <t>Man Ji Cheung</t>
  </si>
  <si>
    <t>manji.a.cheung@gmail.com</t>
  </si>
  <si>
    <t>2015-12-10 02:33:01</t>
  </si>
  <si>
    <t>2015-12-10 02:23:49</t>
  </si>
  <si>
    <t>89.206.71.227</t>
  </si>
  <si>
    <t>Berit Sewing</t>
  </si>
  <si>
    <t>1996-03-03 00:00:00</t>
  </si>
  <si>
    <t>berit.sewing@gmail.com</t>
  </si>
  <si>
    <t>2015-12-10 02:42:11</t>
  </si>
  <si>
    <t>2015-12-10 02:31:25</t>
  </si>
  <si>
    <t>31.164.227.9</t>
  </si>
  <si>
    <t>Laura Fernandez Barbeira</t>
  </si>
  <si>
    <t>1994-12-17 00:00:00</t>
  </si>
  <si>
    <t>lauuritaa94@gmail.com</t>
  </si>
  <si>
    <t>2015-12-10 02:40:13</t>
  </si>
  <si>
    <t>2015-12-10 02:31:51</t>
  </si>
  <si>
    <t>89.206.110.228</t>
  </si>
  <si>
    <t>Maja</t>
  </si>
  <si>
    <t>2015-01-27 00:00:00</t>
  </si>
  <si>
    <t>maja.rubischon@uzh.ch</t>
  </si>
  <si>
    <t>2015-12-10 02:49:15</t>
  </si>
  <si>
    <t>2015-12-10 02:33:29</t>
  </si>
  <si>
    <t>89.206.68.222</t>
  </si>
  <si>
    <t>Emma Pietsch</t>
  </si>
  <si>
    <t>1995-02-12 00:00:00</t>
  </si>
  <si>
    <t>emma.pietsch@gmail.com</t>
  </si>
  <si>
    <t>2015-12-10 02:53:46</t>
  </si>
  <si>
    <t>2015-12-10 02:36:42</t>
  </si>
  <si>
    <t>89.206.94.221</t>
  </si>
  <si>
    <t>Matteo Bernasconi</t>
  </si>
  <si>
    <t>1995-08-11 00:00:00</t>
  </si>
  <si>
    <t>matteo.bernasconi@bluewin.ch</t>
  </si>
  <si>
    <t>2015-12-10 03:29:32</t>
  </si>
  <si>
    <t>2015-12-10 03:11:38</t>
  </si>
  <si>
    <t>192.41.135.63</t>
  </si>
  <si>
    <t>Sophie von Bentivegni</t>
  </si>
  <si>
    <t>1991-12-17 00:00:00</t>
  </si>
  <si>
    <t>sophie.schaub@gmail.com</t>
  </si>
  <si>
    <t>2015-12-10 03:40:09</t>
  </si>
  <si>
    <t>2015-12-10 03:17:23</t>
  </si>
  <si>
    <t>89.206.65.132</t>
  </si>
  <si>
    <t>Pellandini</t>
  </si>
  <si>
    <t>1996-06-08 00:00:00</t>
  </si>
  <si>
    <t>igea.pellandini@gmail.com</t>
  </si>
  <si>
    <t>2015-12-10 03:32:32</t>
  </si>
  <si>
    <t>2015-12-10 03:23:27</t>
  </si>
  <si>
    <t>31.10.153.156</t>
  </si>
  <si>
    <t>Nora Brenneisen</t>
  </si>
  <si>
    <t>1994-06-12 00:00:00</t>
  </si>
  <si>
    <t>nora_brenneisen@hotmail.com</t>
  </si>
  <si>
    <t>2015-12-10 03:56:28</t>
  </si>
  <si>
    <t>2015-12-10 03:47:16</t>
  </si>
  <si>
    <t>80.219.200.221</t>
  </si>
  <si>
    <t>Felix Stockar</t>
  </si>
  <si>
    <t>1977-02-04 00:00:00</t>
  </si>
  <si>
    <t>felix.stockar@uzh.ch</t>
  </si>
  <si>
    <t>2015-12-10 04:15:01</t>
  </si>
  <si>
    <t>2015-12-10 03:59:26</t>
  </si>
  <si>
    <t>89.206.88.215</t>
  </si>
  <si>
    <t>Rahel Bertschinger</t>
  </si>
  <si>
    <t>1994-09-25 00:00:00</t>
  </si>
  <si>
    <t>rahel.bertschinger@shinternet.ch</t>
  </si>
  <si>
    <t>2015-12-10 04:21:27</t>
  </si>
  <si>
    <t>2015-12-10 04:10:49</t>
  </si>
  <si>
    <t>77.57.121.222</t>
  </si>
  <si>
    <t>Ann Kathrin Doerig</t>
  </si>
  <si>
    <t>1985-05-07 00:00:00</t>
  </si>
  <si>
    <t>annkathrindoerig@hotmail.com</t>
  </si>
  <si>
    <t>2015-12-10 04:21:57</t>
  </si>
  <si>
    <t>2015-12-10 04:15:41</t>
  </si>
  <si>
    <t>212.254.22.17</t>
  </si>
  <si>
    <t>Laura Dittli</t>
  </si>
  <si>
    <t>1995-01-11 00:00:00</t>
  </si>
  <si>
    <t>laura.dittli@sunrise.ch</t>
  </si>
  <si>
    <t>2015-12-10 04:46:52</t>
  </si>
  <si>
    <t>2015-12-10 04:20:56</t>
  </si>
  <si>
    <t>89.206.98.1</t>
  </si>
  <si>
    <t>Adrian Bieri</t>
  </si>
  <si>
    <t>2015-12-13 00:00:00</t>
  </si>
  <si>
    <t>adrian.bieri2@uzh.ch</t>
  </si>
  <si>
    <t>2015-12-10 04:53:07</t>
  </si>
  <si>
    <t>2015-12-10 04:34:34</t>
  </si>
  <si>
    <t>178.197.234.191</t>
  </si>
  <si>
    <t>Alessandra</t>
  </si>
  <si>
    <t>1994-05-31 00:00:00</t>
  </si>
  <si>
    <t>aleschoepke@hotmail.com</t>
  </si>
  <si>
    <t>2015-12-10 04:52:30</t>
  </si>
  <si>
    <t>2015-12-10 04:08:23</t>
  </si>
  <si>
    <t>195.176.96.228</t>
  </si>
  <si>
    <t>Anna Habereder</t>
  </si>
  <si>
    <t>1994-10-12 00:00:00</t>
  </si>
  <si>
    <t>anna.habereder@gmail.com</t>
  </si>
  <si>
    <t>2015-12-10 05:50:50</t>
  </si>
  <si>
    <t>2015-12-10 04:58:45</t>
  </si>
  <si>
    <t>89.206.85.97</t>
  </si>
  <si>
    <t>Faleena Meili</t>
  </si>
  <si>
    <t>1995-02-22 00:00:00</t>
  </si>
  <si>
    <t>faleena.22@hotmail.com</t>
  </si>
  <si>
    <t>2015-12-10 05:12:38</t>
  </si>
  <si>
    <t>2015-12-10 05:00:25</t>
  </si>
  <si>
    <t>89.206.67.187</t>
  </si>
  <si>
    <t>Elisabeth Agethen</t>
  </si>
  <si>
    <t>1996-05-24 00:00:00</t>
  </si>
  <si>
    <t>Elisabeth.agethen@uzh.ch</t>
  </si>
  <si>
    <t>2015-12-10 05:47:20</t>
  </si>
  <si>
    <t>2015-12-10 05:25:40</t>
  </si>
  <si>
    <t>89.206.79.39</t>
  </si>
  <si>
    <t>Oertig</t>
  </si>
  <si>
    <t>1993-12-06 00:00:00</t>
  </si>
  <si>
    <t>giulia-67@hotmail.com</t>
  </si>
  <si>
    <t>2015-12-10 07:10:42</t>
  </si>
  <si>
    <t>2015-12-10 06:47:23</t>
  </si>
  <si>
    <t>213.55.184.249</t>
  </si>
  <si>
    <t>Kirstin Minas</t>
  </si>
  <si>
    <t>1997-08-27 00:00:00</t>
  </si>
  <si>
    <t>kirstin.minas@uzh.ch</t>
  </si>
  <si>
    <t>2015-12-10 07:10:46</t>
  </si>
  <si>
    <t>2015-12-10 07:00:12</t>
  </si>
  <si>
    <t>62.167.128.108</t>
  </si>
  <si>
    <t>Manuela Forrer</t>
  </si>
  <si>
    <t>1985-02-10 00:00:00</t>
  </si>
  <si>
    <t>manuela.forrer@web.de</t>
  </si>
  <si>
    <t>2015-12-10 07:36:23</t>
  </si>
  <si>
    <t>2015-12-10 07:23:44</t>
  </si>
  <si>
    <t>178.83.85.1</t>
  </si>
  <si>
    <t>Sheila Asti</t>
  </si>
  <si>
    <t>1993-10-04 00:00:00</t>
  </si>
  <si>
    <t>sheila.asti@uzh.ch</t>
  </si>
  <si>
    <t>2015-12-10 07:52:58</t>
  </si>
  <si>
    <t>2015-12-10 07:36:53</t>
  </si>
  <si>
    <t>217.194.52.22</t>
  </si>
  <si>
    <t>Daniele Catarci</t>
  </si>
  <si>
    <t>1995-10-09 00:00:00</t>
  </si>
  <si>
    <t>daniele.catarci@gmail.com</t>
  </si>
  <si>
    <t>2015-12-10 08:03:35</t>
  </si>
  <si>
    <t>2015-12-10 07:52:51</t>
  </si>
  <si>
    <t>77.56.43.196</t>
  </si>
  <si>
    <t>Noela de Vries</t>
  </si>
  <si>
    <t>1995-12-01 00:00:00</t>
  </si>
  <si>
    <t>noela.devries@uzh.ch</t>
  </si>
  <si>
    <t>2015-12-10 08:02:08</t>
  </si>
  <si>
    <t>2015-12-10 07:55:23</t>
  </si>
  <si>
    <t>77.57.97.38</t>
  </si>
  <si>
    <t>Anna Christen</t>
  </si>
  <si>
    <t>1994-11-27 00:00:00</t>
  </si>
  <si>
    <t>chranna@hotmail.com</t>
  </si>
  <si>
    <t>2015-12-10 08:49:08</t>
  </si>
  <si>
    <t>2015-12-10 08:36:56</t>
  </si>
  <si>
    <t>212.51.146.177</t>
  </si>
  <si>
    <t>Lisa Berling</t>
  </si>
  <si>
    <t>1995-09-26 00:00:00</t>
  </si>
  <si>
    <t>lisa.berling@uzh.ch</t>
  </si>
  <si>
    <t>2015-12-10 09:07:44</t>
  </si>
  <si>
    <t>2015-12-10 08:53:03</t>
  </si>
  <si>
    <t>31.10.150.215</t>
  </si>
  <si>
    <t>Annik Müller</t>
  </si>
  <si>
    <t>1995-02-03 00:00:00</t>
  </si>
  <si>
    <t>annik_mueller@hotmail.coom</t>
  </si>
  <si>
    <t>2015-12-10 09:41:41</t>
  </si>
  <si>
    <t>2015-12-10 09:13:35</t>
  </si>
  <si>
    <t>85.6.204.159</t>
  </si>
  <si>
    <t xml:space="preserve">Andrea Götschi </t>
  </si>
  <si>
    <t>1993-12-30 00:00:00</t>
  </si>
  <si>
    <t>andrea.goetschi@uzh.ch</t>
  </si>
  <si>
    <t>2015-12-10 10:06:55</t>
  </si>
  <si>
    <t>2015-12-10 09:54:27</t>
  </si>
  <si>
    <t>89.217.175.216</t>
  </si>
  <si>
    <t>Sakac</t>
  </si>
  <si>
    <t>1995-06-14 00:00:00</t>
  </si>
  <si>
    <t>sabrina.sakac@uzh.ch</t>
  </si>
  <si>
    <t>2015-12-10 11:27:06</t>
  </si>
  <si>
    <t>2015-12-10 10:26:27</t>
  </si>
  <si>
    <t>83.77.69.238</t>
  </si>
  <si>
    <t>Noëmi Müller</t>
  </si>
  <si>
    <t>1996-02-01 00:00:00</t>
  </si>
  <si>
    <t>noemi.mueller@uzh.ch</t>
  </si>
  <si>
    <t>2015-12-10 10:38:59</t>
  </si>
  <si>
    <t>2015-12-10 10:29:55</t>
  </si>
  <si>
    <t>178.199.250.71</t>
  </si>
  <si>
    <t>Julia Gisler</t>
  </si>
  <si>
    <t>1995-08-27 00:00:00</t>
  </si>
  <si>
    <t>julia_gisler95@hotmail.com</t>
  </si>
  <si>
    <t>2015-12-10 11:03:39</t>
  </si>
  <si>
    <t>2015-12-10 10:56:00</t>
  </si>
  <si>
    <t>84.72.65.13</t>
  </si>
  <si>
    <t>Karin</t>
  </si>
  <si>
    <t>1983-07-22 00:00:00</t>
  </si>
  <si>
    <t>karin.hollermayer@uzh.ch</t>
  </si>
  <si>
    <t>2015-12-10 11:42:37</t>
  </si>
  <si>
    <t>2015-12-10 11:36:01</t>
  </si>
  <si>
    <t>92.104.76.51</t>
  </si>
  <si>
    <t>Stählin Julia</t>
  </si>
  <si>
    <t>julia.staehlin@hotmail.com</t>
  </si>
  <si>
    <t>2015-12-10 13:57:50</t>
  </si>
  <si>
    <t>2015-12-10 13:46:38</t>
  </si>
  <si>
    <t>178.82.51.252</t>
  </si>
  <si>
    <t>Viviana Rüegg</t>
  </si>
  <si>
    <t>1997-06-11 00:00:00</t>
  </si>
  <si>
    <t>viviana@ruegg.org</t>
  </si>
  <si>
    <t>2015-12-10 13:58:40</t>
  </si>
  <si>
    <t>2015-12-10 13:49:43</t>
  </si>
  <si>
    <t>213.55.184.172</t>
  </si>
  <si>
    <t>Meier</t>
  </si>
  <si>
    <t>1994-08-22 00:00:00</t>
  </si>
  <si>
    <t>petra_meier94@bluewin.ch</t>
  </si>
  <si>
    <t>2015-12-11 01:04:31</t>
  </si>
  <si>
    <t>2015-12-11 00:32:52</t>
  </si>
  <si>
    <t>89.206.85.181</t>
  </si>
  <si>
    <t>Aurora Keller</t>
  </si>
  <si>
    <t>1994-12-02 00:00:00</t>
  </si>
  <si>
    <t>aurora.keller@outlook.com</t>
  </si>
  <si>
    <t>2015-12-11 01:13:13</t>
  </si>
  <si>
    <t>2015-12-11 01:02:09</t>
  </si>
  <si>
    <t>89.206.95.221</t>
  </si>
  <si>
    <t>Prisca</t>
  </si>
  <si>
    <t>prisca.cadamuro@uzh.ch</t>
  </si>
  <si>
    <t>2015-12-11 02:08:02</t>
  </si>
  <si>
    <t>2015-12-11 01:54:00</t>
  </si>
  <si>
    <t>89.206.92.230</t>
  </si>
  <si>
    <t>Miro Fre</t>
  </si>
  <si>
    <t>2015-12-26 00:00:00</t>
  </si>
  <si>
    <t>mirofrei91@gmx.net</t>
  </si>
  <si>
    <t>2015-12-11 03:07:16</t>
  </si>
  <si>
    <t>2015-12-11 02:56:20</t>
  </si>
  <si>
    <t>92.106.38.52</t>
  </si>
  <si>
    <t>Maria-Louisa Frangioudakis</t>
  </si>
  <si>
    <t>2015-12-22 00:00:00</t>
  </si>
  <si>
    <t>louisa14@windowslive.com</t>
  </si>
  <si>
    <t>2015-12-11 04:16:33</t>
  </si>
  <si>
    <t>2015-12-11 04:00:31</t>
  </si>
  <si>
    <t>89.206.87.244</t>
  </si>
  <si>
    <t>Amina Cekic</t>
  </si>
  <si>
    <t>2015-10-16 00:00:00</t>
  </si>
  <si>
    <t>amina.cekic@hotmail.com</t>
  </si>
  <si>
    <t>2015-12-11 04:17:56</t>
  </si>
  <si>
    <t>2015-12-11 04:08:00</t>
  </si>
  <si>
    <t>89.206.69.37</t>
  </si>
  <si>
    <t>Nina Raduner</t>
  </si>
  <si>
    <t>1995-09-25 00:00:00</t>
  </si>
  <si>
    <t>nina.raduner@hotmail.com</t>
  </si>
  <si>
    <t>2015-12-11 06:58:04</t>
  </si>
  <si>
    <t>2015-12-11 06:45:51</t>
  </si>
  <si>
    <t>92.104.136.4</t>
  </si>
  <si>
    <t>Albisser Stefan</t>
  </si>
  <si>
    <t>1994-12-27 00:00:00</t>
  </si>
  <si>
    <t>stefan.albisser@uzh.ch</t>
  </si>
  <si>
    <t>2015-12-11 08:26:09</t>
  </si>
  <si>
    <t>2015-12-11 08:19:15</t>
  </si>
  <si>
    <t>82.192.236.164</t>
  </si>
  <si>
    <t>Corina</t>
  </si>
  <si>
    <t>1995-01-06 00:00:00</t>
  </si>
  <si>
    <t>corina.passini@hotmail.com</t>
  </si>
  <si>
    <t>2015-12-11 09:16:21</t>
  </si>
  <si>
    <t>2015-12-11 09:09:15</t>
  </si>
  <si>
    <t>10.250.1.132</t>
  </si>
  <si>
    <t>Sciancalepore Luca</t>
  </si>
  <si>
    <t>1979-03-17 00:00:00</t>
  </si>
  <si>
    <t>scianinter@hotmail.com</t>
  </si>
  <si>
    <t>2015-12-11 10:08:06</t>
  </si>
  <si>
    <t>2015-12-11 10:00:31</t>
  </si>
  <si>
    <t>85.4.222.96</t>
  </si>
  <si>
    <t>Luc Sierro</t>
  </si>
  <si>
    <t>1995-11-08 00:00:00</t>
  </si>
  <si>
    <t>luc.sierro@bluewin.ch</t>
  </si>
  <si>
    <t>2015-12-12 01:10:15</t>
  </si>
  <si>
    <t>2015-12-12 01:00:15</t>
  </si>
  <si>
    <t>89.206.113.166</t>
  </si>
  <si>
    <t>Nadine Kuhn</t>
  </si>
  <si>
    <t>1995-02-25 00:00:00</t>
  </si>
  <si>
    <t>nadine.kuhn@hotmail.com</t>
  </si>
  <si>
    <t>2015-12-12 01:11:39</t>
  </si>
  <si>
    <t>2015-12-12 01:00:58</t>
  </si>
  <si>
    <t>83.79.170.225</t>
  </si>
  <si>
    <t>Sempach</t>
  </si>
  <si>
    <t>1996-04-09 00:00:00</t>
  </si>
  <si>
    <t>lukas.sempach@bluewin.ch</t>
  </si>
  <si>
    <t>2015-12-12 02:01:52</t>
  </si>
  <si>
    <t>2015-12-12 01:48:51</t>
  </si>
  <si>
    <t>89.206.68.171</t>
  </si>
  <si>
    <t>Schneiter Eliane</t>
  </si>
  <si>
    <t>1993-12-31 00:00:00</t>
  </si>
  <si>
    <t>eliane.schneiter@uzh.ch</t>
  </si>
  <si>
    <t>2015-12-12 02:55:23</t>
  </si>
  <si>
    <t>2015-12-11 04:59:51</t>
  </si>
  <si>
    <t>89.206.79.255</t>
  </si>
  <si>
    <t>Marius Brandenberg</t>
  </si>
  <si>
    <t>1994-06-15 00:00:00</t>
  </si>
  <si>
    <t>m.brandenberg94@gmai.com</t>
  </si>
  <si>
    <t>2015-12-10 06:50:59</t>
  </si>
  <si>
    <t>2015-12-10 04:14:52</t>
  </si>
  <si>
    <t>89.206.68.250</t>
  </si>
  <si>
    <t>Naomi</t>
  </si>
  <si>
    <t>1993-11-04 00:00:00</t>
  </si>
  <si>
    <t>naomi.poma@uzh.ch</t>
  </si>
  <si>
    <t>2015-12-13 03:23:44</t>
  </si>
  <si>
    <t>2015-12-13 03:06:39</t>
  </si>
  <si>
    <t>178.193.202.158</t>
  </si>
  <si>
    <t>Lisa</t>
  </si>
  <si>
    <t>1996-03-13 00:00:00</t>
  </si>
  <si>
    <t>lei.za96@hotmail.com</t>
  </si>
  <si>
    <t>2015-12-13 03:17:56</t>
  </si>
  <si>
    <t>2015-12-13 03:08:11</t>
  </si>
  <si>
    <t>62.202.190.57</t>
  </si>
  <si>
    <t>Daniel Flückiger</t>
  </si>
  <si>
    <t>1991-07-29 00:00:00</t>
  </si>
  <si>
    <t>daniel.flueckiger2@uzh.ch</t>
  </si>
  <si>
    <t>2015-12-13 09:02:14</t>
  </si>
  <si>
    <t>2015-12-13 08:04:58</t>
  </si>
  <si>
    <t>46.140.117.182</t>
  </si>
  <si>
    <t>Janet Lam</t>
  </si>
  <si>
    <t>1993-06-21 00:00:00</t>
  </si>
  <si>
    <t>janetlam_4@yahoo.com</t>
  </si>
  <si>
    <t>2015-12-13 17:28:14</t>
  </si>
  <si>
    <t>2015-12-13 17:12:41</t>
  </si>
  <si>
    <t>188.154.11.94</t>
  </si>
  <si>
    <t>Utku Günay</t>
  </si>
  <si>
    <t>1984-06-03 00:00:00</t>
  </si>
  <si>
    <t>uguenay@gmail.com</t>
  </si>
  <si>
    <t>2015-12-14 09:35:37</t>
  </si>
  <si>
    <t>2015-12-14 09:20:59</t>
  </si>
  <si>
    <t>80.219.210.230</t>
  </si>
  <si>
    <t>Studer Jasmin</t>
  </si>
  <si>
    <t>1994-05-29 00:00:00</t>
  </si>
  <si>
    <t>jasmin.d_studer@bluewin.ch</t>
  </si>
  <si>
    <t>2015-12-15 04:13:38</t>
  </si>
  <si>
    <t>2015-12-15 03:58:41</t>
  </si>
  <si>
    <t>89.206.73.241</t>
  </si>
  <si>
    <t>Nora Merz</t>
  </si>
  <si>
    <t>1995-09-21 00:00:00</t>
  </si>
  <si>
    <t>nora.merz@uzh.ch</t>
  </si>
  <si>
    <t>2015-12-15 05:04:51</t>
  </si>
  <si>
    <t>2015-12-15 04:56:42</t>
  </si>
  <si>
    <t>82.197.170.234</t>
  </si>
  <si>
    <t>Karin Hollermayer</t>
  </si>
  <si>
    <t>2015-12-15 08:29:00</t>
  </si>
  <si>
    <t>2015-12-15 08:21:31</t>
  </si>
  <si>
    <t>217.162.187.3</t>
  </si>
  <si>
    <t>Tugce Aras</t>
  </si>
  <si>
    <t>1994-08-19 00:00:00</t>
  </si>
  <si>
    <t>tugce.aras@uzh.ch</t>
  </si>
  <si>
    <t>2015-12-15 11:40:59</t>
  </si>
  <si>
    <t>2015-12-15 11:28:24</t>
  </si>
  <si>
    <t>178.194.222.170</t>
  </si>
  <si>
    <t>Geraldine Zollinger</t>
  </si>
  <si>
    <t>1996-04-22 00:00:00</t>
  </si>
  <si>
    <t>geraldine.zollinger@uzh.ch</t>
  </si>
  <si>
    <t>2015-12-15 12:22:05</t>
  </si>
  <si>
    <t>2015-12-15 12:13:22</t>
  </si>
  <si>
    <t>85.2.165.173</t>
  </si>
  <si>
    <t>Özlem</t>
  </si>
  <si>
    <t>1995-01-24 00:00:00</t>
  </si>
  <si>
    <t>oezlem.cifci@uzh.ch</t>
  </si>
  <si>
    <t>2015-12-16 08:16:04</t>
  </si>
  <si>
    <t>2015-12-16 07:13:57</t>
  </si>
  <si>
    <t>89.206.106.141</t>
  </si>
  <si>
    <t>Sally Bühler</t>
  </si>
  <si>
    <t>1995-03-17 00:00:00</t>
  </si>
  <si>
    <t>snoo16py@hotmail.com</t>
  </si>
  <si>
    <t>2015-12-16 13:17:41</t>
  </si>
  <si>
    <t>2015-12-16 13:03:35</t>
  </si>
  <si>
    <t>92.105.193.64</t>
  </si>
  <si>
    <t>collenberg madleina</t>
  </si>
  <si>
    <t>1981-11-13 00:00:00</t>
  </si>
  <si>
    <t>madleina.collenberg@uzh.ch</t>
  </si>
  <si>
    <t>2015-12-16 13:35:23</t>
  </si>
  <si>
    <t>2015-12-16 13:23:16</t>
  </si>
  <si>
    <t>31.10.157.110</t>
  </si>
  <si>
    <t>Alessandra Milano</t>
  </si>
  <si>
    <t>1995-04-30 00:00:00</t>
  </si>
  <si>
    <t>a.milano@gmx.ch</t>
  </si>
  <si>
    <t>2015-12-16 21:44:54</t>
  </si>
  <si>
    <t>2015-12-16 21:39:17</t>
  </si>
  <si>
    <t>77.56.167.61</t>
  </si>
  <si>
    <t>Liam Colman</t>
  </si>
  <si>
    <t>1990-06-19 00:00:00</t>
  </si>
  <si>
    <t>liam.colman@uzh.ch</t>
  </si>
  <si>
    <t>2015-12-17 09:06:12</t>
  </si>
  <si>
    <t>2015-12-17 08:51:50</t>
  </si>
  <si>
    <t>178.197.233.170</t>
  </si>
  <si>
    <t>Chiara Lötscher</t>
  </si>
  <si>
    <t>1995-07-24 00:00:00</t>
  </si>
  <si>
    <t>chiara.l@hotmail.com</t>
  </si>
  <si>
    <t>2015-12-18 16:05:09</t>
  </si>
  <si>
    <t>2015-12-18 15:48:48</t>
  </si>
  <si>
    <t>178.82.137.88</t>
  </si>
  <si>
    <t>Mehmedi Zymrite</t>
  </si>
  <si>
    <t>1994-09-14 00:00:00</t>
  </si>
  <si>
    <t>zymrite.mehmedi@hotmail.com</t>
  </si>
  <si>
    <t>2015-12-20 14:02:09</t>
  </si>
  <si>
    <t>2015-12-20 13:48:39</t>
  </si>
  <si>
    <t>213.55.184.243</t>
  </si>
  <si>
    <t>Paterra Maria</t>
  </si>
  <si>
    <t>2016-01-07 05:45:03</t>
  </si>
  <si>
    <t>2016-01-07 05:35:16</t>
  </si>
  <si>
    <t>84.154.131.191</t>
  </si>
  <si>
    <t>Lisa Elsaesser</t>
  </si>
  <si>
    <t>1992-11-21 00:00:00</t>
  </si>
  <si>
    <t>lisa.els@bluewin.ch</t>
  </si>
  <si>
    <t>2016-01-10 13:51:42</t>
  </si>
  <si>
    <t>2016-01-10 13:40:57</t>
  </si>
  <si>
    <t>83.76.74.68</t>
  </si>
  <si>
    <t>Anja Vandersmissen</t>
  </si>
  <si>
    <t>1995-08-28 00:00:00</t>
  </si>
  <si>
    <t>anja-vds1995@hotmail.com</t>
  </si>
  <si>
    <t>ARES</t>
  </si>
  <si>
    <t>SPF</t>
  </si>
  <si>
    <t>Neurotizismus</t>
  </si>
  <si>
    <t>Neuroticism</t>
  </si>
  <si>
    <t>Negative Affect</t>
  </si>
  <si>
    <t>Self-Reproach</t>
  </si>
  <si>
    <t>Scale</t>
  </si>
  <si>
    <t xml:space="preserve">Subscale </t>
  </si>
  <si>
    <t xml:space="preserve">Old Maximizing scale </t>
  </si>
  <si>
    <t>HAKEMP</t>
  </si>
  <si>
    <t>New Maximizing scale</t>
  </si>
  <si>
    <t xml:space="preserve">Step 3: Scale values </t>
  </si>
  <si>
    <t>Sub-scale values</t>
  </si>
  <si>
    <t>Step 2: Reverse key is done automatically</t>
  </si>
  <si>
    <t>Items for each scale and subscale</t>
  </si>
  <si>
    <t>Neurotizisrnus</t>
  </si>
  <si>
    <r>
      <t>Negative Affect</t>
    </r>
    <r>
      <rPr>
        <sz val="11"/>
        <color theme="1"/>
        <rFont val="Calibri"/>
        <family val="2"/>
        <scheme val="minor"/>
      </rPr>
      <t xml:space="preserve"> .80 (.75), .44 , 8.91 and 4.24 ; items 1*, 11, 16*, 31*, 46*</t>
    </r>
  </si>
  <si>
    <r>
      <t>Self- Reproach</t>
    </r>
    <r>
      <rPr>
        <sz val="11"/>
        <color theme="1"/>
        <rFont val="Calibri"/>
        <family val="2"/>
        <scheme val="minor"/>
      </rPr>
      <t xml:space="preserve"> .82 (.83), .40, 9.11 and 5.06; items 6, 21, 26, 36, 41, 51, 56</t>
    </r>
  </si>
  <si>
    <t>* indicates reverse-keyed item.</t>
  </si>
  <si>
    <t>Step 1: Enter data here</t>
  </si>
  <si>
    <t>Maximisation scale</t>
  </si>
  <si>
    <t>Regret scale</t>
  </si>
  <si>
    <t>Satisﬁcing</t>
  </si>
  <si>
    <t>Decision Difﬁculty</t>
  </si>
  <si>
    <t>AlternativeSearch</t>
  </si>
  <si>
    <t>R*</t>
  </si>
  <si>
    <t>R* = Reverse score</t>
  </si>
  <si>
    <t>Sex</t>
  </si>
  <si>
    <t>Total time</t>
  </si>
  <si>
    <t>Time for Personal Information</t>
  </si>
  <si>
    <t>Time for Maximizer</t>
  </si>
  <si>
    <t>Time for NEO FFI</t>
  </si>
  <si>
    <t>Time for New maximizer</t>
  </si>
  <si>
    <t>Reverse coding for Item 18 (Old maximising scale)</t>
  </si>
  <si>
    <t xml:space="preserve"> reverse-keyed item</t>
  </si>
  <si>
    <t>Raw  Values</t>
  </si>
  <si>
    <t>Reversed Values</t>
  </si>
  <si>
    <t>Example</t>
  </si>
  <si>
    <t xml:space="preserve"> </t>
  </si>
  <si>
    <t xml:space="preserve">Regret </t>
  </si>
  <si>
    <t xml:space="preserve">Old Max scale </t>
  </si>
  <si>
    <t>Original item number</t>
  </si>
  <si>
    <t xml:space="preserve">Scale </t>
  </si>
  <si>
    <t>Alternative Search</t>
  </si>
  <si>
    <t>F=1</t>
  </si>
  <si>
    <t>M=2</t>
  </si>
  <si>
    <t>Item Number in Questionnaire:</t>
  </si>
  <si>
    <t>Item Number in online survey:</t>
  </si>
  <si>
    <t>Subscale</t>
  </si>
  <si>
    <t>2016-01-12 09:30:57</t>
  </si>
  <si>
    <t>2016-01-12 09:22:26</t>
  </si>
  <si>
    <t>85.3.207.62</t>
  </si>
  <si>
    <t>Alice Klara Brütsch</t>
  </si>
  <si>
    <t>klara.bruetsch@shinternet.ch</t>
  </si>
  <si>
    <t>2016-01-12 12:29:39</t>
  </si>
  <si>
    <t>2016-01-12 12:18:08</t>
  </si>
  <si>
    <t>77.59.186.70</t>
  </si>
  <si>
    <t>https://idlmail10.lotus.uzh.ch/mail/ljunke.nsf/iNotes/Mail/?OpenDocument&amp;ui=dwa_frame&amp;l=de&amp;gz&amp;CR&amp;MX&amp;TS=20160112T083507,80Z&amp;charset=UTF-8&amp;charset=UTF-8&amp;KIC&amp;ua=safari&amp;pt&amp;gn</t>
  </si>
  <si>
    <t>Léonie Junker</t>
  </si>
  <si>
    <t>1995-02-28 00:00:00</t>
  </si>
  <si>
    <t xml:space="preserve">leonie.junker@uzh.ch </t>
  </si>
  <si>
    <t>2016-01-17 13:04:14</t>
  </si>
  <si>
    <t>2016-01-17 12:01:10</t>
  </si>
  <si>
    <t>188.60.108.238</t>
  </si>
  <si>
    <t>Alexandra Bürli</t>
  </si>
  <si>
    <t>2016-04-17 00:00:00</t>
  </si>
  <si>
    <t>alexandra.buerli@swissonline.ch</t>
  </si>
  <si>
    <t>2016-01-21 12:35:21</t>
  </si>
  <si>
    <t>2016-01-21 12:24:46</t>
  </si>
  <si>
    <t>178.197.233.8</t>
  </si>
  <si>
    <t>Salome Egli</t>
  </si>
  <si>
    <t>2016-01-24 00:00:00</t>
  </si>
  <si>
    <t>salome.egli96@gmail.com</t>
  </si>
  <si>
    <t>2016-01-25 02:40:30</t>
  </si>
  <si>
    <t>2016-01-25 02:30:44</t>
  </si>
  <si>
    <t>82.136.97.135</t>
  </si>
  <si>
    <t>Maura Waller</t>
  </si>
  <si>
    <t>1989-06-06 00:00:00</t>
  </si>
  <si>
    <t>m@maurawaller.ch</t>
  </si>
  <si>
    <t>2016-01-25 12:10:33</t>
  </si>
  <si>
    <t>2016-01-25 12:00:51</t>
  </si>
  <si>
    <t>Answers correction</t>
  </si>
  <si>
    <t>Step 2: Conversion key is done automatically</t>
  </si>
  <si>
    <t xml:space="preserve"> converted-keyed item</t>
  </si>
  <si>
    <t>Reverse coding with answers correction</t>
  </si>
  <si>
    <t>Step 2: Conversion-reversed key is done automatically</t>
  </si>
  <si>
    <t xml:space="preserve"> converted-reversed-keyed item</t>
  </si>
  <si>
    <t>File</t>
  </si>
  <si>
    <t>Description</t>
  </si>
  <si>
    <t xml:space="preserve">1 Raw Data </t>
  </si>
  <si>
    <t>2 Preprocessed Data</t>
  </si>
  <si>
    <t>Reverse answers code</t>
  </si>
  <si>
    <t>3 Reverse Coding</t>
  </si>
  <si>
    <t xml:space="preserve">4 Neuroticism </t>
  </si>
  <si>
    <t xml:space="preserve">Example for neuroticism </t>
  </si>
  <si>
    <t>5 Scale Values per subject</t>
  </si>
  <si>
    <t>Reverse answers</t>
  </si>
  <si>
    <t>A1 to 1</t>
  </si>
  <si>
    <t>Correct answers order</t>
  </si>
  <si>
    <t xml:space="preserve">A1 A5 A4 A3 A2 </t>
  </si>
  <si>
    <t xml:space="preserve">Correct answers order </t>
  </si>
  <si>
    <t>Old Maximizer</t>
  </si>
  <si>
    <t>1 - C</t>
  </si>
  <si>
    <t>2 -C</t>
  </si>
  <si>
    <t>3 -C</t>
  </si>
  <si>
    <t>4 -C</t>
  </si>
  <si>
    <t>5 -C</t>
  </si>
  <si>
    <t>6 -C</t>
  </si>
  <si>
    <t>7 -C</t>
  </si>
  <si>
    <t>8 -C</t>
  </si>
  <si>
    <t>9 -C</t>
  </si>
  <si>
    <t>10 -C</t>
  </si>
  <si>
    <t>11 -C</t>
  </si>
  <si>
    <t>12 -C</t>
  </si>
  <si>
    <t>13 -C</t>
  </si>
  <si>
    <t>14 -C</t>
  </si>
  <si>
    <t>15 -C</t>
  </si>
  <si>
    <t>16 -C</t>
  </si>
  <si>
    <t>17 -C</t>
  </si>
  <si>
    <t>1 -R</t>
  </si>
  <si>
    <t>3 -R</t>
  </si>
  <si>
    <t>5 -R</t>
  </si>
  <si>
    <t>4 -R</t>
  </si>
  <si>
    <t>18 -C</t>
  </si>
  <si>
    <t>1 -C</t>
  </si>
  <si>
    <t>2-C</t>
  </si>
  <si>
    <t>3-C</t>
  </si>
  <si>
    <t>4-C</t>
  </si>
  <si>
    <t>5-C</t>
  </si>
  <si>
    <t>6-C</t>
  </si>
  <si>
    <t>7-C</t>
  </si>
  <si>
    <t>8-C</t>
  </si>
  <si>
    <t>9-C</t>
  </si>
  <si>
    <t>10-C</t>
  </si>
  <si>
    <t>19 -C</t>
  </si>
  <si>
    <t>20 -C</t>
  </si>
  <si>
    <t>21 -C</t>
  </si>
  <si>
    <t>22 -CR</t>
  </si>
  <si>
    <t>23 -C</t>
  </si>
  <si>
    <t>24 -C</t>
  </si>
  <si>
    <t>25 -C</t>
  </si>
  <si>
    <t>26 -C</t>
  </si>
  <si>
    <t>27 -C</t>
  </si>
  <si>
    <t>29 -C</t>
  </si>
  <si>
    <t>31 -C</t>
  </si>
  <si>
    <t>32 -C</t>
  </si>
  <si>
    <t>33 -C</t>
  </si>
  <si>
    <t>34 -C</t>
  </si>
  <si>
    <t xml:space="preserve"> 28-C</t>
  </si>
  <si>
    <t>30 -C</t>
  </si>
  <si>
    <t>Original data from LimeSurvey</t>
  </si>
  <si>
    <t xml:space="preserve">Answers conversion </t>
  </si>
  <si>
    <t>Answers to number</t>
  </si>
  <si>
    <t>NEO 1, 3, 4, 5</t>
  </si>
  <si>
    <t>New max 22</t>
  </si>
  <si>
    <t>6 Final Personality Values</t>
  </si>
  <si>
    <t>Old Maximizer Scale</t>
  </si>
  <si>
    <t>Old max 18</t>
  </si>
  <si>
    <t>18 -CR</t>
  </si>
  <si>
    <t>IP</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</si>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</sst>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name val="Arial"/>
      <family val="2"/>
    </font>
    <font>
      <u/>
      <sz val="10"/>
      <color indexed="12"/>
      <name val="Arial"/>
      <family val="2"/>
    </font>
    <font>
      <b/>
      <sz val="12"/>
      <color theme="1"/>
      <name val="Calibri"/>
      <family val="2"/>
      <scheme val="minor"/>
    </font>
    <font>
      <u/>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color theme="1"/>
      <name val="Calibri"/>
      <family val="2"/>
      <scheme val="minor"/>
    </font>
    <font>
      <sz val="10"/>
      <name val="Arial"/>
      <family val="2"/>
    </font>
    <font>
      <u/>
      <sz val="11"/>
      <color theme="1"/>
      <name val="Arial"/>
      <family val="2"/>
    </font>
    <font>
      <b/>
      <sz val="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C6EFCE"/>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8" tint="0.79998168889431442"/>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diagonalUp="1">
      <left/>
      <right/>
      <top/>
      <bottom/>
      <diagonal style="thin">
        <color auto="1"/>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
    <xf numFmtId="0" fontId="0" fillId="0" borderId="0"/>
    <xf numFmtId="0" fontId="1" fillId="0" borderId="0"/>
    <xf numFmtId="0" fontId="6" fillId="6" borderId="0" applyNumberFormat="0" applyBorder="0" applyAlignment="0" applyProtection="0"/>
    <xf numFmtId="0" fontId="5" fillId="7" borderId="29" applyNumberFormat="0" applyFont="0" applyAlignment="0" applyProtection="0"/>
  </cellStyleXfs>
  <cellXfs count="129">
    <xf numFmtId="0" fontId="0" fillId="0" borderId="0" xfId="0"/>
    <xf numFmtId="0" fontId="1" fillId="0" borderId="0" xfId="1" applyProtection="1">
      <protection locked="0"/>
    </xf>
    <xf numFmtId="0" fontId="2" fillId="0" borderId="0" xfId="1" applyFont="1" applyProtection="1">
      <protection locked="0"/>
    </xf>
    <xf numFmtId="0" fontId="0" fillId="0" borderId="0" xfId="0"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2" borderId="14"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3" borderId="11"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0" borderId="7" xfId="0"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2"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15" xfId="0" applyNumberFormat="1" applyBorder="1" applyAlignment="1">
      <alignment horizontal="center" vertical="center"/>
    </xf>
    <xf numFmtId="2" fontId="0" fillId="0" borderId="17" xfId="0" applyNumberFormat="1" applyBorder="1" applyAlignment="1">
      <alignment horizontal="center" vertical="center"/>
    </xf>
    <xf numFmtId="2" fontId="0" fillId="0" borderId="22" xfId="0" applyNumberFormat="1" applyBorder="1" applyAlignment="1">
      <alignment horizontal="center" vertical="center"/>
    </xf>
    <xf numFmtId="0" fontId="0" fillId="0" borderId="0" xfId="0" applyProtection="1">
      <protection locked="0"/>
    </xf>
    <xf numFmtId="0" fontId="2" fillId="0" borderId="0" xfId="0" applyFont="1" applyProtection="1">
      <protection locked="0"/>
    </xf>
    <xf numFmtId="0" fontId="4" fillId="0" borderId="0" xfId="0" applyFont="1" applyAlignment="1">
      <alignment horizontal="center" vertical="center"/>
    </xf>
    <xf numFmtId="0" fontId="4" fillId="0" borderId="0" xfId="0" applyFont="1"/>
    <xf numFmtId="2" fontId="0" fillId="0" borderId="17" xfId="0" applyNumberFormat="1" applyFont="1" applyBorder="1" applyAlignment="1">
      <alignment horizontal="center" vertical="center"/>
    </xf>
    <xf numFmtId="2" fontId="0" fillId="0" borderId="9" xfId="0" applyNumberFormat="1" applyFont="1" applyBorder="1" applyAlignment="1">
      <alignment horizontal="center" vertical="center"/>
    </xf>
    <xf numFmtId="0" fontId="0" fillId="0" borderId="8" xfId="0" applyFont="1" applyBorder="1" applyAlignment="1">
      <alignment horizontal="center" vertical="center"/>
    </xf>
    <xf numFmtId="0" fontId="0" fillId="0" borderId="0" xfId="0" applyAlignment="1">
      <alignment horizontal="left" vertical="center"/>
    </xf>
    <xf numFmtId="0" fontId="1" fillId="0" borderId="0" xfId="1"/>
    <xf numFmtId="0" fontId="6" fillId="8" borderId="23" xfId="2" applyFill="1" applyBorder="1" applyAlignment="1">
      <alignment horizontal="center" vertical="center"/>
    </xf>
    <xf numFmtId="0" fontId="6" fillId="8" borderId="20" xfId="2" applyFill="1" applyBorder="1" applyAlignment="1">
      <alignment horizontal="center" vertical="center"/>
    </xf>
    <xf numFmtId="0" fontId="8" fillId="0" borderId="0" xfId="0" applyFont="1" applyFill="1" applyAlignment="1">
      <alignment horizontal="right"/>
    </xf>
    <xf numFmtId="0" fontId="8" fillId="0" borderId="0" xfId="0" applyFont="1" applyAlignment="1">
      <alignment horizontal="right"/>
    </xf>
    <xf numFmtId="0" fontId="8" fillId="0" borderId="0" xfId="0" applyFont="1" applyFill="1" applyAlignment="1">
      <alignment horizontal="left"/>
    </xf>
    <xf numFmtId="0" fontId="8" fillId="0" borderId="0" xfId="0" applyFont="1" applyAlignment="1">
      <alignment horizontal="left"/>
    </xf>
    <xf numFmtId="0" fontId="8" fillId="0" borderId="0" xfId="0" applyFont="1" applyAlignment="1">
      <alignment horizontal="left" vertical="center"/>
    </xf>
    <xf numFmtId="0" fontId="8" fillId="0" borderId="0" xfId="0" applyFont="1"/>
    <xf numFmtId="0" fontId="8" fillId="0" borderId="0" xfId="0" applyFont="1" applyAlignment="1">
      <alignment horizontal="center" vertical="center"/>
    </xf>
    <xf numFmtId="0" fontId="8" fillId="3" borderId="0" xfId="0" applyFont="1" applyFill="1" applyAlignment="1">
      <alignment horizontal="left"/>
    </xf>
    <xf numFmtId="0" fontId="8" fillId="3" borderId="0" xfId="0" applyFont="1" applyFill="1"/>
    <xf numFmtId="0" fontId="1" fillId="9" borderId="0" xfId="1" applyFill="1"/>
    <xf numFmtId="0" fontId="9" fillId="0" borderId="0" xfId="1" applyFont="1"/>
    <xf numFmtId="0" fontId="0" fillId="10" borderId="0" xfId="0" applyFill="1"/>
    <xf numFmtId="0" fontId="10" fillId="10" borderId="0" xfId="0" applyFont="1" applyFill="1"/>
    <xf numFmtId="0" fontId="7" fillId="11" borderId="0" xfId="0" applyFont="1" applyFill="1"/>
    <xf numFmtId="2" fontId="0" fillId="0" borderId="0" xfId="0" applyNumberFormat="1"/>
    <xf numFmtId="0" fontId="7" fillId="4" borderId="0" xfId="0" applyFont="1" applyFill="1"/>
    <xf numFmtId="0" fontId="0" fillId="0" borderId="0" xfId="0" applyAlignment="1">
      <alignment horizontal="right"/>
    </xf>
    <xf numFmtId="2" fontId="0" fillId="0" borderId="0" xfId="0" applyNumberFormat="1" applyFill="1"/>
    <xf numFmtId="0" fontId="0" fillId="8" borderId="29" xfId="3" applyFont="1" applyFill="1"/>
    <xf numFmtId="0" fontId="0" fillId="0" borderId="29" xfId="3" applyFont="1" applyFill="1"/>
    <xf numFmtId="0" fontId="0" fillId="0" borderId="0" xfId="0" applyFill="1" applyAlignment="1">
      <alignment horizontal="right"/>
    </xf>
    <xf numFmtId="0" fontId="0" fillId="2" borderId="0" xfId="0" applyFill="1"/>
    <xf numFmtId="0" fontId="0" fillId="3" borderId="0" xfId="0" applyFill="1"/>
    <xf numFmtId="0" fontId="0" fillId="9" borderId="0" xfId="0" applyFill="1"/>
    <xf numFmtId="0" fontId="0" fillId="9" borderId="31" xfId="0" applyFill="1" applyBorder="1"/>
    <xf numFmtId="0" fontId="0" fillId="9" borderId="32" xfId="0" applyFill="1" applyBorder="1"/>
    <xf numFmtId="0" fontId="0" fillId="9" borderId="30" xfId="0" applyFill="1" applyBorder="1"/>
    <xf numFmtId="0" fontId="10" fillId="9" borderId="0" xfId="0" applyFont="1" applyFill="1"/>
    <xf numFmtId="0" fontId="10" fillId="9" borderId="30" xfId="0" applyFont="1" applyFill="1" applyBorder="1"/>
    <xf numFmtId="0" fontId="0" fillId="3" borderId="33" xfId="0" applyFill="1" applyBorder="1"/>
    <xf numFmtId="2" fontId="1" fillId="0" borderId="0" xfId="0" applyNumberFormat="1" applyFont="1" applyFill="1"/>
    <xf numFmtId="0" fontId="0" fillId="3" borderId="0" xfId="0" applyFill="1" applyBorder="1"/>
    <xf numFmtId="2" fontId="0" fillId="0" borderId="0" xfId="0" applyNumberFormat="1" applyAlignment="1">
      <alignment horizontal="left"/>
    </xf>
    <xf numFmtId="0" fontId="0" fillId="0" borderId="0" xfId="0" applyAlignment="1">
      <alignment horizontal="left"/>
    </xf>
    <xf numFmtId="0" fontId="11" fillId="0" borderId="0" xfId="1" applyFont="1"/>
    <xf numFmtId="0" fontId="0" fillId="12" borderId="35" xfId="0" applyFill="1" applyBorder="1" applyAlignment="1">
      <alignment horizontal="center"/>
    </xf>
    <xf numFmtId="0" fontId="0" fillId="0" borderId="34" xfId="0" applyBorder="1" applyAlignment="1">
      <alignment vertical="center"/>
    </xf>
    <xf numFmtId="0" fontId="0" fillId="0" borderId="0" xfId="0" applyBorder="1" applyAlignment="1">
      <alignment vertical="center"/>
    </xf>
    <xf numFmtId="0" fontId="0" fillId="0" borderId="37" xfId="0" applyBorder="1" applyAlignment="1">
      <alignment vertical="center"/>
    </xf>
    <xf numFmtId="0" fontId="0" fillId="0" borderId="16"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0" fillId="0" borderId="15" xfId="0" applyBorder="1" applyAlignment="1">
      <alignment vertical="center"/>
    </xf>
    <xf numFmtId="0" fontId="0" fillId="0" borderId="35" xfId="0" applyBorder="1" applyAlignment="1">
      <alignment vertical="center"/>
    </xf>
    <xf numFmtId="0" fontId="0" fillId="4" borderId="0" xfId="0" applyFill="1"/>
    <xf numFmtId="0" fontId="0" fillId="0" borderId="40" xfId="0" applyFill="1" applyBorder="1" applyAlignment="1">
      <alignment horizontal="left" vertical="center"/>
    </xf>
    <xf numFmtId="0" fontId="0" fillId="0" borderId="35" xfId="0" applyFill="1" applyBorder="1" applyAlignment="1">
      <alignment horizontal="left" vertical="center"/>
    </xf>
    <xf numFmtId="0" fontId="0" fillId="0" borderId="40" xfId="0" applyBorder="1" applyAlignment="1">
      <alignment horizontal="left" vertical="center"/>
    </xf>
    <xf numFmtId="0" fontId="0" fillId="0" borderId="0" xfId="0" applyBorder="1" applyAlignment="1">
      <alignment horizontal="left" vertical="center"/>
    </xf>
    <xf numFmtId="0" fontId="0" fillId="0" borderId="35" xfId="0" applyBorder="1" applyAlignment="1">
      <alignment horizontal="left" vertical="center"/>
    </xf>
    <xf numFmtId="0" fontId="0" fillId="0" borderId="40" xfId="0" applyBorder="1" applyAlignment="1">
      <alignment horizontal="left" vertical="center"/>
    </xf>
    <xf numFmtId="0" fontId="0" fillId="0" borderId="0" xfId="0" applyBorder="1" applyAlignment="1">
      <alignment horizontal="left" vertical="center"/>
    </xf>
    <xf numFmtId="0" fontId="0" fillId="0" borderId="35" xfId="0" applyBorder="1" applyAlignment="1">
      <alignment horizontal="left" vertical="center"/>
    </xf>
    <xf numFmtId="0" fontId="0" fillId="0" borderId="39" xfId="0" applyFill="1" applyBorder="1" applyAlignment="1">
      <alignment horizontal="left" vertical="center"/>
    </xf>
    <xf numFmtId="0" fontId="0" fillId="0" borderId="34" xfId="0" applyFill="1" applyBorder="1" applyAlignment="1">
      <alignment horizontal="left" vertical="center"/>
    </xf>
    <xf numFmtId="0" fontId="0" fillId="0" borderId="34" xfId="0" applyBorder="1" applyAlignment="1">
      <alignment horizontal="left" vertical="center"/>
    </xf>
    <xf numFmtId="0" fontId="0" fillId="0" borderId="15" xfId="0" applyBorder="1" applyAlignment="1">
      <alignment horizontal="left" vertical="center"/>
    </xf>
    <xf numFmtId="0" fontId="0" fillId="12" borderId="15" xfId="0" applyFill="1" applyBorder="1" applyAlignment="1">
      <alignment horizontal="center"/>
    </xf>
    <xf numFmtId="0" fontId="0" fillId="12" borderId="35" xfId="0" applyFill="1" applyBorder="1" applyAlignment="1">
      <alignment horizontal="center"/>
    </xf>
    <xf numFmtId="0" fontId="0" fillId="0" borderId="38" xfId="0" applyBorder="1" applyAlignment="1">
      <alignment horizontal="left" vertical="center"/>
    </xf>
    <xf numFmtId="0" fontId="0" fillId="0" borderId="36" xfId="0" applyBorder="1" applyAlignment="1">
      <alignment horizontal="left" vertical="center"/>
    </xf>
    <xf numFmtId="0" fontId="0" fillId="0" borderId="9" xfId="0" applyBorder="1" applyAlignment="1">
      <alignment horizontal="left" vertical="center"/>
    </xf>
    <xf numFmtId="0" fontId="0" fillId="0" borderId="1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6" xfId="0" applyBorder="1" applyAlignment="1">
      <alignment horizontal="center" vertical="center"/>
    </xf>
    <xf numFmtId="0" fontId="0" fillId="0" borderId="9"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2" borderId="11" xfId="0" applyFill="1" applyBorder="1" applyAlignment="1">
      <alignment horizontal="center" vertical="center"/>
    </xf>
    <xf numFmtId="0" fontId="0" fillId="2" borderId="28"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cellXfs>
  <cellStyles count="4">
    <cellStyle name="Correto" xfId="2" builtinId="26"/>
    <cellStyle name="Normal" xfId="0" builtinId="0"/>
    <cellStyle name="Normal 2" xfId="1"/>
    <cellStyle name="Nota" xfId="3" builtinId="10"/>
  </cellStyles>
  <dxfs count="4">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m.facebook.com/" TargetMode="External"/><Relationship Id="rId7" Type="http://schemas.openxmlformats.org/officeDocument/2006/relationships/hyperlink" Target="http://m.facebook.com/" TargetMode="External"/><Relationship Id="rId2" Type="http://schemas.openxmlformats.org/officeDocument/2006/relationships/hyperlink" Target="http://l.facebook.com/l.php?u=http%3A%2F%2F52.31.161.6%2Findex.php%2F465687%2Flang-de&amp;h=FAQHvJO5FAQG11x-n12xn4WhFxEICWvi6XvSqMXhq54OuqA&amp;enc=AZMnQo4C-Opm837kf5bnb_oLlf2gJmE8vgDiYslPrX3ecGnnnWfpBAjc2WZk-v3KQcA8fjNzs_Lz7c9915-PFHluG2Cpb0O5OXokZrUKs1fPm3tVnIvZ178bwL0qi8dc_ESIhUYI8QRO85rAvrfINoHrS9PhnnAaWRgWGVMRX0uyjttkFADe28cfzgTWsi9iXYIkWXie5oKGl1W2r2Cwhpg1&amp;s=1" TargetMode="External"/><Relationship Id="rId1" Type="http://schemas.openxmlformats.org/officeDocument/2006/relationships/hyperlink" Target="http://m.facebook.com/" TargetMode="External"/><Relationship Id="rId6" Type="http://schemas.openxmlformats.org/officeDocument/2006/relationships/hyperlink" Target="http://l.facebook.com/l.php?u=http%3A%2F%2F52.31.161.6%2Findex.php%2F465687%2Flang-de&amp;h=NAQF2IV30AQEWF8QnkYxRuVF2hFTSC34jatAdENNSuT9FnA&amp;enc=AZM2oW5dPSczmJTunjL4Y_z6AoR20VEx1TFK-f5kvClpztbkDwfKoeeJeLti4E4gu5-CF9t_moyjIP--Y_kc8MbY0K-5hwjTdj0bd1H1JqA4GsuxTvgw34EHND-BpMsHhZ9-FajalnGqNxJ74VNTnL-GLBugl4kZtEHl70Nok5meBg&amp;s=1" TargetMode="External"/><Relationship Id="rId5" Type="http://schemas.openxmlformats.org/officeDocument/2006/relationships/hyperlink" Target="http://m.facebook.com/" TargetMode="External"/><Relationship Id="rId4" Type="http://schemas.openxmlformats.org/officeDocument/2006/relationships/hyperlink" Target="http://m.facebook.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m.facebook.com/" TargetMode="External"/><Relationship Id="rId7" Type="http://schemas.openxmlformats.org/officeDocument/2006/relationships/hyperlink" Target="http://m.facebook.com/" TargetMode="External"/><Relationship Id="rId2" Type="http://schemas.openxmlformats.org/officeDocument/2006/relationships/hyperlink" Target="http://l.facebook.com/l.php?u=http%3A%2F%2F52.31.161.6%2Findex.php%2F465687%2Flang-de&amp;h=FAQHvJO5FAQG11x-n12xn4WhFxEICWvi6XvSqMXhq54OuqA&amp;enc=AZMnQo4C-Opm837kf5bnb_oLlf2gJmE8vgDiYslPrX3ecGnnnWfpBAjc2WZk-v3KQcA8fjNzs_Lz7c9915-PFHluG2Cpb0O5OXokZrUKs1fPm3tVnIvZ178bwL0qi8dc_ESIhUYI8QRO85rAvrfINoHrS9PhnnAaWRgWGVMRX0uyjttkFADe28cfzgTWsi9iXYIkWXie5oKGl1W2r2Cwhpg1&amp;s=1" TargetMode="External"/><Relationship Id="rId1" Type="http://schemas.openxmlformats.org/officeDocument/2006/relationships/hyperlink" Target="http://m.facebook.com/" TargetMode="External"/><Relationship Id="rId6" Type="http://schemas.openxmlformats.org/officeDocument/2006/relationships/hyperlink" Target="http://l.facebook.com/l.php?u=http%3A%2F%2F52.31.161.6%2Findex.php%2F465687%2Flang-de&amp;h=NAQF2IV30AQEWF8QnkYxRuVF2hFTSC34jatAdENNSuT9FnA&amp;enc=AZM2oW5dPSczmJTunjL4Y_z6AoR20VEx1TFK-f5kvClpztbkDwfKoeeJeLti4E4gu5-CF9t_moyjIP--Y_kc8MbY0K-5hwjTdj0bd1H1JqA4GsuxTvgw34EHND-BpMsHhZ9-FajalnGqNxJ74VNTnL-GLBugl4kZtEHl70Nok5meBg&amp;s=1" TargetMode="External"/><Relationship Id="rId5" Type="http://schemas.openxmlformats.org/officeDocument/2006/relationships/hyperlink" Target="http://m.facebook.com/" TargetMode="External"/><Relationship Id="rId4" Type="http://schemas.openxmlformats.org/officeDocument/2006/relationships/hyperlink" Target="http://m.facebook.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8" sqref="C8"/>
    </sheetView>
  </sheetViews>
  <sheetFormatPr defaultRowHeight="15" x14ac:dyDescent="0.25"/>
  <cols>
    <col min="1" max="1" width="24.140625" bestFit="1" customWidth="1"/>
    <col min="2" max="2" width="23.42578125" bestFit="1" customWidth="1"/>
    <col min="3" max="3" width="17.5703125" bestFit="1" customWidth="1"/>
  </cols>
  <sheetData>
    <row r="1" spans="1:3" x14ac:dyDescent="0.25">
      <c r="A1" s="79" t="s">
        <v>991</v>
      </c>
      <c r="B1" s="101" t="s">
        <v>992</v>
      </c>
      <c r="C1" s="102"/>
    </row>
    <row r="2" spans="1:3" x14ac:dyDescent="0.25">
      <c r="A2" s="82" t="s">
        <v>993</v>
      </c>
      <c r="B2" s="106" t="s">
        <v>1054</v>
      </c>
      <c r="C2" s="107"/>
    </row>
    <row r="3" spans="1:3" x14ac:dyDescent="0.25">
      <c r="A3" s="82" t="s">
        <v>994</v>
      </c>
      <c r="B3" s="83" t="s">
        <v>1056</v>
      </c>
      <c r="C3" s="82" t="s">
        <v>1001</v>
      </c>
    </row>
    <row r="4" spans="1:3" x14ac:dyDescent="0.25">
      <c r="A4" s="103" t="s">
        <v>996</v>
      </c>
      <c r="B4" s="84" t="s">
        <v>1055</v>
      </c>
      <c r="C4" s="85"/>
    </row>
    <row r="5" spans="1:3" x14ac:dyDescent="0.25">
      <c r="A5" s="104"/>
      <c r="B5" s="80" t="s">
        <v>995</v>
      </c>
      <c r="C5" s="81"/>
    </row>
    <row r="6" spans="1:3" x14ac:dyDescent="0.25">
      <c r="A6" s="105"/>
      <c r="B6" s="86" t="s">
        <v>1002</v>
      </c>
      <c r="C6" s="87" t="s">
        <v>1003</v>
      </c>
    </row>
    <row r="7" spans="1:3" x14ac:dyDescent="0.25">
      <c r="A7" s="82" t="s">
        <v>997</v>
      </c>
      <c r="B7" s="83" t="s">
        <v>998</v>
      </c>
      <c r="C7" s="82"/>
    </row>
    <row r="8" spans="1:3" x14ac:dyDescent="0.25">
      <c r="A8" s="108" t="s">
        <v>999</v>
      </c>
      <c r="B8" s="111" t="s">
        <v>1000</v>
      </c>
      <c r="C8" s="85" t="s">
        <v>1061</v>
      </c>
    </row>
    <row r="9" spans="1:3" x14ac:dyDescent="0.25">
      <c r="A9" s="109"/>
      <c r="B9" s="112"/>
      <c r="C9" s="81" t="s">
        <v>1057</v>
      </c>
    </row>
    <row r="10" spans="1:3" x14ac:dyDescent="0.25">
      <c r="A10" s="109"/>
      <c r="B10" s="112"/>
      <c r="C10" s="87" t="s">
        <v>1058</v>
      </c>
    </row>
    <row r="11" spans="1:3" x14ac:dyDescent="0.25">
      <c r="A11" s="109"/>
      <c r="B11" s="99" t="s">
        <v>1004</v>
      </c>
      <c r="C11" s="81" t="s">
        <v>1005</v>
      </c>
    </row>
    <row r="12" spans="1:3" x14ac:dyDescent="0.25">
      <c r="A12" s="110"/>
      <c r="B12" s="100"/>
      <c r="C12" s="87" t="s">
        <v>442</v>
      </c>
    </row>
    <row r="13" spans="1:3" x14ac:dyDescent="0.25">
      <c r="A13" s="94" t="s">
        <v>1059</v>
      </c>
      <c r="B13" s="97" t="s">
        <v>1060</v>
      </c>
      <c r="C13" s="89" t="s">
        <v>449</v>
      </c>
    </row>
    <row r="14" spans="1:3" x14ac:dyDescent="0.25">
      <c r="A14" s="95"/>
      <c r="B14" s="98"/>
      <c r="C14" s="90" t="s">
        <v>483</v>
      </c>
    </row>
    <row r="15" spans="1:3" x14ac:dyDescent="0.25">
      <c r="A15" s="95"/>
      <c r="B15" s="99" t="s">
        <v>907</v>
      </c>
      <c r="C15" s="91" t="s">
        <v>906</v>
      </c>
    </row>
    <row r="16" spans="1:3" x14ac:dyDescent="0.25">
      <c r="A16" s="95"/>
      <c r="B16" s="99"/>
      <c r="C16" s="92" t="s">
        <v>908</v>
      </c>
    </row>
    <row r="17" spans="1:3" x14ac:dyDescent="0.25">
      <c r="A17" s="95"/>
      <c r="B17" s="99"/>
      <c r="C17" s="93" t="s">
        <v>909</v>
      </c>
    </row>
    <row r="18" spans="1:3" x14ac:dyDescent="0.25">
      <c r="A18" s="95"/>
      <c r="B18" s="99" t="s">
        <v>914</v>
      </c>
      <c r="C18" s="92" t="s">
        <v>926</v>
      </c>
    </row>
    <row r="19" spans="1:3" x14ac:dyDescent="0.25">
      <c r="A19" s="95"/>
      <c r="B19" s="99"/>
      <c r="C19" s="92" t="s">
        <v>927</v>
      </c>
    </row>
    <row r="20" spans="1:3" x14ac:dyDescent="0.25">
      <c r="A20" s="96"/>
      <c r="B20" s="100"/>
      <c r="C20" s="93" t="s">
        <v>947</v>
      </c>
    </row>
  </sheetData>
  <mergeCells count="10">
    <mergeCell ref="A13:A20"/>
    <mergeCell ref="B13:B14"/>
    <mergeCell ref="B15:B17"/>
    <mergeCell ref="B18:B20"/>
    <mergeCell ref="B1:C1"/>
    <mergeCell ref="A4:A6"/>
    <mergeCell ref="B11:B12"/>
    <mergeCell ref="B2:C2"/>
    <mergeCell ref="A8:A12"/>
    <mergeCell ref="B8:B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6"/>
  <sheetViews>
    <sheetView zoomScale="115" zoomScaleNormal="115" workbookViewId="0">
      <selection activeCell="D3" sqref="D3"/>
    </sheetView>
  </sheetViews>
  <sheetFormatPr defaultColWidth="9.140625" defaultRowHeight="15" x14ac:dyDescent="0.25"/>
  <cols>
    <col min="1" max="1" width="4.42578125" style="27" bestFit="1" customWidth="1"/>
    <col min="2" max="2" width="8.7109375" style="39" bestFit="1" customWidth="1"/>
    <col min="3" max="3" width="6.85546875" style="8" bestFit="1" customWidth="1"/>
    <col min="4" max="4" width="9.28515625" style="9" bestFit="1" customWidth="1"/>
    <col min="5" max="6" width="9.28515625" style="9" customWidth="1"/>
    <col min="7" max="7" width="6" style="9" bestFit="1" customWidth="1"/>
    <col min="8" max="8" width="9.7109375" style="18" bestFit="1" customWidth="1"/>
    <col min="9" max="9" width="16.140625" style="21" bestFit="1" customWidth="1"/>
    <col min="10" max="10" width="20.85546875" style="9" bestFit="1" customWidth="1"/>
    <col min="11" max="11" width="10.7109375" style="25" bestFit="1" customWidth="1"/>
    <col min="12" max="13" width="9.140625" style="3"/>
    <col min="14" max="14" width="10.5703125" style="50" customWidth="1"/>
    <col min="15" max="15" width="13.5703125" style="50" customWidth="1"/>
    <col min="16" max="16" width="11.85546875" style="50" customWidth="1"/>
    <col min="17" max="17" width="6" style="3" customWidth="1"/>
    <col min="18" max="16384" width="9.140625" style="3"/>
  </cols>
  <sheetData>
    <row r="1" spans="1:18" ht="15.75" thickBot="1" x14ac:dyDescent="0.25">
      <c r="A1" s="127" t="s">
        <v>440</v>
      </c>
      <c r="B1" s="123" t="s">
        <v>441</v>
      </c>
      <c r="C1" s="124"/>
      <c r="D1" s="125"/>
      <c r="E1" s="125"/>
      <c r="F1" s="125"/>
      <c r="G1" s="125"/>
      <c r="H1" s="126"/>
      <c r="I1" s="120" t="s">
        <v>445</v>
      </c>
      <c r="J1" s="121"/>
      <c r="K1" s="122"/>
      <c r="N1" s="46" t="s">
        <v>910</v>
      </c>
      <c r="O1" s="48" t="s">
        <v>911</v>
      </c>
      <c r="P1" s="48" t="s">
        <v>911</v>
      </c>
    </row>
    <row r="2" spans="1:18" ht="15.75" thickBot="1" x14ac:dyDescent="0.25">
      <c r="A2" s="128"/>
      <c r="B2" s="42" t="s">
        <v>449</v>
      </c>
      <c r="C2" s="42" t="s">
        <v>483</v>
      </c>
      <c r="D2" s="43" t="s">
        <v>450</v>
      </c>
      <c r="E2" s="43" t="s">
        <v>476</v>
      </c>
      <c r="F2" s="54" t="s">
        <v>484</v>
      </c>
      <c r="G2" s="53" t="s">
        <v>443</v>
      </c>
      <c r="H2" s="41" t="s">
        <v>444</v>
      </c>
      <c r="I2" s="22" t="s">
        <v>446</v>
      </c>
      <c r="J2" s="23" t="s">
        <v>447</v>
      </c>
      <c r="K2" s="24" t="s">
        <v>448</v>
      </c>
      <c r="N2" s="51" t="s">
        <v>907</v>
      </c>
      <c r="O2" s="52" t="s">
        <v>908</v>
      </c>
      <c r="P2" s="52" t="s">
        <v>909</v>
      </c>
      <c r="R2" s="47"/>
    </row>
    <row r="3" spans="1:18" x14ac:dyDescent="0.2">
      <c r="A3" s="26">
        <f>'OLD Survey Analysis'!A3</f>
        <v>1</v>
      </c>
      <c r="B3" s="38">
        <f>SUM('OLD Survey Analysis'!B3:N3)/13</f>
        <v>3.8461538461538463</v>
      </c>
      <c r="C3" s="28">
        <f>SUM('OLD Survey Analysis'!O3:S3)/5</f>
        <v>4</v>
      </c>
      <c r="D3" s="29">
        <f>SUM('OLD Survey Analysis'!T3:AE3)/12</f>
        <v>3.3333333333333335</v>
      </c>
      <c r="E3" s="29">
        <f>SUM('OLD Survey Analysis'!AF3:AQ3)/12</f>
        <v>4.083333333333333</v>
      </c>
      <c r="F3" s="29">
        <f>SUM('OLD Survey Analysis'!B3:AQ3)/42</f>
        <v>3.7857142857142856</v>
      </c>
      <c r="G3" s="29">
        <f>AVERAGE(B3:D3)</f>
        <v>3.726495726495727</v>
      </c>
      <c r="H3" s="30">
        <f>ABS(B3-D3)</f>
        <v>0.51282051282051277</v>
      </c>
      <c r="I3" s="31">
        <f>'OLD Survey Results'!FS5/18</f>
        <v>10.824444444444445</v>
      </c>
      <c r="J3" s="29">
        <f>'OLD Survey Results'!HC5/34</f>
        <v>9.4129411764705893</v>
      </c>
      <c r="K3" s="32">
        <f>('OLD Survey Results'!HC5+'OLD Survey Results'!FS5)/60</f>
        <v>8.5813333333333333</v>
      </c>
      <c r="M3" s="40"/>
      <c r="N3" s="46">
        <v>2.58</v>
      </c>
      <c r="O3" s="49">
        <v>2.8</v>
      </c>
      <c r="P3" s="49">
        <v>2.4300000000000002</v>
      </c>
    </row>
    <row r="4" spans="1:18" x14ac:dyDescent="0.2">
      <c r="A4" s="26">
        <f>'OLD Survey Analysis'!A4</f>
        <v>4</v>
      </c>
      <c r="B4" s="38">
        <f>SUM('OLD Survey Analysis'!B4:N4)/13</f>
        <v>3.6153846153846154</v>
      </c>
      <c r="C4" s="28">
        <f>SUM('OLD Survey Analysis'!O4:S4)/5</f>
        <v>4.4000000000000004</v>
      </c>
      <c r="D4" s="29">
        <f>SUM('OLD Survey Analysis'!T4:AE4)/12</f>
        <v>3.5833333333333335</v>
      </c>
      <c r="E4" s="29">
        <f>SUM('OLD Survey Analysis'!AF4:AQ4)/12</f>
        <v>3.9166666666666665</v>
      </c>
      <c r="F4" s="29">
        <f>SUM('OLD Survey Analysis'!B4:AQ4)/42</f>
        <v>3.7857142857142856</v>
      </c>
      <c r="G4" s="29">
        <f t="shared" ref="G4:G67" si="0">AVERAGE(B4:D4)</f>
        <v>3.8662393162393163</v>
      </c>
      <c r="H4" s="30">
        <f t="shared" ref="H4:H67" si="1">ABS(B4-D4)</f>
        <v>3.2051282051281937E-2</v>
      </c>
      <c r="I4" s="31">
        <f>'OLD Survey Results'!FS6/18</f>
        <v>19.722222222222221</v>
      </c>
      <c r="J4" s="29">
        <f>'OLD Survey Results'!HC6/34</f>
        <v>7.5200000000000005</v>
      </c>
      <c r="K4" s="32">
        <f>('OLD Survey Results'!HC6+'OLD Survey Results'!FS6)/60</f>
        <v>10.178000000000001</v>
      </c>
      <c r="N4" s="47">
        <v>2.75</v>
      </c>
      <c r="O4" s="49">
        <v>2.6</v>
      </c>
      <c r="P4" s="49">
        <v>2.86</v>
      </c>
    </row>
    <row r="5" spans="1:18" x14ac:dyDescent="0.2">
      <c r="A5" s="26">
        <f>'OLD Survey Analysis'!A5</f>
        <v>5</v>
      </c>
      <c r="B5" s="38">
        <f>SUM('OLD Survey Analysis'!B5:N5)/13</f>
        <v>2.6923076923076925</v>
      </c>
      <c r="C5" s="28">
        <f>SUM('OLD Survey Analysis'!O5:S5)/5</f>
        <v>2.4</v>
      </c>
      <c r="D5" s="29">
        <f>SUM('OLD Survey Analysis'!T5:AE5)/12</f>
        <v>2.5833333333333335</v>
      </c>
      <c r="E5" s="29">
        <f>SUM('OLD Survey Analysis'!AF5:AQ5)/12</f>
        <v>3.5</v>
      </c>
      <c r="F5" s="29">
        <f>SUM('OLD Survey Analysis'!B5:AQ5)/42</f>
        <v>2.8571428571428572</v>
      </c>
      <c r="G5" s="29">
        <f t="shared" si="0"/>
        <v>2.5585470085470088</v>
      </c>
      <c r="H5" s="30">
        <f t="shared" si="1"/>
        <v>0.10897435897435903</v>
      </c>
      <c r="I5" s="31">
        <f>'OLD Survey Results'!FS7/18</f>
        <v>10.692222222222222</v>
      </c>
      <c r="J5" s="29">
        <f>'OLD Survey Results'!HC7/34</f>
        <v>8.9917647058823533</v>
      </c>
      <c r="K5" s="32">
        <f>('OLD Survey Results'!HC7+'OLD Survey Results'!FS7)/60</f>
        <v>8.3030000000000008</v>
      </c>
      <c r="N5" s="48">
        <v>2.67</v>
      </c>
      <c r="O5" s="49">
        <v>2.4</v>
      </c>
      <c r="P5" s="49">
        <v>2.86</v>
      </c>
    </row>
    <row r="6" spans="1:18" x14ac:dyDescent="0.2">
      <c r="A6" s="26">
        <f>'OLD Survey Analysis'!A6</f>
        <v>7</v>
      </c>
      <c r="B6" s="38">
        <f>SUM('OLD Survey Analysis'!B6:N6)/13</f>
        <v>3.4615384615384617</v>
      </c>
      <c r="C6" s="28">
        <f>SUM('OLD Survey Analysis'!O6:S6)/5</f>
        <v>2.8</v>
      </c>
      <c r="D6" s="29">
        <f>SUM('OLD Survey Analysis'!T6:AE6)/12</f>
        <v>3.0833333333333335</v>
      </c>
      <c r="E6" s="29">
        <f>SUM('OLD Survey Analysis'!AF6:AQ6)/12</f>
        <v>4.25</v>
      </c>
      <c r="F6" s="29">
        <f>SUM('OLD Survey Analysis'!B6:AQ6)/42</f>
        <v>3.5</v>
      </c>
      <c r="G6" s="29">
        <f t="shared" si="0"/>
        <v>3.114957264957265</v>
      </c>
      <c r="H6" s="30">
        <f t="shared" si="1"/>
        <v>0.37820512820512819</v>
      </c>
      <c r="I6" s="31">
        <f>'OLD Survey Results'!FS8/18</f>
        <v>8.0150000000000006</v>
      </c>
      <c r="J6" s="29">
        <f>'OLD Survey Results'!HC8/34</f>
        <v>5.9711764705882358</v>
      </c>
      <c r="K6" s="32">
        <f>('OLD Survey Results'!HC8+'OLD Survey Results'!FS8)/60</f>
        <v>5.7881666666666671</v>
      </c>
      <c r="N6" s="48">
        <v>2.42</v>
      </c>
      <c r="O6" s="49">
        <v>2.4</v>
      </c>
      <c r="P6" s="49">
        <v>2.4300000000000002</v>
      </c>
    </row>
    <row r="7" spans="1:18" x14ac:dyDescent="0.2">
      <c r="A7" s="26">
        <f>'OLD Survey Analysis'!A7</f>
        <v>8</v>
      </c>
      <c r="B7" s="38">
        <f>SUM('OLD Survey Analysis'!B7:N7)/13</f>
        <v>3.9230769230769229</v>
      </c>
      <c r="C7" s="28">
        <f>SUM('OLD Survey Analysis'!O7:S7)/5</f>
        <v>2.6</v>
      </c>
      <c r="D7" s="29">
        <f>SUM('OLD Survey Analysis'!T7:AE7)/12</f>
        <v>2.5833333333333335</v>
      </c>
      <c r="E7" s="29">
        <f>SUM('OLD Survey Analysis'!AF7:AQ7)/12</f>
        <v>3.3333333333333335</v>
      </c>
      <c r="F7" s="29">
        <f>SUM('OLD Survey Analysis'!B7:AQ7)/42</f>
        <v>3.2142857142857144</v>
      </c>
      <c r="G7" s="29">
        <f t="shared" si="0"/>
        <v>3.0354700854700858</v>
      </c>
      <c r="H7" s="30">
        <f t="shared" si="1"/>
        <v>1.3397435897435894</v>
      </c>
      <c r="I7" s="31">
        <f>'OLD Survey Results'!FS9/18</f>
        <v>6.5344444444444445</v>
      </c>
      <c r="J7" s="29">
        <f>'OLD Survey Results'!HC9/34</f>
        <v>7.3223529411764705</v>
      </c>
      <c r="K7" s="32">
        <f>('OLD Survey Results'!HC9+'OLD Survey Results'!FS9)/60</f>
        <v>6.1096666666666675</v>
      </c>
      <c r="N7" s="48">
        <v>3.67</v>
      </c>
      <c r="O7" s="49">
        <v>4.2</v>
      </c>
      <c r="P7" s="49">
        <v>3.29</v>
      </c>
    </row>
    <row r="8" spans="1:18" x14ac:dyDescent="0.2">
      <c r="A8" s="26">
        <f>'OLD Survey Analysis'!A8</f>
        <v>10</v>
      </c>
      <c r="B8" s="38">
        <f>SUM('OLD Survey Analysis'!B8:N8)/13</f>
        <v>3.7692307692307692</v>
      </c>
      <c r="C8" s="28">
        <f>SUM('OLD Survey Analysis'!O8:S8)/5</f>
        <v>2.4</v>
      </c>
      <c r="D8" s="29">
        <f>SUM('OLD Survey Analysis'!T8:AE8)/12</f>
        <v>3.3333333333333335</v>
      </c>
      <c r="E8" s="29">
        <f>SUM('OLD Survey Analysis'!AF8:AQ8)/12</f>
        <v>3.4166666666666665</v>
      </c>
      <c r="F8" s="29">
        <f>SUM('OLD Survey Analysis'!B8:AQ8)/42</f>
        <v>3.3809523809523809</v>
      </c>
      <c r="G8" s="29">
        <f t="shared" si="0"/>
        <v>3.1675213675213674</v>
      </c>
      <c r="H8" s="30">
        <f t="shared" si="1"/>
        <v>0.43589743589743568</v>
      </c>
      <c r="I8" s="31">
        <f>'OLD Survey Results'!FS10/18</f>
        <v>9.4016666666666655</v>
      </c>
      <c r="J8" s="29">
        <f>'OLD Survey Results'!HC10/34</f>
        <v>9.2197058823529421</v>
      </c>
      <c r="K8" s="32">
        <f>('OLD Survey Results'!HC10+'OLD Survey Results'!FS10)/60</f>
        <v>8.0449999999999999</v>
      </c>
      <c r="N8" s="48">
        <v>2.83</v>
      </c>
      <c r="O8" s="49">
        <v>3.4</v>
      </c>
      <c r="P8" s="49">
        <v>2.4300000000000002</v>
      </c>
    </row>
    <row r="9" spans="1:18" x14ac:dyDescent="0.2">
      <c r="A9" s="26">
        <f>'OLD Survey Analysis'!A9</f>
        <v>13</v>
      </c>
      <c r="B9" s="38">
        <f>SUM('OLD Survey Analysis'!B9:N9)/13</f>
        <v>2.6923076923076925</v>
      </c>
      <c r="C9" s="28">
        <f>SUM('OLD Survey Analysis'!O9:S9)/5</f>
        <v>2.8</v>
      </c>
      <c r="D9" s="29">
        <f>SUM('OLD Survey Analysis'!T9:AE9)/12</f>
        <v>2.75</v>
      </c>
      <c r="E9" s="29">
        <f>SUM('OLD Survey Analysis'!AF9:AQ9)/12</f>
        <v>2.8333333333333335</v>
      </c>
      <c r="F9" s="29">
        <f>SUM('OLD Survey Analysis'!B9:AQ9)/42</f>
        <v>2.7619047619047619</v>
      </c>
      <c r="G9" s="29">
        <f t="shared" si="0"/>
        <v>2.7474358974358974</v>
      </c>
      <c r="H9" s="30">
        <f t="shared" si="1"/>
        <v>5.7692307692307487E-2</v>
      </c>
      <c r="I9" s="31">
        <f>'OLD Survey Results'!FS11/18</f>
        <v>13.17</v>
      </c>
      <c r="J9" s="29">
        <f>'OLD Survey Results'!HC11/34</f>
        <v>8.2058823529411757</v>
      </c>
      <c r="K9" s="32">
        <f>('OLD Survey Results'!HC11+'OLD Survey Results'!FS11)/60</f>
        <v>8.6009999999999991</v>
      </c>
      <c r="N9" s="48">
        <v>2.75</v>
      </c>
      <c r="O9" s="49">
        <v>2.6</v>
      </c>
      <c r="P9" s="49">
        <v>2.86</v>
      </c>
    </row>
    <row r="10" spans="1:18" x14ac:dyDescent="0.2">
      <c r="A10" s="26">
        <f>'OLD Survey Analysis'!A10</f>
        <v>15</v>
      </c>
      <c r="B10" s="38">
        <f>SUM('OLD Survey Analysis'!B10:N10)/13</f>
        <v>2.6153846153846154</v>
      </c>
      <c r="C10" s="28">
        <f>SUM('OLD Survey Analysis'!O10:S10)/5</f>
        <v>3.6</v>
      </c>
      <c r="D10" s="29">
        <f>SUM('OLD Survey Analysis'!T10:AE10)/12</f>
        <v>4.166666666666667</v>
      </c>
      <c r="E10" s="29">
        <f>SUM('OLD Survey Analysis'!AF10:AQ10)/12</f>
        <v>3</v>
      </c>
      <c r="F10" s="29">
        <f>SUM('OLD Survey Analysis'!B10:AQ10)/42</f>
        <v>3.2857142857142856</v>
      </c>
      <c r="G10" s="29">
        <f t="shared" si="0"/>
        <v>3.4606837606837608</v>
      </c>
      <c r="H10" s="30">
        <f t="shared" si="1"/>
        <v>1.5512820512820515</v>
      </c>
      <c r="I10" s="31">
        <f>'OLD Survey Results'!FS12/18</f>
        <v>7.4894444444444446</v>
      </c>
      <c r="J10" s="29">
        <f>'OLD Survey Results'!HC12/34</f>
        <v>6.5582352941176465</v>
      </c>
      <c r="K10" s="32">
        <f>('OLD Survey Results'!HC12+'OLD Survey Results'!FS12)/60</f>
        <v>5.9631666666666661</v>
      </c>
      <c r="N10" s="48">
        <v>2.75</v>
      </c>
      <c r="O10" s="49">
        <v>3</v>
      </c>
      <c r="P10" s="49">
        <v>2.57</v>
      </c>
    </row>
    <row r="11" spans="1:18" x14ac:dyDescent="0.2">
      <c r="A11" s="26">
        <f>'OLD Survey Analysis'!A11</f>
        <v>17</v>
      </c>
      <c r="B11" s="38">
        <f>SUM('OLD Survey Analysis'!B11:N11)/13</f>
        <v>3.2307692307692308</v>
      </c>
      <c r="C11" s="28">
        <f>SUM('OLD Survey Analysis'!O11:S11)/5</f>
        <v>3.8</v>
      </c>
      <c r="D11" s="29">
        <f>SUM('OLD Survey Analysis'!T11:AE11)/12</f>
        <v>3.3333333333333335</v>
      </c>
      <c r="E11" s="29">
        <f>SUM('OLD Survey Analysis'!AF11:AQ11)/12</f>
        <v>3.5833333333333335</v>
      </c>
      <c r="F11" s="29">
        <f>SUM('OLD Survey Analysis'!B11:AQ11)/42</f>
        <v>3.4285714285714284</v>
      </c>
      <c r="G11" s="29">
        <f t="shared" si="0"/>
        <v>3.4547008547008549</v>
      </c>
      <c r="H11" s="30">
        <f t="shared" si="1"/>
        <v>0.10256410256410264</v>
      </c>
      <c r="I11" s="31">
        <f>'OLD Survey Results'!FS13/18</f>
        <v>15.858888888888888</v>
      </c>
      <c r="J11" s="29">
        <f>'OLD Survey Results'!HC13/34</f>
        <v>12.408529411764706</v>
      </c>
      <c r="K11" s="32">
        <f>('OLD Survey Results'!HC13+'OLD Survey Results'!FS13)/60</f>
        <v>11.789166666666665</v>
      </c>
      <c r="N11" s="48">
        <v>2.67</v>
      </c>
      <c r="O11" s="49">
        <v>3.4</v>
      </c>
      <c r="P11" s="49">
        <v>2.14</v>
      </c>
    </row>
    <row r="12" spans="1:18" x14ac:dyDescent="0.2">
      <c r="A12" s="26">
        <f>'OLD Survey Analysis'!A12</f>
        <v>19</v>
      </c>
      <c r="B12" s="38">
        <f>SUM('OLD Survey Analysis'!B12:N12)/13</f>
        <v>4</v>
      </c>
      <c r="C12" s="28">
        <f>SUM('OLD Survey Analysis'!O12:S12)/5</f>
        <v>4.5999999999999996</v>
      </c>
      <c r="D12" s="29">
        <f>SUM('OLD Survey Analysis'!T12:AE12)/12</f>
        <v>2.9166666666666665</v>
      </c>
      <c r="E12" s="29">
        <f>SUM('OLD Survey Analysis'!AF12:AQ12)/12</f>
        <v>3</v>
      </c>
      <c r="F12" s="29">
        <f>SUM('OLD Survey Analysis'!B12:AQ12)/42</f>
        <v>3.4761904761904763</v>
      </c>
      <c r="G12" s="29">
        <f t="shared" si="0"/>
        <v>3.8388888888888886</v>
      </c>
      <c r="H12" s="30">
        <f t="shared" si="1"/>
        <v>1.0833333333333335</v>
      </c>
      <c r="I12" s="31">
        <f>'OLD Survey Results'!FS14/18</f>
        <v>20.929444444444446</v>
      </c>
      <c r="J12" s="29">
        <f>'OLD Survey Results'!HC14/34</f>
        <v>17.923529411764704</v>
      </c>
      <c r="K12" s="32">
        <f>('OLD Survey Results'!HC14+'OLD Survey Results'!FS14)/60</f>
        <v>16.435500000000001</v>
      </c>
      <c r="N12" s="48">
        <v>2.75</v>
      </c>
      <c r="O12" s="49">
        <v>3.4</v>
      </c>
      <c r="P12" s="49">
        <v>2.29</v>
      </c>
    </row>
    <row r="13" spans="1:18" x14ac:dyDescent="0.2">
      <c r="A13" s="26">
        <f>'OLD Survey Analysis'!A13</f>
        <v>20</v>
      </c>
      <c r="B13" s="38">
        <f>SUM('OLD Survey Analysis'!B13:N13)/13</f>
        <v>2.9230769230769229</v>
      </c>
      <c r="C13" s="28">
        <f>SUM('OLD Survey Analysis'!O13:S13)/5</f>
        <v>4.2</v>
      </c>
      <c r="D13" s="29">
        <f>SUM('OLD Survey Analysis'!T13:AE13)/12</f>
        <v>3.6666666666666665</v>
      </c>
      <c r="E13" s="29">
        <f>SUM('OLD Survey Analysis'!AF13:AQ13)/12</f>
        <v>4.083333333333333</v>
      </c>
      <c r="F13" s="29">
        <f>SUM('OLD Survey Analysis'!B13:AQ13)/42</f>
        <v>3.6190476190476191</v>
      </c>
      <c r="G13" s="29">
        <f t="shared" si="0"/>
        <v>3.5965811965811962</v>
      </c>
      <c r="H13" s="30">
        <f t="shared" si="1"/>
        <v>0.74358974358974361</v>
      </c>
      <c r="I13" s="31">
        <f>'OLD Survey Results'!FS15/18</f>
        <v>39.854999999999997</v>
      </c>
      <c r="J13" s="29">
        <f>'OLD Survey Results'!HC15/34</f>
        <v>19.013235294117649</v>
      </c>
      <c r="K13" s="32">
        <f>('OLD Survey Results'!HC15+'OLD Survey Results'!FS15)/60</f>
        <v>22.730666666666668</v>
      </c>
      <c r="N13" s="48">
        <v>3.08</v>
      </c>
      <c r="O13" s="49">
        <v>3.4</v>
      </c>
      <c r="P13" s="49">
        <v>2.86</v>
      </c>
    </row>
    <row r="14" spans="1:18" x14ac:dyDescent="0.2">
      <c r="A14" s="26">
        <f>'OLD Survey Analysis'!A14</f>
        <v>22</v>
      </c>
      <c r="B14" s="38">
        <f>SUM('OLD Survey Analysis'!B14:N14)/13</f>
        <v>3.5384615384615383</v>
      </c>
      <c r="C14" s="28">
        <f>SUM('OLD Survey Analysis'!O14:S14)/5</f>
        <v>2.2000000000000002</v>
      </c>
      <c r="D14" s="29">
        <f>SUM('OLD Survey Analysis'!T14:AE14)/12</f>
        <v>2.5833333333333335</v>
      </c>
      <c r="E14" s="29">
        <f>SUM('OLD Survey Analysis'!AF14:AQ14)/12</f>
        <v>3.5833333333333335</v>
      </c>
      <c r="F14" s="29">
        <f>SUM('OLD Survey Analysis'!B14:AQ14)/42</f>
        <v>3.1190476190476191</v>
      </c>
      <c r="G14" s="29">
        <f t="shared" si="0"/>
        <v>2.7739316239316238</v>
      </c>
      <c r="H14" s="30">
        <f t="shared" si="1"/>
        <v>0.95512820512820484</v>
      </c>
      <c r="I14" s="31">
        <f>'OLD Survey Results'!FS16/18</f>
        <v>15.565000000000001</v>
      </c>
      <c r="J14" s="29">
        <f>'OLD Survey Results'!HC16/34</f>
        <v>9.6611764705882361</v>
      </c>
      <c r="K14" s="32">
        <f>('OLD Survey Results'!HC16+'OLD Survey Results'!FS16)/60</f>
        <v>10.144166666666669</v>
      </c>
      <c r="N14" s="48">
        <v>3.08</v>
      </c>
      <c r="O14" s="49">
        <v>3.4</v>
      </c>
      <c r="P14" s="49">
        <v>2.86</v>
      </c>
    </row>
    <row r="15" spans="1:18" x14ac:dyDescent="0.2">
      <c r="A15" s="26">
        <f>'OLD Survey Analysis'!A15</f>
        <v>24</v>
      </c>
      <c r="B15" s="38">
        <f>SUM('OLD Survey Analysis'!B15:N15)/13</f>
        <v>3.3076923076923075</v>
      </c>
      <c r="C15" s="28">
        <f>SUM('OLD Survey Analysis'!O15:S15)/5</f>
        <v>3.2</v>
      </c>
      <c r="D15" s="29">
        <f>SUM('OLD Survey Analysis'!T15:AE15)/12</f>
        <v>3.1666666666666665</v>
      </c>
      <c r="E15" s="29">
        <f>SUM('OLD Survey Analysis'!AF15:AQ15)/12</f>
        <v>3.5</v>
      </c>
      <c r="F15" s="29">
        <f>SUM('OLD Survey Analysis'!B15:AQ15)/42</f>
        <v>3.3095238095238093</v>
      </c>
      <c r="G15" s="29">
        <f t="shared" si="0"/>
        <v>3.2247863247863244</v>
      </c>
      <c r="H15" s="30">
        <f t="shared" si="1"/>
        <v>0.14102564102564097</v>
      </c>
      <c r="I15" s="31">
        <f>'OLD Survey Results'!FS17/18</f>
        <v>6.9666666666666668</v>
      </c>
      <c r="J15" s="29">
        <f>'OLD Survey Results'!HC17/34</f>
        <v>6.1055882352941175</v>
      </c>
      <c r="K15" s="32">
        <f>('OLD Survey Results'!HC17+'OLD Survey Results'!FS17)/60</f>
        <v>5.5498333333333338</v>
      </c>
      <c r="N15" s="48">
        <v>2.92</v>
      </c>
      <c r="O15" s="49">
        <v>3.2</v>
      </c>
      <c r="P15" s="49">
        <v>2.71</v>
      </c>
    </row>
    <row r="16" spans="1:18" x14ac:dyDescent="0.2">
      <c r="A16" s="26">
        <f>'OLD Survey Analysis'!A16</f>
        <v>25</v>
      </c>
      <c r="B16" s="38">
        <f>SUM('OLD Survey Analysis'!B16:N16)/13</f>
        <v>4</v>
      </c>
      <c r="C16" s="28">
        <f>SUM('OLD Survey Analysis'!O16:S16)/5</f>
        <v>2.2000000000000002</v>
      </c>
      <c r="D16" s="29">
        <f>SUM('OLD Survey Analysis'!T16:AE16)/12</f>
        <v>1.9166666666666667</v>
      </c>
      <c r="E16" s="29">
        <f>SUM('OLD Survey Analysis'!AF16:AQ16)/12</f>
        <v>3.3333333333333335</v>
      </c>
      <c r="F16" s="29">
        <f>SUM('OLD Survey Analysis'!B16:AQ16)/42</f>
        <v>3</v>
      </c>
      <c r="G16" s="29">
        <f t="shared" si="0"/>
        <v>2.7055555555555557</v>
      </c>
      <c r="H16" s="30">
        <f t="shared" si="1"/>
        <v>2.083333333333333</v>
      </c>
      <c r="I16" s="31">
        <f>'OLD Survey Results'!FS18/18</f>
        <v>6.1055555555555561</v>
      </c>
      <c r="J16" s="29">
        <f>'OLD Survey Results'!HC18/34</f>
        <v>4.2317647058823527</v>
      </c>
      <c r="K16" s="32">
        <f>('OLD Survey Results'!HC18+'OLD Survey Results'!FS18)/60</f>
        <v>4.2296666666666667</v>
      </c>
      <c r="N16" s="48">
        <v>2.67</v>
      </c>
      <c r="O16" s="49">
        <v>3.4</v>
      </c>
      <c r="P16" s="49">
        <v>2.14</v>
      </c>
    </row>
    <row r="17" spans="1:16" x14ac:dyDescent="0.2">
      <c r="A17" s="26">
        <f>'OLD Survey Analysis'!A17</f>
        <v>27</v>
      </c>
      <c r="B17" s="38">
        <f>SUM('OLD Survey Analysis'!B17:N17)/13</f>
        <v>4</v>
      </c>
      <c r="C17" s="28">
        <f>SUM('OLD Survey Analysis'!O17:S17)/5</f>
        <v>4.4000000000000004</v>
      </c>
      <c r="D17" s="29">
        <f>SUM('OLD Survey Analysis'!T17:AE17)/12</f>
        <v>4.25</v>
      </c>
      <c r="E17" s="29">
        <f>SUM('OLD Survey Analysis'!AF17:AQ17)/12</f>
        <v>3.1666666666666665</v>
      </c>
      <c r="F17" s="29">
        <f>SUM('OLD Survey Analysis'!B17:AQ17)/42</f>
        <v>3.8809523809523809</v>
      </c>
      <c r="G17" s="29">
        <f t="shared" si="0"/>
        <v>4.2166666666666668</v>
      </c>
      <c r="H17" s="30">
        <f t="shared" si="1"/>
        <v>0.25</v>
      </c>
      <c r="I17" s="31">
        <f>'OLD Survey Results'!FS19/18</f>
        <v>8.3038888888888884</v>
      </c>
      <c r="J17" s="29">
        <f>'OLD Survey Results'!HC19/34</f>
        <v>4.4085294117647056</v>
      </c>
      <c r="K17" s="32">
        <f>('OLD Survey Results'!HC19+'OLD Survey Results'!FS19)/60</f>
        <v>4.9893333333333336</v>
      </c>
      <c r="N17" s="48">
        <v>2.5</v>
      </c>
      <c r="O17" s="49">
        <v>2.8</v>
      </c>
      <c r="P17" s="49">
        <v>2.29</v>
      </c>
    </row>
    <row r="18" spans="1:16" x14ac:dyDescent="0.2">
      <c r="A18" s="26">
        <f>'OLD Survey Analysis'!A18</f>
        <v>28</v>
      </c>
      <c r="B18" s="38">
        <f>SUM('OLD Survey Analysis'!B18:N18)/13</f>
        <v>3.1538461538461537</v>
      </c>
      <c r="C18" s="28">
        <f>SUM('OLD Survey Analysis'!O18:S18)/5</f>
        <v>1.4</v>
      </c>
      <c r="D18" s="29">
        <f>SUM('OLD Survey Analysis'!T18:AE18)/12</f>
        <v>3.3333333333333335</v>
      </c>
      <c r="E18" s="29">
        <f>SUM('OLD Survey Analysis'!AF18:AQ18)/12</f>
        <v>3.4166666666666665</v>
      </c>
      <c r="F18" s="29">
        <f>SUM('OLD Survey Analysis'!B18:AQ18)/42</f>
        <v>3.0714285714285716</v>
      </c>
      <c r="G18" s="29">
        <f t="shared" si="0"/>
        <v>2.629059829059829</v>
      </c>
      <c r="H18" s="30">
        <f t="shared" si="1"/>
        <v>0.17948717948717974</v>
      </c>
      <c r="I18" s="31">
        <f>'OLD Survey Results'!FS20/18</f>
        <v>12.631111111111112</v>
      </c>
      <c r="J18" s="29">
        <f>'OLD Survey Results'!HC20/34</f>
        <v>9.106470588235295</v>
      </c>
      <c r="K18" s="32">
        <f>('OLD Survey Results'!HC20+'OLD Survey Results'!FS20)/60</f>
        <v>8.9496666666666673</v>
      </c>
      <c r="N18" s="48">
        <v>3</v>
      </c>
      <c r="O18" s="49">
        <v>3.4</v>
      </c>
      <c r="P18" s="49">
        <v>2.71</v>
      </c>
    </row>
    <row r="19" spans="1:16" x14ac:dyDescent="0.2">
      <c r="A19" s="26">
        <f>'OLD Survey Analysis'!A19</f>
        <v>29</v>
      </c>
      <c r="B19" s="38">
        <f>SUM('OLD Survey Analysis'!B19:N19)/13</f>
        <v>2.6923076923076925</v>
      </c>
      <c r="C19" s="28">
        <f>SUM('OLD Survey Analysis'!O19:S19)/5</f>
        <v>3</v>
      </c>
      <c r="D19" s="29">
        <f>SUM('OLD Survey Analysis'!T19:AE19)/12</f>
        <v>2.25</v>
      </c>
      <c r="E19" s="29">
        <f>SUM('OLD Survey Analysis'!AF19:AQ19)/12</f>
        <v>2.4166666666666665</v>
      </c>
      <c r="F19" s="29">
        <f>SUM('OLD Survey Analysis'!B19:AQ19)/42</f>
        <v>2.5238095238095237</v>
      </c>
      <c r="G19" s="29">
        <f t="shared" si="0"/>
        <v>2.6474358974358974</v>
      </c>
      <c r="H19" s="30">
        <f t="shared" si="1"/>
        <v>0.44230769230769251</v>
      </c>
      <c r="I19" s="31">
        <f>'OLD Survey Results'!FS21/18</f>
        <v>11.023888888888889</v>
      </c>
      <c r="J19" s="29">
        <f>'OLD Survey Results'!HC21/34</f>
        <v>8.1150000000000002</v>
      </c>
      <c r="K19" s="32">
        <f>('OLD Survey Results'!HC21+'OLD Survey Results'!FS21)/60</f>
        <v>7.9056666666666668</v>
      </c>
      <c r="N19" s="48">
        <v>2.75</v>
      </c>
      <c r="O19" s="49">
        <v>3.4</v>
      </c>
      <c r="P19" s="49">
        <v>2.29</v>
      </c>
    </row>
    <row r="20" spans="1:16" x14ac:dyDescent="0.2">
      <c r="A20" s="26">
        <f>'OLD Survey Analysis'!A20</f>
        <v>30</v>
      </c>
      <c r="B20" s="38">
        <f>SUM('OLD Survey Analysis'!B20:N20)/13</f>
        <v>2.6923076923076925</v>
      </c>
      <c r="C20" s="28">
        <f>SUM('OLD Survey Analysis'!O20:S20)/5</f>
        <v>2</v>
      </c>
      <c r="D20" s="29">
        <f>SUM('OLD Survey Analysis'!T20:AE20)/12</f>
        <v>3.5</v>
      </c>
      <c r="E20" s="29">
        <f>SUM('OLD Survey Analysis'!AF20:AQ20)/12</f>
        <v>3.0833333333333335</v>
      </c>
      <c r="F20" s="29">
        <f>SUM('OLD Survey Analysis'!B20:AQ20)/42</f>
        <v>2.9523809523809526</v>
      </c>
      <c r="G20" s="29">
        <f t="shared" si="0"/>
        <v>2.7307692307692313</v>
      </c>
      <c r="H20" s="30">
        <f t="shared" si="1"/>
        <v>0.80769230769230749</v>
      </c>
      <c r="I20" s="31">
        <f>'OLD Survey Results'!FS22/18</f>
        <v>8.7983333333333338</v>
      </c>
      <c r="J20" s="29">
        <f>'OLD Survey Results'!HC22/34</f>
        <v>10.635588235294119</v>
      </c>
      <c r="K20" s="32">
        <f>('OLD Survey Results'!HC22+'OLD Survey Results'!FS22)/60</f>
        <v>8.6663333333333341</v>
      </c>
      <c r="N20" s="48">
        <v>3.17</v>
      </c>
      <c r="O20" s="49">
        <v>3.4</v>
      </c>
      <c r="P20" s="49">
        <v>3</v>
      </c>
    </row>
    <row r="21" spans="1:16" x14ac:dyDescent="0.2">
      <c r="A21" s="26">
        <f>'OLD Survey Analysis'!A21</f>
        <v>31</v>
      </c>
      <c r="B21" s="38">
        <f>SUM('OLD Survey Analysis'!B21:N21)/13</f>
        <v>3</v>
      </c>
      <c r="C21" s="28">
        <f>SUM('OLD Survey Analysis'!O21:S21)/5</f>
        <v>3.6</v>
      </c>
      <c r="D21" s="29">
        <f>SUM('OLD Survey Analysis'!T21:AE21)/12</f>
        <v>3.25</v>
      </c>
      <c r="E21" s="29">
        <f>SUM('OLD Survey Analysis'!AF21:AQ21)/12</f>
        <v>3</v>
      </c>
      <c r="F21" s="29">
        <f>SUM('OLD Survey Analysis'!B21:AQ21)/42</f>
        <v>3.1428571428571428</v>
      </c>
      <c r="G21" s="29">
        <f t="shared" si="0"/>
        <v>3.2833333333333332</v>
      </c>
      <c r="H21" s="30">
        <f t="shared" si="1"/>
        <v>0.25</v>
      </c>
      <c r="I21" s="31">
        <f>'OLD Survey Results'!FS23/18</f>
        <v>6.9333333333333336</v>
      </c>
      <c r="J21" s="29">
        <f>'OLD Survey Results'!HC23/34</f>
        <v>5.9485294117647056</v>
      </c>
      <c r="K21" s="32">
        <f>('OLD Survey Results'!HC23+'OLD Survey Results'!FS23)/60</f>
        <v>5.4508333333333336</v>
      </c>
      <c r="N21" s="48">
        <v>3.08</v>
      </c>
      <c r="O21" s="49">
        <v>2.8</v>
      </c>
      <c r="P21" s="49">
        <v>3.29</v>
      </c>
    </row>
    <row r="22" spans="1:16" x14ac:dyDescent="0.2">
      <c r="A22" s="26">
        <f>'OLD Survey Analysis'!A22</f>
        <v>33</v>
      </c>
      <c r="B22" s="38">
        <f>SUM('OLD Survey Analysis'!B22:N22)/13</f>
        <v>3.7692307692307692</v>
      </c>
      <c r="C22" s="28">
        <f>SUM('OLD Survey Analysis'!O22:S22)/5</f>
        <v>4</v>
      </c>
      <c r="D22" s="29">
        <f>SUM('OLD Survey Analysis'!T22:AE22)/12</f>
        <v>4.166666666666667</v>
      </c>
      <c r="E22" s="29">
        <f>SUM('OLD Survey Analysis'!AF22:AQ22)/12</f>
        <v>3.1666666666666665</v>
      </c>
      <c r="F22" s="29">
        <f>SUM('OLD Survey Analysis'!B22:AQ22)/42</f>
        <v>3.7380952380952381</v>
      </c>
      <c r="G22" s="29">
        <f t="shared" si="0"/>
        <v>3.9786324786324787</v>
      </c>
      <c r="H22" s="30">
        <f t="shared" si="1"/>
        <v>0.3974358974358978</v>
      </c>
      <c r="I22" s="31">
        <f>'OLD Survey Results'!FS24/18</f>
        <v>5.262777777777778</v>
      </c>
      <c r="J22" s="29">
        <f>'OLD Survey Results'!HC24/34</f>
        <v>6.275882352941176</v>
      </c>
      <c r="K22" s="32">
        <f>('OLD Survey Results'!HC24+'OLD Survey Results'!FS24)/60</f>
        <v>5.1351666666666667</v>
      </c>
      <c r="N22" s="48">
        <v>2.75</v>
      </c>
      <c r="O22" s="49">
        <v>3.2</v>
      </c>
      <c r="P22" s="49">
        <v>2.4300000000000002</v>
      </c>
    </row>
    <row r="23" spans="1:16" x14ac:dyDescent="0.2">
      <c r="A23" s="26">
        <f>'OLD Survey Analysis'!A23</f>
        <v>34</v>
      </c>
      <c r="B23" s="38">
        <f>SUM('OLD Survey Analysis'!B23:N23)/13</f>
        <v>3</v>
      </c>
      <c r="C23" s="28">
        <f>SUM('OLD Survey Analysis'!O23:S23)/5</f>
        <v>4.4000000000000004</v>
      </c>
      <c r="D23" s="29">
        <f>SUM('OLD Survey Analysis'!T23:AE23)/12</f>
        <v>3</v>
      </c>
      <c r="E23" s="29">
        <f>SUM('OLD Survey Analysis'!AF23:AQ23)/12</f>
        <v>3</v>
      </c>
      <c r="F23" s="29">
        <f>SUM('OLD Survey Analysis'!B23:AQ23)/42</f>
        <v>3.1666666666666665</v>
      </c>
      <c r="G23" s="29">
        <f t="shared" si="0"/>
        <v>3.4666666666666668</v>
      </c>
      <c r="H23" s="30">
        <f t="shared" si="1"/>
        <v>0</v>
      </c>
      <c r="I23" s="31">
        <f>'OLD Survey Results'!FS25/18</f>
        <v>6.6511111111111108</v>
      </c>
      <c r="J23" s="29">
        <f>'OLD Survey Results'!HC25/34</f>
        <v>6.1994117647058822</v>
      </c>
      <c r="K23" s="32">
        <f>('OLD Survey Results'!HC25+'OLD Survey Results'!FS25)/60</f>
        <v>5.5083333333333337</v>
      </c>
      <c r="N23" s="48">
        <v>2.83</v>
      </c>
      <c r="O23" s="49">
        <v>3</v>
      </c>
      <c r="P23" s="49">
        <v>2.71</v>
      </c>
    </row>
    <row r="24" spans="1:16" x14ac:dyDescent="0.2">
      <c r="A24" s="26">
        <f>'OLD Survey Analysis'!A24</f>
        <v>35</v>
      </c>
      <c r="B24" s="38">
        <f>SUM('OLD Survey Analysis'!B24:N24)/13</f>
        <v>2.3846153846153846</v>
      </c>
      <c r="C24" s="28">
        <f>SUM('OLD Survey Analysis'!O24:S24)/5</f>
        <v>2.8</v>
      </c>
      <c r="D24" s="29">
        <f>SUM('OLD Survey Analysis'!T24:AE24)/12</f>
        <v>4</v>
      </c>
      <c r="E24" s="29">
        <f>SUM('OLD Survey Analysis'!AF24:AQ24)/12</f>
        <v>2.8333333333333335</v>
      </c>
      <c r="F24" s="29">
        <f>SUM('OLD Survey Analysis'!B24:AQ24)/42</f>
        <v>3.0238095238095237</v>
      </c>
      <c r="G24" s="29">
        <f t="shared" si="0"/>
        <v>3.0615384615384613</v>
      </c>
      <c r="H24" s="30">
        <f t="shared" si="1"/>
        <v>1.6153846153846154</v>
      </c>
      <c r="I24" s="31">
        <f>'OLD Survey Results'!FS26/18</f>
        <v>9.2872222222222209</v>
      </c>
      <c r="J24" s="29">
        <f>'OLD Survey Results'!HC26/34</f>
        <v>7.5164705882352942</v>
      </c>
      <c r="K24" s="32">
        <f>('OLD Survey Results'!HC26+'OLD Survey Results'!FS26)/60</f>
        <v>7.0455000000000005</v>
      </c>
      <c r="N24" s="48">
        <v>2.75</v>
      </c>
      <c r="O24" s="49">
        <v>3</v>
      </c>
      <c r="P24" s="49">
        <v>2.57</v>
      </c>
    </row>
    <row r="25" spans="1:16" x14ac:dyDescent="0.2">
      <c r="A25" s="26">
        <f>'OLD Survey Analysis'!A25</f>
        <v>36</v>
      </c>
      <c r="B25" s="38">
        <f>SUM('OLD Survey Analysis'!B25:N25)/13</f>
        <v>2.7692307692307692</v>
      </c>
      <c r="C25" s="28">
        <f>SUM('OLD Survey Analysis'!O25:S25)/5</f>
        <v>1.2</v>
      </c>
      <c r="D25" s="29">
        <f>SUM('OLD Survey Analysis'!T25:AE25)/12</f>
        <v>3.1666666666666665</v>
      </c>
      <c r="E25" s="29">
        <f>SUM('OLD Survey Analysis'!AF25:AQ25)/12</f>
        <v>3.75</v>
      </c>
      <c r="F25" s="29">
        <f>SUM('OLD Survey Analysis'!B25:AQ25)/42</f>
        <v>2.9761904761904763</v>
      </c>
      <c r="G25" s="29">
        <f t="shared" si="0"/>
        <v>2.3786324786324786</v>
      </c>
      <c r="H25" s="30">
        <f t="shared" si="1"/>
        <v>0.39743589743589736</v>
      </c>
      <c r="I25" s="31">
        <f>'OLD Survey Results'!FS27/18</f>
        <v>6.7116666666666669</v>
      </c>
      <c r="J25" s="29">
        <f>'OLD Survey Results'!HC27/34</f>
        <v>4.7147058823529413</v>
      </c>
      <c r="K25" s="32">
        <f>('OLD Survey Results'!HC27+'OLD Survey Results'!FS27)/60</f>
        <v>4.6851666666666665</v>
      </c>
      <c r="N25" s="48">
        <v>3.17</v>
      </c>
      <c r="O25" s="49">
        <v>3.4</v>
      </c>
      <c r="P25" s="49">
        <v>3</v>
      </c>
    </row>
    <row r="26" spans="1:16" x14ac:dyDescent="0.2">
      <c r="A26" s="26">
        <f>'OLD Survey Analysis'!A26</f>
        <v>37</v>
      </c>
      <c r="B26" s="38">
        <f>SUM('OLD Survey Analysis'!B26:N26)/13</f>
        <v>1.8461538461538463</v>
      </c>
      <c r="C26" s="28">
        <f>SUM('OLD Survey Analysis'!O26:S26)/5</f>
        <v>5</v>
      </c>
      <c r="D26" s="29">
        <f>SUM('OLD Survey Analysis'!T26:AE26)/12</f>
        <v>3.4166666666666665</v>
      </c>
      <c r="E26" s="29">
        <f>SUM('OLD Survey Analysis'!AF26:AQ26)/12</f>
        <v>3.3333333333333335</v>
      </c>
      <c r="F26" s="29">
        <f>SUM('OLD Survey Analysis'!B26:AQ26)/42</f>
        <v>3.0952380952380953</v>
      </c>
      <c r="G26" s="29">
        <f t="shared" si="0"/>
        <v>3.4209401709401708</v>
      </c>
      <c r="H26" s="30">
        <f t="shared" si="1"/>
        <v>1.5705128205128203</v>
      </c>
      <c r="I26" s="31">
        <f>'OLD Survey Results'!FS28/18</f>
        <v>8.1188888888888879</v>
      </c>
      <c r="J26" s="29">
        <f>'OLD Survey Results'!HC28/34</f>
        <v>9.3264705882352956</v>
      </c>
      <c r="K26" s="32">
        <f>('OLD Survey Results'!HC28+'OLD Survey Results'!FS28)/60</f>
        <v>7.7206666666666672</v>
      </c>
      <c r="N26" s="48">
        <v>2.83</v>
      </c>
      <c r="O26" s="49">
        <v>3</v>
      </c>
      <c r="P26" s="49">
        <v>2.71</v>
      </c>
    </row>
    <row r="27" spans="1:16" x14ac:dyDescent="0.2">
      <c r="A27" s="26">
        <f>'OLD Survey Analysis'!A27</f>
        <v>38</v>
      </c>
      <c r="B27" s="38">
        <f>SUM('OLD Survey Analysis'!B27:N27)/13</f>
        <v>2.0769230769230771</v>
      </c>
      <c r="C27" s="28">
        <f>SUM('OLD Survey Analysis'!O27:S27)/5</f>
        <v>3.4</v>
      </c>
      <c r="D27" s="29">
        <f>SUM('OLD Survey Analysis'!T27:AE27)/12</f>
        <v>3.4166666666666665</v>
      </c>
      <c r="E27" s="29">
        <f>SUM('OLD Survey Analysis'!AF27:AQ27)/12</f>
        <v>2.3333333333333335</v>
      </c>
      <c r="F27" s="29">
        <f>SUM('OLD Survey Analysis'!B27:AQ27)/42</f>
        <v>2.6904761904761907</v>
      </c>
      <c r="G27" s="29">
        <f t="shared" si="0"/>
        <v>2.9645299145299142</v>
      </c>
      <c r="H27" s="30">
        <f t="shared" si="1"/>
        <v>1.3397435897435894</v>
      </c>
      <c r="I27" s="31">
        <f>'OLD Survey Results'!FS29/18</f>
        <v>10.277222222222223</v>
      </c>
      <c r="J27" s="29">
        <f>'OLD Survey Results'!HC29/34</f>
        <v>7.3838235294117647</v>
      </c>
      <c r="K27" s="32">
        <f>('OLD Survey Results'!HC29+'OLD Survey Results'!FS29)/60</f>
        <v>7.2673333333333341</v>
      </c>
      <c r="N27" s="48">
        <v>3.67</v>
      </c>
      <c r="O27" s="49">
        <v>3.8</v>
      </c>
      <c r="P27" s="49">
        <v>3.57</v>
      </c>
    </row>
    <row r="28" spans="1:16" x14ac:dyDescent="0.2">
      <c r="A28" s="26">
        <f>'OLD Survey Analysis'!A28</f>
        <v>40</v>
      </c>
      <c r="B28" s="38">
        <f>SUM('OLD Survey Analysis'!B28:N28)/13</f>
        <v>1.9230769230769231</v>
      </c>
      <c r="C28" s="28">
        <f>SUM('OLD Survey Analysis'!O28:S28)/5</f>
        <v>2.2000000000000002</v>
      </c>
      <c r="D28" s="29">
        <f>SUM('OLD Survey Analysis'!T28:AE28)/12</f>
        <v>2.3333333333333335</v>
      </c>
      <c r="E28" s="29">
        <f>SUM('OLD Survey Analysis'!AF28:AQ28)/12</f>
        <v>2.25</v>
      </c>
      <c r="F28" s="29">
        <f>SUM('OLD Survey Analysis'!B28:AQ28)/42</f>
        <v>2.1666666666666665</v>
      </c>
      <c r="G28" s="29">
        <f t="shared" si="0"/>
        <v>2.152136752136752</v>
      </c>
      <c r="H28" s="30">
        <f t="shared" si="1"/>
        <v>0.41025641025641035</v>
      </c>
      <c r="I28" s="31">
        <f>'OLD Survey Results'!FS30/18</f>
        <v>8.2861111111111114</v>
      </c>
      <c r="J28" s="29">
        <f>'OLD Survey Results'!HC30/34</f>
        <v>8.1464705882352941</v>
      </c>
      <c r="K28" s="32">
        <f>('OLD Survey Results'!HC30+'OLD Survey Results'!FS30)/60</f>
        <v>7.1021666666666663</v>
      </c>
      <c r="N28" s="48">
        <v>2.75</v>
      </c>
      <c r="O28" s="49">
        <v>3.2</v>
      </c>
      <c r="P28" s="49">
        <v>2.4300000000000002</v>
      </c>
    </row>
    <row r="29" spans="1:16" x14ac:dyDescent="0.2">
      <c r="A29" s="26">
        <f>'OLD Survey Analysis'!A29</f>
        <v>41</v>
      </c>
      <c r="B29" s="38">
        <f>SUM('OLD Survey Analysis'!B29:N29)/13</f>
        <v>1.1538461538461537</v>
      </c>
      <c r="C29" s="28">
        <f>SUM('OLD Survey Analysis'!O29:S29)/5</f>
        <v>1.8</v>
      </c>
      <c r="D29" s="29">
        <f>SUM('OLD Survey Analysis'!T29:AE29)/12</f>
        <v>1.9166666666666667</v>
      </c>
      <c r="E29" s="29">
        <f>SUM('OLD Survey Analysis'!AF29:AQ29)/12</f>
        <v>1.75</v>
      </c>
      <c r="F29" s="29">
        <f>SUM('OLD Survey Analysis'!B29:AQ29)/42</f>
        <v>1.6190476190476191</v>
      </c>
      <c r="G29" s="29">
        <f t="shared" si="0"/>
        <v>1.6235042735042737</v>
      </c>
      <c r="H29" s="30">
        <f t="shared" si="1"/>
        <v>0.762820512820513</v>
      </c>
      <c r="I29" s="31">
        <f>'OLD Survey Results'!FS31/18</f>
        <v>8.4766666666666666</v>
      </c>
      <c r="J29" s="29">
        <f>'OLD Survey Results'!HC31/34</f>
        <v>13.176470588235293</v>
      </c>
      <c r="K29" s="32">
        <f>('OLD Survey Results'!HC31+'OLD Survey Results'!FS31)/60</f>
        <v>10.009666666666668</v>
      </c>
      <c r="N29" s="48">
        <v>2.5</v>
      </c>
      <c r="O29" s="49">
        <v>2.6</v>
      </c>
      <c r="P29" s="49">
        <v>2.4300000000000002</v>
      </c>
    </row>
    <row r="30" spans="1:16" x14ac:dyDescent="0.2">
      <c r="A30" s="26">
        <f>'OLD Survey Analysis'!A30</f>
        <v>42</v>
      </c>
      <c r="B30" s="38">
        <f>SUM('OLD Survey Analysis'!B30:N30)/13</f>
        <v>3.5384615384615383</v>
      </c>
      <c r="C30" s="28">
        <f>SUM('OLD Survey Analysis'!O30:S30)/5</f>
        <v>3.6</v>
      </c>
      <c r="D30" s="29">
        <f>SUM('OLD Survey Analysis'!T30:AE30)/12</f>
        <v>3.4166666666666665</v>
      </c>
      <c r="E30" s="29">
        <f>SUM('OLD Survey Analysis'!AF30:AQ30)/12</f>
        <v>4</v>
      </c>
      <c r="F30" s="29">
        <f>SUM('OLD Survey Analysis'!B30:AQ30)/42</f>
        <v>3.6428571428571428</v>
      </c>
      <c r="G30" s="29">
        <f t="shared" si="0"/>
        <v>3.5183760683760679</v>
      </c>
      <c r="H30" s="30">
        <f t="shared" si="1"/>
        <v>0.12179487179487181</v>
      </c>
      <c r="I30" s="31">
        <f>'OLD Survey Results'!FS32/18</f>
        <v>7.482222222222223</v>
      </c>
      <c r="J30" s="29">
        <f>'OLD Survey Results'!HC32/34</f>
        <v>6.0167647058823528</v>
      </c>
      <c r="K30" s="32">
        <f>('OLD Survey Results'!HC32+'OLD Survey Results'!FS32)/60</f>
        <v>5.6541666666666668</v>
      </c>
      <c r="N30" s="48">
        <v>2.67</v>
      </c>
      <c r="O30" s="49">
        <v>2.8</v>
      </c>
      <c r="P30" s="49">
        <v>2.57</v>
      </c>
    </row>
    <row r="31" spans="1:16" x14ac:dyDescent="0.2">
      <c r="A31" s="26">
        <f>'OLD Survey Analysis'!A31</f>
        <v>43</v>
      </c>
      <c r="B31" s="38">
        <f>SUM('OLD Survey Analysis'!B31:N31)/13</f>
        <v>3.3076923076923075</v>
      </c>
      <c r="C31" s="28">
        <f>SUM('OLD Survey Analysis'!O31:S31)/5</f>
        <v>4.2</v>
      </c>
      <c r="D31" s="29">
        <f>SUM('OLD Survey Analysis'!T31:AE31)/12</f>
        <v>3.5</v>
      </c>
      <c r="E31" s="29">
        <f>SUM('OLD Survey Analysis'!AF31:AQ31)/12</f>
        <v>3.3333333333333335</v>
      </c>
      <c r="F31" s="29">
        <f>SUM('OLD Survey Analysis'!B31:AQ31)/42</f>
        <v>3.4761904761904763</v>
      </c>
      <c r="G31" s="29">
        <f t="shared" si="0"/>
        <v>3.6692307692307691</v>
      </c>
      <c r="H31" s="30">
        <f t="shared" si="1"/>
        <v>0.19230769230769251</v>
      </c>
      <c r="I31" s="31">
        <f>'OLD Survey Results'!FS33/18</f>
        <v>8.5094444444444441</v>
      </c>
      <c r="J31" s="29">
        <f>'OLD Survey Results'!HC33/34</f>
        <v>6.8608823529411769</v>
      </c>
      <c r="K31" s="32">
        <f>('OLD Survey Results'!HC33+'OLD Survey Results'!FS33)/60</f>
        <v>6.440666666666667</v>
      </c>
      <c r="N31" s="48">
        <v>2.92</v>
      </c>
      <c r="O31" s="49">
        <v>3.2</v>
      </c>
      <c r="P31" s="49">
        <v>2.71</v>
      </c>
    </row>
    <row r="32" spans="1:16" x14ac:dyDescent="0.2">
      <c r="A32" s="26">
        <f>'OLD Survey Analysis'!A32</f>
        <v>45</v>
      </c>
      <c r="B32" s="38">
        <f>SUM('OLD Survey Analysis'!B32:N32)/13</f>
        <v>2.7692307692307692</v>
      </c>
      <c r="C32" s="28">
        <f>SUM('OLD Survey Analysis'!O32:S32)/5</f>
        <v>2.4</v>
      </c>
      <c r="D32" s="29">
        <f>SUM('OLD Survey Analysis'!T32:AE32)/12</f>
        <v>3.9166666666666665</v>
      </c>
      <c r="E32" s="29">
        <f>SUM('OLD Survey Analysis'!AF32:AQ32)/12</f>
        <v>3.5833333333333335</v>
      </c>
      <c r="F32" s="29">
        <f>SUM('OLD Survey Analysis'!B32:AQ32)/42</f>
        <v>3.2857142857142856</v>
      </c>
      <c r="G32" s="29">
        <f t="shared" si="0"/>
        <v>3.0286324786324781</v>
      </c>
      <c r="H32" s="30">
        <f t="shared" si="1"/>
        <v>1.1474358974358974</v>
      </c>
      <c r="I32" s="31">
        <f>'OLD Survey Results'!FS34/18</f>
        <v>7.9572222222222218</v>
      </c>
      <c r="J32" s="29">
        <f>'OLD Survey Results'!HC34/34</f>
        <v>9.01</v>
      </c>
      <c r="K32" s="32">
        <f>('OLD Survey Results'!HC34+'OLD Survey Results'!FS34)/60</f>
        <v>7.4928333333333326</v>
      </c>
      <c r="N32" s="48">
        <v>2.25</v>
      </c>
      <c r="O32" s="49">
        <v>2.8</v>
      </c>
      <c r="P32" s="49">
        <v>1.86</v>
      </c>
    </row>
    <row r="33" spans="1:16" x14ac:dyDescent="0.2">
      <c r="A33" s="26">
        <f>'OLD Survey Analysis'!A33</f>
        <v>46</v>
      </c>
      <c r="B33" s="38">
        <f>SUM('OLD Survey Analysis'!B33:N33)/13</f>
        <v>3.0769230769230771</v>
      </c>
      <c r="C33" s="28">
        <f>SUM('OLD Survey Analysis'!O33:S33)/5</f>
        <v>4.8</v>
      </c>
      <c r="D33" s="29">
        <f>SUM('OLD Survey Analysis'!T33:AE33)/12</f>
        <v>4.166666666666667</v>
      </c>
      <c r="E33" s="29">
        <f>SUM('OLD Survey Analysis'!AF33:AQ33)/12</f>
        <v>3.75</v>
      </c>
      <c r="F33" s="29">
        <f>SUM('OLD Survey Analysis'!B33:AQ33)/42</f>
        <v>3.7857142857142856</v>
      </c>
      <c r="G33" s="29">
        <f t="shared" si="0"/>
        <v>4.0145299145299154</v>
      </c>
      <c r="H33" s="30">
        <f t="shared" si="1"/>
        <v>1.0897435897435899</v>
      </c>
      <c r="I33" s="31">
        <f>'OLD Survey Results'!FS35/18</f>
        <v>6.9322222222222223</v>
      </c>
      <c r="J33" s="29">
        <f>'OLD Survey Results'!HC35/34</f>
        <v>6.2770588235294111</v>
      </c>
      <c r="K33" s="32">
        <f>('OLD Survey Results'!HC35+'OLD Survey Results'!FS35)/60</f>
        <v>5.6366666666666667</v>
      </c>
      <c r="N33" s="48">
        <v>2.58</v>
      </c>
      <c r="O33" s="49">
        <v>2.4</v>
      </c>
      <c r="P33" s="49">
        <v>2.71</v>
      </c>
    </row>
    <row r="34" spans="1:16" x14ac:dyDescent="0.2">
      <c r="A34" s="26">
        <f>'OLD Survey Analysis'!A34</f>
        <v>49</v>
      </c>
      <c r="B34" s="38">
        <f>SUM('OLD Survey Analysis'!B34:N34)/13</f>
        <v>3.5384615384615383</v>
      </c>
      <c r="C34" s="28">
        <f>SUM('OLD Survey Analysis'!O34:S34)/5</f>
        <v>4.8</v>
      </c>
      <c r="D34" s="29">
        <f>SUM('OLD Survey Analysis'!T34:AE34)/12</f>
        <v>3.5</v>
      </c>
      <c r="E34" s="29">
        <f>SUM('OLD Survey Analysis'!AF34:AQ34)/12</f>
        <v>3.4166666666666665</v>
      </c>
      <c r="F34" s="29">
        <f>SUM('OLD Survey Analysis'!B34:AQ34)/42</f>
        <v>3.6428571428571428</v>
      </c>
      <c r="G34" s="29">
        <f t="shared" si="0"/>
        <v>3.9461538461538459</v>
      </c>
      <c r="H34" s="30">
        <f t="shared" si="1"/>
        <v>3.8461538461538325E-2</v>
      </c>
      <c r="I34" s="31">
        <f>'OLD Survey Results'!FS36/18</f>
        <v>7.6444444444444439</v>
      </c>
      <c r="J34" s="29">
        <f>'OLD Survey Results'!HC36/34</f>
        <v>8.7597058823529412</v>
      </c>
      <c r="K34" s="32">
        <f>('OLD Survey Results'!HC36+'OLD Survey Results'!FS36)/60</f>
        <v>7.2571666666666657</v>
      </c>
      <c r="N34" s="48">
        <v>3</v>
      </c>
      <c r="O34" s="49">
        <v>3</v>
      </c>
      <c r="P34" s="49">
        <v>3</v>
      </c>
    </row>
    <row r="35" spans="1:16" x14ac:dyDescent="0.2">
      <c r="A35" s="26">
        <f>'OLD Survey Analysis'!A35</f>
        <v>50</v>
      </c>
      <c r="B35" s="38">
        <f>SUM('OLD Survey Analysis'!B35:N35)/13</f>
        <v>2.6153846153846154</v>
      </c>
      <c r="C35" s="28">
        <f>SUM('OLD Survey Analysis'!O35:S35)/5</f>
        <v>3.2</v>
      </c>
      <c r="D35" s="29">
        <f>SUM('OLD Survey Analysis'!T35:AE35)/12</f>
        <v>3.5833333333333335</v>
      </c>
      <c r="E35" s="29">
        <f>SUM('OLD Survey Analysis'!AF35:AQ35)/12</f>
        <v>2.3333333333333335</v>
      </c>
      <c r="F35" s="29">
        <f>SUM('OLD Survey Analysis'!B35:AQ35)/42</f>
        <v>2.8809523809523809</v>
      </c>
      <c r="G35" s="29">
        <f t="shared" si="0"/>
        <v>3.1329059829059833</v>
      </c>
      <c r="H35" s="30">
        <f t="shared" si="1"/>
        <v>0.96794871794871806</v>
      </c>
      <c r="I35" s="31">
        <f>'OLD Survey Results'!FS37/18</f>
        <v>15.456666666666669</v>
      </c>
      <c r="J35" s="29">
        <f>'OLD Survey Results'!HC37/34</f>
        <v>9.9258823529411764</v>
      </c>
      <c r="K35" s="32">
        <f>('OLD Survey Results'!HC37+'OLD Survey Results'!FS37)/60</f>
        <v>10.261666666666667</v>
      </c>
      <c r="N35" s="48">
        <v>3.08</v>
      </c>
      <c r="O35" s="49">
        <v>3</v>
      </c>
      <c r="P35" s="49">
        <v>3.14</v>
      </c>
    </row>
    <row r="36" spans="1:16" x14ac:dyDescent="0.2">
      <c r="A36" s="26">
        <f>'OLD Survey Analysis'!A36</f>
        <v>51</v>
      </c>
      <c r="B36" s="38">
        <f>SUM('OLD Survey Analysis'!B36:N36)/13</f>
        <v>2.4615384615384617</v>
      </c>
      <c r="C36" s="28">
        <f>SUM('OLD Survey Analysis'!O36:S36)/5</f>
        <v>3</v>
      </c>
      <c r="D36" s="29">
        <f>SUM('OLD Survey Analysis'!T36:AE36)/12</f>
        <v>3.0833333333333335</v>
      </c>
      <c r="E36" s="29">
        <f>SUM('OLD Survey Analysis'!AF36:AQ36)/12</f>
        <v>3.1666666666666665</v>
      </c>
      <c r="F36" s="29">
        <f>SUM('OLD Survey Analysis'!B36:AQ36)/42</f>
        <v>2.9047619047619047</v>
      </c>
      <c r="G36" s="29">
        <f t="shared" si="0"/>
        <v>2.8482905982905984</v>
      </c>
      <c r="H36" s="30">
        <f t="shared" si="1"/>
        <v>0.62179487179487181</v>
      </c>
      <c r="I36" s="31">
        <f>'OLD Survey Results'!FS38/18</f>
        <v>14.875</v>
      </c>
      <c r="J36" s="29">
        <f>'OLD Survey Results'!HC38/34</f>
        <v>9.9785294117647059</v>
      </c>
      <c r="K36" s="32">
        <f>('OLD Survey Results'!HC38+'OLD Survey Results'!FS38)/60</f>
        <v>10.116999999999999</v>
      </c>
      <c r="N36" s="48">
        <v>2.58</v>
      </c>
      <c r="O36" s="49">
        <v>2</v>
      </c>
      <c r="P36" s="49">
        <v>3</v>
      </c>
    </row>
    <row r="37" spans="1:16" x14ac:dyDescent="0.2">
      <c r="A37" s="26">
        <f>'OLD Survey Analysis'!A37</f>
        <v>52</v>
      </c>
      <c r="B37" s="38">
        <f>SUM('OLD Survey Analysis'!B37:N37)/13</f>
        <v>3.7692307692307692</v>
      </c>
      <c r="C37" s="28">
        <f>SUM('OLD Survey Analysis'!O37:S37)/5</f>
        <v>4.4000000000000004</v>
      </c>
      <c r="D37" s="29">
        <f>SUM('OLD Survey Analysis'!T37:AE37)/12</f>
        <v>3.0833333333333335</v>
      </c>
      <c r="E37" s="29">
        <f>SUM('OLD Survey Analysis'!AF37:AQ37)/12</f>
        <v>3.0833333333333335</v>
      </c>
      <c r="F37" s="29">
        <f>SUM('OLD Survey Analysis'!B37:AQ37)/42</f>
        <v>3.4523809523809526</v>
      </c>
      <c r="G37" s="29">
        <f t="shared" si="0"/>
        <v>3.7508547008547009</v>
      </c>
      <c r="H37" s="30">
        <f t="shared" si="1"/>
        <v>0.68589743589743568</v>
      </c>
      <c r="I37" s="31">
        <f>'OLD Survey Results'!FS39/18</f>
        <v>8.6277777777777782</v>
      </c>
      <c r="J37" s="29">
        <f>'OLD Survey Results'!HC39/34</f>
        <v>6.8114705882352942</v>
      </c>
      <c r="K37" s="32">
        <f>('OLD Survey Results'!HC39+'OLD Survey Results'!FS39)/60</f>
        <v>6.4481666666666664</v>
      </c>
      <c r="N37" s="48">
        <v>2.58</v>
      </c>
      <c r="O37" s="49">
        <v>3.2</v>
      </c>
      <c r="P37" s="49">
        <v>2.14</v>
      </c>
    </row>
    <row r="38" spans="1:16" x14ac:dyDescent="0.2">
      <c r="A38" s="26">
        <f>'OLD Survey Analysis'!A38</f>
        <v>57</v>
      </c>
      <c r="B38" s="38">
        <f>SUM('OLD Survey Analysis'!B38:N38)/13</f>
        <v>4.3076923076923075</v>
      </c>
      <c r="C38" s="28">
        <f>SUM('OLD Survey Analysis'!O38:S38)/5</f>
        <v>4.5999999999999996</v>
      </c>
      <c r="D38" s="29">
        <f>SUM('OLD Survey Analysis'!T38:AE38)/12</f>
        <v>3.6666666666666665</v>
      </c>
      <c r="E38" s="29">
        <f>SUM('OLD Survey Analysis'!AF38:AQ38)/12</f>
        <v>3.8333333333333335</v>
      </c>
      <c r="F38" s="29">
        <f>SUM('OLD Survey Analysis'!B38:AQ38)/42</f>
        <v>4.0238095238095237</v>
      </c>
      <c r="G38" s="29">
        <f t="shared" si="0"/>
        <v>4.1914529914529917</v>
      </c>
      <c r="H38" s="30">
        <f t="shared" si="1"/>
        <v>0.64102564102564097</v>
      </c>
      <c r="I38" s="31">
        <f>'OLD Survey Results'!FS40/18</f>
        <v>7.2911111111111113</v>
      </c>
      <c r="J38" s="29">
        <f>'OLD Survey Results'!HC40/34</f>
        <v>6.1579411764705885</v>
      </c>
      <c r="K38" s="32">
        <f>('OLD Survey Results'!HC40+'OLD Survey Results'!FS40)/60</f>
        <v>5.6768333333333336</v>
      </c>
      <c r="N38" s="48">
        <v>2.92</v>
      </c>
      <c r="O38" s="49">
        <v>3.2</v>
      </c>
      <c r="P38" s="49">
        <v>2.71</v>
      </c>
    </row>
    <row r="39" spans="1:16" x14ac:dyDescent="0.2">
      <c r="A39" s="26">
        <f>'OLD Survey Analysis'!A39</f>
        <v>58</v>
      </c>
      <c r="B39" s="38">
        <f>SUM('OLD Survey Analysis'!B39:N39)/13</f>
        <v>4.3076923076923075</v>
      </c>
      <c r="C39" s="28">
        <f>SUM('OLD Survey Analysis'!O39:S39)/5</f>
        <v>4.4000000000000004</v>
      </c>
      <c r="D39" s="29">
        <f>SUM('OLD Survey Analysis'!T39:AE39)/12</f>
        <v>3.5</v>
      </c>
      <c r="E39" s="29">
        <f>SUM('OLD Survey Analysis'!AF39:AQ39)/12</f>
        <v>3.1666666666666665</v>
      </c>
      <c r="F39" s="29">
        <f>SUM('OLD Survey Analysis'!B39:AQ39)/42</f>
        <v>3.7619047619047619</v>
      </c>
      <c r="G39" s="29">
        <f t="shared" si="0"/>
        <v>4.0692307692307699</v>
      </c>
      <c r="H39" s="30">
        <f t="shared" si="1"/>
        <v>0.80769230769230749</v>
      </c>
      <c r="I39" s="31">
        <f>'OLD Survey Results'!FS41/18</f>
        <v>9.8933333333333344</v>
      </c>
      <c r="J39" s="29">
        <f>'OLD Survey Results'!HC41/34</f>
        <v>5.5220588235294121</v>
      </c>
      <c r="K39" s="32">
        <f>('OLD Survey Results'!HC41+'OLD Survey Results'!FS41)/60</f>
        <v>6.0971666666666673</v>
      </c>
      <c r="N39" s="48">
        <v>2.5</v>
      </c>
      <c r="O39" s="49">
        <v>2.8</v>
      </c>
      <c r="P39" s="49">
        <v>2.29</v>
      </c>
    </row>
    <row r="40" spans="1:16" x14ac:dyDescent="0.2">
      <c r="A40" s="26">
        <f>'OLD Survey Analysis'!A40</f>
        <v>60</v>
      </c>
      <c r="B40" s="38">
        <f>SUM('OLD Survey Analysis'!B40:N40)/13</f>
        <v>3.6153846153846154</v>
      </c>
      <c r="C40" s="28">
        <f>SUM('OLD Survey Analysis'!O40:S40)/5</f>
        <v>3.4</v>
      </c>
      <c r="D40" s="29">
        <f>SUM('OLD Survey Analysis'!T40:AE40)/12</f>
        <v>4</v>
      </c>
      <c r="E40" s="29">
        <f>SUM('OLD Survey Analysis'!AF40:AQ40)/12</f>
        <v>3.75</v>
      </c>
      <c r="F40" s="29">
        <f>SUM('OLD Survey Analysis'!B40:AQ40)/42</f>
        <v>3.7380952380952381</v>
      </c>
      <c r="G40" s="29">
        <f t="shared" si="0"/>
        <v>3.6717948717948716</v>
      </c>
      <c r="H40" s="30">
        <f t="shared" si="1"/>
        <v>0.38461538461538458</v>
      </c>
      <c r="I40" s="31">
        <f>'OLD Survey Results'!FS42/18</f>
        <v>8.9038888888888899</v>
      </c>
      <c r="J40" s="29">
        <f>'OLD Survey Results'!HC42/34</f>
        <v>6.8688235294117641</v>
      </c>
      <c r="K40" s="32">
        <f>('OLD Survey Results'!HC42+'OLD Survey Results'!FS42)/60</f>
        <v>6.5635000000000003</v>
      </c>
      <c r="N40" s="48">
        <v>2.83</v>
      </c>
      <c r="O40" s="49">
        <v>2.8</v>
      </c>
      <c r="P40" s="49">
        <v>2.86</v>
      </c>
    </row>
    <row r="41" spans="1:16" x14ac:dyDescent="0.2">
      <c r="A41" s="26">
        <f>'OLD Survey Analysis'!A41</f>
        <v>61</v>
      </c>
      <c r="B41" s="38">
        <f>SUM('OLD Survey Analysis'!B41:N41)/13</f>
        <v>2.7692307692307692</v>
      </c>
      <c r="C41" s="28">
        <f>SUM('OLD Survey Analysis'!O41:S41)/5</f>
        <v>3</v>
      </c>
      <c r="D41" s="29">
        <f>SUM('OLD Survey Analysis'!T41:AE41)/12</f>
        <v>3.25</v>
      </c>
      <c r="E41" s="29">
        <f>SUM('OLD Survey Analysis'!AF41:AQ41)/12</f>
        <v>3.6666666666666665</v>
      </c>
      <c r="F41" s="29">
        <f>SUM('OLD Survey Analysis'!B41:AQ41)/42</f>
        <v>3.1904761904761907</v>
      </c>
      <c r="G41" s="29">
        <f t="shared" si="0"/>
        <v>3.0064102564102568</v>
      </c>
      <c r="H41" s="30">
        <f t="shared" si="1"/>
        <v>0.48076923076923084</v>
      </c>
      <c r="I41" s="31">
        <f>'OLD Survey Results'!FS43/18</f>
        <v>10.473888888888888</v>
      </c>
      <c r="J41" s="29">
        <f>'OLD Survey Results'!HC43/34</f>
        <v>8.0826470588235289</v>
      </c>
      <c r="K41" s="32">
        <f>('OLD Survey Results'!HC43+'OLD Survey Results'!FS43)/60</f>
        <v>7.7223333333333342</v>
      </c>
      <c r="N41" s="48">
        <v>2.75</v>
      </c>
      <c r="O41" s="49">
        <v>3</v>
      </c>
      <c r="P41" s="49">
        <v>2.57</v>
      </c>
    </row>
    <row r="42" spans="1:16" x14ac:dyDescent="0.2">
      <c r="A42" s="26">
        <f>'OLD Survey Analysis'!A42</f>
        <v>62</v>
      </c>
      <c r="B42" s="38">
        <f>SUM('OLD Survey Analysis'!B42:N42)/13</f>
        <v>3.6153846153846154</v>
      </c>
      <c r="C42" s="28">
        <f>SUM('OLD Survey Analysis'!O42:S42)/5</f>
        <v>3.4</v>
      </c>
      <c r="D42" s="29">
        <f>SUM('OLD Survey Analysis'!T42:AE42)/12</f>
        <v>4.25</v>
      </c>
      <c r="E42" s="29">
        <f>SUM('OLD Survey Analysis'!AF42:AQ42)/12</f>
        <v>4</v>
      </c>
      <c r="F42" s="29">
        <f>SUM('OLD Survey Analysis'!B42:AQ42)/42</f>
        <v>3.8809523809523809</v>
      </c>
      <c r="G42" s="29">
        <f t="shared" si="0"/>
        <v>3.7551282051282051</v>
      </c>
      <c r="H42" s="30">
        <f t="shared" si="1"/>
        <v>0.63461538461538458</v>
      </c>
      <c r="I42" s="31">
        <f>'OLD Survey Results'!FS44/18</f>
        <v>9.1594444444444445</v>
      </c>
      <c r="J42" s="29">
        <f>'OLD Survey Results'!HC44/34</f>
        <v>7.3849999999999998</v>
      </c>
      <c r="K42" s="32">
        <f>('OLD Survey Results'!HC44+'OLD Survey Results'!FS44)/60</f>
        <v>6.932666666666667</v>
      </c>
      <c r="N42" s="48">
        <v>2.75</v>
      </c>
      <c r="O42" s="49">
        <v>3.4</v>
      </c>
      <c r="P42" s="49">
        <v>2.29</v>
      </c>
    </row>
    <row r="43" spans="1:16" x14ac:dyDescent="0.2">
      <c r="A43" s="26">
        <f>'OLD Survey Analysis'!A43</f>
        <v>63</v>
      </c>
      <c r="B43" s="38">
        <f>SUM('OLD Survey Analysis'!B43:N43)/13</f>
        <v>2.2307692307692308</v>
      </c>
      <c r="C43" s="28">
        <f>SUM('OLD Survey Analysis'!O43:S43)/5</f>
        <v>1.4</v>
      </c>
      <c r="D43" s="29">
        <f>SUM('OLD Survey Analysis'!T43:AE43)/12</f>
        <v>1.8333333333333333</v>
      </c>
      <c r="E43" s="29">
        <f>SUM('OLD Survey Analysis'!AF43:AQ43)/12</f>
        <v>2.6666666666666665</v>
      </c>
      <c r="F43" s="29">
        <f>SUM('OLD Survey Analysis'!B43:AQ43)/42</f>
        <v>2.1428571428571428</v>
      </c>
      <c r="G43" s="29">
        <f t="shared" si="0"/>
        <v>1.8213675213675213</v>
      </c>
      <c r="H43" s="30">
        <f t="shared" si="1"/>
        <v>0.39743589743589758</v>
      </c>
      <c r="I43" s="31">
        <f>'OLD Survey Results'!FS45/18</f>
        <v>12.167777777777779</v>
      </c>
      <c r="J43" s="29">
        <f>'OLD Survey Results'!HC45/34</f>
        <v>7.998823529411764</v>
      </c>
      <c r="K43" s="32">
        <f>('OLD Survey Results'!HC45+'OLD Survey Results'!FS45)/60</f>
        <v>8.1829999999999998</v>
      </c>
      <c r="N43" s="48">
        <v>2.25</v>
      </c>
      <c r="O43" s="49">
        <v>2.8</v>
      </c>
      <c r="P43" s="49">
        <v>1.86</v>
      </c>
    </row>
    <row r="44" spans="1:16" x14ac:dyDescent="0.2">
      <c r="A44" s="26">
        <f>'OLD Survey Analysis'!A44</f>
        <v>64</v>
      </c>
      <c r="B44" s="38">
        <f>SUM('OLD Survey Analysis'!B44:N44)/13</f>
        <v>3.2307692307692308</v>
      </c>
      <c r="C44" s="28">
        <f>SUM('OLD Survey Analysis'!O44:S44)/5</f>
        <v>2.8</v>
      </c>
      <c r="D44" s="29">
        <f>SUM('OLD Survey Analysis'!T44:AE44)/12</f>
        <v>3.9166666666666665</v>
      </c>
      <c r="E44" s="29">
        <f>SUM('OLD Survey Analysis'!AF44:AQ44)/12</f>
        <v>4.25</v>
      </c>
      <c r="F44" s="29">
        <f>SUM('OLD Survey Analysis'!B44:AQ44)/42</f>
        <v>3.6666666666666665</v>
      </c>
      <c r="G44" s="29">
        <f t="shared" si="0"/>
        <v>3.3158119658119656</v>
      </c>
      <c r="H44" s="30">
        <f t="shared" si="1"/>
        <v>0.68589743589743568</v>
      </c>
      <c r="I44" s="31">
        <f>'OLD Survey Results'!FS46/18</f>
        <v>5.5333333333333332</v>
      </c>
      <c r="J44" s="29">
        <f>'OLD Survey Results'!HC46/34</f>
        <v>5.3767647058823531</v>
      </c>
      <c r="K44" s="32">
        <f>('OLD Survey Results'!HC46+'OLD Survey Results'!FS46)/60</f>
        <v>4.706833333333333</v>
      </c>
      <c r="N44" s="48">
        <v>2.92</v>
      </c>
      <c r="O44" s="49">
        <v>3.2</v>
      </c>
      <c r="P44" s="49">
        <v>2.71</v>
      </c>
    </row>
    <row r="45" spans="1:16" x14ac:dyDescent="0.2">
      <c r="A45" s="26">
        <f>'OLD Survey Analysis'!A45</f>
        <v>66</v>
      </c>
      <c r="B45" s="38">
        <f>SUM('OLD Survey Analysis'!B45:N45)/13</f>
        <v>4.0769230769230766</v>
      </c>
      <c r="C45" s="28">
        <f>SUM('OLD Survey Analysis'!O45:S45)/5</f>
        <v>3.8</v>
      </c>
      <c r="D45" s="29">
        <f>SUM('OLD Survey Analysis'!T45:AE45)/12</f>
        <v>3.6666666666666665</v>
      </c>
      <c r="E45" s="29">
        <f>SUM('OLD Survey Analysis'!AF45:AQ45)/12</f>
        <v>2.6666666666666665</v>
      </c>
      <c r="F45" s="29">
        <f>SUM('OLD Survey Analysis'!B45:AQ45)/42</f>
        <v>3.5238095238095237</v>
      </c>
      <c r="G45" s="29">
        <f t="shared" si="0"/>
        <v>3.847863247863248</v>
      </c>
      <c r="H45" s="30">
        <f t="shared" si="1"/>
        <v>0.41025641025641013</v>
      </c>
      <c r="I45" s="31">
        <f>'OLD Survey Results'!FS47/18</f>
        <v>5.9372222222222222</v>
      </c>
      <c r="J45" s="29">
        <f>'OLD Survey Results'!HC47/34</f>
        <v>9.019705882352941</v>
      </c>
      <c r="K45" s="32">
        <f>('OLD Survey Results'!HC47+'OLD Survey Results'!FS47)/60</f>
        <v>6.8923333333333341</v>
      </c>
      <c r="N45" s="48">
        <v>2.92</v>
      </c>
      <c r="O45" s="49">
        <v>3</v>
      </c>
      <c r="P45" s="49">
        <v>2.86</v>
      </c>
    </row>
    <row r="46" spans="1:16" x14ac:dyDescent="0.2">
      <c r="A46" s="26">
        <f>'OLD Survey Analysis'!A46</f>
        <v>68</v>
      </c>
      <c r="B46" s="38">
        <f>SUM('OLD Survey Analysis'!B46:N46)/13</f>
        <v>3.5384615384615383</v>
      </c>
      <c r="C46" s="28">
        <f>SUM('OLD Survey Analysis'!O46:S46)/5</f>
        <v>2.4</v>
      </c>
      <c r="D46" s="29">
        <f>SUM('OLD Survey Analysis'!T46:AE46)/12</f>
        <v>3</v>
      </c>
      <c r="E46" s="29">
        <f>SUM('OLD Survey Analysis'!AF46:AQ46)/12</f>
        <v>2.75</v>
      </c>
      <c r="F46" s="29">
        <f>SUM('OLD Survey Analysis'!B46:AQ46)/42</f>
        <v>3.0238095238095237</v>
      </c>
      <c r="G46" s="29">
        <f t="shared" si="0"/>
        <v>2.9794871794871796</v>
      </c>
      <c r="H46" s="30">
        <f t="shared" si="1"/>
        <v>0.53846153846153832</v>
      </c>
      <c r="I46" s="31">
        <f>'OLD Survey Results'!FS48/18</f>
        <v>14.005555555555555</v>
      </c>
      <c r="J46" s="29">
        <f>'OLD Survey Results'!HC48/34</f>
        <v>11.897058823529411</v>
      </c>
      <c r="K46" s="32">
        <f>('OLD Survey Results'!HC48+'OLD Survey Results'!FS48)/60</f>
        <v>10.943333333333333</v>
      </c>
      <c r="N46" s="48">
        <v>3</v>
      </c>
      <c r="O46" s="49">
        <v>2.8</v>
      </c>
      <c r="P46" s="49">
        <v>3.14</v>
      </c>
    </row>
    <row r="47" spans="1:16" x14ac:dyDescent="0.2">
      <c r="A47" s="26">
        <f>'OLD Survey Analysis'!A47</f>
        <v>69</v>
      </c>
      <c r="B47" s="38">
        <f>SUM('OLD Survey Analysis'!B47:N47)/13</f>
        <v>2.6153846153846154</v>
      </c>
      <c r="C47" s="28">
        <f>SUM('OLD Survey Analysis'!O47:S47)/5</f>
        <v>3.2</v>
      </c>
      <c r="D47" s="29">
        <f>SUM('OLD Survey Analysis'!T47:AE47)/12</f>
        <v>2.8333333333333335</v>
      </c>
      <c r="E47" s="29">
        <f>SUM('OLD Survey Analysis'!AF47:AQ47)/12</f>
        <v>3.5</v>
      </c>
      <c r="F47" s="29">
        <f>SUM('OLD Survey Analysis'!B47:AQ47)/42</f>
        <v>3</v>
      </c>
      <c r="G47" s="29">
        <f t="shared" si="0"/>
        <v>2.8829059829059833</v>
      </c>
      <c r="H47" s="30">
        <f t="shared" si="1"/>
        <v>0.21794871794871806</v>
      </c>
      <c r="I47" s="31">
        <f>'OLD Survey Results'!FS49/18</f>
        <v>7.9622222222222216</v>
      </c>
      <c r="J47" s="29">
        <f>'OLD Survey Results'!HC49/34</f>
        <v>6.1264705882352946</v>
      </c>
      <c r="K47" s="32">
        <f>('OLD Survey Results'!HC49+'OLD Survey Results'!FS49)/60</f>
        <v>5.8603333333333332</v>
      </c>
      <c r="N47" s="48">
        <v>2.92</v>
      </c>
      <c r="O47" s="49">
        <v>2</v>
      </c>
      <c r="P47" s="49">
        <v>3.57</v>
      </c>
    </row>
    <row r="48" spans="1:16" x14ac:dyDescent="0.2">
      <c r="A48" s="26">
        <f>'OLD Survey Analysis'!A48</f>
        <v>71</v>
      </c>
      <c r="B48" s="38">
        <f>SUM('OLD Survey Analysis'!B48:N48)/13</f>
        <v>3.1538461538461537</v>
      </c>
      <c r="C48" s="28">
        <f>SUM('OLD Survey Analysis'!O48:S48)/5</f>
        <v>2.8</v>
      </c>
      <c r="D48" s="29">
        <f>SUM('OLD Survey Analysis'!T48:AE48)/12</f>
        <v>3.1666666666666665</v>
      </c>
      <c r="E48" s="29">
        <f>SUM('OLD Survey Analysis'!AF48:AQ48)/12</f>
        <v>2.9166666666666665</v>
      </c>
      <c r="F48" s="29">
        <f>SUM('OLD Survey Analysis'!B48:AQ48)/42</f>
        <v>3.0476190476190474</v>
      </c>
      <c r="G48" s="29">
        <f t="shared" si="0"/>
        <v>3.04017094017094</v>
      </c>
      <c r="H48" s="30">
        <f t="shared" si="1"/>
        <v>1.2820512820512775E-2</v>
      </c>
      <c r="I48" s="31">
        <f>'OLD Survey Results'!FS50/18</f>
        <v>11.072222222222223</v>
      </c>
      <c r="J48" s="29">
        <f>'OLD Survey Results'!HC50/34</f>
        <v>6.7176470588235295</v>
      </c>
      <c r="K48" s="32">
        <f>('OLD Survey Results'!HC50+'OLD Survey Results'!FS50)/60</f>
        <v>7.1283333333333339</v>
      </c>
      <c r="N48" s="48">
        <v>3.17</v>
      </c>
      <c r="O48" s="49">
        <v>3</v>
      </c>
      <c r="P48" s="49">
        <v>3.29</v>
      </c>
    </row>
    <row r="49" spans="1:16" x14ac:dyDescent="0.2">
      <c r="A49" s="26">
        <f>'OLD Survey Analysis'!A49</f>
        <v>73</v>
      </c>
      <c r="B49" s="38">
        <f>SUM('OLD Survey Analysis'!B49:N49)/13</f>
        <v>2.8461538461538463</v>
      </c>
      <c r="C49" s="28">
        <f>SUM('OLD Survey Analysis'!O49:S49)/5</f>
        <v>1.6</v>
      </c>
      <c r="D49" s="29">
        <f>SUM('OLD Survey Analysis'!T49:AE49)/12</f>
        <v>3.25</v>
      </c>
      <c r="E49" s="29">
        <f>SUM('OLD Survey Analysis'!AF49:AQ49)/12</f>
        <v>3.4166666666666665</v>
      </c>
      <c r="F49" s="29">
        <f>SUM('OLD Survey Analysis'!B49:AQ49)/42</f>
        <v>2.9761904761904763</v>
      </c>
      <c r="G49" s="29">
        <f t="shared" si="0"/>
        <v>2.5653846153846156</v>
      </c>
      <c r="H49" s="30">
        <f t="shared" si="1"/>
        <v>0.40384615384615374</v>
      </c>
      <c r="I49" s="31">
        <f>'OLD Survey Results'!FS51/18</f>
        <v>7.2611111111111102</v>
      </c>
      <c r="J49" s="29">
        <f>'OLD Survey Results'!HC51/34</f>
        <v>5.8570588235294112</v>
      </c>
      <c r="K49" s="32">
        <f>('OLD Survey Results'!HC51+'OLD Survey Results'!FS51)/60</f>
        <v>5.4973333333333327</v>
      </c>
      <c r="N49" s="48">
        <v>3.17</v>
      </c>
      <c r="O49" s="49">
        <v>3.2</v>
      </c>
      <c r="P49" s="49">
        <v>3.14</v>
      </c>
    </row>
    <row r="50" spans="1:16" x14ac:dyDescent="0.2">
      <c r="A50" s="26">
        <f>'OLD Survey Analysis'!A50</f>
        <v>74</v>
      </c>
      <c r="B50" s="38">
        <f>SUM('OLD Survey Analysis'!B50:N50)/13</f>
        <v>3.6153846153846154</v>
      </c>
      <c r="C50" s="28">
        <f>SUM('OLD Survey Analysis'!O50:S50)/5</f>
        <v>4</v>
      </c>
      <c r="D50" s="29">
        <f>SUM('OLD Survey Analysis'!T50:AE50)/12</f>
        <v>3.1666666666666665</v>
      </c>
      <c r="E50" s="29">
        <f>SUM('OLD Survey Analysis'!AF50:AQ50)/12</f>
        <v>3</v>
      </c>
      <c r="F50" s="29">
        <f>SUM('OLD Survey Analysis'!B50:AQ50)/42</f>
        <v>3.3571428571428572</v>
      </c>
      <c r="G50" s="29">
        <f t="shared" si="0"/>
        <v>3.5940170940170937</v>
      </c>
      <c r="H50" s="30">
        <f t="shared" si="1"/>
        <v>0.4487179487179489</v>
      </c>
      <c r="I50" s="31">
        <f>'OLD Survey Results'!FS52/18</f>
        <v>12.981666666666666</v>
      </c>
      <c r="J50" s="29">
        <f>'OLD Survey Results'!HC52/34</f>
        <v>13.614117647058823</v>
      </c>
      <c r="K50" s="32">
        <f>('OLD Survey Results'!HC52+'OLD Survey Results'!FS52)/60</f>
        <v>11.609166666666665</v>
      </c>
      <c r="N50" s="48">
        <v>3.17</v>
      </c>
      <c r="O50" s="49">
        <v>3.2</v>
      </c>
      <c r="P50" s="49">
        <v>3.14</v>
      </c>
    </row>
    <row r="51" spans="1:16" x14ac:dyDescent="0.2">
      <c r="A51" s="26">
        <f>'OLD Survey Analysis'!A51</f>
        <v>75</v>
      </c>
      <c r="B51" s="38">
        <f>SUM('OLD Survey Analysis'!B51:N51)/13</f>
        <v>3.9230769230769229</v>
      </c>
      <c r="C51" s="28">
        <f>SUM('OLD Survey Analysis'!O51:S51)/5</f>
        <v>4</v>
      </c>
      <c r="D51" s="29">
        <f>SUM('OLD Survey Analysis'!T51:AE51)/12</f>
        <v>4.416666666666667</v>
      </c>
      <c r="E51" s="29">
        <f>SUM('OLD Survey Analysis'!AF51:AQ51)/12</f>
        <v>3.5833333333333335</v>
      </c>
      <c r="F51" s="29">
        <f>SUM('OLD Survey Analysis'!B51:AQ51)/42</f>
        <v>3.9761904761904763</v>
      </c>
      <c r="G51" s="29">
        <f t="shared" si="0"/>
        <v>4.1132478632478637</v>
      </c>
      <c r="H51" s="30">
        <f t="shared" si="1"/>
        <v>0.49358974358974406</v>
      </c>
      <c r="I51" s="31">
        <f>'OLD Survey Results'!FS53/18</f>
        <v>18.035</v>
      </c>
      <c r="J51" s="29">
        <f>'OLD Survey Results'!HC53/34</f>
        <v>13.556764705882353</v>
      </c>
      <c r="K51" s="32">
        <f>('OLD Survey Results'!HC53+'OLD Survey Results'!FS53)/60</f>
        <v>13.092666666666666</v>
      </c>
      <c r="N51" s="48">
        <v>2.5</v>
      </c>
      <c r="O51" s="49">
        <v>2.8</v>
      </c>
      <c r="P51" s="49">
        <v>2.29</v>
      </c>
    </row>
    <row r="52" spans="1:16" x14ac:dyDescent="0.2">
      <c r="A52" s="26">
        <f>'OLD Survey Analysis'!A52</f>
        <v>76</v>
      </c>
      <c r="B52" s="38">
        <f>SUM('OLD Survey Analysis'!B52:N52)/13</f>
        <v>2.5384615384615383</v>
      </c>
      <c r="C52" s="28">
        <f>SUM('OLD Survey Analysis'!O52:S52)/5</f>
        <v>1.2</v>
      </c>
      <c r="D52" s="29">
        <f>SUM('OLD Survey Analysis'!T52:AE52)/12</f>
        <v>4.5</v>
      </c>
      <c r="E52" s="29">
        <f>SUM('OLD Survey Analysis'!AF52:AQ52)/12</f>
        <v>3</v>
      </c>
      <c r="F52" s="29">
        <f>SUM('OLD Survey Analysis'!B52:AQ52)/42</f>
        <v>3.0714285714285716</v>
      </c>
      <c r="G52" s="29">
        <f t="shared" si="0"/>
        <v>2.7461538461538466</v>
      </c>
      <c r="H52" s="30">
        <f t="shared" si="1"/>
        <v>1.9615384615384617</v>
      </c>
      <c r="I52" s="31">
        <f>'OLD Survey Results'!FS54/18</f>
        <v>20.202222222222222</v>
      </c>
      <c r="J52" s="29">
        <f>'OLD Survey Results'!HC54/34</f>
        <v>12.090882352941176</v>
      </c>
      <c r="K52" s="32">
        <f>('OLD Survey Results'!HC54+'OLD Survey Results'!FS54)/60</f>
        <v>12.912166666666668</v>
      </c>
      <c r="N52" s="48">
        <v>2.33</v>
      </c>
      <c r="O52" s="49">
        <v>2.6</v>
      </c>
      <c r="P52" s="49">
        <v>2.14</v>
      </c>
    </row>
    <row r="53" spans="1:16" x14ac:dyDescent="0.2">
      <c r="A53" s="26">
        <f>'OLD Survey Analysis'!A53</f>
        <v>77</v>
      </c>
      <c r="B53" s="38">
        <f>SUM('OLD Survey Analysis'!B53:N53)/13</f>
        <v>2.5384615384615383</v>
      </c>
      <c r="C53" s="28">
        <f>SUM('OLD Survey Analysis'!O53:S53)/5</f>
        <v>3.2</v>
      </c>
      <c r="D53" s="29">
        <f>SUM('OLD Survey Analysis'!T53:AE53)/12</f>
        <v>2.6666666666666665</v>
      </c>
      <c r="E53" s="29">
        <f>SUM('OLD Survey Analysis'!AF53:AQ53)/12</f>
        <v>2.4166666666666665</v>
      </c>
      <c r="F53" s="29">
        <f>SUM('OLD Survey Analysis'!B53:AQ53)/42</f>
        <v>2.6190476190476191</v>
      </c>
      <c r="G53" s="29">
        <f t="shared" si="0"/>
        <v>2.801709401709402</v>
      </c>
      <c r="H53" s="30">
        <f t="shared" si="1"/>
        <v>0.12820512820512819</v>
      </c>
      <c r="I53" s="31">
        <f>'OLD Survey Results'!FS55/18</f>
        <v>14.151111111111112</v>
      </c>
      <c r="J53" s="29">
        <f>'OLD Survey Results'!HC55/34</f>
        <v>14.512941176470589</v>
      </c>
      <c r="K53" s="32">
        <f>('OLD Survey Results'!HC55+'OLD Survey Results'!FS55)/60</f>
        <v>12.469333333333333</v>
      </c>
      <c r="N53" s="48">
        <v>3.25</v>
      </c>
      <c r="O53" s="49">
        <v>3.2</v>
      </c>
      <c r="P53" s="49">
        <v>3.29</v>
      </c>
    </row>
    <row r="54" spans="1:16" x14ac:dyDescent="0.2">
      <c r="A54" s="26">
        <f>'OLD Survey Analysis'!A54</f>
        <v>79</v>
      </c>
      <c r="B54" s="38">
        <f>SUM('OLD Survey Analysis'!B54:N54)/13</f>
        <v>3.7692307692307692</v>
      </c>
      <c r="C54" s="28">
        <f>SUM('OLD Survey Analysis'!O54:S54)/5</f>
        <v>2.2000000000000002</v>
      </c>
      <c r="D54" s="29">
        <f>SUM('OLD Survey Analysis'!T54:AE54)/12</f>
        <v>3.25</v>
      </c>
      <c r="E54" s="29">
        <f>SUM('OLD Survey Analysis'!AF54:AQ54)/12</f>
        <v>3.25</v>
      </c>
      <c r="F54" s="29">
        <f>SUM('OLD Survey Analysis'!B54:AQ54)/42</f>
        <v>3.2857142857142856</v>
      </c>
      <c r="G54" s="29">
        <f t="shared" si="0"/>
        <v>3.0730769230769233</v>
      </c>
      <c r="H54" s="30">
        <f t="shared" si="1"/>
        <v>0.51923076923076916</v>
      </c>
      <c r="I54" s="31">
        <f>'OLD Survey Results'!FS56/18</f>
        <v>11.271111111111111</v>
      </c>
      <c r="J54" s="29">
        <f>'OLD Survey Results'!HC56/34</f>
        <v>5.7305882352941175</v>
      </c>
      <c r="K54" s="32">
        <f>('OLD Survey Results'!HC56+'OLD Survey Results'!FS56)/60</f>
        <v>6.6286666666666667</v>
      </c>
      <c r="N54" s="48">
        <v>2.58</v>
      </c>
      <c r="O54" s="49">
        <v>2.8</v>
      </c>
      <c r="P54" s="49">
        <v>2.4300000000000002</v>
      </c>
    </row>
    <row r="55" spans="1:16" x14ac:dyDescent="0.2">
      <c r="A55" s="26">
        <f>'OLD Survey Analysis'!A55</f>
        <v>82</v>
      </c>
      <c r="B55" s="38">
        <f>SUM('OLD Survey Analysis'!B55:N55)/13</f>
        <v>3.3076923076923075</v>
      </c>
      <c r="C55" s="28">
        <f>SUM('OLD Survey Analysis'!O55:S55)/5</f>
        <v>4.5999999999999996</v>
      </c>
      <c r="D55" s="29">
        <f>SUM('OLD Survey Analysis'!T55:AE55)/12</f>
        <v>3.5</v>
      </c>
      <c r="E55" s="29">
        <f>SUM('OLD Survey Analysis'!AF55:AQ55)/12</f>
        <v>3.75</v>
      </c>
      <c r="F55" s="29">
        <f>SUM('OLD Survey Analysis'!B55:AQ55)/42</f>
        <v>3.6428571428571428</v>
      </c>
      <c r="G55" s="29">
        <f t="shared" si="0"/>
        <v>3.8025641025641028</v>
      </c>
      <c r="H55" s="30">
        <f t="shared" si="1"/>
        <v>0.19230769230769251</v>
      </c>
      <c r="I55" s="31">
        <f>'OLD Survey Results'!FS57/18</f>
        <v>7.3533333333333344</v>
      </c>
      <c r="J55" s="29">
        <f>'OLD Survey Results'!HC57/34</f>
        <v>6.9491176470588236</v>
      </c>
      <c r="K55" s="32">
        <f>('OLD Survey Results'!HC57+'OLD Survey Results'!FS57)/60</f>
        <v>6.1438333333333333</v>
      </c>
      <c r="N55" s="48">
        <v>2.58</v>
      </c>
      <c r="O55" s="49">
        <v>2.8</v>
      </c>
      <c r="P55" s="49">
        <v>2.4300000000000002</v>
      </c>
    </row>
    <row r="56" spans="1:16" x14ac:dyDescent="0.2">
      <c r="A56" s="26">
        <f>'OLD Survey Analysis'!A56</f>
        <v>83</v>
      </c>
      <c r="B56" s="38">
        <f>SUM('OLD Survey Analysis'!B56:N56)/13</f>
        <v>3.3076923076923075</v>
      </c>
      <c r="C56" s="28">
        <f>SUM('OLD Survey Analysis'!O56:S56)/5</f>
        <v>4.4000000000000004</v>
      </c>
      <c r="D56" s="29">
        <f>SUM('OLD Survey Analysis'!T56:AE56)/12</f>
        <v>3.75</v>
      </c>
      <c r="E56" s="29">
        <f>SUM('OLD Survey Analysis'!AF56:AQ56)/12</f>
        <v>2.6666666666666665</v>
      </c>
      <c r="F56" s="29">
        <f>SUM('OLD Survey Analysis'!B56:AQ56)/42</f>
        <v>3.3809523809523809</v>
      </c>
      <c r="G56" s="29">
        <f t="shared" si="0"/>
        <v>3.8192307692307694</v>
      </c>
      <c r="H56" s="30">
        <f t="shared" si="1"/>
        <v>0.44230769230769251</v>
      </c>
      <c r="I56" s="31">
        <f>'OLD Survey Results'!FS58/18</f>
        <v>17.353888888888889</v>
      </c>
      <c r="J56" s="29">
        <f>'OLD Survey Results'!HC58/34</f>
        <v>11.280588235294118</v>
      </c>
      <c r="K56" s="32">
        <f>('OLD Survey Results'!HC58+'OLD Survey Results'!FS58)/60</f>
        <v>11.598500000000001</v>
      </c>
      <c r="N56" s="48">
        <v>2.67</v>
      </c>
      <c r="O56" s="49">
        <v>2.6</v>
      </c>
      <c r="P56" s="49">
        <v>2.71</v>
      </c>
    </row>
    <row r="57" spans="1:16" x14ac:dyDescent="0.2">
      <c r="A57" s="26">
        <f>'OLD Survey Analysis'!A57</f>
        <v>84</v>
      </c>
      <c r="B57" s="38">
        <f>SUM('OLD Survey Analysis'!B57:N57)/13</f>
        <v>3.1538461538461537</v>
      </c>
      <c r="C57" s="28">
        <f>SUM('OLD Survey Analysis'!O57:S57)/5</f>
        <v>2.8</v>
      </c>
      <c r="D57" s="29">
        <f>SUM('OLD Survey Analysis'!T57:AE57)/12</f>
        <v>3.5833333333333335</v>
      </c>
      <c r="E57" s="29">
        <f>SUM('OLD Survey Analysis'!AF57:AQ57)/12</f>
        <v>3.25</v>
      </c>
      <c r="F57" s="29">
        <f>SUM('OLD Survey Analysis'!B57:AQ57)/42</f>
        <v>3.2619047619047619</v>
      </c>
      <c r="G57" s="29">
        <f t="shared" si="0"/>
        <v>3.1790598290598293</v>
      </c>
      <c r="H57" s="30">
        <f t="shared" si="1"/>
        <v>0.42948717948717974</v>
      </c>
      <c r="I57" s="31">
        <f>'OLD Survey Results'!FS59/18</f>
        <v>28.461111111111109</v>
      </c>
      <c r="J57" s="29">
        <f>'OLD Survey Results'!HC59/34</f>
        <v>15.158235294117647</v>
      </c>
      <c r="K57" s="32">
        <f>('OLD Survey Results'!HC59+'OLD Survey Results'!FS59)/60</f>
        <v>17.127999999999997</v>
      </c>
      <c r="N57" s="48">
        <v>3.83</v>
      </c>
      <c r="O57" s="49">
        <v>4.2</v>
      </c>
      <c r="P57" s="49">
        <v>3.57</v>
      </c>
    </row>
    <row r="58" spans="1:16" x14ac:dyDescent="0.2">
      <c r="A58" s="26">
        <f>'OLD Survey Analysis'!A58</f>
        <v>85</v>
      </c>
      <c r="B58" s="38">
        <f>SUM('OLD Survey Analysis'!B58:N58)/13</f>
        <v>2.0769230769230771</v>
      </c>
      <c r="C58" s="28">
        <f>SUM('OLD Survey Analysis'!O58:S58)/5</f>
        <v>3.4</v>
      </c>
      <c r="D58" s="29">
        <f>SUM('OLD Survey Analysis'!T58:AE58)/12</f>
        <v>4</v>
      </c>
      <c r="E58" s="29">
        <f>SUM('OLD Survey Analysis'!AF58:AQ58)/12</f>
        <v>3.8333333333333335</v>
      </c>
      <c r="F58" s="29">
        <f>SUM('OLD Survey Analysis'!B58:AQ58)/42</f>
        <v>3.2857142857142856</v>
      </c>
      <c r="G58" s="29">
        <f t="shared" si="0"/>
        <v>3.1589743589743589</v>
      </c>
      <c r="H58" s="30">
        <f t="shared" si="1"/>
        <v>1.9230769230769229</v>
      </c>
      <c r="I58" s="31">
        <f>'OLD Survey Results'!FS60/18</f>
        <v>7.1788888888888884</v>
      </c>
      <c r="J58" s="29">
        <f>'OLD Survey Results'!HC60/34</f>
        <v>9.8652941176470588</v>
      </c>
      <c r="K58" s="32">
        <f>('OLD Survey Results'!HC60+'OLD Survey Results'!FS60)/60</f>
        <v>7.7439999999999998</v>
      </c>
      <c r="N58" s="48">
        <v>2.58</v>
      </c>
      <c r="O58" s="49">
        <v>3</v>
      </c>
      <c r="P58" s="49">
        <v>2.29</v>
      </c>
    </row>
    <row r="59" spans="1:16" x14ac:dyDescent="0.2">
      <c r="A59" s="26">
        <f>'OLD Survey Analysis'!A59</f>
        <v>86</v>
      </c>
      <c r="B59" s="38">
        <f>SUM('OLD Survey Analysis'!B59:N59)/13</f>
        <v>2.9230769230769229</v>
      </c>
      <c r="C59" s="28">
        <f>SUM('OLD Survey Analysis'!O59:S59)/5</f>
        <v>2</v>
      </c>
      <c r="D59" s="29">
        <f>SUM('OLD Survey Analysis'!T59:AE59)/12</f>
        <v>2.0833333333333335</v>
      </c>
      <c r="E59" s="29">
        <f>SUM('OLD Survey Analysis'!AF59:AQ59)/12</f>
        <v>3.4166666666666665</v>
      </c>
      <c r="F59" s="29">
        <f>SUM('OLD Survey Analysis'!B59:AQ59)/42</f>
        <v>2.7142857142857144</v>
      </c>
      <c r="G59" s="29">
        <f t="shared" si="0"/>
        <v>2.3354700854700856</v>
      </c>
      <c r="H59" s="30">
        <f t="shared" si="1"/>
        <v>0.83974358974358942</v>
      </c>
      <c r="I59" s="31">
        <f>'OLD Survey Results'!FS61/18</f>
        <v>15.740555555555554</v>
      </c>
      <c r="J59" s="29">
        <f>'OLD Survey Results'!HC61/34</f>
        <v>9.1764705882352935</v>
      </c>
      <c r="K59" s="32">
        <f>('OLD Survey Results'!HC61+'OLD Survey Results'!FS61)/60</f>
        <v>9.9221666666666657</v>
      </c>
      <c r="N59" s="48">
        <v>3.17</v>
      </c>
      <c r="O59" s="49">
        <v>2.6</v>
      </c>
      <c r="P59" s="49">
        <v>3.57</v>
      </c>
    </row>
    <row r="60" spans="1:16" x14ac:dyDescent="0.2">
      <c r="A60" s="26">
        <f>'OLD Survey Analysis'!A60</f>
        <v>87</v>
      </c>
      <c r="B60" s="38">
        <f>SUM('OLD Survey Analysis'!B60:N60)/13</f>
        <v>2.2307692307692308</v>
      </c>
      <c r="C60" s="28">
        <f>SUM('OLD Survey Analysis'!O60:S60)/5</f>
        <v>3.8</v>
      </c>
      <c r="D60" s="29">
        <f>SUM('OLD Survey Analysis'!T60:AE60)/12</f>
        <v>2.6666666666666665</v>
      </c>
      <c r="E60" s="29">
        <f>SUM('OLD Survey Analysis'!AF60:AQ60)/12</f>
        <v>3.5</v>
      </c>
      <c r="F60" s="29">
        <f>SUM('OLD Survey Analysis'!B60:AQ60)/42</f>
        <v>2.9047619047619047</v>
      </c>
      <c r="G60" s="29">
        <f t="shared" si="0"/>
        <v>2.8991452991452991</v>
      </c>
      <c r="H60" s="30">
        <f t="shared" si="1"/>
        <v>0.43589743589743568</v>
      </c>
      <c r="I60" s="31">
        <f>'OLD Survey Results'!FS62/18</f>
        <v>5.0611111111111109</v>
      </c>
      <c r="J60" s="29">
        <f>'OLD Survey Results'!HC62/34</f>
        <v>5.4497058823529407</v>
      </c>
      <c r="K60" s="32">
        <f>('OLD Survey Results'!HC62+'OLD Survey Results'!FS62)/60</f>
        <v>4.6064999999999996</v>
      </c>
      <c r="N60" s="48">
        <v>2.83</v>
      </c>
      <c r="O60" s="49">
        <v>3.4</v>
      </c>
      <c r="P60" s="49">
        <v>2.4300000000000002</v>
      </c>
    </row>
    <row r="61" spans="1:16" x14ac:dyDescent="0.2">
      <c r="A61" s="26">
        <f>'OLD Survey Analysis'!A61</f>
        <v>88</v>
      </c>
      <c r="B61" s="38">
        <f>SUM('OLD Survey Analysis'!B61:N61)/13</f>
        <v>2.8461538461538463</v>
      </c>
      <c r="C61" s="28">
        <f>SUM('OLD Survey Analysis'!O61:S61)/5</f>
        <v>4.2</v>
      </c>
      <c r="D61" s="29">
        <f>SUM('OLD Survey Analysis'!T61:AE61)/12</f>
        <v>2.8333333333333335</v>
      </c>
      <c r="E61" s="29">
        <f>SUM('OLD Survey Analysis'!AF61:AQ61)/12</f>
        <v>2.1666666666666665</v>
      </c>
      <c r="F61" s="29">
        <f>SUM('OLD Survey Analysis'!B61:AQ61)/42</f>
        <v>2.8095238095238093</v>
      </c>
      <c r="G61" s="29">
        <f t="shared" si="0"/>
        <v>3.2931623931623935</v>
      </c>
      <c r="H61" s="30">
        <f t="shared" si="1"/>
        <v>1.2820512820512775E-2</v>
      </c>
      <c r="I61" s="31">
        <f>'OLD Survey Results'!FS63/18</f>
        <v>35.414999999999999</v>
      </c>
      <c r="J61" s="29">
        <f>'OLD Survey Results'!HC63/34</f>
        <v>18.138235294117649</v>
      </c>
      <c r="K61" s="32">
        <f>('OLD Survey Results'!HC63+'OLD Survey Results'!FS63)/60</f>
        <v>20.902833333333334</v>
      </c>
      <c r="N61" s="48">
        <v>2.25</v>
      </c>
      <c r="O61" s="49">
        <v>2.8</v>
      </c>
      <c r="P61" s="49">
        <v>1.86</v>
      </c>
    </row>
    <row r="62" spans="1:16" x14ac:dyDescent="0.2">
      <c r="A62" s="26">
        <f>'OLD Survey Analysis'!A62</f>
        <v>89</v>
      </c>
      <c r="B62" s="38">
        <f>SUM('OLD Survey Analysis'!B62:N62)/13</f>
        <v>2</v>
      </c>
      <c r="C62" s="28">
        <f>SUM('OLD Survey Analysis'!O62:S62)/5</f>
        <v>2.4</v>
      </c>
      <c r="D62" s="29">
        <f>SUM('OLD Survey Analysis'!T62:AE62)/12</f>
        <v>2.75</v>
      </c>
      <c r="E62" s="29">
        <f>SUM('OLD Survey Analysis'!AF62:AQ62)/12</f>
        <v>2.75</v>
      </c>
      <c r="F62" s="29">
        <f>SUM('OLD Survey Analysis'!B62:AQ62)/42</f>
        <v>2.4761904761904763</v>
      </c>
      <c r="G62" s="29">
        <f t="shared" si="0"/>
        <v>2.3833333333333333</v>
      </c>
      <c r="H62" s="30">
        <f t="shared" si="1"/>
        <v>0.75</v>
      </c>
      <c r="I62" s="31">
        <f>'OLD Survey Results'!FS64/18</f>
        <v>19.623333333333335</v>
      </c>
      <c r="J62" s="29">
        <f>'OLD Survey Results'!HC64/34</f>
        <v>15.464117647058822</v>
      </c>
      <c r="K62" s="32">
        <f>('OLD Survey Results'!HC64+'OLD Survey Results'!FS64)/60</f>
        <v>14.65</v>
      </c>
      <c r="N62" s="48">
        <v>2.83</v>
      </c>
      <c r="O62" s="49">
        <v>2.6</v>
      </c>
      <c r="P62" s="49">
        <v>3</v>
      </c>
    </row>
    <row r="63" spans="1:16" x14ac:dyDescent="0.2">
      <c r="A63" s="26">
        <f>'OLD Survey Analysis'!A63</f>
        <v>91</v>
      </c>
      <c r="B63" s="38">
        <f>SUM('OLD Survey Analysis'!B63:N63)/13</f>
        <v>3.6923076923076925</v>
      </c>
      <c r="C63" s="28">
        <f>SUM('OLD Survey Analysis'!O63:S63)/5</f>
        <v>3.8</v>
      </c>
      <c r="D63" s="29">
        <f>SUM('OLD Survey Analysis'!T63:AE63)/12</f>
        <v>3.1666666666666665</v>
      </c>
      <c r="E63" s="29">
        <f>SUM('OLD Survey Analysis'!AF63:AQ63)/12</f>
        <v>2.8333333333333335</v>
      </c>
      <c r="F63" s="29">
        <f>SUM('OLD Survey Analysis'!B63:AQ63)/42</f>
        <v>3.3095238095238093</v>
      </c>
      <c r="G63" s="29">
        <f t="shared" si="0"/>
        <v>3.5529914529914528</v>
      </c>
      <c r="H63" s="30">
        <f t="shared" si="1"/>
        <v>0.52564102564102599</v>
      </c>
      <c r="I63" s="31">
        <f>'OLD Survey Results'!FS65/18</f>
        <v>8.5044444444444451</v>
      </c>
      <c r="J63" s="29">
        <f>'OLD Survey Results'!HC65/34</f>
        <v>83.189411764705881</v>
      </c>
      <c r="K63" s="32">
        <f>('OLD Survey Results'!HC65+'OLD Survey Results'!FS65)/60</f>
        <v>49.692</v>
      </c>
      <c r="N63" s="48">
        <v>2.83</v>
      </c>
      <c r="O63" s="49">
        <v>3.4</v>
      </c>
      <c r="P63" s="49">
        <v>2.4300000000000002</v>
      </c>
    </row>
    <row r="64" spans="1:16" x14ac:dyDescent="0.2">
      <c r="A64" s="26">
        <f>'OLD Survey Analysis'!A64</f>
        <v>92</v>
      </c>
      <c r="B64" s="38">
        <f>SUM('OLD Survey Analysis'!B64:N64)/13</f>
        <v>3</v>
      </c>
      <c r="C64" s="28">
        <f>SUM('OLD Survey Analysis'!O64:S64)/5</f>
        <v>4.4000000000000004</v>
      </c>
      <c r="D64" s="29">
        <f>SUM('OLD Survey Analysis'!T64:AE64)/12</f>
        <v>3</v>
      </c>
      <c r="E64" s="29">
        <f>SUM('OLD Survey Analysis'!AF64:AQ64)/12</f>
        <v>3.6666666666666665</v>
      </c>
      <c r="F64" s="29">
        <f>SUM('OLD Survey Analysis'!B64:AQ64)/42</f>
        <v>3.3571428571428572</v>
      </c>
      <c r="G64" s="29">
        <f t="shared" si="0"/>
        <v>3.4666666666666668</v>
      </c>
      <c r="H64" s="30">
        <f t="shared" si="1"/>
        <v>0</v>
      </c>
      <c r="I64" s="31">
        <f>'OLD Survey Results'!FS66/18</f>
        <v>10.377777777777778</v>
      </c>
      <c r="J64" s="29">
        <f>'OLD Survey Results'!HC66/34</f>
        <v>11.004411764705882</v>
      </c>
      <c r="K64" s="32">
        <f>('OLD Survey Results'!HC66+'OLD Survey Results'!FS66)/60</f>
        <v>9.3491666666666671</v>
      </c>
      <c r="N64" s="48">
        <v>2.75</v>
      </c>
      <c r="O64" s="49">
        <v>3</v>
      </c>
      <c r="P64" s="49">
        <v>2.57</v>
      </c>
    </row>
    <row r="65" spans="1:16" x14ac:dyDescent="0.2">
      <c r="A65" s="26">
        <f>'OLD Survey Analysis'!A65</f>
        <v>93</v>
      </c>
      <c r="B65" s="38">
        <f>SUM('OLD Survey Analysis'!B65:N65)/13</f>
        <v>4.1538461538461542</v>
      </c>
      <c r="C65" s="28">
        <f>SUM('OLD Survey Analysis'!O65:S65)/5</f>
        <v>2.8</v>
      </c>
      <c r="D65" s="29">
        <f>SUM('OLD Survey Analysis'!T65:AE65)/12</f>
        <v>3.25</v>
      </c>
      <c r="E65" s="29">
        <f>SUM('OLD Survey Analysis'!AF65:AQ65)/12</f>
        <v>3.5</v>
      </c>
      <c r="F65" s="29">
        <f>SUM('OLD Survey Analysis'!B65:AQ65)/42</f>
        <v>3.5476190476190474</v>
      </c>
      <c r="G65" s="29">
        <f t="shared" si="0"/>
        <v>3.4012820512820512</v>
      </c>
      <c r="H65" s="30">
        <f t="shared" si="1"/>
        <v>0.90384615384615419</v>
      </c>
      <c r="I65" s="31">
        <f>'OLD Survey Results'!FS67/18</f>
        <v>17.638333333333335</v>
      </c>
      <c r="J65" s="29">
        <f>'OLD Survey Results'!HC67/34</f>
        <v>23.576764705882354</v>
      </c>
      <c r="K65" s="32">
        <f>('OLD Survey Results'!HC67+'OLD Survey Results'!FS67)/60</f>
        <v>18.651666666666664</v>
      </c>
      <c r="N65" s="48">
        <v>3.25</v>
      </c>
      <c r="O65" s="49">
        <v>2.8</v>
      </c>
      <c r="P65" s="49">
        <v>3.57</v>
      </c>
    </row>
    <row r="66" spans="1:16" x14ac:dyDescent="0.2">
      <c r="A66" s="26">
        <f>'OLD Survey Analysis'!A66</f>
        <v>96</v>
      </c>
      <c r="B66" s="38">
        <f>SUM('OLD Survey Analysis'!B66:N66)/13</f>
        <v>3.6923076923076925</v>
      </c>
      <c r="C66" s="28">
        <f>SUM('OLD Survey Analysis'!O66:S66)/5</f>
        <v>3.8</v>
      </c>
      <c r="D66" s="29">
        <f>SUM('OLD Survey Analysis'!T66:AE66)/12</f>
        <v>3.5</v>
      </c>
      <c r="E66" s="29">
        <f>SUM('OLD Survey Analysis'!AF66:AQ66)/12</f>
        <v>3.5</v>
      </c>
      <c r="F66" s="29">
        <f>SUM('OLD Survey Analysis'!B66:AQ66)/42</f>
        <v>3.5952380952380953</v>
      </c>
      <c r="G66" s="29">
        <f t="shared" si="0"/>
        <v>3.664102564102564</v>
      </c>
      <c r="H66" s="30">
        <f t="shared" si="1"/>
        <v>0.19230769230769251</v>
      </c>
      <c r="I66" s="31">
        <f>'OLD Survey Results'!FS68/18</f>
        <v>12.335555555555555</v>
      </c>
      <c r="J66" s="29">
        <f>'OLD Survey Results'!HC68/34</f>
        <v>25.104117647058821</v>
      </c>
      <c r="K66" s="32">
        <f>('OLD Survey Results'!HC68+'OLD Survey Results'!FS68)/60</f>
        <v>17.926333333333332</v>
      </c>
      <c r="N66" s="48">
        <v>3.17</v>
      </c>
      <c r="O66" s="49">
        <v>3</v>
      </c>
      <c r="P66" s="49">
        <v>3.29</v>
      </c>
    </row>
    <row r="67" spans="1:16" x14ac:dyDescent="0.2">
      <c r="A67" s="26">
        <f>'OLD Survey Analysis'!A67</f>
        <v>97</v>
      </c>
      <c r="B67" s="38">
        <f>SUM('OLD Survey Analysis'!B67:N67)/13</f>
        <v>3.3846153846153846</v>
      </c>
      <c r="C67" s="28">
        <f>SUM('OLD Survey Analysis'!O67:S67)/5</f>
        <v>3</v>
      </c>
      <c r="D67" s="29">
        <f>SUM('OLD Survey Analysis'!T67:AE67)/12</f>
        <v>3.5</v>
      </c>
      <c r="E67" s="29">
        <f>SUM('OLD Survey Analysis'!AF67:AQ67)/12</f>
        <v>3.3333333333333335</v>
      </c>
      <c r="F67" s="29">
        <f>SUM('OLD Survey Analysis'!B67:AQ67)/42</f>
        <v>3.3571428571428572</v>
      </c>
      <c r="G67" s="29">
        <f t="shared" si="0"/>
        <v>3.2948717948717952</v>
      </c>
      <c r="H67" s="30">
        <f t="shared" si="1"/>
        <v>0.11538461538461542</v>
      </c>
      <c r="I67" s="31">
        <f>'OLD Survey Results'!FS69/18</f>
        <v>9.663333333333334</v>
      </c>
      <c r="J67" s="29">
        <f>'OLD Survey Results'!HC69/34</f>
        <v>6.9752941176470591</v>
      </c>
      <c r="K67" s="32">
        <f>('OLD Survey Results'!HC69+'OLD Survey Results'!FS69)/60</f>
        <v>6.8516666666666675</v>
      </c>
      <c r="N67" s="48">
        <v>2.58</v>
      </c>
      <c r="O67" s="49">
        <v>2.6</v>
      </c>
      <c r="P67" s="49">
        <v>2.57</v>
      </c>
    </row>
    <row r="68" spans="1:16" x14ac:dyDescent="0.2">
      <c r="A68" s="26">
        <f>'OLD Survey Analysis'!A68</f>
        <v>98</v>
      </c>
      <c r="B68" s="38">
        <f>SUM('OLD Survey Analysis'!B68:N68)/13</f>
        <v>2.9230769230769229</v>
      </c>
      <c r="C68" s="28">
        <f>SUM('OLD Survey Analysis'!O68:S68)/5</f>
        <v>3.4</v>
      </c>
      <c r="D68" s="29">
        <f>SUM('OLD Survey Analysis'!T68:AE68)/12</f>
        <v>4.416666666666667</v>
      </c>
      <c r="E68" s="29">
        <f>SUM('OLD Survey Analysis'!AF68:AQ68)/12</f>
        <v>3.1666666666666665</v>
      </c>
      <c r="F68" s="29">
        <f>SUM('OLD Survey Analysis'!B68:AQ68)/42</f>
        <v>3.4761904761904763</v>
      </c>
      <c r="G68" s="29">
        <f t="shared" ref="G68:G114" si="2">AVERAGE(B68:D68)</f>
        <v>3.5799145299145301</v>
      </c>
      <c r="H68" s="30">
        <f t="shared" ref="H68:H114" si="3">ABS(B68-D68)</f>
        <v>1.4935897435897441</v>
      </c>
      <c r="I68" s="31">
        <f>'OLD Survey Results'!FS70/18</f>
        <v>9.8022222222222215</v>
      </c>
      <c r="J68" s="29">
        <f>'OLD Survey Results'!HC70/34</f>
        <v>10.734411764705882</v>
      </c>
      <c r="K68" s="32">
        <f>('OLD Survey Results'!HC70+'OLD Survey Results'!FS70)/60</f>
        <v>9.0235000000000021</v>
      </c>
      <c r="N68" s="48">
        <v>2.92</v>
      </c>
      <c r="O68" s="49">
        <v>3.4</v>
      </c>
      <c r="P68" s="49">
        <v>2.57</v>
      </c>
    </row>
    <row r="69" spans="1:16" x14ac:dyDescent="0.2">
      <c r="A69" s="26">
        <f>'OLD Survey Analysis'!A69</f>
        <v>99</v>
      </c>
      <c r="B69" s="38">
        <f>SUM('OLD Survey Analysis'!B69:N69)/13</f>
        <v>4.0769230769230766</v>
      </c>
      <c r="C69" s="28">
        <f>SUM('OLD Survey Analysis'!O69:S69)/5</f>
        <v>4.5999999999999996</v>
      </c>
      <c r="D69" s="29">
        <f>SUM('OLD Survey Analysis'!T69:AE69)/12</f>
        <v>4</v>
      </c>
      <c r="E69" s="29">
        <f>SUM('OLD Survey Analysis'!AF69:AQ69)/12</f>
        <v>3.5833333333333335</v>
      </c>
      <c r="F69" s="29">
        <f>SUM('OLD Survey Analysis'!B69:AQ69)/42</f>
        <v>3.9761904761904763</v>
      </c>
      <c r="G69" s="29">
        <f t="shared" si="2"/>
        <v>4.2256410256410257</v>
      </c>
      <c r="H69" s="30">
        <f t="shared" si="3"/>
        <v>7.692307692307665E-2</v>
      </c>
      <c r="I69" s="31">
        <f>'OLD Survey Results'!FS71/18</f>
        <v>9.4527777777777775</v>
      </c>
      <c r="J69" s="29">
        <f>'OLD Survey Results'!HC71/34</f>
        <v>17.657647058823528</v>
      </c>
      <c r="K69" s="32">
        <f>('OLD Survey Results'!HC71+'OLD Survey Results'!FS71)/60</f>
        <v>12.841833333333334</v>
      </c>
      <c r="N69" s="48">
        <v>2.92</v>
      </c>
      <c r="O69" s="49">
        <v>3.2</v>
      </c>
      <c r="P69" s="49">
        <v>2.71</v>
      </c>
    </row>
    <row r="70" spans="1:16" x14ac:dyDescent="0.2">
      <c r="A70" s="26">
        <f>'OLD Survey Analysis'!A70</f>
        <v>100</v>
      </c>
      <c r="B70" s="38">
        <f>SUM('OLD Survey Analysis'!B70:N70)/13</f>
        <v>3.4615384615384617</v>
      </c>
      <c r="C70" s="28">
        <f>SUM('OLD Survey Analysis'!O70:S70)/5</f>
        <v>3.2</v>
      </c>
      <c r="D70" s="29">
        <f>SUM('OLD Survey Analysis'!T70:AE70)/12</f>
        <v>3</v>
      </c>
      <c r="E70" s="29">
        <f>SUM('OLD Survey Analysis'!AF70:AQ70)/12</f>
        <v>3.9166666666666665</v>
      </c>
      <c r="F70" s="29">
        <f>SUM('OLD Survey Analysis'!B70:AQ70)/42</f>
        <v>3.4285714285714284</v>
      </c>
      <c r="G70" s="29">
        <f t="shared" si="2"/>
        <v>3.2205128205128211</v>
      </c>
      <c r="H70" s="30">
        <f t="shared" si="3"/>
        <v>0.46153846153846168</v>
      </c>
      <c r="I70" s="37">
        <f>'OLD Survey Results'!FS72/18</f>
        <v>8.5150000000000006</v>
      </c>
      <c r="J70" s="29">
        <f>'OLD Survey Results'!HC72/34</f>
        <v>7.2217647058823529</v>
      </c>
      <c r="K70" s="32">
        <f>('OLD Survey Results'!HC72+'OLD Survey Results'!FS72)/60</f>
        <v>6.6468333333333334</v>
      </c>
      <c r="N70" s="48">
        <v>3</v>
      </c>
      <c r="O70" s="49">
        <v>3</v>
      </c>
      <c r="P70" s="49">
        <v>3</v>
      </c>
    </row>
    <row r="71" spans="1:16" x14ac:dyDescent="0.2">
      <c r="A71" s="26">
        <f>'OLD Survey Analysis'!A71</f>
        <v>101</v>
      </c>
      <c r="B71" s="38">
        <f>SUM('OLD Survey Analysis'!B71:N71)/13</f>
        <v>2.9230769230769229</v>
      </c>
      <c r="C71" s="28">
        <f>SUM('OLD Survey Analysis'!O71:S71)/5</f>
        <v>3.2</v>
      </c>
      <c r="D71" s="29">
        <f>SUM('OLD Survey Analysis'!T71:AE71)/12</f>
        <v>3.75</v>
      </c>
      <c r="E71" s="29">
        <f>SUM('OLD Survey Analysis'!AF71:AQ71)/12</f>
        <v>3.6666666666666665</v>
      </c>
      <c r="F71" s="29">
        <f>SUM('OLD Survey Analysis'!B71:AQ71)/42</f>
        <v>3.4047619047619047</v>
      </c>
      <c r="G71" s="29">
        <f t="shared" si="2"/>
        <v>3.2910256410256409</v>
      </c>
      <c r="H71" s="30">
        <f t="shared" si="3"/>
        <v>0.82692307692307709</v>
      </c>
      <c r="I71" s="31">
        <f>'OLD Survey Results'!FS73/18</f>
        <v>6.44</v>
      </c>
      <c r="J71" s="29">
        <f>'OLD Survey Results'!HC73/34</f>
        <v>5.4320588235294114</v>
      </c>
      <c r="K71" s="32">
        <f>('OLD Survey Results'!HC73+'OLD Survey Results'!FS73)/60</f>
        <v>5.0101666666666667</v>
      </c>
      <c r="N71" s="48">
        <v>3</v>
      </c>
      <c r="O71" s="49">
        <v>3</v>
      </c>
      <c r="P71" s="49">
        <v>3</v>
      </c>
    </row>
    <row r="72" spans="1:16" x14ac:dyDescent="0.2">
      <c r="A72" s="26">
        <f>'OLD Survey Analysis'!A72</f>
        <v>104</v>
      </c>
      <c r="B72" s="38">
        <f>SUM('OLD Survey Analysis'!B72:N72)/13</f>
        <v>2.9230769230769229</v>
      </c>
      <c r="C72" s="28">
        <f>SUM('OLD Survey Analysis'!O72:S72)/5</f>
        <v>2.4</v>
      </c>
      <c r="D72" s="29">
        <f>SUM('OLD Survey Analysis'!T72:AE72)/12</f>
        <v>3.5</v>
      </c>
      <c r="E72" s="29">
        <f>SUM('OLD Survey Analysis'!AF72:AQ72)/12</f>
        <v>3.9166666666666665</v>
      </c>
      <c r="F72" s="29">
        <f>SUM('OLD Survey Analysis'!B72:AQ72)/42</f>
        <v>3.3095238095238093</v>
      </c>
      <c r="G72" s="29">
        <f t="shared" si="2"/>
        <v>2.9410256410256408</v>
      </c>
      <c r="H72" s="30">
        <f t="shared" si="3"/>
        <v>0.57692307692307709</v>
      </c>
      <c r="I72" s="31">
        <f>'OLD Survey Results'!FS74/18</f>
        <v>8.2744444444444447</v>
      </c>
      <c r="J72" s="29">
        <f>'OLD Survey Results'!HC74/34</f>
        <v>8.5658823529411769</v>
      </c>
      <c r="K72" s="32">
        <f>('OLD Survey Results'!HC74+'OLD Survey Results'!FS74)/60</f>
        <v>7.3363333333333332</v>
      </c>
      <c r="N72" s="48">
        <v>2.92</v>
      </c>
      <c r="O72" s="49">
        <v>3</v>
      </c>
      <c r="P72" s="49">
        <v>2.86</v>
      </c>
    </row>
    <row r="73" spans="1:16" x14ac:dyDescent="0.2">
      <c r="A73" s="26">
        <f>'OLD Survey Analysis'!A73</f>
        <v>105</v>
      </c>
      <c r="B73" s="38">
        <f>SUM('OLD Survey Analysis'!B73:N73)/13</f>
        <v>2.3076923076923075</v>
      </c>
      <c r="C73" s="28">
        <f>SUM('OLD Survey Analysis'!O73:S73)/5</f>
        <v>3.8</v>
      </c>
      <c r="D73" s="29">
        <f>SUM('OLD Survey Analysis'!T73:AE73)/12</f>
        <v>2.9166666666666665</v>
      </c>
      <c r="E73" s="29">
        <f>SUM('OLD Survey Analysis'!AF73:AQ73)/12</f>
        <v>3.1666666666666665</v>
      </c>
      <c r="F73" s="29">
        <f>SUM('OLD Survey Analysis'!B73:AQ73)/42</f>
        <v>2.9047619047619047</v>
      </c>
      <c r="G73" s="29">
        <f t="shared" si="2"/>
        <v>3.0081196581196576</v>
      </c>
      <c r="H73" s="30">
        <f t="shared" si="3"/>
        <v>0.60897435897435903</v>
      </c>
      <c r="I73" s="31">
        <f>'OLD Survey Results'!FS75/18</f>
        <v>16.350555555555555</v>
      </c>
      <c r="J73" s="29">
        <f>'OLD Survey Results'!HC75/34</f>
        <v>9.9438235294117643</v>
      </c>
      <c r="K73" s="32">
        <f>('OLD Survey Results'!HC75+'OLD Survey Results'!FS75)/60</f>
        <v>10.54</v>
      </c>
      <c r="N73" s="48">
        <v>2.67</v>
      </c>
      <c r="O73" s="49">
        <v>3.4</v>
      </c>
      <c r="P73" s="49">
        <v>2.14</v>
      </c>
    </row>
    <row r="74" spans="1:16" x14ac:dyDescent="0.2">
      <c r="A74" s="26">
        <f>'OLD Survey Analysis'!A74</f>
        <v>106</v>
      </c>
      <c r="B74" s="38">
        <f>SUM('OLD Survey Analysis'!B74:N74)/13</f>
        <v>3.0769230769230771</v>
      </c>
      <c r="C74" s="28">
        <f>SUM('OLD Survey Analysis'!O74:S74)/5</f>
        <v>2.6</v>
      </c>
      <c r="D74" s="29">
        <f>SUM('OLD Survey Analysis'!T74:AE74)/12</f>
        <v>2.9166666666666665</v>
      </c>
      <c r="E74" s="29">
        <f>SUM('OLD Survey Analysis'!AF74:AQ74)/12</f>
        <v>4</v>
      </c>
      <c r="F74" s="29">
        <f>SUM('OLD Survey Analysis'!B74:AQ74)/42</f>
        <v>3.2380952380952381</v>
      </c>
      <c r="G74" s="29">
        <f t="shared" si="2"/>
        <v>2.8645299145299146</v>
      </c>
      <c r="H74" s="30">
        <f t="shared" si="3"/>
        <v>0.16025641025641058</v>
      </c>
      <c r="I74" s="31">
        <f>'OLD Survey Results'!FS76/18</f>
        <v>30.389444444444443</v>
      </c>
      <c r="J74" s="29">
        <f>'OLD Survey Results'!HC76/34</f>
        <v>23.090882352941179</v>
      </c>
      <c r="K74" s="32">
        <f>('OLD Survey Results'!HC76+'OLD Survey Results'!FS76)/60</f>
        <v>22.201666666666664</v>
      </c>
      <c r="N74" s="48">
        <v>2.83</v>
      </c>
      <c r="O74" s="49">
        <v>3.8</v>
      </c>
      <c r="P74" s="49">
        <v>2.14</v>
      </c>
    </row>
    <row r="75" spans="1:16" x14ac:dyDescent="0.2">
      <c r="A75" s="26">
        <f>'OLD Survey Analysis'!A75</f>
        <v>107</v>
      </c>
      <c r="B75" s="38">
        <f>SUM('OLD Survey Analysis'!B75:N75)/13</f>
        <v>3.3076923076923075</v>
      </c>
      <c r="C75" s="28">
        <f>SUM('OLD Survey Analysis'!O75:S75)/5</f>
        <v>4.5999999999999996</v>
      </c>
      <c r="D75" s="29">
        <f>SUM('OLD Survey Analysis'!T75:AE75)/12</f>
        <v>3.5833333333333335</v>
      </c>
      <c r="E75" s="29">
        <f>SUM('OLD Survey Analysis'!AF75:AQ75)/12</f>
        <v>3.9166666666666665</v>
      </c>
      <c r="F75" s="29">
        <f>SUM('OLD Survey Analysis'!B75:AQ75)/42</f>
        <v>3.7142857142857144</v>
      </c>
      <c r="G75" s="29">
        <f t="shared" si="2"/>
        <v>3.8303418803418801</v>
      </c>
      <c r="H75" s="30">
        <f t="shared" si="3"/>
        <v>0.27564102564102599</v>
      </c>
      <c r="I75" s="31">
        <f>'OLD Survey Results'!FS77/18</f>
        <v>9.3305555555555557</v>
      </c>
      <c r="J75" s="29">
        <f>'OLD Survey Results'!HC77/34</f>
        <v>10.079117647058823</v>
      </c>
      <c r="K75" s="32">
        <f>('OLD Survey Results'!HC77+'OLD Survey Results'!FS77)/60</f>
        <v>8.5106666666666673</v>
      </c>
      <c r="N75" s="48">
        <v>2.42</v>
      </c>
      <c r="O75" s="49">
        <v>2.8</v>
      </c>
      <c r="P75" s="49">
        <v>2.14</v>
      </c>
    </row>
    <row r="76" spans="1:16" x14ac:dyDescent="0.2">
      <c r="A76" s="26">
        <f>'OLD Survey Analysis'!A76</f>
        <v>108</v>
      </c>
      <c r="B76" s="38">
        <f>SUM('OLD Survey Analysis'!B76:N76)/13</f>
        <v>3.2307692307692308</v>
      </c>
      <c r="C76" s="28">
        <f>SUM('OLD Survey Analysis'!O76:S76)/5</f>
        <v>2</v>
      </c>
      <c r="D76" s="29">
        <f>SUM('OLD Survey Analysis'!T76:AE76)/12</f>
        <v>3.25</v>
      </c>
      <c r="E76" s="29">
        <f>SUM('OLD Survey Analysis'!AF76:AQ76)/12</f>
        <v>3.5833333333333335</v>
      </c>
      <c r="F76" s="29">
        <f>SUM('OLD Survey Analysis'!B76:AQ76)/42</f>
        <v>3.1904761904761907</v>
      </c>
      <c r="G76" s="29">
        <f t="shared" si="2"/>
        <v>2.8269230769230766</v>
      </c>
      <c r="H76" s="30">
        <f t="shared" si="3"/>
        <v>1.9230769230769162E-2</v>
      </c>
      <c r="I76" s="31">
        <f>'OLD Survey Results'!FS78/18</f>
        <v>20.179444444444446</v>
      </c>
      <c r="J76" s="29">
        <f>'OLD Survey Results'!HC78/34</f>
        <v>44.170882352941177</v>
      </c>
      <c r="K76" s="32">
        <f>('OLD Survey Results'!HC78+'OLD Survey Results'!FS78)/60</f>
        <v>31.084</v>
      </c>
      <c r="N76" s="48">
        <v>2.92</v>
      </c>
      <c r="O76" s="49">
        <v>2.8</v>
      </c>
      <c r="P76" s="49">
        <v>3</v>
      </c>
    </row>
    <row r="77" spans="1:16" x14ac:dyDescent="0.2">
      <c r="A77" s="26">
        <f>'OLD Survey Analysis'!A77</f>
        <v>109</v>
      </c>
      <c r="B77" s="38">
        <f>SUM('OLD Survey Analysis'!B77:N77)/13</f>
        <v>2.7692307692307692</v>
      </c>
      <c r="C77" s="28">
        <f>SUM('OLD Survey Analysis'!O77:S77)/5</f>
        <v>3.2</v>
      </c>
      <c r="D77" s="29">
        <f>SUM('OLD Survey Analysis'!T77:AE77)/12</f>
        <v>3</v>
      </c>
      <c r="E77" s="29">
        <f>SUM('OLD Survey Analysis'!AF77:AQ77)/12</f>
        <v>2.25</v>
      </c>
      <c r="F77" s="29">
        <f>SUM('OLD Survey Analysis'!B77:AQ77)/42</f>
        <v>2.7380952380952381</v>
      </c>
      <c r="G77" s="29">
        <f t="shared" si="2"/>
        <v>2.9897435897435898</v>
      </c>
      <c r="H77" s="30">
        <f t="shared" si="3"/>
        <v>0.23076923076923084</v>
      </c>
      <c r="I77" s="31">
        <f>'OLD Survey Results'!FS79/18</f>
        <v>7.9399999999999995</v>
      </c>
      <c r="J77" s="29">
        <f>'OLD Survey Results'!HC79/34</f>
        <v>7.5432352941176477</v>
      </c>
      <c r="K77" s="32">
        <f>('OLD Survey Results'!HC79+'OLD Survey Results'!FS79)/60</f>
        <v>6.6564999999999994</v>
      </c>
      <c r="N77" s="48">
        <v>2.25</v>
      </c>
      <c r="O77" s="49">
        <v>2.4</v>
      </c>
      <c r="P77" s="49">
        <v>2.14</v>
      </c>
    </row>
    <row r="78" spans="1:16" x14ac:dyDescent="0.2">
      <c r="A78" s="26">
        <f>'OLD Survey Analysis'!A78</f>
        <v>110</v>
      </c>
      <c r="B78" s="38">
        <f>SUM('OLD Survey Analysis'!B78:N78)/13</f>
        <v>2.6923076923076925</v>
      </c>
      <c r="C78" s="28">
        <f>SUM('OLD Survey Analysis'!O78:S78)/5</f>
        <v>2.2000000000000002</v>
      </c>
      <c r="D78" s="29">
        <f>SUM('OLD Survey Analysis'!T78:AE78)/12</f>
        <v>2.8333333333333335</v>
      </c>
      <c r="E78" s="29">
        <f>SUM('OLD Survey Analysis'!AF78:AQ78)/12</f>
        <v>3</v>
      </c>
      <c r="F78" s="29">
        <f>SUM('OLD Survey Analysis'!B78:AQ78)/42</f>
        <v>2.7619047619047619</v>
      </c>
      <c r="G78" s="29">
        <f t="shared" si="2"/>
        <v>2.5752136752136754</v>
      </c>
      <c r="H78" s="30">
        <f t="shared" si="3"/>
        <v>0.14102564102564097</v>
      </c>
      <c r="I78" s="31">
        <f>'OLD Survey Results'!FS80/18</f>
        <v>7.02</v>
      </c>
      <c r="J78" s="29">
        <f>'OLD Survey Results'!HC80/34</f>
        <v>5.7988235294117647</v>
      </c>
      <c r="K78" s="32">
        <f>('OLD Survey Results'!HC80+'OLD Survey Results'!FS80)/60</f>
        <v>5.3919999999999995</v>
      </c>
      <c r="N78" s="48">
        <v>2.58</v>
      </c>
      <c r="O78" s="49">
        <v>2.2000000000000002</v>
      </c>
      <c r="P78" s="49">
        <v>2.86</v>
      </c>
    </row>
    <row r="79" spans="1:16" x14ac:dyDescent="0.2">
      <c r="A79" s="26">
        <f>'OLD Survey Analysis'!A79</f>
        <v>111</v>
      </c>
      <c r="B79" s="38">
        <f>SUM('OLD Survey Analysis'!B79:N79)/13</f>
        <v>3.3076923076923075</v>
      </c>
      <c r="C79" s="28">
        <f>SUM('OLD Survey Analysis'!O79:S79)/5</f>
        <v>4.5999999999999996</v>
      </c>
      <c r="D79" s="29">
        <f>SUM('OLD Survey Analysis'!T79:AE79)/12</f>
        <v>3.5</v>
      </c>
      <c r="E79" s="29">
        <f>SUM('OLD Survey Analysis'!AF79:AQ79)/12</f>
        <v>3.8333333333333335</v>
      </c>
      <c r="F79" s="29">
        <f>SUM('OLD Survey Analysis'!B79:AQ79)/42</f>
        <v>3.6666666666666665</v>
      </c>
      <c r="G79" s="29">
        <f t="shared" si="2"/>
        <v>3.8025641025641028</v>
      </c>
      <c r="H79" s="30">
        <f t="shared" si="3"/>
        <v>0.19230769230769251</v>
      </c>
      <c r="I79" s="31">
        <f>'OLD Survey Results'!FS81/18</f>
        <v>6.3433333333333337</v>
      </c>
      <c r="J79" s="29">
        <f>'OLD Survey Results'!HC81/34</f>
        <v>4.3617647058823534</v>
      </c>
      <c r="K79" s="32">
        <f>('OLD Survey Results'!HC81+'OLD Survey Results'!FS81)/60</f>
        <v>4.3746666666666671</v>
      </c>
      <c r="N79" s="48">
        <v>3.67</v>
      </c>
      <c r="O79" s="49">
        <v>3.6</v>
      </c>
      <c r="P79" s="49">
        <v>3.71</v>
      </c>
    </row>
    <row r="80" spans="1:16" x14ac:dyDescent="0.2">
      <c r="A80" s="26">
        <f>'OLD Survey Analysis'!A80</f>
        <v>112</v>
      </c>
      <c r="B80" s="38">
        <f>SUM('OLD Survey Analysis'!B80:N80)/13</f>
        <v>2.1538461538461537</v>
      </c>
      <c r="C80" s="28">
        <f>SUM('OLD Survey Analysis'!O80:S80)/5</f>
        <v>1.2</v>
      </c>
      <c r="D80" s="29">
        <f>SUM('OLD Survey Analysis'!T80:AE80)/12</f>
        <v>1.5</v>
      </c>
      <c r="E80" s="29">
        <f>SUM('OLD Survey Analysis'!AF80:AQ80)/12</f>
        <v>2</v>
      </c>
      <c r="F80" s="29">
        <f>SUM('OLD Survey Analysis'!B80:AQ80)/42</f>
        <v>1.8095238095238095</v>
      </c>
      <c r="G80" s="29">
        <f t="shared" si="2"/>
        <v>1.6179487179487178</v>
      </c>
      <c r="H80" s="30">
        <f t="shared" si="3"/>
        <v>0.65384615384615374</v>
      </c>
      <c r="I80" s="31">
        <f>'OLD Survey Results'!FS82/18</f>
        <v>12.852777777777778</v>
      </c>
      <c r="J80" s="29">
        <f>'OLD Survey Results'!HC82/34</f>
        <v>8.6673529411764711</v>
      </c>
      <c r="K80" s="32">
        <f>('OLD Survey Results'!HC82+'OLD Survey Results'!FS82)/60</f>
        <v>8.7673333333333332</v>
      </c>
      <c r="N80" s="48">
        <v>2.17</v>
      </c>
      <c r="O80" s="49">
        <v>2.6</v>
      </c>
      <c r="P80" s="49">
        <v>1.86</v>
      </c>
    </row>
    <row r="81" spans="1:16" x14ac:dyDescent="0.2">
      <c r="A81" s="26">
        <f>'OLD Survey Analysis'!A81</f>
        <v>113</v>
      </c>
      <c r="B81" s="38">
        <f>SUM('OLD Survey Analysis'!B81:N81)/13</f>
        <v>3.9230769230769229</v>
      </c>
      <c r="C81" s="28">
        <f>SUM('OLD Survey Analysis'!O81:S81)/5</f>
        <v>4.4000000000000004</v>
      </c>
      <c r="D81" s="29">
        <f>SUM('OLD Survey Analysis'!T81:AE81)/12</f>
        <v>4.166666666666667</v>
      </c>
      <c r="E81" s="29">
        <f>SUM('OLD Survey Analysis'!AF81:AQ81)/12</f>
        <v>3.5</v>
      </c>
      <c r="F81" s="29">
        <f>SUM('OLD Survey Analysis'!B81:AQ81)/42</f>
        <v>3.9285714285714284</v>
      </c>
      <c r="G81" s="29">
        <f t="shared" si="2"/>
        <v>4.1632478632478636</v>
      </c>
      <c r="H81" s="30">
        <f t="shared" si="3"/>
        <v>0.24358974358974406</v>
      </c>
      <c r="I81" s="31">
        <f>'OLD Survey Results'!FS83/18</f>
        <v>7.4288888888888884</v>
      </c>
      <c r="J81" s="29">
        <f>'OLD Survey Results'!HC83/34</f>
        <v>5.1455882352941176</v>
      </c>
      <c r="K81" s="32">
        <f>('OLD Survey Results'!HC83+'OLD Survey Results'!FS83)/60</f>
        <v>5.144499999999999</v>
      </c>
      <c r="N81" s="48">
        <v>2.75</v>
      </c>
      <c r="O81" s="49">
        <v>2.4</v>
      </c>
      <c r="P81" s="49">
        <v>3</v>
      </c>
    </row>
    <row r="82" spans="1:16" x14ac:dyDescent="0.2">
      <c r="A82" s="26">
        <f>'OLD Survey Analysis'!A82</f>
        <v>115</v>
      </c>
      <c r="B82" s="38">
        <f>SUM('OLD Survey Analysis'!B82:N82)/13</f>
        <v>4</v>
      </c>
      <c r="C82" s="28">
        <f>SUM('OLD Survey Analysis'!O82:S82)/5</f>
        <v>4.2</v>
      </c>
      <c r="D82" s="29">
        <f>SUM('OLD Survey Analysis'!T82:AE82)/12</f>
        <v>2.5</v>
      </c>
      <c r="E82" s="29">
        <f>SUM('OLD Survey Analysis'!AF82:AQ82)/12</f>
        <v>3.5833333333333335</v>
      </c>
      <c r="F82" s="29">
        <f>SUM('OLD Survey Analysis'!B82:AQ82)/42</f>
        <v>3.4761904761904763</v>
      </c>
      <c r="G82" s="29">
        <f t="shared" si="2"/>
        <v>3.5666666666666664</v>
      </c>
      <c r="H82" s="30">
        <f t="shared" si="3"/>
        <v>1.5</v>
      </c>
      <c r="I82" s="31">
        <f>'OLD Survey Results'!FS84/18</f>
        <v>17.611111111111111</v>
      </c>
      <c r="J82" s="29">
        <f>'OLD Survey Results'!HC84/34</f>
        <v>9.2994117647058818</v>
      </c>
      <c r="K82" s="32">
        <f>('OLD Survey Results'!HC84+'OLD Survey Results'!FS84)/60</f>
        <v>10.553000000000001</v>
      </c>
      <c r="N82" s="48">
        <v>2.75</v>
      </c>
      <c r="O82" s="49">
        <v>2.4</v>
      </c>
      <c r="P82" s="49">
        <v>3</v>
      </c>
    </row>
    <row r="83" spans="1:16" x14ac:dyDescent="0.2">
      <c r="A83" s="26">
        <f>'OLD Survey Analysis'!A83</f>
        <v>116</v>
      </c>
      <c r="B83" s="38">
        <f>SUM('OLD Survey Analysis'!B83:N83)/13</f>
        <v>3.0769230769230771</v>
      </c>
      <c r="C83" s="28">
        <f>SUM('OLD Survey Analysis'!O83:S83)/5</f>
        <v>3.6</v>
      </c>
      <c r="D83" s="29">
        <f>SUM('OLD Survey Analysis'!T83:AE83)/12</f>
        <v>2.75</v>
      </c>
      <c r="E83" s="29">
        <f>SUM('OLD Survey Analysis'!AF83:AQ83)/12</f>
        <v>3.1666666666666665</v>
      </c>
      <c r="F83" s="29">
        <f>SUM('OLD Survey Analysis'!B83:AQ83)/42</f>
        <v>3.0714285714285716</v>
      </c>
      <c r="G83" s="29">
        <f t="shared" si="2"/>
        <v>3.1423076923076927</v>
      </c>
      <c r="H83" s="30">
        <f t="shared" si="3"/>
        <v>0.32692307692307709</v>
      </c>
      <c r="I83" s="31">
        <f>'OLD Survey Results'!FS85/18</f>
        <v>12.146111111111111</v>
      </c>
      <c r="J83" s="29">
        <f>'OLD Survey Results'!HC85/34</f>
        <v>8.0738235294117651</v>
      </c>
      <c r="K83" s="32">
        <f>('OLD Survey Results'!HC85+'OLD Survey Results'!FS85)/60</f>
        <v>8.2189999999999994</v>
      </c>
      <c r="N83" s="48">
        <v>2.5</v>
      </c>
      <c r="O83" s="49">
        <v>2.4</v>
      </c>
      <c r="P83" s="49">
        <v>2.57</v>
      </c>
    </row>
    <row r="84" spans="1:16" x14ac:dyDescent="0.2">
      <c r="A84" s="26">
        <f>'OLD Survey Analysis'!A84</f>
        <v>117</v>
      </c>
      <c r="B84" s="38">
        <f>SUM('OLD Survey Analysis'!B84:N84)/13</f>
        <v>3.1538461538461537</v>
      </c>
      <c r="C84" s="28">
        <f>SUM('OLD Survey Analysis'!O84:S84)/5</f>
        <v>3.6</v>
      </c>
      <c r="D84" s="29">
        <f>SUM('OLD Survey Analysis'!T84:AE84)/12</f>
        <v>3.8333333333333335</v>
      </c>
      <c r="E84" s="29">
        <f>SUM('OLD Survey Analysis'!AF84:AQ84)/12</f>
        <v>4.083333333333333</v>
      </c>
      <c r="F84" s="29">
        <f>SUM('OLD Survey Analysis'!B84:AQ84)/42</f>
        <v>3.6666666666666665</v>
      </c>
      <c r="G84" s="29">
        <f t="shared" si="2"/>
        <v>3.529059829059829</v>
      </c>
      <c r="H84" s="30">
        <f t="shared" si="3"/>
        <v>0.67948717948717974</v>
      </c>
      <c r="I84" s="31">
        <f>'OLD Survey Results'!FS86/18</f>
        <v>12.946111111111112</v>
      </c>
      <c r="J84" s="29">
        <f>'OLD Survey Results'!HC86/34</f>
        <v>10.504705882352942</v>
      </c>
      <c r="K84" s="32">
        <f>('OLD Survey Results'!HC86+'OLD Survey Results'!FS86)/60</f>
        <v>9.8365000000000009</v>
      </c>
      <c r="N84" s="48">
        <v>2.83</v>
      </c>
      <c r="O84" s="49">
        <v>3</v>
      </c>
      <c r="P84" s="49">
        <v>2.71</v>
      </c>
    </row>
    <row r="85" spans="1:16" x14ac:dyDescent="0.2">
      <c r="A85" s="26">
        <f>'OLD Survey Analysis'!A85</f>
        <v>120</v>
      </c>
      <c r="B85" s="38">
        <f>SUM('OLD Survey Analysis'!B85:N85)/13</f>
        <v>2.3076923076923075</v>
      </c>
      <c r="C85" s="28">
        <f>SUM('OLD Survey Analysis'!O85:S85)/5</f>
        <v>3.6</v>
      </c>
      <c r="D85" s="29">
        <f>SUM('OLD Survey Analysis'!T85:AE85)/12</f>
        <v>2.5</v>
      </c>
      <c r="E85" s="29">
        <f>SUM('OLD Survey Analysis'!AF85:AQ85)/12</f>
        <v>3.3333333333333335</v>
      </c>
      <c r="F85" s="29">
        <f>SUM('OLD Survey Analysis'!B85:AQ85)/42</f>
        <v>2.8095238095238093</v>
      </c>
      <c r="G85" s="29">
        <f t="shared" si="2"/>
        <v>2.8025641025641028</v>
      </c>
      <c r="H85" s="30">
        <f t="shared" si="3"/>
        <v>0.19230769230769251</v>
      </c>
      <c r="I85" s="31">
        <f>'OLD Survey Results'!FS87/18</f>
        <v>9.6105555555555569</v>
      </c>
      <c r="J85" s="29">
        <f>'OLD Survey Results'!HC87/34</f>
        <v>9.7341176470588238</v>
      </c>
      <c r="K85" s="32">
        <f>('OLD Survey Results'!HC87+'OLD Survey Results'!FS87)/60</f>
        <v>8.399166666666666</v>
      </c>
      <c r="N85" s="48">
        <v>2.92</v>
      </c>
      <c r="O85" s="49">
        <v>3</v>
      </c>
      <c r="P85" s="49">
        <v>2.86</v>
      </c>
    </row>
    <row r="86" spans="1:16" x14ac:dyDescent="0.2">
      <c r="A86" s="26">
        <f>'OLD Survey Analysis'!A86</f>
        <v>121</v>
      </c>
      <c r="B86" s="38">
        <f>SUM('OLD Survey Analysis'!B86:N86)/13</f>
        <v>2.3076923076923075</v>
      </c>
      <c r="C86" s="28">
        <f>SUM('OLD Survey Analysis'!O86:S86)/5</f>
        <v>2.6</v>
      </c>
      <c r="D86" s="29">
        <f>SUM('OLD Survey Analysis'!T86:AE86)/12</f>
        <v>2.4166666666666665</v>
      </c>
      <c r="E86" s="29">
        <f>SUM('OLD Survey Analysis'!AF86:AQ86)/12</f>
        <v>2.25</v>
      </c>
      <c r="F86" s="29">
        <f>SUM('OLD Survey Analysis'!B86:AQ86)/42</f>
        <v>2.3571428571428572</v>
      </c>
      <c r="G86" s="29">
        <f t="shared" si="2"/>
        <v>2.4414529914529912</v>
      </c>
      <c r="H86" s="30">
        <f t="shared" si="3"/>
        <v>0.10897435897435903</v>
      </c>
      <c r="I86" s="31">
        <f>'OLD Survey Results'!FS88/18</f>
        <v>16.605555555555554</v>
      </c>
      <c r="J86" s="29">
        <f>'OLD Survey Results'!HC88/34</f>
        <v>9.4776470588235302</v>
      </c>
      <c r="K86" s="32">
        <f>('OLD Survey Results'!HC88+'OLD Survey Results'!FS88)/60</f>
        <v>10.352333333333332</v>
      </c>
      <c r="N86" s="48">
        <v>2.67</v>
      </c>
      <c r="O86" s="49">
        <v>2.6</v>
      </c>
      <c r="P86" s="49">
        <v>2.71</v>
      </c>
    </row>
    <row r="87" spans="1:16" x14ac:dyDescent="0.2">
      <c r="A87" s="26">
        <f>'OLD Survey Analysis'!A87</f>
        <v>122</v>
      </c>
      <c r="B87" s="38">
        <f>SUM('OLD Survey Analysis'!B87:N87)/13</f>
        <v>3.1538461538461537</v>
      </c>
      <c r="C87" s="28">
        <f>SUM('OLD Survey Analysis'!O87:S87)/5</f>
        <v>4.2</v>
      </c>
      <c r="D87" s="29">
        <f>SUM('OLD Survey Analysis'!T87:AE87)/12</f>
        <v>3.5</v>
      </c>
      <c r="E87" s="29">
        <f>SUM('OLD Survey Analysis'!AF87:AQ87)/12</f>
        <v>3.3333333333333335</v>
      </c>
      <c r="F87" s="29">
        <f>SUM('OLD Survey Analysis'!B87:AQ87)/42</f>
        <v>3.4285714285714284</v>
      </c>
      <c r="G87" s="29">
        <f t="shared" si="2"/>
        <v>3.617948717948718</v>
      </c>
      <c r="H87" s="30">
        <f t="shared" si="3"/>
        <v>0.34615384615384626</v>
      </c>
      <c r="I87" s="31">
        <f>'OLD Survey Results'!FS89/18</f>
        <v>7.7911111111111113</v>
      </c>
      <c r="J87" s="29">
        <f>'OLD Survey Results'!HC89/34</f>
        <v>6.5482352941176467</v>
      </c>
      <c r="K87" s="32">
        <f>('OLD Survey Results'!HC89+'OLD Survey Results'!FS89)/60</f>
        <v>6.048</v>
      </c>
      <c r="N87" s="48">
        <v>2.33</v>
      </c>
      <c r="O87" s="49">
        <v>2.4</v>
      </c>
      <c r="P87" s="49">
        <v>2.29</v>
      </c>
    </row>
    <row r="88" spans="1:16" x14ac:dyDescent="0.2">
      <c r="A88" s="26">
        <f>'OLD Survey Analysis'!A88</f>
        <v>123</v>
      </c>
      <c r="B88" s="38">
        <f>SUM('OLD Survey Analysis'!B88:N88)/13</f>
        <v>2.6153846153846154</v>
      </c>
      <c r="C88" s="28">
        <f>SUM('OLD Survey Analysis'!O88:S88)/5</f>
        <v>3</v>
      </c>
      <c r="D88" s="29">
        <f>SUM('OLD Survey Analysis'!T88:AE88)/12</f>
        <v>3.3333333333333335</v>
      </c>
      <c r="E88" s="29">
        <f>SUM('OLD Survey Analysis'!AF88:AQ88)/12</f>
        <v>3.0833333333333335</v>
      </c>
      <c r="F88" s="29">
        <f>SUM('OLD Survey Analysis'!B88:AQ88)/42</f>
        <v>3</v>
      </c>
      <c r="G88" s="29">
        <f t="shared" si="2"/>
        <v>2.982905982905983</v>
      </c>
      <c r="H88" s="30">
        <f t="shared" si="3"/>
        <v>0.71794871794871806</v>
      </c>
      <c r="I88" s="31">
        <f>'OLD Survey Results'!FS90/18</f>
        <v>15.486111111111111</v>
      </c>
      <c r="J88" s="29">
        <f>'OLD Survey Results'!HC90/34</f>
        <v>2307.044117647059</v>
      </c>
      <c r="K88" s="32">
        <f>('OLD Survey Results'!HC90+'OLD Survey Results'!FS90)/60</f>
        <v>1311.9708333333333</v>
      </c>
      <c r="N88" s="48">
        <v>2.58</v>
      </c>
      <c r="O88" s="49">
        <v>2.8</v>
      </c>
      <c r="P88" s="49">
        <v>2.4300000000000002</v>
      </c>
    </row>
    <row r="89" spans="1:16" x14ac:dyDescent="0.2">
      <c r="A89" s="26">
        <f>'OLD Survey Analysis'!A89</f>
        <v>126</v>
      </c>
      <c r="B89" s="38">
        <f>SUM('OLD Survey Analysis'!B89:N89)/13</f>
        <v>3.6153846153846154</v>
      </c>
      <c r="C89" s="28">
        <f>SUM('OLD Survey Analysis'!O89:S89)/5</f>
        <v>3.8</v>
      </c>
      <c r="D89" s="29">
        <f>SUM('OLD Survey Analysis'!T89:AE89)/12</f>
        <v>4.25</v>
      </c>
      <c r="E89" s="29">
        <f>SUM('OLD Survey Analysis'!AF89:AQ89)/12</f>
        <v>4.25</v>
      </c>
      <c r="F89" s="29">
        <f>SUM('OLD Survey Analysis'!B89:AQ89)/42</f>
        <v>4</v>
      </c>
      <c r="G89" s="29">
        <f t="shared" si="2"/>
        <v>3.8884615384615384</v>
      </c>
      <c r="H89" s="30">
        <f t="shared" si="3"/>
        <v>0.63461538461538458</v>
      </c>
      <c r="I89" s="31">
        <f>'OLD Survey Results'!FS91/18</f>
        <v>8.8738888888888887</v>
      </c>
      <c r="J89" s="29">
        <f>'OLD Survey Results'!HC91/34</f>
        <v>9.9629411764705882</v>
      </c>
      <c r="K89" s="32">
        <f>('OLD Survey Results'!HC91+'OLD Survey Results'!FS91)/60</f>
        <v>8.307833333333333</v>
      </c>
      <c r="N89" s="48">
        <v>2.83</v>
      </c>
      <c r="O89" s="49">
        <v>3</v>
      </c>
      <c r="P89" s="49">
        <v>2.71</v>
      </c>
    </row>
    <row r="90" spans="1:16" x14ac:dyDescent="0.2">
      <c r="A90" s="26">
        <f>'OLD Survey Analysis'!A90</f>
        <v>127</v>
      </c>
      <c r="B90" s="38">
        <f>SUM('OLD Survey Analysis'!B90:N90)/13</f>
        <v>3.9230769230769229</v>
      </c>
      <c r="C90" s="28">
        <f>SUM('OLD Survey Analysis'!O90:S90)/5</f>
        <v>3.8</v>
      </c>
      <c r="D90" s="29">
        <f>SUM('OLD Survey Analysis'!T90:AE90)/12</f>
        <v>3.25</v>
      </c>
      <c r="E90" s="29">
        <f>SUM('OLD Survey Analysis'!AF90:AQ90)/12</f>
        <v>3.5833333333333335</v>
      </c>
      <c r="F90" s="29">
        <f>SUM('OLD Survey Analysis'!B90:AQ90)/42</f>
        <v>3.6190476190476191</v>
      </c>
      <c r="G90" s="29">
        <f t="shared" si="2"/>
        <v>3.6576923076923076</v>
      </c>
      <c r="H90" s="30">
        <f t="shared" si="3"/>
        <v>0.67307692307692291</v>
      </c>
      <c r="I90" s="31">
        <f>'OLD Survey Results'!FS92/18</f>
        <v>5.7705555555555561</v>
      </c>
      <c r="J90" s="29">
        <f>'OLD Survey Results'!HC92/34</f>
        <v>4.4205882352941179</v>
      </c>
      <c r="K90" s="32">
        <f>('OLD Survey Results'!HC92+'OLD Survey Results'!FS92)/60</f>
        <v>4.2361666666666666</v>
      </c>
      <c r="M90" s="35"/>
      <c r="N90" s="48">
        <v>2.75</v>
      </c>
      <c r="O90" s="49">
        <v>3.2</v>
      </c>
      <c r="P90" s="49">
        <v>2.4300000000000002</v>
      </c>
    </row>
    <row r="91" spans="1:16" x14ac:dyDescent="0.2">
      <c r="A91" s="26">
        <f>'OLD Survey Analysis'!A91</f>
        <v>128</v>
      </c>
      <c r="B91" s="38">
        <f>SUM('OLD Survey Analysis'!B91:N91)/13</f>
        <v>3.3076923076923075</v>
      </c>
      <c r="C91" s="28">
        <f>SUM('OLD Survey Analysis'!O91:S91)/5</f>
        <v>2.2000000000000002</v>
      </c>
      <c r="D91" s="29">
        <f>SUM('OLD Survey Analysis'!T91:AE91)/12</f>
        <v>3.4166666666666665</v>
      </c>
      <c r="E91" s="29">
        <f>SUM('OLD Survey Analysis'!AF91:AQ91)/12</f>
        <v>3.5</v>
      </c>
      <c r="F91" s="29">
        <f>SUM('OLD Survey Analysis'!B91:AQ91)/42</f>
        <v>3.2619047619047619</v>
      </c>
      <c r="G91" s="29">
        <f t="shared" si="2"/>
        <v>2.9747863247863244</v>
      </c>
      <c r="H91" s="30">
        <f t="shared" si="3"/>
        <v>0.10897435897435903</v>
      </c>
      <c r="I91" s="31">
        <f>'OLD Survey Results'!FS93/18</f>
        <v>6.17</v>
      </c>
      <c r="J91" s="29">
        <f>'OLD Survey Results'!HC93/34</f>
        <v>5.7094117647058829</v>
      </c>
      <c r="K91" s="32">
        <f>('OLD Survey Results'!HC93+'OLD Survey Results'!FS93)/60</f>
        <v>5.0863333333333332</v>
      </c>
      <c r="N91" s="48">
        <v>2.75</v>
      </c>
      <c r="O91" s="49">
        <v>2.8</v>
      </c>
      <c r="P91" s="49">
        <v>2.71</v>
      </c>
    </row>
    <row r="92" spans="1:16" x14ac:dyDescent="0.2">
      <c r="A92" s="26">
        <f>'OLD Survey Analysis'!A92</f>
        <v>129</v>
      </c>
      <c r="B92" s="38">
        <f>SUM('OLD Survey Analysis'!B92:N92)/13</f>
        <v>3.1538461538461537</v>
      </c>
      <c r="C92" s="28">
        <f>SUM('OLD Survey Analysis'!O92:S92)/5</f>
        <v>3.4</v>
      </c>
      <c r="D92" s="29">
        <f>SUM('OLD Survey Analysis'!T92:AE92)/12</f>
        <v>2.75</v>
      </c>
      <c r="E92" s="29">
        <f>SUM('OLD Survey Analysis'!AF92:AQ92)/12</f>
        <v>3.4166666666666665</v>
      </c>
      <c r="F92" s="29">
        <f>SUM('OLD Survey Analysis'!B92:AQ92)/42</f>
        <v>3.1428571428571428</v>
      </c>
      <c r="G92" s="29">
        <f t="shared" si="2"/>
        <v>3.1012820512820514</v>
      </c>
      <c r="H92" s="30">
        <f t="shared" si="3"/>
        <v>0.40384615384615374</v>
      </c>
      <c r="I92" s="31">
        <f>'OLD Survey Results'!FS94/18</f>
        <v>6.3644444444444446</v>
      </c>
      <c r="J92" s="29">
        <f>'OLD Survey Results'!HC94/34</f>
        <v>5.8379411764705882</v>
      </c>
      <c r="K92" s="32">
        <f>('OLD Survey Results'!HC94+'OLD Survey Results'!FS94)/60</f>
        <v>5.2175000000000002</v>
      </c>
      <c r="N92" s="48">
        <v>2.67</v>
      </c>
      <c r="O92" s="49">
        <v>2.6</v>
      </c>
      <c r="P92" s="49">
        <v>2.71</v>
      </c>
    </row>
    <row r="93" spans="1:16" x14ac:dyDescent="0.2">
      <c r="A93" s="26">
        <f>'OLD Survey Analysis'!A93</f>
        <v>130</v>
      </c>
      <c r="B93" s="38">
        <f>SUM('OLD Survey Analysis'!B93:N93)/13</f>
        <v>3.2307692307692308</v>
      </c>
      <c r="C93" s="28">
        <f>SUM('OLD Survey Analysis'!O93:S93)/5</f>
        <v>4</v>
      </c>
      <c r="D93" s="29">
        <f>SUM('OLD Survey Analysis'!T93:AE93)/12</f>
        <v>2.9166666666666665</v>
      </c>
      <c r="E93" s="29">
        <f>SUM('OLD Survey Analysis'!AF93:AQ93)/12</f>
        <v>2.4166666666666665</v>
      </c>
      <c r="F93" s="29">
        <f>SUM('OLD Survey Analysis'!B93:AQ93)/42</f>
        <v>3</v>
      </c>
      <c r="G93" s="29">
        <f t="shared" si="2"/>
        <v>3.3824786324786325</v>
      </c>
      <c r="H93" s="30">
        <f t="shared" si="3"/>
        <v>0.31410256410256432</v>
      </c>
      <c r="I93" s="31">
        <f>'OLD Survey Results'!FS95/18</f>
        <v>12.360555555555557</v>
      </c>
      <c r="J93" s="29">
        <f>'OLD Survey Results'!HC95/34</f>
        <v>5.1947058823529417</v>
      </c>
      <c r="K93" s="32">
        <f>('OLD Survey Results'!HC95+'OLD Survey Results'!FS95)/60</f>
        <v>6.6518333333333333</v>
      </c>
      <c r="N93" s="48">
        <v>2.92</v>
      </c>
      <c r="O93" s="49">
        <v>2.2000000000000002</v>
      </c>
      <c r="P93" s="49">
        <v>3.43</v>
      </c>
    </row>
    <row r="94" spans="1:16" x14ac:dyDescent="0.2">
      <c r="A94" s="26">
        <f>'OLD Survey Analysis'!A94</f>
        <v>131</v>
      </c>
      <c r="B94" s="38">
        <f>SUM('OLD Survey Analysis'!B94:N94)/13</f>
        <v>2.5384615384615383</v>
      </c>
      <c r="C94" s="28">
        <f>SUM('OLD Survey Analysis'!O94:S94)/5</f>
        <v>4</v>
      </c>
      <c r="D94" s="29">
        <f>SUM('OLD Survey Analysis'!T94:AE94)/12</f>
        <v>3.3333333333333335</v>
      </c>
      <c r="E94" s="29">
        <f>SUM('OLD Survey Analysis'!AF94:AQ94)/12</f>
        <v>2.8333333333333335</v>
      </c>
      <c r="F94" s="29">
        <f>SUM('OLD Survey Analysis'!B94:AQ94)/42</f>
        <v>3.0238095238095237</v>
      </c>
      <c r="G94" s="29">
        <f t="shared" si="2"/>
        <v>3.2905982905982909</v>
      </c>
      <c r="H94" s="30">
        <f t="shared" si="3"/>
        <v>0.79487179487179516</v>
      </c>
      <c r="I94" s="31">
        <f>'OLD Survey Results'!FS96/18</f>
        <v>6.568888888888889</v>
      </c>
      <c r="J94" s="29">
        <f>'OLD Survey Results'!HC96/34</f>
        <v>6.0617647058823527</v>
      </c>
      <c r="K94" s="32">
        <f>('OLD Survey Results'!HC96+'OLD Survey Results'!FS96)/60</f>
        <v>5.405666666666666</v>
      </c>
      <c r="N94" s="48">
        <v>2.67</v>
      </c>
      <c r="O94" s="49">
        <v>2.8</v>
      </c>
      <c r="P94" s="49">
        <v>2.57</v>
      </c>
    </row>
    <row r="95" spans="1:16" x14ac:dyDescent="0.2">
      <c r="A95" s="26">
        <f>'OLD Survey Analysis'!A95</f>
        <v>132</v>
      </c>
      <c r="B95" s="38">
        <f>SUM('OLD Survey Analysis'!B95:N95)/13</f>
        <v>3.7692307692307692</v>
      </c>
      <c r="C95" s="28">
        <f>SUM('OLD Survey Analysis'!O95:S95)/5</f>
        <v>4.5999999999999996</v>
      </c>
      <c r="D95" s="29">
        <f>SUM('OLD Survey Analysis'!T95:AE95)/12</f>
        <v>4.166666666666667</v>
      </c>
      <c r="E95" s="29">
        <f>SUM('OLD Survey Analysis'!AF95:AQ95)/12</f>
        <v>3.5833333333333335</v>
      </c>
      <c r="F95" s="29">
        <f>SUM('OLD Survey Analysis'!B95:AQ95)/42</f>
        <v>3.9285714285714284</v>
      </c>
      <c r="G95" s="29">
        <f t="shared" si="2"/>
        <v>4.1786324786324789</v>
      </c>
      <c r="H95" s="30">
        <f t="shared" si="3"/>
        <v>0.3974358974358978</v>
      </c>
      <c r="I95" s="31">
        <f>'OLD Survey Results'!FS97/18</f>
        <v>12.143888888888888</v>
      </c>
      <c r="J95" s="29">
        <f>'OLD Survey Results'!HC97/34</f>
        <v>10.090588235294117</v>
      </c>
      <c r="K95" s="32">
        <f>('OLD Survey Results'!HC97+'OLD Survey Results'!FS97)/60</f>
        <v>9.3611666666666657</v>
      </c>
      <c r="N95" s="48">
        <v>3</v>
      </c>
      <c r="O95" s="49">
        <v>3.4</v>
      </c>
      <c r="P95" s="49">
        <v>2.71</v>
      </c>
    </row>
    <row r="96" spans="1:16" x14ac:dyDescent="0.2">
      <c r="A96" s="26">
        <f>'OLD Survey Analysis'!A96</f>
        <v>134</v>
      </c>
      <c r="B96" s="38">
        <f>SUM('OLD Survey Analysis'!B96:N96)/13</f>
        <v>3.3076923076923075</v>
      </c>
      <c r="C96" s="28">
        <f>SUM('OLD Survey Analysis'!O96:S96)/5</f>
        <v>4.2</v>
      </c>
      <c r="D96" s="29">
        <f>SUM('OLD Survey Analysis'!T96:AE96)/12</f>
        <v>2.5833333333333335</v>
      </c>
      <c r="E96" s="29">
        <f>SUM('OLD Survey Analysis'!AF96:AQ96)/12</f>
        <v>3.25</v>
      </c>
      <c r="F96" s="29">
        <f>SUM('OLD Survey Analysis'!B96:AQ96)/42</f>
        <v>3.1904761904761907</v>
      </c>
      <c r="G96" s="29">
        <f t="shared" si="2"/>
        <v>3.3636752136752137</v>
      </c>
      <c r="H96" s="30">
        <f t="shared" si="3"/>
        <v>0.72435897435897401</v>
      </c>
      <c r="I96" s="31">
        <f>'OLD Survey Results'!FS98/18</f>
        <v>9.4711111111111101</v>
      </c>
      <c r="J96" s="29">
        <f>'OLD Survey Results'!HC98/34</f>
        <v>13.255294117647059</v>
      </c>
      <c r="K96" s="32">
        <f>('OLD Survey Results'!HC98+'OLD Survey Results'!FS98)/60</f>
        <v>10.352666666666666</v>
      </c>
      <c r="N96" s="48">
        <v>3.08</v>
      </c>
      <c r="O96" s="49">
        <v>3.4</v>
      </c>
      <c r="P96" s="49">
        <v>2.86</v>
      </c>
    </row>
    <row r="97" spans="1:23" x14ac:dyDescent="0.2">
      <c r="A97" s="26">
        <f>'OLD Survey Analysis'!A97</f>
        <v>135</v>
      </c>
      <c r="B97" s="38">
        <f>SUM('OLD Survey Analysis'!B97:N97)/13</f>
        <v>4.2307692307692308</v>
      </c>
      <c r="C97" s="28">
        <f>SUM('OLD Survey Analysis'!O97:S97)/5</f>
        <v>4.4000000000000004</v>
      </c>
      <c r="D97" s="29">
        <f>SUM('OLD Survey Analysis'!T97:AE97)/12</f>
        <v>4.083333333333333</v>
      </c>
      <c r="E97" s="29">
        <f>SUM('OLD Survey Analysis'!AF97:AQ97)/12</f>
        <v>3.3333333333333335</v>
      </c>
      <c r="F97" s="29">
        <f>SUM('OLD Survey Analysis'!B97:AQ97)/42</f>
        <v>3.9523809523809526</v>
      </c>
      <c r="G97" s="29">
        <f t="shared" si="2"/>
        <v>4.2380341880341881</v>
      </c>
      <c r="H97" s="30">
        <f t="shared" si="3"/>
        <v>0.1474358974358978</v>
      </c>
      <c r="I97" s="31">
        <f>'OLD Survey Results'!FS99/18</f>
        <v>8.1522222222222229</v>
      </c>
      <c r="J97" s="29">
        <f>'OLD Survey Results'!HC99/34</f>
        <v>6.4817647058823527</v>
      </c>
      <c r="K97" s="32">
        <f>('OLD Survey Results'!HC99+'OLD Survey Results'!FS99)/60</f>
        <v>6.1186666666666669</v>
      </c>
      <c r="N97" s="48">
        <v>2.58</v>
      </c>
      <c r="O97" s="49">
        <v>2.6</v>
      </c>
      <c r="P97" s="49">
        <v>2.57</v>
      </c>
    </row>
    <row r="98" spans="1:23" x14ac:dyDescent="0.2">
      <c r="A98" s="26">
        <f>'OLD Survey Analysis'!A98</f>
        <v>138</v>
      </c>
      <c r="B98" s="38">
        <f>SUM('OLD Survey Analysis'!B98:N98)/13</f>
        <v>3.6923076923076925</v>
      </c>
      <c r="C98" s="28">
        <f>SUM('OLD Survey Analysis'!O98:S98)/5</f>
        <v>3.2</v>
      </c>
      <c r="D98" s="29">
        <f>SUM('OLD Survey Analysis'!T98:AE98)/12</f>
        <v>2.3333333333333335</v>
      </c>
      <c r="E98" s="29">
        <f>SUM('OLD Survey Analysis'!AF98:AQ98)/12</f>
        <v>4.416666666666667</v>
      </c>
      <c r="F98" s="29">
        <f>SUM('OLD Survey Analysis'!B98:AQ98)/42</f>
        <v>3.4523809523809526</v>
      </c>
      <c r="G98" s="29">
        <f t="shared" si="2"/>
        <v>3.0752136752136754</v>
      </c>
      <c r="H98" s="30">
        <f t="shared" si="3"/>
        <v>1.358974358974359</v>
      </c>
      <c r="I98" s="31">
        <f>'OLD Survey Results'!FS100/18</f>
        <v>167.76833333333332</v>
      </c>
      <c r="J98" s="29">
        <f>'OLD Survey Results'!HC100/34</f>
        <v>6.0170588235294122</v>
      </c>
      <c r="K98" s="32">
        <f>('OLD Survey Results'!HC100+'OLD Survey Results'!FS100)/60</f>
        <v>53.740166666666667</v>
      </c>
      <c r="N98" s="48">
        <v>3.5</v>
      </c>
      <c r="O98" s="49">
        <v>3</v>
      </c>
      <c r="P98" s="49">
        <v>3.86</v>
      </c>
    </row>
    <row r="99" spans="1:23" x14ac:dyDescent="0.2">
      <c r="A99" s="26">
        <f>'OLD Survey Analysis'!A99</f>
        <v>139</v>
      </c>
      <c r="B99" s="38">
        <f>SUM('OLD Survey Analysis'!B99:N99)/13</f>
        <v>2.9230769230769229</v>
      </c>
      <c r="C99" s="28">
        <f>SUM('OLD Survey Analysis'!O99:S99)/5</f>
        <v>2</v>
      </c>
      <c r="D99" s="29">
        <f>SUM('OLD Survey Analysis'!T99:AE99)/12</f>
        <v>2.5833333333333335</v>
      </c>
      <c r="E99" s="29">
        <f>SUM('OLD Survey Analysis'!AF99:AQ99)/12</f>
        <v>2.9166666666666665</v>
      </c>
      <c r="F99" s="29">
        <f>SUM('OLD Survey Analysis'!B99:AQ99)/42</f>
        <v>2.7142857142857144</v>
      </c>
      <c r="G99" s="29">
        <f t="shared" si="2"/>
        <v>2.5021367521367526</v>
      </c>
      <c r="H99" s="30">
        <f t="shared" si="3"/>
        <v>0.33974358974358942</v>
      </c>
      <c r="I99" s="31">
        <f>'OLD Survey Results'!FS101/18</f>
        <v>13.097222222222221</v>
      </c>
      <c r="J99" s="29">
        <f>'OLD Survey Results'!HC101/34</f>
        <v>9.6873529411764707</v>
      </c>
      <c r="K99" s="32">
        <f>('OLD Survey Results'!HC101+'OLD Survey Results'!FS101)/60</f>
        <v>9.4186666666666667</v>
      </c>
      <c r="N99" s="48">
        <v>2.67</v>
      </c>
      <c r="O99" s="49">
        <v>3</v>
      </c>
      <c r="P99" s="49">
        <v>2.4300000000000002</v>
      </c>
    </row>
    <row r="100" spans="1:23" x14ac:dyDescent="0.2">
      <c r="A100" s="26">
        <f>'OLD Survey Analysis'!A100</f>
        <v>140</v>
      </c>
      <c r="B100" s="38">
        <f>SUM('OLD Survey Analysis'!B100:N100)/13</f>
        <v>3.5384615384615383</v>
      </c>
      <c r="C100" s="28">
        <f>SUM('OLD Survey Analysis'!O100:S100)/5</f>
        <v>3.4</v>
      </c>
      <c r="D100" s="29">
        <f>SUM('OLD Survey Analysis'!T100:AE100)/12</f>
        <v>3</v>
      </c>
      <c r="E100" s="29">
        <f>SUM('OLD Survey Analysis'!AF100:AQ100)/12</f>
        <v>4</v>
      </c>
      <c r="F100" s="29">
        <f>SUM('OLD Survey Analysis'!B100:AQ100)/42</f>
        <v>3.5</v>
      </c>
      <c r="G100" s="29">
        <f t="shared" si="2"/>
        <v>3.312820512820513</v>
      </c>
      <c r="H100" s="30">
        <f t="shared" si="3"/>
        <v>0.53846153846153832</v>
      </c>
      <c r="I100" s="31">
        <f>'OLD Survey Results'!FS102/18</f>
        <v>13.557222222222222</v>
      </c>
      <c r="J100" s="29">
        <f>'OLD Survey Results'!HC102/34</f>
        <v>8.9017647058823535</v>
      </c>
      <c r="K100" s="32">
        <f>('OLD Survey Results'!HC102+'OLD Survey Results'!FS102)/60</f>
        <v>9.1115000000000013</v>
      </c>
      <c r="N100" s="48">
        <v>2.67</v>
      </c>
      <c r="O100" s="49">
        <v>3</v>
      </c>
      <c r="P100" s="49">
        <v>2.4300000000000002</v>
      </c>
    </row>
    <row r="101" spans="1:23" x14ac:dyDescent="0.2">
      <c r="A101" s="26">
        <f>'OLD Survey Analysis'!A101</f>
        <v>141</v>
      </c>
      <c r="B101" s="38">
        <f>SUM('OLD Survey Analysis'!B101:N101)/13</f>
        <v>2.8461538461538463</v>
      </c>
      <c r="C101" s="28">
        <f>SUM('OLD Survey Analysis'!O101:S101)/5</f>
        <v>2.6</v>
      </c>
      <c r="D101" s="29">
        <f>SUM('OLD Survey Analysis'!T101:AE101)/12</f>
        <v>2.9166666666666665</v>
      </c>
      <c r="E101" s="29">
        <f>SUM('OLD Survey Analysis'!AF101:AQ101)/12</f>
        <v>3.0833333333333335</v>
      </c>
      <c r="F101" s="29">
        <f>SUM('OLD Survey Analysis'!B101:AQ101)/42</f>
        <v>2.9047619047619047</v>
      </c>
      <c r="G101" s="29">
        <f t="shared" si="2"/>
        <v>2.7876068376068375</v>
      </c>
      <c r="H101" s="30">
        <f t="shared" si="3"/>
        <v>7.0512820512820262E-2</v>
      </c>
      <c r="I101" s="31">
        <f>'OLD Survey Results'!FS103/18</f>
        <v>12.21</v>
      </c>
      <c r="J101" s="29">
        <f>'OLD Survey Results'!HC103/34</f>
        <v>11.532058823529411</v>
      </c>
      <c r="K101" s="32">
        <f>('OLD Survey Results'!HC103+'OLD Survey Results'!FS103)/60</f>
        <v>10.197833333333334</v>
      </c>
      <c r="N101" s="48">
        <v>3.25</v>
      </c>
      <c r="O101" s="49">
        <v>3.8</v>
      </c>
      <c r="P101" s="49">
        <v>2.86</v>
      </c>
    </row>
    <row r="102" spans="1:23" x14ac:dyDescent="0.2">
      <c r="A102" s="26">
        <f>'OLD Survey Analysis'!A102</f>
        <v>142</v>
      </c>
      <c r="B102" s="38">
        <f>SUM('OLD Survey Analysis'!B102:N102)/13</f>
        <v>2.5384615384615383</v>
      </c>
      <c r="C102" s="28">
        <f>SUM('OLD Survey Analysis'!O102:S102)/5</f>
        <v>1.8</v>
      </c>
      <c r="D102" s="29">
        <f>SUM('OLD Survey Analysis'!T102:AE102)/12</f>
        <v>3.75</v>
      </c>
      <c r="E102" s="29">
        <f>SUM('OLD Survey Analysis'!AF102:AQ102)/12</f>
        <v>2.8333333333333335</v>
      </c>
      <c r="F102" s="29">
        <f>SUM('OLD Survey Analysis'!B102:AQ102)/42</f>
        <v>2.8809523809523809</v>
      </c>
      <c r="G102" s="29">
        <f t="shared" si="2"/>
        <v>2.6961538461538459</v>
      </c>
      <c r="H102" s="30">
        <f t="shared" si="3"/>
        <v>1.2115384615384617</v>
      </c>
      <c r="I102" s="31">
        <f>'OLD Survey Results'!FS104/18</f>
        <v>7.1822222222222223</v>
      </c>
      <c r="J102" s="29">
        <f>'OLD Survey Results'!HC104/34</f>
        <v>6.0470588235294116</v>
      </c>
      <c r="K102" s="32">
        <f>('OLD Survey Results'!HC104+'OLD Survey Results'!FS104)/60</f>
        <v>5.5813333333333333</v>
      </c>
      <c r="N102" s="48">
        <v>2.5</v>
      </c>
      <c r="O102" s="49">
        <v>2.2000000000000002</v>
      </c>
      <c r="P102" s="49">
        <v>2.71</v>
      </c>
    </row>
    <row r="103" spans="1:23" x14ac:dyDescent="0.2">
      <c r="A103" s="26">
        <f>'OLD Survey Analysis'!A103</f>
        <v>143</v>
      </c>
      <c r="B103" s="38">
        <f>SUM('OLD Survey Analysis'!B103:N103)/13</f>
        <v>3.6923076923076925</v>
      </c>
      <c r="C103" s="28">
        <f>SUM('OLD Survey Analysis'!O103:S103)/5</f>
        <v>4.5999999999999996</v>
      </c>
      <c r="D103" s="29">
        <f>SUM('OLD Survey Analysis'!T103:AE103)/12</f>
        <v>4.333333333333333</v>
      </c>
      <c r="E103" s="29">
        <f>SUM('OLD Survey Analysis'!AF103:AQ103)/12</f>
        <v>3.5833333333333335</v>
      </c>
      <c r="F103" s="29">
        <f>SUM('OLD Survey Analysis'!B103:AQ103)/42</f>
        <v>3.9523809523809526</v>
      </c>
      <c r="G103" s="29">
        <f t="shared" si="2"/>
        <v>4.2085470085470078</v>
      </c>
      <c r="H103" s="30">
        <f t="shared" si="3"/>
        <v>0.64102564102564052</v>
      </c>
      <c r="I103" s="31">
        <f>'OLD Survey Results'!FS105/18</f>
        <v>7.5466666666666669</v>
      </c>
      <c r="J103" s="29">
        <f>'OLD Survey Results'!HC105/34</f>
        <v>5.5182352941176473</v>
      </c>
      <c r="K103" s="32">
        <f>('OLD Survey Results'!HC105+'OLD Survey Results'!FS105)/60</f>
        <v>5.3910000000000009</v>
      </c>
      <c r="N103" s="48">
        <v>2.75</v>
      </c>
      <c r="O103" s="49">
        <v>2.8</v>
      </c>
      <c r="P103" s="49">
        <v>2.71</v>
      </c>
    </row>
    <row r="104" spans="1:23" x14ac:dyDescent="0.2">
      <c r="A104" s="26">
        <f>'OLD Survey Analysis'!A104</f>
        <v>145</v>
      </c>
      <c r="B104" s="38">
        <f>SUM('OLD Survey Analysis'!B104:N104)/13</f>
        <v>2.7692307692307692</v>
      </c>
      <c r="C104" s="28">
        <f>SUM('OLD Survey Analysis'!O104:S104)/5</f>
        <v>3</v>
      </c>
      <c r="D104" s="29">
        <f>SUM('OLD Survey Analysis'!T104:AE104)/12</f>
        <v>4.166666666666667</v>
      </c>
      <c r="E104" s="29">
        <f>SUM('OLD Survey Analysis'!AF104:AQ104)/12</f>
        <v>4.083333333333333</v>
      </c>
      <c r="F104" s="29">
        <f>SUM('OLD Survey Analysis'!B104:AQ104)/42</f>
        <v>3.5714285714285716</v>
      </c>
      <c r="G104" s="29">
        <f t="shared" si="2"/>
        <v>3.3119658119658122</v>
      </c>
      <c r="H104" s="30">
        <f t="shared" si="3"/>
        <v>1.3974358974358978</v>
      </c>
      <c r="I104" s="31">
        <f>'OLD Survey Results'!FS106/18</f>
        <v>12.65388888888889</v>
      </c>
      <c r="J104" s="29">
        <f>'OLD Survey Results'!HC106/34</f>
        <v>9.0941176470588232</v>
      </c>
      <c r="K104" s="32">
        <f>('OLD Survey Results'!HC106+'OLD Survey Results'!FS106)/60</f>
        <v>8.9495000000000005</v>
      </c>
      <c r="N104" s="48">
        <v>2.75</v>
      </c>
      <c r="O104" s="49">
        <v>3</v>
      </c>
      <c r="P104" s="49">
        <v>2.57</v>
      </c>
    </row>
    <row r="105" spans="1:23" x14ac:dyDescent="0.2">
      <c r="A105" s="26">
        <f>'OLD Survey Analysis'!A105</f>
        <v>146</v>
      </c>
      <c r="B105" s="38">
        <f>SUM('OLD Survey Analysis'!B105:N105)/13</f>
        <v>3.7692307692307692</v>
      </c>
      <c r="C105" s="28">
        <f>SUM('OLD Survey Analysis'!O105:S105)/5</f>
        <v>4.5999999999999996</v>
      </c>
      <c r="D105" s="29">
        <f>SUM('OLD Survey Analysis'!T105:AE105)/12</f>
        <v>3.75</v>
      </c>
      <c r="E105" s="29">
        <f>SUM('OLD Survey Analysis'!AF105:AQ105)/12</f>
        <v>3.1666666666666665</v>
      </c>
      <c r="F105" s="29">
        <f>SUM('OLD Survey Analysis'!B105:AQ105)/42</f>
        <v>3.6904761904761907</v>
      </c>
      <c r="G105" s="29">
        <f t="shared" si="2"/>
        <v>4.0397435897435896</v>
      </c>
      <c r="H105" s="30">
        <f t="shared" si="3"/>
        <v>1.9230769230769162E-2</v>
      </c>
      <c r="I105" s="31">
        <f>'OLD Survey Results'!FS107/18</f>
        <v>8.0766666666666662</v>
      </c>
      <c r="J105" s="29">
        <f>'OLD Survey Results'!HC107/34</f>
        <v>6.6108823529411769</v>
      </c>
      <c r="K105" s="32">
        <f>('OLD Survey Results'!HC107+'OLD Survey Results'!FS107)/60</f>
        <v>6.1691666666666665</v>
      </c>
      <c r="N105" s="48">
        <v>2.5</v>
      </c>
      <c r="O105" s="49">
        <v>2.8</v>
      </c>
      <c r="P105" s="49">
        <v>2.29</v>
      </c>
    </row>
    <row r="106" spans="1:23" x14ac:dyDescent="0.2">
      <c r="A106" s="26">
        <f>'OLD Survey Analysis'!A106</f>
        <v>147</v>
      </c>
      <c r="B106" s="38">
        <f>SUM('OLD Survey Analysis'!B106:N106)/13</f>
        <v>3.2307692307692308</v>
      </c>
      <c r="C106" s="28">
        <f>SUM('OLD Survey Analysis'!O106:S106)/5</f>
        <v>3.2</v>
      </c>
      <c r="D106" s="29">
        <f>SUM('OLD Survey Analysis'!T106:AE106)/12</f>
        <v>3.5</v>
      </c>
      <c r="E106" s="29">
        <f>SUM('OLD Survey Analysis'!AF106:AQ106)/12</f>
        <v>3.1666666666666665</v>
      </c>
      <c r="F106" s="29">
        <f>SUM('OLD Survey Analysis'!B106:AQ106)/42</f>
        <v>3.2857142857142856</v>
      </c>
      <c r="G106" s="29">
        <f t="shared" si="2"/>
        <v>3.3102564102564105</v>
      </c>
      <c r="H106" s="30">
        <f t="shared" si="3"/>
        <v>0.26923076923076916</v>
      </c>
      <c r="I106" s="31">
        <f>'OLD Survey Results'!FS108/18</f>
        <v>18.74388888888889</v>
      </c>
      <c r="J106" s="29">
        <f>'OLD Survey Results'!HC108/34</f>
        <v>16.437058823529412</v>
      </c>
      <c r="K106" s="32">
        <f>('OLD Survey Results'!HC108+'OLD Survey Results'!FS108)/60</f>
        <v>14.9375</v>
      </c>
      <c r="N106" s="48">
        <v>2.42</v>
      </c>
      <c r="O106" s="49">
        <v>2.2000000000000002</v>
      </c>
      <c r="P106" s="49">
        <v>2.57</v>
      </c>
    </row>
    <row r="107" spans="1:23" x14ac:dyDescent="0.2">
      <c r="A107" s="26">
        <f>'OLD Survey Analysis'!A107</f>
        <v>148</v>
      </c>
      <c r="B107" s="38">
        <f>SUM('OLD Survey Analysis'!B107:N107)/13</f>
        <v>2.3076923076923075</v>
      </c>
      <c r="C107" s="28">
        <f>SUM('OLD Survey Analysis'!O107:S107)/5</f>
        <v>3</v>
      </c>
      <c r="D107" s="29">
        <f>SUM('OLD Survey Analysis'!T107:AE107)/12</f>
        <v>4.416666666666667</v>
      </c>
      <c r="E107" s="29">
        <f>SUM('OLD Survey Analysis'!AF107:AQ107)/12</f>
        <v>2.0833333333333335</v>
      </c>
      <c r="F107" s="29">
        <f>SUM('OLD Survey Analysis'!B107:AQ107)/42</f>
        <v>2.9285714285714284</v>
      </c>
      <c r="G107" s="29">
        <f t="shared" si="2"/>
        <v>3.2414529914529915</v>
      </c>
      <c r="H107" s="30">
        <f t="shared" si="3"/>
        <v>2.1089743589743595</v>
      </c>
      <c r="I107" s="31">
        <f>'OLD Survey Results'!FS109/18</f>
        <v>10.156111111111111</v>
      </c>
      <c r="J107" s="29">
        <f>'OLD Survey Results'!HC109/34</f>
        <v>8.032058823529411</v>
      </c>
      <c r="K107" s="32">
        <f>('OLD Survey Results'!HC109+'OLD Survey Results'!FS109)/60</f>
        <v>7.5983333333333327</v>
      </c>
      <c r="N107" s="48">
        <v>2.67</v>
      </c>
      <c r="O107" s="49">
        <v>3</v>
      </c>
      <c r="P107" s="49">
        <v>2.4300000000000002</v>
      </c>
    </row>
    <row r="108" spans="1:23" x14ac:dyDescent="0.2">
      <c r="A108" s="26">
        <f>'OLD Survey Analysis'!A108</f>
        <v>149</v>
      </c>
      <c r="B108" s="38">
        <f>SUM('OLD Survey Analysis'!B108:N108)/13</f>
        <v>3.5384615384615383</v>
      </c>
      <c r="C108" s="28">
        <f>SUM('OLD Survey Analysis'!O108:S108)/5</f>
        <v>3.6</v>
      </c>
      <c r="D108" s="29">
        <f>SUM('OLD Survey Analysis'!T108:AE108)/12</f>
        <v>3.8333333333333335</v>
      </c>
      <c r="E108" s="29">
        <f>SUM('OLD Survey Analysis'!AF108:AQ108)/12</f>
        <v>3.6666666666666665</v>
      </c>
      <c r="F108" s="29">
        <f>SUM('OLD Survey Analysis'!B108:AQ108)/42</f>
        <v>3.6666666666666665</v>
      </c>
      <c r="G108" s="29">
        <f t="shared" si="2"/>
        <v>3.6572649572649572</v>
      </c>
      <c r="H108" s="30">
        <f t="shared" si="3"/>
        <v>0.29487179487179516</v>
      </c>
      <c r="I108" s="31">
        <f>'OLD Survey Results'!FS110/18</f>
        <v>9.2077777777777783</v>
      </c>
      <c r="J108" s="29">
        <f>'OLD Survey Results'!HC110/34</f>
        <v>9.0676470588235301</v>
      </c>
      <c r="K108" s="32">
        <f>('OLD Survey Results'!HC110+'OLD Survey Results'!FS110)/60</f>
        <v>7.9006666666666669</v>
      </c>
      <c r="N108" s="48">
        <v>2.5</v>
      </c>
      <c r="O108" s="49">
        <v>2.4</v>
      </c>
      <c r="P108" s="49">
        <v>2.57</v>
      </c>
    </row>
    <row r="109" spans="1:23" x14ac:dyDescent="0.2">
      <c r="A109" s="26">
        <f>'OLD Survey Analysis'!A109</f>
        <v>150</v>
      </c>
      <c r="B109" s="38">
        <f>SUM('OLD Survey Analysis'!B109:N109)/13</f>
        <v>3.6923076923076925</v>
      </c>
      <c r="C109" s="28">
        <f>SUM('OLD Survey Analysis'!O109:S109)/5</f>
        <v>3.4</v>
      </c>
      <c r="D109" s="29">
        <f>SUM('OLD Survey Analysis'!T109:AE109)/12</f>
        <v>4.166666666666667</v>
      </c>
      <c r="E109" s="29">
        <f>SUM('OLD Survey Analysis'!AF109:AQ109)/12</f>
        <v>3.8333333333333335</v>
      </c>
      <c r="F109" s="29">
        <f>SUM('OLD Survey Analysis'!B109:AQ109)/42</f>
        <v>3.8333333333333335</v>
      </c>
      <c r="G109" s="29">
        <f t="shared" si="2"/>
        <v>3.7529914529914534</v>
      </c>
      <c r="H109" s="30">
        <f t="shared" si="3"/>
        <v>0.47435897435897445</v>
      </c>
      <c r="I109" s="31">
        <f>'OLD Survey Results'!FS111/18</f>
        <v>6.0588888888888892</v>
      </c>
      <c r="J109" s="29">
        <f>'OLD Survey Results'!HC111/34</f>
        <v>4.0611764705882356</v>
      </c>
      <c r="K109" s="32">
        <f>('OLD Survey Results'!HC111+'OLD Survey Results'!FS111)/60</f>
        <v>4.1190000000000007</v>
      </c>
      <c r="N109" s="48">
        <v>3.25</v>
      </c>
      <c r="O109" s="49">
        <v>3.6</v>
      </c>
      <c r="P109" s="49">
        <v>3</v>
      </c>
    </row>
    <row r="110" spans="1:23" x14ac:dyDescent="0.2">
      <c r="A110" s="26">
        <f>'OLD Survey Analysis'!A110</f>
        <v>151</v>
      </c>
      <c r="B110" s="38">
        <f>SUM('OLD Survey Analysis'!B110:N110)/13</f>
        <v>3.3846153846153846</v>
      </c>
      <c r="C110" s="28">
        <f>SUM('OLD Survey Analysis'!O110:S110)/5</f>
        <v>4</v>
      </c>
      <c r="D110" s="29">
        <f>SUM('OLD Survey Analysis'!T110:AE110)/12</f>
        <v>2.9166666666666665</v>
      </c>
      <c r="E110" s="29">
        <f>SUM('OLD Survey Analysis'!AF110:AQ110)/12</f>
        <v>2.5</v>
      </c>
      <c r="F110" s="29">
        <f>SUM('OLD Survey Analysis'!B110:AQ110)/42</f>
        <v>3.0714285714285716</v>
      </c>
      <c r="G110" s="29">
        <f t="shared" si="2"/>
        <v>3.4337606837606836</v>
      </c>
      <c r="H110" s="30">
        <f t="shared" si="3"/>
        <v>0.46794871794871806</v>
      </c>
      <c r="I110" s="31">
        <f>'OLD Survey Results'!FS112/18</f>
        <v>16.971111111111114</v>
      </c>
      <c r="J110" s="29">
        <f>'OLD Survey Results'!HC112/34</f>
        <v>9.6061764705882364</v>
      </c>
      <c r="K110" s="32">
        <f>('OLD Survey Results'!HC112+'OLD Survey Results'!FS112)/60</f>
        <v>10.534833333333333</v>
      </c>
      <c r="N110" s="48">
        <v>2.83</v>
      </c>
      <c r="O110" s="49">
        <v>3.2</v>
      </c>
      <c r="P110" s="49">
        <v>2.57</v>
      </c>
    </row>
    <row r="111" spans="1:23" x14ac:dyDescent="0.2">
      <c r="A111" s="26">
        <f>'OLD Survey Analysis'!A111</f>
        <v>152</v>
      </c>
      <c r="B111" s="38">
        <f>SUM('OLD Survey Analysis'!B111:N111)/13</f>
        <v>2.8461538461538463</v>
      </c>
      <c r="C111" s="28">
        <f>SUM('OLD Survey Analysis'!O111:S111)/5</f>
        <v>2</v>
      </c>
      <c r="D111" s="29">
        <f>SUM('OLD Survey Analysis'!T111:AE111)/12</f>
        <v>3.5</v>
      </c>
      <c r="E111" s="29">
        <f>SUM('OLD Survey Analysis'!AF111:AQ111)/12</f>
        <v>3.0833333333333335</v>
      </c>
      <c r="F111" s="29">
        <f>SUM('OLD Survey Analysis'!B111:AQ111)/42</f>
        <v>3</v>
      </c>
      <c r="G111" s="29">
        <f t="shared" si="2"/>
        <v>2.7820512820512824</v>
      </c>
      <c r="H111" s="30">
        <f t="shared" si="3"/>
        <v>0.65384615384615374</v>
      </c>
      <c r="I111" s="31">
        <f>'OLD Survey Results'!FS113/18</f>
        <v>13.122777777777777</v>
      </c>
      <c r="J111" s="29">
        <f>'OLD Survey Results'!HC113/34</f>
        <v>11.679705882352941</v>
      </c>
      <c r="K111" s="32">
        <f>('OLD Survey Results'!HC113+'OLD Survey Results'!FS113)/60</f>
        <v>10.555333333333333</v>
      </c>
      <c r="N111" s="48">
        <v>2.75</v>
      </c>
      <c r="O111" s="49">
        <v>3.2</v>
      </c>
      <c r="P111" s="49">
        <v>2.4300000000000002</v>
      </c>
      <c r="W111" s="35"/>
    </row>
    <row r="112" spans="1:23" x14ac:dyDescent="0.2">
      <c r="A112" s="26">
        <f>'OLD Survey Analysis'!A112</f>
        <v>153</v>
      </c>
      <c r="B112" s="38">
        <f>SUM('OLD Survey Analysis'!B112:N112)/13</f>
        <v>1.7692307692307692</v>
      </c>
      <c r="C112" s="28">
        <f>SUM('OLD Survey Analysis'!O112:S112)/5</f>
        <v>2</v>
      </c>
      <c r="D112" s="29">
        <f>SUM('OLD Survey Analysis'!T112:AE112)/12</f>
        <v>3.8333333333333335</v>
      </c>
      <c r="E112" s="29">
        <f>SUM('OLD Survey Analysis'!AF112:AQ112)/12</f>
        <v>3.9166666666666665</v>
      </c>
      <c r="F112" s="29">
        <f>SUM('OLD Survey Analysis'!B112:AQ112)/42</f>
        <v>3</v>
      </c>
      <c r="G112" s="29">
        <f t="shared" si="2"/>
        <v>2.5341880341880341</v>
      </c>
      <c r="H112" s="30">
        <f t="shared" si="3"/>
        <v>2.0641025641025643</v>
      </c>
      <c r="I112" s="31">
        <f>'OLD Survey Results'!FS114/18</f>
        <v>9.5122222222222224</v>
      </c>
      <c r="J112" s="29">
        <f>'OLD Survey Results'!HC114/34</f>
        <v>10.981764705882354</v>
      </c>
      <c r="K112" s="32">
        <f>('OLD Survey Results'!HC114+'OLD Survey Results'!FS114)/60</f>
        <v>9.0766666666666662</v>
      </c>
      <c r="N112" s="48">
        <v>2.42</v>
      </c>
      <c r="O112" s="49">
        <v>2.4</v>
      </c>
      <c r="P112" s="49">
        <v>2.4300000000000002</v>
      </c>
    </row>
    <row r="113" spans="1:16" x14ac:dyDescent="0.2">
      <c r="A113" s="26">
        <f>'OLD Survey Analysis'!A113</f>
        <v>156</v>
      </c>
      <c r="B113" s="38">
        <f>SUM('OLD Survey Analysis'!B113:N113)/13</f>
        <v>3.6923076923076925</v>
      </c>
      <c r="C113" s="28">
        <f>SUM('OLD Survey Analysis'!O113:S113)/5</f>
        <v>4.2</v>
      </c>
      <c r="D113" s="29">
        <f>SUM('OLD Survey Analysis'!T113:AE113)/12</f>
        <v>3.0833333333333335</v>
      </c>
      <c r="E113" s="29">
        <f>SUM('OLD Survey Analysis'!AF113:AQ113)/12</f>
        <v>3.75</v>
      </c>
      <c r="F113" s="29">
        <f>SUM('OLD Survey Analysis'!B113:AQ113)/42</f>
        <v>3.5952380952380953</v>
      </c>
      <c r="G113" s="29">
        <f t="shared" si="2"/>
        <v>3.6585470085470089</v>
      </c>
      <c r="H113" s="30">
        <f t="shared" si="3"/>
        <v>0.60897435897435903</v>
      </c>
      <c r="I113" s="31">
        <f>'OLD Survey Results'!FS115/18</f>
        <v>8.75</v>
      </c>
      <c r="J113" s="29">
        <f>'OLD Survey Results'!HC115/34</f>
        <v>8.7338235294117652</v>
      </c>
      <c r="K113" s="32">
        <f>('OLD Survey Results'!HC115+'OLD Survey Results'!FS115)/60</f>
        <v>7.5741666666666667</v>
      </c>
      <c r="N113" s="48">
        <v>2.67</v>
      </c>
      <c r="O113" s="49">
        <v>2.8</v>
      </c>
      <c r="P113" s="49">
        <v>2.57</v>
      </c>
    </row>
    <row r="114" spans="1:16" ht="17.25" customHeight="1" x14ac:dyDescent="0.2">
      <c r="A114" s="26">
        <f>'OLD Survey Analysis'!A114</f>
        <v>158</v>
      </c>
      <c r="B114" s="38">
        <f>SUM('OLD Survey Analysis'!B114:N114)/13</f>
        <v>2.5384615384615383</v>
      </c>
      <c r="C114" s="28">
        <f>SUM('OLD Survey Analysis'!O114:S114)/5</f>
        <v>2.6</v>
      </c>
      <c r="D114" s="29">
        <f>SUM('OLD Survey Analysis'!T114:AE114)/12</f>
        <v>3.25</v>
      </c>
      <c r="E114" s="29">
        <f>SUM('OLD Survey Analysis'!AF114:AQ114)/12</f>
        <v>3.5</v>
      </c>
      <c r="F114" s="29">
        <f>SUM('OLD Survey Analysis'!B114:AQ114)/42</f>
        <v>3.0238095238095237</v>
      </c>
      <c r="G114" s="29">
        <f t="shared" si="2"/>
        <v>2.796153846153846</v>
      </c>
      <c r="H114" s="30">
        <f t="shared" si="3"/>
        <v>0.71153846153846168</v>
      </c>
      <c r="I114" s="31">
        <f>'OLD Survey Results'!FS116/18</f>
        <v>11.482777777777777</v>
      </c>
      <c r="J114" s="29">
        <f>'OLD Survey Results'!HC116/34</f>
        <v>8.2985294117647044</v>
      </c>
      <c r="K114" s="32">
        <f>('OLD Survey Results'!HC116+'OLD Survey Results'!FS116)/60</f>
        <v>8.1473333333333322</v>
      </c>
      <c r="N114" s="48">
        <v>2.25</v>
      </c>
      <c r="O114" s="49">
        <v>3.2</v>
      </c>
      <c r="P114" s="49">
        <v>1.57</v>
      </c>
    </row>
    <row r="115" spans="1:16" x14ac:dyDescent="0.25">
      <c r="A115" s="3"/>
      <c r="B115" s="3"/>
      <c r="C115" s="3"/>
      <c r="D115" s="3"/>
      <c r="E115" s="3"/>
      <c r="F115" s="3"/>
      <c r="G115" s="3"/>
      <c r="H115" s="3"/>
      <c r="I115" s="3"/>
      <c r="J115" s="3"/>
      <c r="K115" s="3"/>
    </row>
    <row r="116" spans="1:16" x14ac:dyDescent="0.25">
      <c r="A116" s="3"/>
      <c r="B116" s="3"/>
      <c r="C116" s="3"/>
      <c r="D116" s="3"/>
      <c r="E116" s="3"/>
      <c r="F116" s="3"/>
      <c r="G116" s="3"/>
      <c r="H116" s="3"/>
      <c r="I116" s="3"/>
      <c r="J116" s="3"/>
      <c r="K116" s="3"/>
    </row>
    <row r="117" spans="1:16" x14ac:dyDescent="0.25">
      <c r="A117" s="3"/>
      <c r="B117" s="3"/>
      <c r="C117" s="3"/>
      <c r="D117" s="3"/>
      <c r="E117" s="3"/>
      <c r="F117" s="3"/>
      <c r="G117" s="3"/>
      <c r="H117" s="3"/>
      <c r="I117" s="3"/>
      <c r="J117" s="3"/>
      <c r="K117" s="3"/>
    </row>
    <row r="118" spans="1:16" x14ac:dyDescent="0.25">
      <c r="A118" s="3"/>
      <c r="B118" s="3"/>
      <c r="C118" s="3"/>
      <c r="D118" s="3"/>
      <c r="E118" s="3"/>
      <c r="F118" s="3"/>
      <c r="G118" s="3"/>
      <c r="H118" s="3"/>
      <c r="I118" s="3"/>
      <c r="J118" s="3"/>
      <c r="K118" s="3"/>
    </row>
    <row r="119" spans="1:16" x14ac:dyDescent="0.25">
      <c r="A119" s="3"/>
      <c r="B119" s="3"/>
      <c r="C119" s="3"/>
      <c r="D119" s="3"/>
      <c r="E119" s="3"/>
      <c r="F119" s="3"/>
      <c r="G119" s="3"/>
      <c r="H119" s="3"/>
      <c r="I119" s="3"/>
      <c r="J119" s="3"/>
      <c r="K119" s="3"/>
    </row>
    <row r="120" spans="1:16" x14ac:dyDescent="0.25">
      <c r="A120" s="3"/>
      <c r="B120" s="3"/>
      <c r="C120" s="3"/>
      <c r="D120" s="3"/>
      <c r="E120" s="3"/>
      <c r="F120" s="3"/>
      <c r="G120" s="3"/>
      <c r="H120" s="3"/>
      <c r="I120" s="3"/>
      <c r="J120" s="3"/>
      <c r="K120" s="3"/>
    </row>
    <row r="121" spans="1:16" x14ac:dyDescent="0.25">
      <c r="A121" s="3"/>
      <c r="B121" s="3"/>
      <c r="C121" s="3"/>
      <c r="D121" s="3"/>
      <c r="E121" s="3"/>
      <c r="F121" s="3"/>
      <c r="G121" s="3"/>
      <c r="H121" s="3"/>
      <c r="I121" s="3"/>
      <c r="J121" s="3"/>
      <c r="K121" s="3"/>
    </row>
    <row r="122" spans="1:16" x14ac:dyDescent="0.25">
      <c r="A122" s="3"/>
      <c r="B122" s="3"/>
      <c r="C122" s="3"/>
      <c r="D122" s="3"/>
      <c r="E122" s="3"/>
      <c r="F122" s="3"/>
      <c r="G122" s="3"/>
      <c r="H122" s="3"/>
      <c r="I122" s="3"/>
      <c r="J122" s="3"/>
      <c r="K122" s="3"/>
    </row>
    <row r="123" spans="1:16" x14ac:dyDescent="0.25">
      <c r="A123" s="3"/>
      <c r="B123" s="3"/>
      <c r="C123" s="3"/>
      <c r="D123" s="3"/>
      <c r="E123" s="3"/>
      <c r="F123" s="3"/>
      <c r="G123" s="3"/>
      <c r="H123" s="3"/>
      <c r="I123" s="3"/>
      <c r="J123" s="3"/>
      <c r="K123" s="3"/>
    </row>
    <row r="124" spans="1:16" x14ac:dyDescent="0.25">
      <c r="A124" s="3"/>
      <c r="B124" s="3"/>
      <c r="C124" s="3"/>
      <c r="D124" s="3"/>
      <c r="E124" s="3"/>
      <c r="F124" s="3"/>
      <c r="G124" s="3"/>
      <c r="H124" s="3"/>
      <c r="I124" s="3"/>
      <c r="J124" s="3"/>
      <c r="K124" s="3"/>
    </row>
    <row r="125" spans="1:16" x14ac:dyDescent="0.25">
      <c r="A125" s="3"/>
      <c r="B125" s="3"/>
      <c r="C125" s="3"/>
      <c r="D125" s="3"/>
      <c r="E125" s="3"/>
      <c r="F125" s="3"/>
      <c r="G125" s="3"/>
      <c r="H125" s="3"/>
      <c r="I125" s="3"/>
      <c r="J125" s="3"/>
      <c r="K125" s="3"/>
    </row>
    <row r="126" spans="1:16" x14ac:dyDescent="0.25">
      <c r="A126" s="3"/>
      <c r="B126" s="3"/>
      <c r="C126" s="3"/>
      <c r="D126" s="3"/>
      <c r="E126" s="3"/>
      <c r="F126" s="3"/>
      <c r="G126" s="3"/>
      <c r="H126" s="3"/>
      <c r="I126" s="3"/>
      <c r="J126" s="3"/>
      <c r="K126" s="3"/>
    </row>
    <row r="127" spans="1:16" x14ac:dyDescent="0.25">
      <c r="A127" s="3"/>
      <c r="B127" s="3"/>
      <c r="C127" s="3"/>
      <c r="D127" s="3"/>
      <c r="E127" s="3"/>
      <c r="F127" s="3"/>
      <c r="G127" s="3"/>
      <c r="H127" s="3"/>
      <c r="I127" s="3"/>
      <c r="J127" s="3"/>
      <c r="K127" s="3"/>
    </row>
    <row r="128" spans="1:16" x14ac:dyDescent="0.25">
      <c r="A128" s="3"/>
      <c r="B128" s="3"/>
      <c r="C128" s="3"/>
      <c r="D128" s="3"/>
      <c r="E128" s="3"/>
      <c r="F128" s="3"/>
      <c r="G128" s="3"/>
      <c r="H128" s="3"/>
      <c r="I128" s="3"/>
      <c r="J128" s="3"/>
      <c r="K128" s="3"/>
    </row>
    <row r="129" spans="1:11" x14ac:dyDescent="0.25">
      <c r="A129" s="3"/>
      <c r="B129" s="3"/>
      <c r="C129" s="3"/>
      <c r="D129" s="3"/>
      <c r="E129" s="3"/>
      <c r="F129" s="3"/>
      <c r="G129" s="3"/>
      <c r="H129" s="3"/>
      <c r="I129" s="3"/>
      <c r="J129" s="3"/>
      <c r="K129" s="3"/>
    </row>
    <row r="130" spans="1:11" x14ac:dyDescent="0.25">
      <c r="A130" s="3"/>
      <c r="B130" s="3"/>
      <c r="C130" s="3"/>
      <c r="D130" s="3"/>
      <c r="E130" s="3"/>
      <c r="F130" s="3"/>
      <c r="G130" s="3"/>
      <c r="H130" s="3"/>
      <c r="I130" s="3"/>
      <c r="J130" s="3"/>
      <c r="K130" s="3"/>
    </row>
    <row r="131" spans="1:11" x14ac:dyDescent="0.25">
      <c r="A131" s="3"/>
      <c r="B131" s="3"/>
      <c r="C131" s="3"/>
      <c r="D131" s="3"/>
      <c r="E131" s="3"/>
      <c r="F131" s="3"/>
      <c r="G131" s="3"/>
      <c r="H131" s="3"/>
      <c r="I131" s="3"/>
      <c r="J131" s="3"/>
      <c r="K131" s="3"/>
    </row>
    <row r="132" spans="1:11" x14ac:dyDescent="0.25">
      <c r="A132" s="3"/>
      <c r="B132" s="3"/>
      <c r="C132" s="3"/>
      <c r="D132" s="3"/>
      <c r="E132" s="3"/>
      <c r="F132" s="3"/>
      <c r="G132" s="3"/>
      <c r="H132" s="3"/>
      <c r="I132" s="3"/>
      <c r="J132" s="3"/>
      <c r="K132" s="3"/>
    </row>
    <row r="133" spans="1:11" x14ac:dyDescent="0.25">
      <c r="A133" s="3"/>
      <c r="B133" s="3"/>
      <c r="C133" s="3"/>
      <c r="D133" s="3"/>
      <c r="E133" s="3"/>
      <c r="F133" s="3"/>
      <c r="G133" s="3"/>
      <c r="H133" s="3"/>
      <c r="I133" s="3"/>
      <c r="J133" s="3"/>
      <c r="K133" s="3"/>
    </row>
    <row r="134" spans="1:11" x14ac:dyDescent="0.25">
      <c r="A134" s="3"/>
      <c r="B134" s="3"/>
      <c r="C134" s="3"/>
      <c r="D134" s="3"/>
      <c r="E134" s="3"/>
      <c r="F134" s="3"/>
      <c r="G134" s="3"/>
      <c r="H134" s="3"/>
      <c r="I134" s="3"/>
      <c r="J134" s="3"/>
      <c r="K134" s="3"/>
    </row>
    <row r="135" spans="1:11" x14ac:dyDescent="0.25">
      <c r="A135" s="3"/>
      <c r="B135" s="3"/>
      <c r="C135" s="3"/>
      <c r="D135" s="3"/>
      <c r="E135" s="3"/>
      <c r="F135" s="3"/>
      <c r="G135" s="3"/>
      <c r="H135" s="3"/>
      <c r="I135" s="3"/>
      <c r="J135" s="3"/>
      <c r="K135" s="3"/>
    </row>
    <row r="136" spans="1:11" x14ac:dyDescent="0.25">
      <c r="A136" s="3"/>
      <c r="B136" s="3"/>
      <c r="C136" s="3"/>
      <c r="D136" s="3"/>
      <c r="E136" s="3"/>
      <c r="F136" s="3"/>
      <c r="G136" s="3"/>
      <c r="H136" s="3"/>
      <c r="I136" s="3"/>
      <c r="J136" s="3"/>
      <c r="K136" s="3"/>
    </row>
    <row r="137" spans="1:11" x14ac:dyDescent="0.25">
      <c r="A137" s="3"/>
      <c r="B137" s="3"/>
      <c r="C137" s="3"/>
      <c r="D137" s="3"/>
      <c r="E137" s="3"/>
      <c r="F137" s="3"/>
      <c r="G137" s="3"/>
      <c r="H137" s="3"/>
      <c r="I137" s="3"/>
      <c r="J137" s="3"/>
      <c r="K137" s="3"/>
    </row>
    <row r="138" spans="1:11" x14ac:dyDescent="0.25">
      <c r="A138" s="3"/>
      <c r="B138" s="3"/>
      <c r="C138" s="3"/>
      <c r="D138" s="3"/>
      <c r="E138" s="3"/>
      <c r="F138" s="3"/>
      <c r="G138" s="3"/>
      <c r="H138" s="3"/>
      <c r="I138" s="3"/>
      <c r="J138" s="3"/>
      <c r="K138" s="3"/>
    </row>
    <row r="139" spans="1:11" x14ac:dyDescent="0.25">
      <c r="A139" s="3"/>
      <c r="B139" s="3"/>
      <c r="C139" s="3"/>
      <c r="D139" s="3"/>
      <c r="E139" s="3"/>
      <c r="F139" s="3"/>
      <c r="G139" s="3"/>
      <c r="H139" s="3"/>
      <c r="I139" s="3"/>
      <c r="J139" s="3"/>
      <c r="K139" s="3"/>
    </row>
    <row r="140" spans="1:11" x14ac:dyDescent="0.25">
      <c r="A140" s="3"/>
      <c r="B140" s="3"/>
      <c r="C140" s="3"/>
      <c r="D140" s="3"/>
      <c r="E140" s="3"/>
      <c r="F140" s="3"/>
      <c r="G140" s="3"/>
      <c r="H140" s="3"/>
      <c r="I140" s="3"/>
      <c r="J140" s="3"/>
      <c r="K140" s="3"/>
    </row>
    <row r="141" spans="1:11" x14ac:dyDescent="0.25">
      <c r="A141" s="3"/>
      <c r="B141" s="3"/>
      <c r="C141" s="3"/>
      <c r="D141" s="3"/>
      <c r="E141" s="3"/>
      <c r="F141" s="3"/>
      <c r="G141" s="3"/>
      <c r="H141" s="3"/>
      <c r="I141" s="3"/>
      <c r="J141" s="3"/>
      <c r="K141" s="3"/>
    </row>
    <row r="142" spans="1:11" x14ac:dyDescent="0.25">
      <c r="A142" s="3"/>
      <c r="B142" s="3"/>
      <c r="C142" s="3"/>
      <c r="D142" s="3"/>
      <c r="E142" s="3"/>
      <c r="F142" s="3"/>
      <c r="G142" s="3"/>
      <c r="H142" s="3"/>
      <c r="I142" s="3"/>
      <c r="J142" s="3"/>
      <c r="K142" s="3"/>
    </row>
    <row r="143" spans="1:11" x14ac:dyDescent="0.25">
      <c r="A143" s="3"/>
      <c r="B143" s="3"/>
      <c r="C143" s="3"/>
      <c r="D143" s="3"/>
      <c r="E143" s="3"/>
      <c r="F143" s="3"/>
      <c r="G143" s="3"/>
      <c r="H143" s="3"/>
      <c r="I143" s="3"/>
      <c r="J143" s="3"/>
      <c r="K143" s="3"/>
    </row>
    <row r="144" spans="1:11" x14ac:dyDescent="0.25">
      <c r="A144" s="3"/>
      <c r="B144" s="3"/>
      <c r="C144" s="3"/>
      <c r="D144" s="3"/>
      <c r="E144" s="3"/>
      <c r="F144" s="3"/>
      <c r="G144" s="3"/>
      <c r="H144" s="3"/>
      <c r="I144" s="3"/>
      <c r="J144" s="3"/>
      <c r="K144" s="3"/>
    </row>
    <row r="145" spans="1:11" x14ac:dyDescent="0.25">
      <c r="A145" s="3"/>
      <c r="B145" s="3"/>
      <c r="C145" s="3"/>
      <c r="D145" s="3"/>
      <c r="E145" s="3"/>
      <c r="F145" s="3"/>
      <c r="G145" s="3"/>
      <c r="H145" s="3"/>
      <c r="I145" s="3"/>
      <c r="J145" s="3"/>
      <c r="K145" s="3"/>
    </row>
    <row r="146" spans="1:11" x14ac:dyDescent="0.25">
      <c r="A146" s="3"/>
      <c r="B146" s="3"/>
      <c r="C146" s="3"/>
      <c r="D146" s="3"/>
      <c r="E146" s="3"/>
      <c r="F146" s="3"/>
      <c r="G146" s="3"/>
      <c r="H146" s="3"/>
      <c r="I146" s="3"/>
      <c r="J146" s="3"/>
      <c r="K146" s="3"/>
    </row>
    <row r="147" spans="1:11" x14ac:dyDescent="0.25">
      <c r="A147" s="3"/>
      <c r="B147" s="3"/>
      <c r="C147" s="3"/>
      <c r="D147" s="3"/>
      <c r="E147" s="3"/>
      <c r="F147" s="3"/>
      <c r="G147" s="3"/>
      <c r="H147" s="3"/>
      <c r="I147" s="3"/>
      <c r="J147" s="3"/>
      <c r="K147" s="3"/>
    </row>
    <row r="148" spans="1:11" x14ac:dyDescent="0.25">
      <c r="A148" s="3"/>
      <c r="B148" s="3"/>
      <c r="C148" s="3"/>
      <c r="D148" s="3"/>
      <c r="E148" s="3"/>
      <c r="F148" s="3"/>
      <c r="G148" s="3"/>
      <c r="H148" s="3"/>
      <c r="I148" s="3"/>
      <c r="J148" s="3"/>
      <c r="K148" s="3"/>
    </row>
    <row r="149" spans="1:11" x14ac:dyDescent="0.25">
      <c r="A149" s="3"/>
      <c r="B149" s="3"/>
      <c r="C149" s="3"/>
      <c r="D149" s="3"/>
      <c r="E149" s="3"/>
      <c r="F149" s="3"/>
      <c r="G149" s="3"/>
      <c r="H149" s="3"/>
      <c r="I149" s="3"/>
      <c r="J149" s="3"/>
      <c r="K149" s="3"/>
    </row>
    <row r="150" spans="1:11" x14ac:dyDescent="0.25">
      <c r="A150" s="3"/>
      <c r="B150" s="3"/>
      <c r="C150" s="3"/>
      <c r="D150" s="3"/>
      <c r="E150" s="3"/>
      <c r="F150" s="3"/>
      <c r="G150" s="3"/>
      <c r="H150" s="3"/>
      <c r="I150" s="3"/>
      <c r="J150" s="3"/>
      <c r="K150" s="3"/>
    </row>
    <row r="151" spans="1:11" x14ac:dyDescent="0.25">
      <c r="A151" s="3"/>
      <c r="B151" s="3"/>
      <c r="C151" s="3"/>
      <c r="D151" s="3"/>
      <c r="E151" s="3"/>
      <c r="F151" s="3"/>
      <c r="G151" s="3"/>
      <c r="H151" s="3"/>
      <c r="I151" s="3"/>
      <c r="J151" s="3"/>
      <c r="K151" s="3"/>
    </row>
    <row r="152" spans="1:11" x14ac:dyDescent="0.25">
      <c r="A152" s="3"/>
      <c r="B152" s="3"/>
      <c r="C152" s="3"/>
      <c r="D152" s="3"/>
      <c r="E152" s="3"/>
      <c r="F152" s="3"/>
      <c r="G152" s="3"/>
      <c r="H152" s="3"/>
      <c r="I152" s="3"/>
      <c r="J152" s="3"/>
      <c r="K152" s="3"/>
    </row>
    <row r="153" spans="1:11" x14ac:dyDescent="0.25">
      <c r="A153" s="3"/>
      <c r="B153" s="3"/>
      <c r="C153" s="3"/>
      <c r="D153" s="3"/>
      <c r="E153" s="3"/>
      <c r="F153" s="3"/>
      <c r="G153" s="3"/>
      <c r="H153" s="3"/>
      <c r="I153" s="3"/>
      <c r="J153" s="3"/>
      <c r="K153" s="3"/>
    </row>
    <row r="154" spans="1:11" x14ac:dyDescent="0.25">
      <c r="A154" s="3"/>
      <c r="B154" s="3"/>
      <c r="C154" s="3"/>
      <c r="D154" s="3"/>
      <c r="E154" s="3"/>
      <c r="F154" s="3"/>
      <c r="G154" s="3"/>
      <c r="H154" s="3"/>
      <c r="I154" s="3"/>
      <c r="J154" s="3"/>
      <c r="K154" s="3"/>
    </row>
    <row r="155" spans="1:11" x14ac:dyDescent="0.25">
      <c r="A155" s="3"/>
      <c r="B155" s="3"/>
      <c r="C155" s="3"/>
      <c r="D155" s="3"/>
      <c r="E155" s="3"/>
      <c r="F155" s="3"/>
      <c r="G155" s="3"/>
      <c r="H155" s="3"/>
      <c r="I155" s="3"/>
      <c r="J155" s="3"/>
      <c r="K155" s="3"/>
    </row>
    <row r="156" spans="1:11" x14ac:dyDescent="0.25">
      <c r="A156" s="3"/>
      <c r="B156" s="3"/>
      <c r="C156" s="3"/>
      <c r="D156" s="3"/>
      <c r="E156" s="3"/>
      <c r="F156" s="3"/>
      <c r="G156" s="3"/>
      <c r="H156" s="3"/>
      <c r="I156" s="3"/>
      <c r="J156" s="3"/>
      <c r="K156" s="3"/>
    </row>
    <row r="157" spans="1:11" x14ac:dyDescent="0.25">
      <c r="A157" s="3"/>
      <c r="B157" s="3"/>
      <c r="C157" s="3"/>
      <c r="D157" s="3"/>
      <c r="E157" s="3"/>
      <c r="F157" s="3"/>
      <c r="G157" s="3"/>
      <c r="H157" s="3"/>
      <c r="I157" s="3"/>
      <c r="J157" s="3"/>
      <c r="K157" s="3"/>
    </row>
    <row r="158" spans="1:11" x14ac:dyDescent="0.25">
      <c r="A158" s="3"/>
      <c r="B158" s="3"/>
      <c r="C158" s="3"/>
      <c r="D158" s="3"/>
      <c r="E158" s="3"/>
      <c r="F158" s="3"/>
      <c r="G158" s="3"/>
      <c r="H158" s="3"/>
      <c r="I158" s="3"/>
      <c r="J158" s="3"/>
      <c r="K158" s="3"/>
    </row>
    <row r="159" spans="1:11" x14ac:dyDescent="0.25">
      <c r="A159" s="3"/>
      <c r="B159" s="3"/>
      <c r="C159" s="3"/>
      <c r="D159" s="3"/>
      <c r="E159" s="3"/>
      <c r="F159" s="3"/>
      <c r="G159" s="3"/>
      <c r="H159" s="3"/>
      <c r="I159" s="3"/>
      <c r="J159" s="3"/>
      <c r="K159" s="3"/>
    </row>
    <row r="160" spans="1:11" x14ac:dyDescent="0.25">
      <c r="A160" s="3"/>
      <c r="B160" s="3"/>
      <c r="C160" s="3"/>
      <c r="D160" s="3"/>
      <c r="E160" s="3"/>
      <c r="F160" s="3"/>
      <c r="G160" s="3"/>
      <c r="H160" s="3"/>
      <c r="I160" s="3"/>
      <c r="J160" s="3"/>
      <c r="K160" s="3"/>
    </row>
    <row r="161" spans="1:11" x14ac:dyDescent="0.25">
      <c r="A161" s="3"/>
      <c r="B161" s="3"/>
      <c r="C161" s="3"/>
      <c r="D161" s="3"/>
      <c r="E161" s="3"/>
      <c r="F161" s="3"/>
      <c r="G161" s="3"/>
      <c r="H161" s="3"/>
      <c r="I161" s="3"/>
      <c r="J161" s="3"/>
      <c r="K161" s="3"/>
    </row>
    <row r="162" spans="1:11" x14ac:dyDescent="0.25">
      <c r="A162" s="3"/>
      <c r="B162" s="3"/>
      <c r="C162" s="3"/>
      <c r="D162" s="3"/>
      <c r="E162" s="3"/>
      <c r="F162" s="3"/>
      <c r="G162" s="3"/>
      <c r="H162" s="3"/>
      <c r="I162" s="3"/>
      <c r="J162" s="3"/>
      <c r="K162" s="3"/>
    </row>
    <row r="163" spans="1:11" x14ac:dyDescent="0.25">
      <c r="A163" s="3"/>
      <c r="B163" s="3"/>
      <c r="C163" s="3"/>
      <c r="D163" s="3"/>
      <c r="E163" s="3"/>
      <c r="F163" s="3"/>
      <c r="G163" s="3"/>
      <c r="H163" s="3"/>
      <c r="I163" s="3"/>
      <c r="J163" s="3"/>
      <c r="K163" s="3"/>
    </row>
    <row r="164" spans="1:11" x14ac:dyDescent="0.25">
      <c r="A164" s="3"/>
      <c r="B164" s="3"/>
      <c r="C164" s="3"/>
      <c r="D164" s="3"/>
      <c r="E164" s="3"/>
      <c r="F164" s="3"/>
      <c r="G164" s="3"/>
      <c r="H164" s="3"/>
      <c r="I164" s="3"/>
      <c r="J164" s="3"/>
      <c r="K164" s="3"/>
    </row>
    <row r="165" spans="1:11" x14ac:dyDescent="0.25">
      <c r="A165" s="3"/>
      <c r="B165" s="3"/>
      <c r="C165" s="3"/>
      <c r="D165" s="3"/>
      <c r="E165" s="3"/>
      <c r="F165" s="3"/>
      <c r="G165" s="3"/>
      <c r="H165" s="3"/>
      <c r="I165" s="3"/>
      <c r="J165" s="3"/>
      <c r="K165" s="3"/>
    </row>
    <row r="166" spans="1:11" x14ac:dyDescent="0.25">
      <c r="A166" s="3"/>
      <c r="B166" s="3"/>
      <c r="C166" s="3"/>
      <c r="D166" s="3"/>
      <c r="E166" s="3"/>
      <c r="F166" s="3"/>
      <c r="G166" s="3"/>
      <c r="H166" s="3"/>
      <c r="I166" s="3"/>
      <c r="J166" s="3"/>
      <c r="K166" s="3"/>
    </row>
    <row r="167" spans="1:11" x14ac:dyDescent="0.25">
      <c r="A167" s="3"/>
      <c r="B167" s="3"/>
      <c r="C167" s="3"/>
      <c r="D167" s="3"/>
      <c r="E167" s="3"/>
      <c r="F167" s="3"/>
      <c r="G167" s="3"/>
      <c r="H167" s="3"/>
      <c r="I167" s="3"/>
      <c r="J167" s="3"/>
      <c r="K167" s="3"/>
    </row>
    <row r="168" spans="1:11" x14ac:dyDescent="0.25">
      <c r="A168" s="3"/>
      <c r="B168" s="3"/>
      <c r="C168" s="3"/>
      <c r="D168" s="3"/>
      <c r="E168" s="3"/>
      <c r="F168" s="3"/>
      <c r="G168" s="3"/>
      <c r="H168" s="3"/>
      <c r="I168" s="3"/>
      <c r="J168" s="3"/>
      <c r="K168" s="3"/>
    </row>
    <row r="169" spans="1:11" x14ac:dyDescent="0.25">
      <c r="A169" s="3"/>
      <c r="B169" s="3"/>
      <c r="C169" s="3"/>
      <c r="D169" s="3"/>
      <c r="E169" s="3"/>
      <c r="F169" s="3"/>
      <c r="G169" s="3"/>
      <c r="H169" s="3"/>
      <c r="I169" s="3"/>
      <c r="J169" s="3"/>
      <c r="K169" s="3"/>
    </row>
    <row r="170" spans="1:11" x14ac:dyDescent="0.25">
      <c r="A170" s="3"/>
      <c r="B170" s="3"/>
      <c r="C170" s="3"/>
      <c r="D170" s="3"/>
      <c r="E170" s="3"/>
      <c r="F170" s="3"/>
      <c r="G170" s="3"/>
      <c r="H170" s="3"/>
      <c r="I170" s="3"/>
      <c r="J170" s="3"/>
      <c r="K170" s="3"/>
    </row>
    <row r="171" spans="1:11" x14ac:dyDescent="0.25">
      <c r="A171" s="3"/>
      <c r="B171" s="3"/>
      <c r="C171" s="3"/>
      <c r="D171" s="3"/>
      <c r="E171" s="3"/>
      <c r="F171" s="3"/>
      <c r="G171" s="3"/>
      <c r="H171" s="3"/>
      <c r="I171" s="3"/>
      <c r="J171" s="3"/>
      <c r="K171" s="3"/>
    </row>
    <row r="172" spans="1:11" x14ac:dyDescent="0.25">
      <c r="A172" s="3"/>
      <c r="B172" s="3"/>
      <c r="C172" s="3"/>
      <c r="D172" s="3"/>
      <c r="E172" s="3"/>
      <c r="F172" s="3"/>
      <c r="G172" s="3"/>
      <c r="H172" s="3"/>
      <c r="I172" s="3"/>
      <c r="J172" s="3"/>
      <c r="K172" s="3"/>
    </row>
    <row r="173" spans="1:11" x14ac:dyDescent="0.25">
      <c r="A173" s="3"/>
      <c r="B173" s="3"/>
      <c r="C173" s="3"/>
      <c r="D173" s="3"/>
      <c r="E173" s="3"/>
      <c r="F173" s="3"/>
      <c r="G173" s="3"/>
      <c r="H173" s="3"/>
      <c r="I173" s="3"/>
      <c r="J173" s="3"/>
      <c r="K173" s="3"/>
    </row>
    <row r="174" spans="1:11" x14ac:dyDescent="0.25">
      <c r="A174" s="3"/>
      <c r="B174" s="3"/>
      <c r="C174" s="3"/>
      <c r="D174" s="3"/>
      <c r="E174" s="3"/>
      <c r="F174" s="3"/>
      <c r="G174" s="3"/>
      <c r="H174" s="3"/>
      <c r="I174" s="3"/>
      <c r="J174" s="3"/>
      <c r="K174" s="3"/>
    </row>
    <row r="175" spans="1:11" x14ac:dyDescent="0.25">
      <c r="A175" s="3"/>
      <c r="B175" s="3"/>
      <c r="C175" s="3"/>
      <c r="D175" s="3"/>
      <c r="E175" s="3"/>
      <c r="F175" s="3"/>
      <c r="G175" s="3"/>
      <c r="H175" s="3"/>
      <c r="I175" s="3"/>
      <c r="J175" s="3"/>
      <c r="K175" s="3"/>
    </row>
    <row r="176" spans="1:11" x14ac:dyDescent="0.25">
      <c r="A176" s="3"/>
      <c r="B176" s="3"/>
      <c r="C176" s="3"/>
      <c r="D176" s="3"/>
      <c r="E176" s="3"/>
      <c r="F176" s="3"/>
      <c r="G176" s="3"/>
      <c r="H176" s="3"/>
      <c r="I176" s="3"/>
      <c r="J176" s="3"/>
      <c r="K176" s="3"/>
    </row>
    <row r="177" spans="1:11" x14ac:dyDescent="0.25">
      <c r="A177" s="3"/>
      <c r="B177" s="3"/>
      <c r="C177" s="3"/>
      <c r="D177" s="3"/>
      <c r="E177" s="3"/>
      <c r="F177" s="3"/>
      <c r="G177" s="3"/>
      <c r="H177" s="3"/>
      <c r="I177" s="3"/>
      <c r="J177" s="3"/>
      <c r="K177" s="3"/>
    </row>
    <row r="178" spans="1:11" x14ac:dyDescent="0.25">
      <c r="A178" s="3"/>
      <c r="B178" s="3"/>
      <c r="C178" s="3"/>
      <c r="D178" s="3"/>
      <c r="E178" s="3"/>
      <c r="F178" s="3"/>
      <c r="G178" s="3"/>
      <c r="H178" s="3"/>
      <c r="I178" s="3"/>
      <c r="J178" s="3"/>
      <c r="K178" s="3"/>
    </row>
    <row r="179" spans="1:11" x14ac:dyDescent="0.25">
      <c r="A179" s="3"/>
      <c r="B179" s="3"/>
      <c r="C179" s="3"/>
      <c r="D179" s="3"/>
      <c r="E179" s="3"/>
      <c r="F179" s="3"/>
      <c r="G179" s="3"/>
      <c r="H179" s="3"/>
      <c r="I179" s="3"/>
      <c r="J179" s="3"/>
      <c r="K179" s="3"/>
    </row>
    <row r="180" spans="1:11" x14ac:dyDescent="0.25">
      <c r="A180" s="3"/>
      <c r="B180" s="3"/>
      <c r="C180" s="3"/>
      <c r="D180" s="3"/>
      <c r="E180" s="3"/>
      <c r="F180" s="3"/>
      <c r="G180" s="3"/>
      <c r="H180" s="3"/>
      <c r="I180" s="3"/>
      <c r="J180" s="3"/>
      <c r="K180" s="3"/>
    </row>
    <row r="181" spans="1:11" x14ac:dyDescent="0.25">
      <c r="A181" s="3"/>
      <c r="B181" s="3"/>
      <c r="C181" s="3"/>
      <c r="D181" s="3"/>
      <c r="E181" s="3"/>
      <c r="F181" s="3"/>
      <c r="G181" s="3"/>
      <c r="H181" s="3"/>
      <c r="I181" s="3"/>
      <c r="J181" s="3"/>
      <c r="K181" s="3"/>
    </row>
    <row r="182" spans="1:11" x14ac:dyDescent="0.25">
      <c r="A182" s="3"/>
      <c r="B182" s="3"/>
      <c r="C182" s="3"/>
      <c r="D182" s="3"/>
      <c r="E182" s="3"/>
      <c r="F182" s="3"/>
      <c r="G182" s="3"/>
      <c r="H182" s="3"/>
      <c r="I182" s="3"/>
      <c r="J182" s="3"/>
      <c r="K182" s="3"/>
    </row>
    <row r="183" spans="1:11" x14ac:dyDescent="0.25">
      <c r="A183" s="3"/>
      <c r="B183" s="3"/>
      <c r="C183" s="3"/>
      <c r="D183" s="3"/>
      <c r="E183" s="3"/>
      <c r="F183" s="3"/>
      <c r="G183" s="3"/>
      <c r="H183" s="3"/>
      <c r="I183" s="3"/>
      <c r="J183" s="3"/>
      <c r="K183" s="3"/>
    </row>
    <row r="184" spans="1:11" x14ac:dyDescent="0.25">
      <c r="A184" s="3"/>
      <c r="B184" s="3"/>
      <c r="C184" s="3"/>
      <c r="D184" s="3"/>
      <c r="E184" s="3"/>
      <c r="F184" s="3"/>
      <c r="G184" s="3"/>
      <c r="H184" s="3"/>
      <c r="I184" s="3"/>
      <c r="J184" s="3"/>
      <c r="K184" s="3"/>
    </row>
    <row r="185" spans="1:11" x14ac:dyDescent="0.25">
      <c r="A185" s="3"/>
      <c r="B185" s="3"/>
      <c r="C185" s="3"/>
      <c r="D185" s="3"/>
      <c r="E185" s="3"/>
      <c r="F185" s="3"/>
      <c r="G185" s="3"/>
      <c r="H185" s="3"/>
      <c r="I185" s="3"/>
      <c r="J185" s="3"/>
      <c r="K185" s="3"/>
    </row>
    <row r="186" spans="1:11" x14ac:dyDescent="0.25">
      <c r="A186" s="3"/>
      <c r="B186" s="3"/>
      <c r="C186" s="3"/>
      <c r="D186" s="3"/>
      <c r="E186" s="3"/>
      <c r="F186" s="3"/>
      <c r="G186" s="3"/>
      <c r="H186" s="3"/>
      <c r="I186" s="3"/>
      <c r="J186" s="3"/>
      <c r="K186" s="3"/>
    </row>
    <row r="187" spans="1:11" x14ac:dyDescent="0.25">
      <c r="A187" s="3"/>
      <c r="B187" s="3"/>
      <c r="C187" s="3"/>
      <c r="D187" s="3"/>
      <c r="E187" s="3"/>
      <c r="F187" s="3"/>
      <c r="G187" s="3"/>
      <c r="H187" s="3"/>
      <c r="I187" s="3"/>
      <c r="J187" s="3"/>
      <c r="K187" s="3"/>
    </row>
    <row r="188" spans="1:11" x14ac:dyDescent="0.25">
      <c r="A188" s="3"/>
      <c r="B188" s="3"/>
      <c r="C188" s="3"/>
      <c r="D188" s="3"/>
      <c r="E188" s="3"/>
      <c r="F188" s="3"/>
      <c r="G188" s="3"/>
      <c r="H188" s="3"/>
      <c r="I188" s="3"/>
      <c r="J188" s="3"/>
      <c r="K188" s="3"/>
    </row>
    <row r="189" spans="1:11" x14ac:dyDescent="0.25">
      <c r="A189" s="3"/>
      <c r="B189" s="3"/>
      <c r="C189" s="3"/>
      <c r="D189" s="3"/>
      <c r="E189" s="3"/>
      <c r="F189" s="3"/>
      <c r="G189" s="3"/>
      <c r="H189" s="3"/>
      <c r="I189" s="3"/>
      <c r="J189" s="3"/>
      <c r="K189" s="3"/>
    </row>
    <row r="190" spans="1:11" x14ac:dyDescent="0.25">
      <c r="A190" s="3"/>
      <c r="B190" s="3"/>
      <c r="C190" s="3"/>
      <c r="D190" s="3"/>
      <c r="E190" s="3"/>
      <c r="F190" s="3"/>
      <c r="G190" s="3"/>
      <c r="H190" s="3"/>
      <c r="I190" s="3"/>
      <c r="J190" s="3"/>
      <c r="K190" s="3"/>
    </row>
    <row r="191" spans="1:11" x14ac:dyDescent="0.25">
      <c r="A191" s="3"/>
      <c r="B191" s="3"/>
      <c r="C191" s="3"/>
      <c r="D191" s="3"/>
      <c r="E191" s="3"/>
      <c r="F191" s="3"/>
      <c r="G191" s="3"/>
      <c r="H191" s="3"/>
      <c r="I191" s="3"/>
      <c r="J191" s="3"/>
      <c r="K191" s="3"/>
    </row>
    <row r="192" spans="1:11" x14ac:dyDescent="0.25">
      <c r="A192" s="3"/>
      <c r="B192" s="3"/>
      <c r="C192" s="3"/>
      <c r="D192" s="3"/>
      <c r="E192" s="3"/>
      <c r="F192" s="3"/>
      <c r="G192" s="3"/>
      <c r="H192" s="3"/>
      <c r="I192" s="3"/>
      <c r="J192" s="3"/>
      <c r="K192" s="3"/>
    </row>
    <row r="193" spans="1:11" x14ac:dyDescent="0.25">
      <c r="A193" s="3"/>
      <c r="B193" s="3"/>
      <c r="C193" s="3"/>
      <c r="D193" s="3"/>
      <c r="E193" s="3"/>
      <c r="F193" s="3"/>
      <c r="G193" s="3"/>
      <c r="H193" s="3"/>
      <c r="I193" s="3"/>
      <c r="J193" s="3"/>
      <c r="K193" s="3"/>
    </row>
    <row r="194" spans="1:11" x14ac:dyDescent="0.25">
      <c r="A194" s="3"/>
      <c r="B194" s="3"/>
      <c r="C194" s="3"/>
      <c r="D194" s="3"/>
      <c r="E194" s="3"/>
      <c r="F194" s="3"/>
      <c r="G194" s="3"/>
      <c r="H194" s="3"/>
      <c r="I194" s="3"/>
      <c r="J194" s="3"/>
      <c r="K194" s="3"/>
    </row>
    <row r="195" spans="1:11" x14ac:dyDescent="0.25">
      <c r="A195" s="3"/>
      <c r="B195" s="3"/>
      <c r="C195" s="3"/>
      <c r="D195" s="3"/>
      <c r="E195" s="3"/>
      <c r="F195" s="3"/>
      <c r="G195" s="3"/>
      <c r="H195" s="3"/>
      <c r="I195" s="3"/>
      <c r="J195" s="3"/>
      <c r="K195" s="3"/>
    </row>
    <row r="196" spans="1:11" x14ac:dyDescent="0.25">
      <c r="A196" s="3"/>
      <c r="B196" s="3"/>
      <c r="C196" s="3"/>
      <c r="D196" s="3"/>
      <c r="E196" s="3"/>
      <c r="F196" s="3"/>
      <c r="G196" s="3"/>
      <c r="H196" s="3"/>
      <c r="I196" s="3"/>
      <c r="J196" s="3"/>
      <c r="K196" s="3"/>
    </row>
    <row r="197" spans="1:11" x14ac:dyDescent="0.25">
      <c r="A197" s="3"/>
      <c r="B197" s="3"/>
      <c r="C197" s="3"/>
      <c r="D197" s="3"/>
      <c r="E197" s="3"/>
      <c r="F197" s="3"/>
      <c r="G197" s="3"/>
      <c r="H197" s="3"/>
      <c r="I197" s="3"/>
      <c r="J197" s="3"/>
      <c r="K197" s="3"/>
    </row>
    <row r="198" spans="1:11" x14ac:dyDescent="0.25">
      <c r="A198" s="3"/>
      <c r="B198" s="3"/>
      <c r="C198" s="3"/>
      <c r="D198" s="3"/>
      <c r="E198" s="3"/>
      <c r="F198" s="3"/>
      <c r="G198" s="3"/>
      <c r="H198" s="3"/>
      <c r="I198" s="3"/>
      <c r="J198" s="3"/>
      <c r="K198" s="3"/>
    </row>
    <row r="199" spans="1:11" x14ac:dyDescent="0.25">
      <c r="A199" s="3"/>
      <c r="B199" s="3"/>
      <c r="C199" s="3"/>
      <c r="D199" s="3"/>
      <c r="E199" s="3"/>
      <c r="F199" s="3"/>
      <c r="G199" s="3"/>
      <c r="H199" s="3"/>
      <c r="I199" s="3"/>
      <c r="J199" s="3"/>
      <c r="K199" s="3"/>
    </row>
    <row r="200" spans="1:11" x14ac:dyDescent="0.25">
      <c r="A200" s="3"/>
      <c r="B200" s="3"/>
      <c r="C200" s="3"/>
      <c r="D200" s="3"/>
      <c r="E200" s="3"/>
      <c r="F200" s="3"/>
      <c r="G200" s="3"/>
      <c r="H200" s="3"/>
      <c r="I200" s="3"/>
      <c r="J200" s="3"/>
      <c r="K200" s="3"/>
    </row>
    <row r="201" spans="1:11" x14ac:dyDescent="0.25">
      <c r="A201" s="3"/>
      <c r="B201" s="3"/>
      <c r="C201" s="3"/>
      <c r="D201" s="3"/>
      <c r="E201" s="3"/>
      <c r="F201" s="3"/>
      <c r="G201" s="3"/>
      <c r="H201" s="3"/>
      <c r="I201" s="3"/>
      <c r="J201" s="3"/>
      <c r="K201" s="3"/>
    </row>
    <row r="202" spans="1:11" x14ac:dyDescent="0.25">
      <c r="A202" s="3"/>
      <c r="B202" s="3"/>
      <c r="C202" s="3"/>
      <c r="D202" s="3"/>
      <c r="E202" s="3"/>
      <c r="F202" s="3"/>
      <c r="G202" s="3"/>
      <c r="H202" s="3"/>
      <c r="I202" s="3"/>
      <c r="J202" s="3"/>
      <c r="K202" s="3"/>
    </row>
    <row r="203" spans="1:11" x14ac:dyDescent="0.25">
      <c r="A203" s="3"/>
      <c r="B203" s="3"/>
      <c r="C203" s="3"/>
      <c r="D203" s="3"/>
      <c r="E203" s="3"/>
      <c r="F203" s="3"/>
      <c r="G203" s="3"/>
      <c r="H203" s="3"/>
      <c r="I203" s="3"/>
      <c r="J203" s="3"/>
      <c r="K203" s="3"/>
    </row>
    <row r="204" spans="1:11" x14ac:dyDescent="0.25">
      <c r="A204" s="3"/>
      <c r="B204" s="3"/>
      <c r="C204" s="3"/>
      <c r="D204" s="3"/>
      <c r="E204" s="3"/>
      <c r="F204" s="3"/>
      <c r="G204" s="3"/>
      <c r="H204" s="3"/>
      <c r="I204" s="3"/>
      <c r="J204" s="3"/>
      <c r="K204" s="3"/>
    </row>
    <row r="205" spans="1:11" x14ac:dyDescent="0.25">
      <c r="A205" s="3"/>
      <c r="B205" s="3"/>
      <c r="C205" s="3"/>
      <c r="D205" s="3"/>
      <c r="E205" s="3"/>
      <c r="F205" s="3"/>
      <c r="G205" s="3"/>
      <c r="H205" s="3"/>
      <c r="I205" s="3"/>
      <c r="J205" s="3"/>
      <c r="K205" s="3"/>
    </row>
    <row r="206" spans="1:11" x14ac:dyDescent="0.25">
      <c r="A206" s="3"/>
      <c r="B206" s="3"/>
      <c r="C206" s="3"/>
      <c r="D206" s="3"/>
      <c r="E206" s="3"/>
      <c r="F206" s="3"/>
      <c r="G206" s="3"/>
      <c r="H206" s="3"/>
      <c r="I206" s="3"/>
      <c r="J206" s="3"/>
      <c r="K206" s="3"/>
    </row>
  </sheetData>
  <mergeCells count="3">
    <mergeCell ref="I1:K1"/>
    <mergeCell ref="B1:H1"/>
    <mergeCell ref="A1:A2"/>
  </mergeCells>
  <conditionalFormatting sqref="B1:G114 B207:G1048576">
    <cfRule type="cellIs" dxfId="1" priority="1" operator="lessThan">
      <formula>2.25</formula>
    </cfRule>
    <cfRule type="cellIs" dxfId="0" priority="2" operator="greaterThan">
      <formula>3.75</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118"/>
  <sheetViews>
    <sheetView topLeftCell="X71" zoomScale="70" zoomScaleNormal="70" workbookViewId="0">
      <selection activeCell="AF5" sqref="AF5:AQ116"/>
    </sheetView>
  </sheetViews>
  <sheetFormatPr defaultColWidth="9.140625" defaultRowHeight="15" x14ac:dyDescent="0.25"/>
  <cols>
    <col min="9" max="9" width="23.7109375" bestFit="1" customWidth="1"/>
    <col min="12" max="12" width="22.140625" customWidth="1"/>
    <col min="14" max="14" width="5.7109375" customWidth="1"/>
    <col min="15" max="15" width="6.7109375" customWidth="1"/>
    <col min="32" max="32" width="29.42578125" customWidth="1"/>
    <col min="44" max="44" width="16.5703125" customWidth="1"/>
    <col min="134" max="134" width="6.140625" customWidth="1"/>
    <col min="168" max="168" width="10.5703125" bestFit="1" customWidth="1"/>
    <col min="169" max="169" width="29.7109375" bestFit="1" customWidth="1"/>
    <col min="174" max="174" width="10.5703125" customWidth="1"/>
    <col min="175" max="175" width="21" bestFit="1" customWidth="1"/>
  </cols>
  <sheetData>
    <row r="1" spans="1:212" x14ac:dyDescent="0.25">
      <c r="N1" s="55" t="s">
        <v>912</v>
      </c>
      <c r="O1" s="55"/>
      <c r="P1" s="55"/>
      <c r="AF1" s="55" t="s">
        <v>907</v>
      </c>
      <c r="AR1" s="55" t="s">
        <v>904</v>
      </c>
      <c r="BL1" s="55" t="s">
        <v>905</v>
      </c>
      <c r="CB1" s="56" t="s">
        <v>913</v>
      </c>
      <c r="ED1" s="55" t="s">
        <v>914</v>
      </c>
      <c r="EE1" s="55"/>
      <c r="EF1" s="55"/>
    </row>
    <row r="2" spans="1:212" x14ac:dyDescent="0.25">
      <c r="N2" s="55">
        <v>1</v>
      </c>
      <c r="O2" s="55">
        <v>2</v>
      </c>
      <c r="P2" s="55">
        <v>3</v>
      </c>
      <c r="Q2" s="55">
        <v>4</v>
      </c>
      <c r="R2" s="55">
        <v>5</v>
      </c>
      <c r="S2" s="55">
        <v>6</v>
      </c>
      <c r="T2" s="55">
        <v>7</v>
      </c>
      <c r="U2" s="55">
        <v>8</v>
      </c>
      <c r="V2" s="55">
        <v>9</v>
      </c>
      <c r="W2" s="55">
        <v>10</v>
      </c>
      <c r="X2" s="55">
        <v>11</v>
      </c>
      <c r="Y2" s="55">
        <v>12</v>
      </c>
      <c r="Z2" s="55">
        <v>13</v>
      </c>
      <c r="AA2" s="55">
        <v>14</v>
      </c>
      <c r="AB2" s="55">
        <v>15</v>
      </c>
      <c r="AC2" s="55">
        <v>16</v>
      </c>
      <c r="AD2" s="55">
        <v>17</v>
      </c>
      <c r="AE2" s="55">
        <v>18</v>
      </c>
      <c r="AF2" s="55"/>
      <c r="AR2" s="55"/>
      <c r="BL2" s="55"/>
      <c r="CB2" s="56"/>
      <c r="ED2" s="55"/>
      <c r="EE2" s="55"/>
      <c r="EF2" s="55"/>
    </row>
    <row r="3" spans="1:212" x14ac:dyDescent="0.25">
      <c r="N3" s="55"/>
      <c r="O3" s="55"/>
      <c r="P3" s="55"/>
      <c r="Q3" s="55"/>
      <c r="R3" s="55"/>
      <c r="S3" s="55"/>
      <c r="T3" s="55"/>
      <c r="U3" s="55"/>
      <c r="V3" s="55"/>
      <c r="W3" s="55"/>
      <c r="X3" s="55"/>
      <c r="Y3" s="55"/>
      <c r="Z3" s="55"/>
      <c r="AA3" s="55"/>
      <c r="AB3" s="55"/>
      <c r="AC3" s="55"/>
      <c r="AD3" s="55"/>
      <c r="AE3" s="55"/>
      <c r="AF3" s="55"/>
      <c r="AR3" s="55"/>
      <c r="BL3" s="55"/>
      <c r="CB3" s="56"/>
      <c r="ED3" s="55"/>
      <c r="EE3" s="55"/>
      <c r="EF3" s="55"/>
    </row>
    <row r="4" spans="1:212" x14ac:dyDescent="0.25">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c r="V4" s="1" t="s">
        <v>21</v>
      </c>
      <c r="W4" s="1" t="s">
        <v>22</v>
      </c>
      <c r="X4" s="1" t="s">
        <v>23</v>
      </c>
      <c r="Y4" s="1" t="s">
        <v>24</v>
      </c>
      <c r="Z4" s="1" t="s">
        <v>25</v>
      </c>
      <c r="AA4" s="1" t="s">
        <v>26</v>
      </c>
      <c r="AB4" s="1" t="s">
        <v>27</v>
      </c>
      <c r="AC4" s="1" t="s">
        <v>28</v>
      </c>
      <c r="AD4" s="1" t="s">
        <v>29</v>
      </c>
      <c r="AE4" s="1" t="s">
        <v>30</v>
      </c>
      <c r="AF4" s="1" t="s">
        <v>31</v>
      </c>
      <c r="AG4" s="1" t="s">
        <v>32</v>
      </c>
      <c r="AH4" s="1" t="s">
        <v>33</v>
      </c>
      <c r="AI4" s="1" t="s">
        <v>34</v>
      </c>
      <c r="AJ4" s="1" t="s">
        <v>35</v>
      </c>
      <c r="AK4" s="1" t="s">
        <v>36</v>
      </c>
      <c r="AL4" s="1" t="s">
        <v>37</v>
      </c>
      <c r="AM4" s="1" t="s">
        <v>38</v>
      </c>
      <c r="AN4" s="1" t="s">
        <v>39</v>
      </c>
      <c r="AO4" s="1" t="s">
        <v>40</v>
      </c>
      <c r="AP4" s="1" t="s">
        <v>41</v>
      </c>
      <c r="AQ4" s="1" t="s">
        <v>42</v>
      </c>
      <c r="AR4" s="1" t="s">
        <v>43</v>
      </c>
      <c r="AS4" s="1" t="s">
        <v>44</v>
      </c>
      <c r="AT4" s="1" t="s">
        <v>45</v>
      </c>
      <c r="AU4" s="1" t="s">
        <v>46</v>
      </c>
      <c r="AV4" s="1" t="s">
        <v>47</v>
      </c>
      <c r="AW4" s="1" t="s">
        <v>48</v>
      </c>
      <c r="AX4" s="1" t="s">
        <v>49</v>
      </c>
      <c r="AY4" s="1" t="s">
        <v>50</v>
      </c>
      <c r="AZ4" s="1" t="s">
        <v>51</v>
      </c>
      <c r="BA4" s="1" t="s">
        <v>52</v>
      </c>
      <c r="BB4" s="1" t="s">
        <v>53</v>
      </c>
      <c r="BC4" s="1" t="s">
        <v>54</v>
      </c>
      <c r="BD4" s="1" t="s">
        <v>55</v>
      </c>
      <c r="BE4" s="1" t="s">
        <v>56</v>
      </c>
      <c r="BF4" s="1" t="s">
        <v>57</v>
      </c>
      <c r="BG4" s="1" t="s">
        <v>58</v>
      </c>
      <c r="BH4" s="1" t="s">
        <v>59</v>
      </c>
      <c r="BI4" s="1" t="s">
        <v>60</v>
      </c>
      <c r="BJ4" s="1" t="s">
        <v>61</v>
      </c>
      <c r="BK4" s="1" t="s">
        <v>62</v>
      </c>
      <c r="BL4" s="1" t="s">
        <v>63</v>
      </c>
      <c r="BM4" s="1" t="s">
        <v>64</v>
      </c>
      <c r="BN4" s="1" t="s">
        <v>65</v>
      </c>
      <c r="BO4" s="1" t="s">
        <v>66</v>
      </c>
      <c r="BP4" s="1" t="s">
        <v>67</v>
      </c>
      <c r="BQ4" s="1" t="s">
        <v>68</v>
      </c>
      <c r="BR4" s="1" t="s">
        <v>69</v>
      </c>
      <c r="BS4" s="1" t="s">
        <v>70</v>
      </c>
      <c r="BT4" s="1" t="s">
        <v>71</v>
      </c>
      <c r="BU4" s="1" t="s">
        <v>72</v>
      </c>
      <c r="BV4" s="1" t="s">
        <v>73</v>
      </c>
      <c r="BW4" s="1" t="s">
        <v>74</v>
      </c>
      <c r="BX4" s="1" t="s">
        <v>75</v>
      </c>
      <c r="BY4" s="1" t="s">
        <v>76</v>
      </c>
      <c r="BZ4" s="1" t="s">
        <v>77</v>
      </c>
      <c r="CA4" s="1" t="s">
        <v>78</v>
      </c>
      <c r="CB4" s="1" t="s">
        <v>79</v>
      </c>
      <c r="CC4" s="1" t="s">
        <v>80</v>
      </c>
      <c r="CD4" s="1" t="s">
        <v>81</v>
      </c>
      <c r="CE4" s="1" t="s">
        <v>82</v>
      </c>
      <c r="CF4" s="1" t="s">
        <v>83</v>
      </c>
      <c r="CG4" s="1" t="s">
        <v>84</v>
      </c>
      <c r="CH4" s="1" t="s">
        <v>85</v>
      </c>
      <c r="CI4" s="1" t="s">
        <v>86</v>
      </c>
      <c r="CJ4" s="1" t="s">
        <v>87</v>
      </c>
      <c r="CK4" s="1" t="s">
        <v>88</v>
      </c>
      <c r="CL4" s="1" t="s">
        <v>89</v>
      </c>
      <c r="CM4" s="1" t="s">
        <v>90</v>
      </c>
      <c r="CN4" s="1" t="s">
        <v>91</v>
      </c>
      <c r="CO4" s="1" t="s">
        <v>92</v>
      </c>
      <c r="CP4" s="1" t="s">
        <v>93</v>
      </c>
      <c r="CQ4" s="1" t="s">
        <v>94</v>
      </c>
      <c r="CR4" s="1" t="s">
        <v>95</v>
      </c>
      <c r="CS4" s="1" t="s">
        <v>96</v>
      </c>
      <c r="CT4" s="1" t="s">
        <v>97</v>
      </c>
      <c r="CU4" s="1" t="s">
        <v>98</v>
      </c>
      <c r="CV4" s="1" t="s">
        <v>99</v>
      </c>
      <c r="CW4" s="1" t="s">
        <v>100</v>
      </c>
      <c r="CX4" s="1" t="s">
        <v>101</v>
      </c>
      <c r="CY4" s="1" t="s">
        <v>102</v>
      </c>
      <c r="CZ4" s="1" t="s">
        <v>103</v>
      </c>
      <c r="DA4" s="1" t="s">
        <v>104</v>
      </c>
      <c r="DB4" s="1" t="s">
        <v>105</v>
      </c>
      <c r="DC4" s="1" t="s">
        <v>106</v>
      </c>
      <c r="DD4" s="1" t="s">
        <v>107</v>
      </c>
      <c r="DE4" s="1" t="s">
        <v>108</v>
      </c>
      <c r="DF4" s="1" t="s">
        <v>109</v>
      </c>
      <c r="DG4" s="1" t="s">
        <v>110</v>
      </c>
      <c r="DH4" s="1" t="s">
        <v>111</v>
      </c>
      <c r="DI4" s="1" t="s">
        <v>112</v>
      </c>
      <c r="DJ4" s="1" t="s">
        <v>113</v>
      </c>
      <c r="DK4" s="1" t="s">
        <v>114</v>
      </c>
      <c r="DL4" s="1" t="s">
        <v>115</v>
      </c>
      <c r="DM4" s="1" t="s">
        <v>116</v>
      </c>
      <c r="DN4" s="1" t="s">
        <v>117</v>
      </c>
      <c r="DO4" s="1" t="s">
        <v>118</v>
      </c>
      <c r="DP4" s="1" t="s">
        <v>119</v>
      </c>
      <c r="DQ4" s="1" t="s">
        <v>120</v>
      </c>
      <c r="DR4" s="1" t="s">
        <v>121</v>
      </c>
      <c r="DS4" s="1" t="s">
        <v>122</v>
      </c>
      <c r="DT4" s="1" t="s">
        <v>123</v>
      </c>
      <c r="DU4" s="1" t="s">
        <v>124</v>
      </c>
      <c r="DV4" s="1" t="s">
        <v>125</v>
      </c>
      <c r="DW4" s="1" t="s">
        <v>126</v>
      </c>
      <c r="DX4" s="1" t="s">
        <v>127</v>
      </c>
      <c r="DY4" s="1" t="s">
        <v>128</v>
      </c>
      <c r="DZ4" s="1" t="s">
        <v>129</v>
      </c>
      <c r="EA4" s="1" t="s">
        <v>130</v>
      </c>
      <c r="EB4" s="1" t="s">
        <v>131</v>
      </c>
      <c r="EC4" s="1" t="s">
        <v>132</v>
      </c>
      <c r="ED4" s="1" t="s">
        <v>133</v>
      </c>
      <c r="EE4" s="1" t="s">
        <v>134</v>
      </c>
      <c r="EF4" s="1" t="s">
        <v>135</v>
      </c>
      <c r="EG4" s="1" t="s">
        <v>136</v>
      </c>
      <c r="EH4" s="1" t="s">
        <v>137</v>
      </c>
      <c r="EI4" s="1" t="s">
        <v>138</v>
      </c>
      <c r="EJ4" s="1" t="s">
        <v>139</v>
      </c>
      <c r="EK4" s="1" t="s">
        <v>140</v>
      </c>
      <c r="EL4" s="1" t="s">
        <v>141</v>
      </c>
      <c r="EM4" s="1" t="s">
        <v>142</v>
      </c>
      <c r="EN4" s="1" t="s">
        <v>143</v>
      </c>
      <c r="EO4" s="1" t="s">
        <v>144</v>
      </c>
      <c r="EP4" s="1" t="s">
        <v>145</v>
      </c>
      <c r="EQ4" s="1" t="s">
        <v>146</v>
      </c>
      <c r="ER4" s="1" t="s">
        <v>147</v>
      </c>
      <c r="ES4" s="1" t="s">
        <v>148</v>
      </c>
      <c r="ET4" s="1" t="s">
        <v>149</v>
      </c>
      <c r="EU4" s="1" t="s">
        <v>150</v>
      </c>
      <c r="EV4" s="1" t="s">
        <v>151</v>
      </c>
      <c r="EW4" s="1" t="s">
        <v>152</v>
      </c>
      <c r="EX4" s="1" t="s">
        <v>153</v>
      </c>
      <c r="EY4" s="1" t="s">
        <v>154</v>
      </c>
      <c r="EZ4" s="1" t="s">
        <v>155</v>
      </c>
      <c r="FA4" s="1" t="s">
        <v>156</v>
      </c>
      <c r="FB4" s="1" t="s">
        <v>157</v>
      </c>
      <c r="FC4" s="1" t="s">
        <v>158</v>
      </c>
      <c r="FD4" s="1" t="s">
        <v>159</v>
      </c>
      <c r="FE4" s="1" t="s">
        <v>160</v>
      </c>
      <c r="FF4" s="1" t="s">
        <v>161</v>
      </c>
      <c r="FG4" s="1" t="s">
        <v>162</v>
      </c>
      <c r="FH4" s="1" t="s">
        <v>163</v>
      </c>
      <c r="FI4" s="1" t="s">
        <v>164</v>
      </c>
      <c r="FJ4" s="1" t="s">
        <v>165</v>
      </c>
      <c r="FK4" s="1" t="s">
        <v>166</v>
      </c>
      <c r="FL4" s="1" t="s">
        <v>167</v>
      </c>
      <c r="FM4" s="1" t="s">
        <v>168</v>
      </c>
      <c r="FN4" s="1" t="s">
        <v>169</v>
      </c>
      <c r="FO4" s="1" t="s">
        <v>170</v>
      </c>
      <c r="FP4" s="1" t="s">
        <v>171</v>
      </c>
      <c r="FQ4" s="1" t="s">
        <v>172</v>
      </c>
      <c r="FR4" s="1" t="s">
        <v>173</v>
      </c>
      <c r="FS4" s="1" t="s">
        <v>174</v>
      </c>
      <c r="FT4" s="1" t="s">
        <v>175</v>
      </c>
      <c r="FU4" s="1" t="s">
        <v>176</v>
      </c>
      <c r="FV4" s="1" t="s">
        <v>177</v>
      </c>
      <c r="FW4" s="1" t="s">
        <v>178</v>
      </c>
      <c r="FX4" s="1" t="s">
        <v>179</v>
      </c>
      <c r="FY4" s="1" t="s">
        <v>180</v>
      </c>
      <c r="FZ4" s="1" t="s">
        <v>181</v>
      </c>
      <c r="GA4" s="1" t="s">
        <v>182</v>
      </c>
      <c r="GB4" s="1" t="s">
        <v>183</v>
      </c>
      <c r="GC4" s="1" t="s">
        <v>184</v>
      </c>
      <c r="GD4" s="1" t="s">
        <v>185</v>
      </c>
      <c r="GE4" s="1" t="s">
        <v>186</v>
      </c>
      <c r="GF4" s="1" t="s">
        <v>187</v>
      </c>
      <c r="GG4" s="1" t="s">
        <v>188</v>
      </c>
      <c r="GH4" s="1" t="s">
        <v>189</v>
      </c>
      <c r="GI4" s="1" t="s">
        <v>190</v>
      </c>
      <c r="GJ4" s="1" t="s">
        <v>191</v>
      </c>
      <c r="GK4" s="1" t="s">
        <v>192</v>
      </c>
      <c r="GL4" s="1" t="s">
        <v>193</v>
      </c>
      <c r="GM4" s="1" t="s">
        <v>194</v>
      </c>
      <c r="GN4" s="1" t="s">
        <v>195</v>
      </c>
      <c r="GO4" s="1" t="s">
        <v>196</v>
      </c>
      <c r="GP4" s="1" t="s">
        <v>197</v>
      </c>
      <c r="GQ4" s="1" t="s">
        <v>198</v>
      </c>
      <c r="GR4" s="1" t="s">
        <v>199</v>
      </c>
      <c r="GS4" s="1" t="s">
        <v>200</v>
      </c>
      <c r="GT4" s="1" t="s">
        <v>201</v>
      </c>
      <c r="GU4" s="1" t="s">
        <v>202</v>
      </c>
      <c r="GV4" s="1" t="s">
        <v>203</v>
      </c>
      <c r="GW4" s="1" t="s">
        <v>204</v>
      </c>
      <c r="GX4" s="1" t="s">
        <v>205</v>
      </c>
      <c r="GY4" s="1" t="s">
        <v>206</v>
      </c>
      <c r="GZ4" s="1" t="s">
        <v>207</v>
      </c>
      <c r="HA4" s="1" t="s">
        <v>208</v>
      </c>
      <c r="HB4" s="1" t="s">
        <v>209</v>
      </c>
      <c r="HC4" s="1" t="s">
        <v>210</v>
      </c>
      <c r="HD4" s="1" t="s">
        <v>211</v>
      </c>
    </row>
    <row r="5" spans="1:212" x14ac:dyDescent="0.25">
      <c r="A5" s="1">
        <v>1</v>
      </c>
      <c r="B5" s="1" t="s">
        <v>212</v>
      </c>
      <c r="C5" s="1">
        <v>7</v>
      </c>
      <c r="D5" s="1" t="s">
        <v>213</v>
      </c>
      <c r="E5" s="1" t="s">
        <v>214</v>
      </c>
      <c r="F5" s="1" t="s">
        <v>212</v>
      </c>
      <c r="G5" s="1" t="s">
        <v>215</v>
      </c>
      <c r="H5" s="1"/>
      <c r="I5" s="1" t="s">
        <v>216</v>
      </c>
      <c r="J5" s="1" t="s">
        <v>217</v>
      </c>
      <c r="K5" s="1" t="s">
        <v>218</v>
      </c>
      <c r="L5" s="1" t="s">
        <v>219</v>
      </c>
      <c r="M5" s="1">
        <v>763092949</v>
      </c>
      <c r="N5" s="1" t="s">
        <v>220</v>
      </c>
      <c r="O5" s="1" t="s">
        <v>221</v>
      </c>
      <c r="P5" s="1" t="s">
        <v>222</v>
      </c>
      <c r="Q5" s="1" t="s">
        <v>221</v>
      </c>
      <c r="R5" s="1" t="s">
        <v>223</v>
      </c>
      <c r="S5" s="1" t="s">
        <v>222</v>
      </c>
      <c r="T5" s="1" t="s">
        <v>223</v>
      </c>
      <c r="U5" s="1" t="s">
        <v>221</v>
      </c>
      <c r="V5" s="1" t="s">
        <v>222</v>
      </c>
      <c r="W5" s="1" t="s">
        <v>222</v>
      </c>
      <c r="X5" s="1" t="s">
        <v>221</v>
      </c>
      <c r="Y5" s="1" t="s">
        <v>222</v>
      </c>
      <c r="Z5" s="1" t="s">
        <v>223</v>
      </c>
      <c r="AA5" s="1" t="s">
        <v>222</v>
      </c>
      <c r="AB5" s="1" t="s">
        <v>220</v>
      </c>
      <c r="AC5" s="1" t="s">
        <v>222</v>
      </c>
      <c r="AD5" s="1" t="s">
        <v>222</v>
      </c>
      <c r="AE5" s="1" t="s">
        <v>223</v>
      </c>
      <c r="AF5" s="1" t="s">
        <v>224</v>
      </c>
      <c r="AG5" s="1" t="s">
        <v>221</v>
      </c>
      <c r="AH5" s="1" t="s">
        <v>223</v>
      </c>
      <c r="AI5" s="1" t="s">
        <v>221</v>
      </c>
      <c r="AJ5" s="1" t="s">
        <v>223</v>
      </c>
      <c r="AK5" s="1" t="s">
        <v>224</v>
      </c>
      <c r="AL5" s="1" t="s">
        <v>224</v>
      </c>
      <c r="AM5" s="1" t="s">
        <v>224</v>
      </c>
      <c r="AN5" s="1" t="s">
        <v>220</v>
      </c>
      <c r="AO5" s="1" t="s">
        <v>221</v>
      </c>
      <c r="AP5" s="1" t="s">
        <v>224</v>
      </c>
      <c r="AQ5" s="1" t="s">
        <v>222</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t="s">
        <v>221</v>
      </c>
      <c r="EE5" s="1" t="s">
        <v>224</v>
      </c>
      <c r="EF5" s="1" t="s">
        <v>221</v>
      </c>
      <c r="EG5" s="1" t="s">
        <v>221</v>
      </c>
      <c r="EH5" s="1" t="s">
        <v>223</v>
      </c>
      <c r="EI5" s="1" t="s">
        <v>221</v>
      </c>
      <c r="EJ5" s="1" t="s">
        <v>224</v>
      </c>
      <c r="EK5" s="1" t="s">
        <v>224</v>
      </c>
      <c r="EL5" s="1" t="s">
        <v>223</v>
      </c>
      <c r="EM5" s="1" t="s">
        <v>221</v>
      </c>
      <c r="EN5" s="1" t="s">
        <v>222</v>
      </c>
      <c r="EO5" s="1" t="s">
        <v>223</v>
      </c>
      <c r="EP5" s="1" t="s">
        <v>224</v>
      </c>
      <c r="EQ5" s="1" t="s">
        <v>221</v>
      </c>
      <c r="ER5" s="1" t="s">
        <v>223</v>
      </c>
      <c r="ES5" s="1" t="s">
        <v>222</v>
      </c>
      <c r="ET5" s="1" t="s">
        <v>221</v>
      </c>
      <c r="EU5" s="1" t="s">
        <v>221</v>
      </c>
      <c r="EV5" s="1" t="s">
        <v>221</v>
      </c>
      <c r="EW5" s="1" t="s">
        <v>224</v>
      </c>
      <c r="EX5" s="1" t="s">
        <v>223</v>
      </c>
      <c r="EY5" s="1" t="s">
        <v>223</v>
      </c>
      <c r="EZ5" s="1" t="s">
        <v>221</v>
      </c>
      <c r="FA5" s="1" t="s">
        <v>220</v>
      </c>
      <c r="FB5" s="1" t="s">
        <v>222</v>
      </c>
      <c r="FC5" s="1" t="s">
        <v>222</v>
      </c>
      <c r="FD5" s="1" t="s">
        <v>222</v>
      </c>
      <c r="FE5" s="1" t="s">
        <v>222</v>
      </c>
      <c r="FF5" s="1" t="s">
        <v>222</v>
      </c>
      <c r="FG5" s="1" t="s">
        <v>223</v>
      </c>
      <c r="FH5" s="1" t="s">
        <v>222</v>
      </c>
      <c r="FI5" s="1" t="s">
        <v>221</v>
      </c>
      <c r="FJ5" s="1" t="s">
        <v>223</v>
      </c>
      <c r="FK5" s="1" t="s">
        <v>223</v>
      </c>
      <c r="FL5" s="1">
        <v>710.03</v>
      </c>
      <c r="FM5" s="1">
        <v>57.9</v>
      </c>
      <c r="FN5" s="1"/>
      <c r="FO5" s="1"/>
      <c r="FP5" s="1"/>
      <c r="FQ5" s="1"/>
      <c r="FR5" s="1"/>
      <c r="FS5" s="1">
        <v>194.84</v>
      </c>
      <c r="FT5" s="1"/>
      <c r="FU5" s="1">
        <v>137.25</v>
      </c>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v>320.04000000000002</v>
      </c>
      <c r="HD5" s="1"/>
    </row>
    <row r="6" spans="1:212" x14ac:dyDescent="0.25">
      <c r="A6" s="1">
        <v>4</v>
      </c>
      <c r="B6" s="1" t="s">
        <v>225</v>
      </c>
      <c r="C6" s="1">
        <v>7</v>
      </c>
      <c r="D6" s="1" t="s">
        <v>213</v>
      </c>
      <c r="E6" s="1" t="s">
        <v>226</v>
      </c>
      <c r="F6" s="1" t="s">
        <v>225</v>
      </c>
      <c r="G6" s="1" t="s">
        <v>227</v>
      </c>
      <c r="H6" s="1"/>
      <c r="I6" s="1" t="s">
        <v>228</v>
      </c>
      <c r="J6" s="1" t="s">
        <v>217</v>
      </c>
      <c r="K6" s="1" t="s">
        <v>229</v>
      </c>
      <c r="L6" s="1" t="s">
        <v>230</v>
      </c>
      <c r="M6" s="1">
        <v>798595911</v>
      </c>
      <c r="N6" s="1" t="s">
        <v>221</v>
      </c>
      <c r="O6" s="1" t="s">
        <v>222</v>
      </c>
      <c r="P6" s="1" t="s">
        <v>220</v>
      </c>
      <c r="Q6" s="1" t="s">
        <v>223</v>
      </c>
      <c r="R6" s="1" t="s">
        <v>221</v>
      </c>
      <c r="S6" s="1" t="s">
        <v>223</v>
      </c>
      <c r="T6" s="1" t="s">
        <v>221</v>
      </c>
      <c r="U6" s="1" t="s">
        <v>221</v>
      </c>
      <c r="V6" s="1" t="s">
        <v>223</v>
      </c>
      <c r="W6" s="1" t="s">
        <v>222</v>
      </c>
      <c r="X6" s="1" t="s">
        <v>223</v>
      </c>
      <c r="Y6" s="1" t="s">
        <v>222</v>
      </c>
      <c r="Z6" s="1" t="s">
        <v>221</v>
      </c>
      <c r="AA6" s="1" t="s">
        <v>222</v>
      </c>
      <c r="AB6" s="1" t="s">
        <v>222</v>
      </c>
      <c r="AC6" s="1" t="s">
        <v>222</v>
      </c>
      <c r="AD6" s="1" t="s">
        <v>223</v>
      </c>
      <c r="AE6" s="1" t="s">
        <v>221</v>
      </c>
      <c r="AF6" s="1" t="s">
        <v>223</v>
      </c>
      <c r="AG6" s="1" t="s">
        <v>224</v>
      </c>
      <c r="AH6" s="1" t="s">
        <v>221</v>
      </c>
      <c r="AI6" s="1" t="s">
        <v>223</v>
      </c>
      <c r="AJ6" s="1" t="s">
        <v>224</v>
      </c>
      <c r="AK6" s="1" t="s">
        <v>224</v>
      </c>
      <c r="AL6" s="1" t="s">
        <v>221</v>
      </c>
      <c r="AM6" s="1" t="s">
        <v>224</v>
      </c>
      <c r="AN6" s="1" t="s">
        <v>221</v>
      </c>
      <c r="AO6" s="1" t="s">
        <v>223</v>
      </c>
      <c r="AP6" s="1" t="s">
        <v>224</v>
      </c>
      <c r="AQ6" s="1" t="s">
        <v>223</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t="s">
        <v>221</v>
      </c>
      <c r="EE6" s="1" t="s">
        <v>224</v>
      </c>
      <c r="EF6" s="1" t="s">
        <v>224</v>
      </c>
      <c r="EG6" s="1" t="s">
        <v>221</v>
      </c>
      <c r="EH6" s="1" t="s">
        <v>221</v>
      </c>
      <c r="EI6" s="1" t="s">
        <v>221</v>
      </c>
      <c r="EJ6" s="1" t="s">
        <v>221</v>
      </c>
      <c r="EK6" s="1" t="s">
        <v>223</v>
      </c>
      <c r="EL6" s="1" t="s">
        <v>223</v>
      </c>
      <c r="EM6" s="1" t="s">
        <v>221</v>
      </c>
      <c r="EN6" s="1" t="s">
        <v>222</v>
      </c>
      <c r="EO6" s="1" t="s">
        <v>223</v>
      </c>
      <c r="EP6" s="1" t="s">
        <v>221</v>
      </c>
      <c r="EQ6" s="1" t="s">
        <v>221</v>
      </c>
      <c r="ER6" s="1" t="s">
        <v>223</v>
      </c>
      <c r="ES6" s="1" t="s">
        <v>222</v>
      </c>
      <c r="ET6" s="1" t="s">
        <v>222</v>
      </c>
      <c r="EU6" s="1" t="s">
        <v>223</v>
      </c>
      <c r="EV6" s="1" t="s">
        <v>221</v>
      </c>
      <c r="EW6" s="1" t="s">
        <v>221</v>
      </c>
      <c r="EX6" s="1" t="s">
        <v>221</v>
      </c>
      <c r="EY6" s="1" t="s">
        <v>222</v>
      </c>
      <c r="EZ6" s="1" t="s">
        <v>223</v>
      </c>
      <c r="FA6" s="1" t="s">
        <v>220</v>
      </c>
      <c r="FB6" s="1" t="s">
        <v>222</v>
      </c>
      <c r="FC6" s="1" t="s">
        <v>223</v>
      </c>
      <c r="FD6" s="1" t="s">
        <v>222</v>
      </c>
      <c r="FE6" s="1" t="s">
        <v>223</v>
      </c>
      <c r="FF6" s="1" t="s">
        <v>222</v>
      </c>
      <c r="FG6" s="1" t="s">
        <v>222</v>
      </c>
      <c r="FH6" s="1" t="s">
        <v>221</v>
      </c>
      <c r="FI6" s="1" t="s">
        <v>221</v>
      </c>
      <c r="FJ6" s="1" t="s">
        <v>222</v>
      </c>
      <c r="FK6" s="1" t="s">
        <v>221</v>
      </c>
      <c r="FL6" s="1">
        <v>804.18</v>
      </c>
      <c r="FM6" s="1">
        <v>51.54</v>
      </c>
      <c r="FN6" s="1"/>
      <c r="FO6" s="1"/>
      <c r="FP6" s="1"/>
      <c r="FQ6" s="1"/>
      <c r="FR6" s="1"/>
      <c r="FS6" s="1">
        <v>355</v>
      </c>
      <c r="FT6" s="1"/>
      <c r="FU6" s="1">
        <v>141.96</v>
      </c>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v>255.68</v>
      </c>
      <c r="HD6" s="1"/>
    </row>
    <row r="7" spans="1:212" x14ac:dyDescent="0.25">
      <c r="A7" s="1">
        <v>5</v>
      </c>
      <c r="B7" s="1" t="s">
        <v>231</v>
      </c>
      <c r="C7" s="1">
        <v>7</v>
      </c>
      <c r="D7" s="1" t="s">
        <v>213</v>
      </c>
      <c r="E7" s="1" t="s">
        <v>232</v>
      </c>
      <c r="F7" s="1" t="s">
        <v>231</v>
      </c>
      <c r="G7" s="1" t="s">
        <v>233</v>
      </c>
      <c r="H7" s="1"/>
      <c r="I7" s="1" t="s">
        <v>234</v>
      </c>
      <c r="J7" s="1" t="s">
        <v>217</v>
      </c>
      <c r="K7" s="1" t="s">
        <v>235</v>
      </c>
      <c r="L7" s="1" t="s">
        <v>236</v>
      </c>
      <c r="M7" s="1">
        <v>793645726</v>
      </c>
      <c r="N7" s="1" t="s">
        <v>224</v>
      </c>
      <c r="O7" s="1" t="s">
        <v>221</v>
      </c>
      <c r="P7" s="1" t="s">
        <v>221</v>
      </c>
      <c r="Q7" s="1" t="s">
        <v>220</v>
      </c>
      <c r="R7" s="1" t="s">
        <v>221</v>
      </c>
      <c r="S7" s="1" t="s">
        <v>222</v>
      </c>
      <c r="T7" s="1" t="s">
        <v>221</v>
      </c>
      <c r="U7" s="1" t="s">
        <v>220</v>
      </c>
      <c r="V7" s="1" t="s">
        <v>220</v>
      </c>
      <c r="W7" s="1" t="s">
        <v>222</v>
      </c>
      <c r="X7" s="1" t="s">
        <v>224</v>
      </c>
      <c r="Y7" s="1" t="s">
        <v>221</v>
      </c>
      <c r="Z7" s="1" t="s">
        <v>221</v>
      </c>
      <c r="AA7" s="1" t="s">
        <v>224</v>
      </c>
      <c r="AB7" s="1" t="s">
        <v>221</v>
      </c>
      <c r="AC7" s="1" t="s">
        <v>224</v>
      </c>
      <c r="AD7" s="1" t="s">
        <v>223</v>
      </c>
      <c r="AE7" s="1" t="s">
        <v>220</v>
      </c>
      <c r="AF7" s="1" t="s">
        <v>222</v>
      </c>
      <c r="AG7" s="1" t="s">
        <v>223</v>
      </c>
      <c r="AH7" s="1" t="s">
        <v>222</v>
      </c>
      <c r="AI7" s="1" t="s">
        <v>224</v>
      </c>
      <c r="AJ7" s="1" t="s">
        <v>223</v>
      </c>
      <c r="AK7" s="1" t="s">
        <v>223</v>
      </c>
      <c r="AL7" s="1" t="s">
        <v>224</v>
      </c>
      <c r="AM7" s="1" t="s">
        <v>223</v>
      </c>
      <c r="AN7" s="1" t="s">
        <v>224</v>
      </c>
      <c r="AO7" s="1" t="s">
        <v>224</v>
      </c>
      <c r="AP7" s="1" t="s">
        <v>222</v>
      </c>
      <c r="AQ7" s="1" t="s">
        <v>220</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t="s">
        <v>222</v>
      </c>
      <c r="EE7" s="1" t="s">
        <v>221</v>
      </c>
      <c r="EF7" s="1" t="s">
        <v>221</v>
      </c>
      <c r="EG7" s="1" t="s">
        <v>221</v>
      </c>
      <c r="EH7" s="1" t="s">
        <v>222</v>
      </c>
      <c r="EI7" s="1" t="s">
        <v>224</v>
      </c>
      <c r="EJ7" s="1" t="s">
        <v>220</v>
      </c>
      <c r="EK7" s="1" t="s">
        <v>221</v>
      </c>
      <c r="EL7" s="1" t="s">
        <v>220</v>
      </c>
      <c r="EM7" s="1" t="s">
        <v>224</v>
      </c>
      <c r="EN7" s="1" t="s">
        <v>220</v>
      </c>
      <c r="EO7" s="1" t="s">
        <v>221</v>
      </c>
      <c r="EP7" s="1" t="s">
        <v>224</v>
      </c>
      <c r="EQ7" s="1" t="s">
        <v>220</v>
      </c>
      <c r="ER7" s="1" t="s">
        <v>222</v>
      </c>
      <c r="ES7" s="1" t="s">
        <v>220</v>
      </c>
      <c r="ET7" s="1" t="s">
        <v>224</v>
      </c>
      <c r="EU7" s="1" t="s">
        <v>220</v>
      </c>
      <c r="EV7" s="1" t="s">
        <v>222</v>
      </c>
      <c r="EW7" s="1" t="s">
        <v>220</v>
      </c>
      <c r="EX7" s="1" t="s">
        <v>223</v>
      </c>
      <c r="EY7" s="1" t="s">
        <v>220</v>
      </c>
      <c r="EZ7" s="1" t="s">
        <v>222</v>
      </c>
      <c r="FA7" s="1" t="s">
        <v>220</v>
      </c>
      <c r="FB7" s="1" t="s">
        <v>221</v>
      </c>
      <c r="FC7" s="1" t="s">
        <v>221</v>
      </c>
      <c r="FD7" s="1" t="s">
        <v>221</v>
      </c>
      <c r="FE7" s="1" t="s">
        <v>222</v>
      </c>
      <c r="FF7" s="1" t="s">
        <v>222</v>
      </c>
      <c r="FG7" s="1" t="s">
        <v>222</v>
      </c>
      <c r="FH7" s="1" t="s">
        <v>221</v>
      </c>
      <c r="FI7" s="1" t="s">
        <v>220</v>
      </c>
      <c r="FJ7" s="1" t="s">
        <v>222</v>
      </c>
      <c r="FK7" s="1" t="s">
        <v>221</v>
      </c>
      <c r="FL7" s="1">
        <v>659.82</v>
      </c>
      <c r="FM7" s="1">
        <v>63.03</v>
      </c>
      <c r="FN7" s="1"/>
      <c r="FO7" s="1"/>
      <c r="FP7" s="1"/>
      <c r="FQ7" s="1"/>
      <c r="FR7" s="1"/>
      <c r="FS7" s="1">
        <v>192.46</v>
      </c>
      <c r="FT7" s="1"/>
      <c r="FU7" s="1">
        <v>98.61</v>
      </c>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v>305.72000000000003</v>
      </c>
      <c r="HD7" s="1"/>
    </row>
    <row r="8" spans="1:212" x14ac:dyDescent="0.25">
      <c r="A8" s="1">
        <v>7</v>
      </c>
      <c r="B8" s="1" t="s">
        <v>237</v>
      </c>
      <c r="C8" s="1">
        <v>7</v>
      </c>
      <c r="D8" s="1" t="s">
        <v>213</v>
      </c>
      <c r="E8" s="1" t="s">
        <v>238</v>
      </c>
      <c r="F8" s="1" t="s">
        <v>237</v>
      </c>
      <c r="G8" s="1" t="s">
        <v>239</v>
      </c>
      <c r="H8" s="1"/>
      <c r="I8" s="1" t="s">
        <v>240</v>
      </c>
      <c r="J8" s="1" t="s">
        <v>217</v>
      </c>
      <c r="K8" s="1" t="s">
        <v>241</v>
      </c>
      <c r="L8" s="1" t="s">
        <v>242</v>
      </c>
      <c r="M8" s="1">
        <v>791387978</v>
      </c>
      <c r="N8" s="1" t="s">
        <v>222</v>
      </c>
      <c r="O8" s="1" t="s">
        <v>220</v>
      </c>
      <c r="P8" s="1" t="s">
        <v>220</v>
      </c>
      <c r="Q8" s="1" t="s">
        <v>220</v>
      </c>
      <c r="R8" s="1" t="s">
        <v>220</v>
      </c>
      <c r="S8" s="1" t="s">
        <v>223</v>
      </c>
      <c r="T8" s="1" t="s">
        <v>222</v>
      </c>
      <c r="U8" s="1" t="s">
        <v>222</v>
      </c>
      <c r="V8" s="1" t="s">
        <v>223</v>
      </c>
      <c r="W8" s="1" t="s">
        <v>222</v>
      </c>
      <c r="X8" s="1" t="s">
        <v>221</v>
      </c>
      <c r="Y8" s="1" t="s">
        <v>222</v>
      </c>
      <c r="Z8" s="1" t="s">
        <v>222</v>
      </c>
      <c r="AA8" s="1" t="s">
        <v>222</v>
      </c>
      <c r="AB8" s="1" t="s">
        <v>221</v>
      </c>
      <c r="AC8" s="1" t="s">
        <v>220</v>
      </c>
      <c r="AD8" s="1" t="s">
        <v>220</v>
      </c>
      <c r="AE8" s="1" t="s">
        <v>223</v>
      </c>
      <c r="AF8" s="1" t="s">
        <v>223</v>
      </c>
      <c r="AG8" s="1" t="s">
        <v>220</v>
      </c>
      <c r="AH8" s="1" t="s">
        <v>224</v>
      </c>
      <c r="AI8" s="1" t="s">
        <v>221</v>
      </c>
      <c r="AJ8" s="1" t="s">
        <v>223</v>
      </c>
      <c r="AK8" s="1" t="s">
        <v>220</v>
      </c>
      <c r="AL8" s="1" t="s">
        <v>224</v>
      </c>
      <c r="AM8" s="1" t="s">
        <v>224</v>
      </c>
      <c r="AN8" s="1" t="s">
        <v>224</v>
      </c>
      <c r="AO8" s="1" t="s">
        <v>223</v>
      </c>
      <c r="AP8" s="1" t="s">
        <v>224</v>
      </c>
      <c r="AQ8" s="1" t="s">
        <v>223</v>
      </c>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t="s">
        <v>221</v>
      </c>
      <c r="EE8" s="1" t="s">
        <v>224</v>
      </c>
      <c r="EF8" s="1" t="s">
        <v>224</v>
      </c>
      <c r="EG8" s="1" t="s">
        <v>221</v>
      </c>
      <c r="EH8" s="1" t="s">
        <v>224</v>
      </c>
      <c r="EI8" s="1" t="s">
        <v>224</v>
      </c>
      <c r="EJ8" s="1" t="s">
        <v>223</v>
      </c>
      <c r="EK8" s="1" t="s">
        <v>224</v>
      </c>
      <c r="EL8" s="1" t="s">
        <v>224</v>
      </c>
      <c r="EM8" s="1" t="s">
        <v>222</v>
      </c>
      <c r="EN8" s="1" t="s">
        <v>220</v>
      </c>
      <c r="EO8" s="1" t="s">
        <v>221</v>
      </c>
      <c r="EP8" s="1" t="s">
        <v>222</v>
      </c>
      <c r="EQ8" s="1" t="s">
        <v>220</v>
      </c>
      <c r="ER8" s="1" t="s">
        <v>220</v>
      </c>
      <c r="ES8" s="1" t="s">
        <v>222</v>
      </c>
      <c r="ET8" s="1" t="s">
        <v>221</v>
      </c>
      <c r="EU8" s="1" t="s">
        <v>222</v>
      </c>
      <c r="EV8" s="1" t="s">
        <v>221</v>
      </c>
      <c r="EW8" s="1" t="s">
        <v>221</v>
      </c>
      <c r="EX8" s="1" t="s">
        <v>223</v>
      </c>
      <c r="EY8" s="1" t="s">
        <v>221</v>
      </c>
      <c r="EZ8" s="1" t="s">
        <v>221</v>
      </c>
      <c r="FA8" s="1" t="s">
        <v>222</v>
      </c>
      <c r="FB8" s="1" t="s">
        <v>223</v>
      </c>
      <c r="FC8" s="1" t="s">
        <v>222</v>
      </c>
      <c r="FD8" s="1" t="s">
        <v>222</v>
      </c>
      <c r="FE8" s="1" t="s">
        <v>222</v>
      </c>
      <c r="FF8" s="1" t="s">
        <v>222</v>
      </c>
      <c r="FG8" s="1" t="s">
        <v>220</v>
      </c>
      <c r="FH8" s="1" t="s">
        <v>221</v>
      </c>
      <c r="FI8" s="1" t="s">
        <v>222</v>
      </c>
      <c r="FJ8" s="1" t="s">
        <v>222</v>
      </c>
      <c r="FK8" s="1" t="s">
        <v>222</v>
      </c>
      <c r="FL8" s="1">
        <v>537.36</v>
      </c>
      <c r="FM8" s="1">
        <v>60.48</v>
      </c>
      <c r="FN8" s="1"/>
      <c r="FO8" s="1"/>
      <c r="FP8" s="1"/>
      <c r="FQ8" s="1"/>
      <c r="FR8" s="1"/>
      <c r="FS8" s="1">
        <v>144.27000000000001</v>
      </c>
      <c r="FT8" s="1"/>
      <c r="FU8" s="1">
        <v>129.59</v>
      </c>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v>203.02</v>
      </c>
      <c r="HD8" s="1"/>
    </row>
    <row r="9" spans="1:212" x14ac:dyDescent="0.25">
      <c r="A9" s="1">
        <v>8</v>
      </c>
      <c r="B9" s="1" t="s">
        <v>243</v>
      </c>
      <c r="C9" s="1">
        <v>7</v>
      </c>
      <c r="D9" s="1" t="s">
        <v>213</v>
      </c>
      <c r="E9" s="1" t="s">
        <v>244</v>
      </c>
      <c r="F9" s="1" t="s">
        <v>243</v>
      </c>
      <c r="G9" s="1" t="s">
        <v>245</v>
      </c>
      <c r="H9" s="1"/>
      <c r="I9" s="1" t="s">
        <v>246</v>
      </c>
      <c r="J9" s="1" t="s">
        <v>217</v>
      </c>
      <c r="K9" s="1" t="s">
        <v>247</v>
      </c>
      <c r="L9" s="1" t="s">
        <v>248</v>
      </c>
      <c r="M9" s="1">
        <v>799381949</v>
      </c>
      <c r="N9" s="1" t="s">
        <v>222</v>
      </c>
      <c r="O9" s="1" t="s">
        <v>222</v>
      </c>
      <c r="P9" s="1" t="s">
        <v>221</v>
      </c>
      <c r="Q9" s="1" t="s">
        <v>223</v>
      </c>
      <c r="R9" s="1" t="s">
        <v>223</v>
      </c>
      <c r="S9" s="1" t="s">
        <v>221</v>
      </c>
      <c r="T9" s="1" t="s">
        <v>222</v>
      </c>
      <c r="U9" s="1" t="s">
        <v>221</v>
      </c>
      <c r="V9" s="1" t="s">
        <v>222</v>
      </c>
      <c r="W9" s="1" t="s">
        <v>222</v>
      </c>
      <c r="X9" s="1" t="s">
        <v>221</v>
      </c>
      <c r="Y9" s="1" t="s">
        <v>221</v>
      </c>
      <c r="Z9" s="1" t="s">
        <v>221</v>
      </c>
      <c r="AA9" s="1" t="s">
        <v>220</v>
      </c>
      <c r="AB9" s="1" t="s">
        <v>220</v>
      </c>
      <c r="AC9" s="1" t="s">
        <v>222</v>
      </c>
      <c r="AD9" s="1" t="s">
        <v>221</v>
      </c>
      <c r="AE9" s="1" t="s">
        <v>221</v>
      </c>
      <c r="AF9" s="1" t="s">
        <v>224</v>
      </c>
      <c r="AG9" s="1" t="s">
        <v>223</v>
      </c>
      <c r="AH9" s="1" t="s">
        <v>224</v>
      </c>
      <c r="AI9" s="1" t="s">
        <v>220</v>
      </c>
      <c r="AJ9" s="1" t="s">
        <v>224</v>
      </c>
      <c r="AK9" s="1" t="s">
        <v>223</v>
      </c>
      <c r="AL9" s="1" t="s">
        <v>224</v>
      </c>
      <c r="AM9" s="1" t="s">
        <v>222</v>
      </c>
      <c r="AN9" s="1" t="s">
        <v>221</v>
      </c>
      <c r="AO9" s="1" t="s">
        <v>220</v>
      </c>
      <c r="AP9" s="1" t="s">
        <v>222</v>
      </c>
      <c r="AQ9" s="1" t="s">
        <v>221</v>
      </c>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t="s">
        <v>221</v>
      </c>
      <c r="EE9" s="1" t="s">
        <v>223</v>
      </c>
      <c r="EF9" s="1" t="s">
        <v>224</v>
      </c>
      <c r="EG9" s="1" t="s">
        <v>221</v>
      </c>
      <c r="EH9" s="1" t="s">
        <v>223</v>
      </c>
      <c r="EI9" s="1" t="s">
        <v>224</v>
      </c>
      <c r="EJ9" s="1" t="s">
        <v>223</v>
      </c>
      <c r="EK9" s="1" t="s">
        <v>221</v>
      </c>
      <c r="EL9" s="1" t="s">
        <v>223</v>
      </c>
      <c r="EM9" s="1" t="s">
        <v>224</v>
      </c>
      <c r="EN9" s="1" t="s">
        <v>221</v>
      </c>
      <c r="EO9" s="1" t="s">
        <v>221</v>
      </c>
      <c r="EP9" s="1" t="s">
        <v>221</v>
      </c>
      <c r="EQ9" s="1" t="s">
        <v>224</v>
      </c>
      <c r="ER9" s="1" t="s">
        <v>220</v>
      </c>
      <c r="ES9" s="1" t="s">
        <v>222</v>
      </c>
      <c r="ET9" s="1" t="s">
        <v>220</v>
      </c>
      <c r="EU9" s="1" t="s">
        <v>221</v>
      </c>
      <c r="EV9" s="1" t="s">
        <v>221</v>
      </c>
      <c r="EW9" s="1" t="s">
        <v>224</v>
      </c>
      <c r="EX9" s="1" t="s">
        <v>224</v>
      </c>
      <c r="EY9" s="1" t="s">
        <v>221</v>
      </c>
      <c r="EZ9" s="1" t="s">
        <v>221</v>
      </c>
      <c r="FA9" s="1" t="s">
        <v>224</v>
      </c>
      <c r="FB9" s="1" t="s">
        <v>223</v>
      </c>
      <c r="FC9" s="1" t="s">
        <v>221</v>
      </c>
      <c r="FD9" s="1" t="s">
        <v>223</v>
      </c>
      <c r="FE9" s="1" t="s">
        <v>221</v>
      </c>
      <c r="FF9" s="1" t="s">
        <v>221</v>
      </c>
      <c r="FG9" s="1" t="s">
        <v>222</v>
      </c>
      <c r="FH9" s="1" t="s">
        <v>221</v>
      </c>
      <c r="FI9" s="1" t="s">
        <v>223</v>
      </c>
      <c r="FJ9" s="1" t="s">
        <v>221</v>
      </c>
      <c r="FK9" s="1" t="s">
        <v>221</v>
      </c>
      <c r="FL9" s="1">
        <v>548.58000000000004</v>
      </c>
      <c r="FM9" s="1">
        <v>48.42</v>
      </c>
      <c r="FN9" s="1"/>
      <c r="FO9" s="1"/>
      <c r="FP9" s="1"/>
      <c r="FQ9" s="1"/>
      <c r="FR9" s="1"/>
      <c r="FS9" s="1">
        <v>117.62</v>
      </c>
      <c r="FT9" s="1"/>
      <c r="FU9" s="1">
        <v>133.58000000000001</v>
      </c>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v>248.96</v>
      </c>
      <c r="HD9" s="1"/>
    </row>
    <row r="10" spans="1:212" x14ac:dyDescent="0.25">
      <c r="A10" s="1">
        <v>10</v>
      </c>
      <c r="B10" s="1" t="s">
        <v>249</v>
      </c>
      <c r="C10" s="1">
        <v>7</v>
      </c>
      <c r="D10" s="1" t="s">
        <v>213</v>
      </c>
      <c r="E10" s="1" t="s">
        <v>250</v>
      </c>
      <c r="F10" s="1" t="s">
        <v>249</v>
      </c>
      <c r="G10" s="1" t="s">
        <v>251</v>
      </c>
      <c r="H10" s="1"/>
      <c r="I10" s="1" t="s">
        <v>252</v>
      </c>
      <c r="J10" s="1" t="s">
        <v>217</v>
      </c>
      <c r="K10" s="1" t="s">
        <v>253</v>
      </c>
      <c r="L10" s="1" t="s">
        <v>254</v>
      </c>
      <c r="M10" s="1">
        <v>765587297</v>
      </c>
      <c r="N10" s="1" t="s">
        <v>222</v>
      </c>
      <c r="O10" s="1" t="s">
        <v>223</v>
      </c>
      <c r="P10" s="1" t="s">
        <v>222</v>
      </c>
      <c r="Q10" s="1" t="s">
        <v>222</v>
      </c>
      <c r="R10" s="1" t="s">
        <v>222</v>
      </c>
      <c r="S10" s="1" t="s">
        <v>220</v>
      </c>
      <c r="T10" s="1" t="s">
        <v>221</v>
      </c>
      <c r="U10" s="1" t="s">
        <v>221</v>
      </c>
      <c r="V10" s="1" t="s">
        <v>220</v>
      </c>
      <c r="W10" s="1" t="s">
        <v>223</v>
      </c>
      <c r="X10" s="1" t="s">
        <v>223</v>
      </c>
      <c r="Y10" s="1" t="s">
        <v>222</v>
      </c>
      <c r="Z10" s="1" t="s">
        <v>223</v>
      </c>
      <c r="AA10" s="1" t="s">
        <v>220</v>
      </c>
      <c r="AB10" s="1" t="s">
        <v>220</v>
      </c>
      <c r="AC10" s="1" t="s">
        <v>222</v>
      </c>
      <c r="AD10" s="1" t="s">
        <v>220</v>
      </c>
      <c r="AE10" s="1" t="s">
        <v>223</v>
      </c>
      <c r="AF10" s="1" t="s">
        <v>221</v>
      </c>
      <c r="AG10" s="1" t="s">
        <v>224</v>
      </c>
      <c r="AH10" s="1" t="s">
        <v>224</v>
      </c>
      <c r="AI10" s="1" t="s">
        <v>224</v>
      </c>
      <c r="AJ10" s="1" t="s">
        <v>224</v>
      </c>
      <c r="AK10" s="1" t="s">
        <v>220</v>
      </c>
      <c r="AL10" s="1" t="s">
        <v>221</v>
      </c>
      <c r="AM10" s="1" t="s">
        <v>224</v>
      </c>
      <c r="AN10" s="1" t="s">
        <v>224</v>
      </c>
      <c r="AO10" s="1" t="s">
        <v>221</v>
      </c>
      <c r="AP10" s="1" t="s">
        <v>224</v>
      </c>
      <c r="AQ10" s="1" t="s">
        <v>223</v>
      </c>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t="s">
        <v>221</v>
      </c>
      <c r="EE10" s="1" t="s">
        <v>221</v>
      </c>
      <c r="EF10" s="1" t="s">
        <v>224</v>
      </c>
      <c r="EG10" s="1" t="s">
        <v>224</v>
      </c>
      <c r="EH10" s="1" t="s">
        <v>223</v>
      </c>
      <c r="EI10" s="1" t="s">
        <v>221</v>
      </c>
      <c r="EJ10" s="1" t="s">
        <v>224</v>
      </c>
      <c r="EK10" s="1" t="s">
        <v>224</v>
      </c>
      <c r="EL10" s="1" t="s">
        <v>223</v>
      </c>
      <c r="EM10" s="1" t="s">
        <v>221</v>
      </c>
      <c r="EN10" s="1" t="s">
        <v>221</v>
      </c>
      <c r="EO10" s="1" t="s">
        <v>223</v>
      </c>
      <c r="EP10" s="1" t="s">
        <v>221</v>
      </c>
      <c r="EQ10" s="1" t="s">
        <v>221</v>
      </c>
      <c r="ER10" s="1" t="s">
        <v>222</v>
      </c>
      <c r="ES10" s="1" t="s">
        <v>222</v>
      </c>
      <c r="ET10" s="1" t="s">
        <v>223</v>
      </c>
      <c r="EU10" s="1" t="s">
        <v>221</v>
      </c>
      <c r="EV10" s="1" t="s">
        <v>221</v>
      </c>
      <c r="EW10" s="1" t="s">
        <v>223</v>
      </c>
      <c r="EX10" s="1" t="s">
        <v>220</v>
      </c>
      <c r="EY10" s="1" t="s">
        <v>223</v>
      </c>
      <c r="EZ10" s="1" t="s">
        <v>223</v>
      </c>
      <c r="FA10" s="1" t="s">
        <v>221</v>
      </c>
      <c r="FB10" s="1" t="s">
        <v>221</v>
      </c>
      <c r="FC10" s="1" t="s">
        <v>221</v>
      </c>
      <c r="FD10" s="1" t="s">
        <v>221</v>
      </c>
      <c r="FE10" s="1" t="s">
        <v>223</v>
      </c>
      <c r="FF10" s="1" t="s">
        <v>221</v>
      </c>
      <c r="FG10" s="1" t="s">
        <v>221</v>
      </c>
      <c r="FH10" s="1" t="s">
        <v>223</v>
      </c>
      <c r="FI10" s="1" t="s">
        <v>221</v>
      </c>
      <c r="FJ10" s="1" t="s">
        <v>221</v>
      </c>
      <c r="FK10" s="1" t="s">
        <v>222</v>
      </c>
      <c r="FL10" s="1">
        <v>650.95000000000005</v>
      </c>
      <c r="FM10" s="1">
        <v>46.56</v>
      </c>
      <c r="FN10" s="1"/>
      <c r="FO10" s="1"/>
      <c r="FP10" s="1"/>
      <c r="FQ10" s="1"/>
      <c r="FR10" s="1"/>
      <c r="FS10" s="1">
        <v>169.23</v>
      </c>
      <c r="FT10" s="1"/>
      <c r="FU10" s="1">
        <v>121.69</v>
      </c>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v>313.47000000000003</v>
      </c>
      <c r="HD10" s="1"/>
    </row>
    <row r="11" spans="1:212" x14ac:dyDescent="0.25">
      <c r="A11" s="1">
        <v>13</v>
      </c>
      <c r="B11" s="1" t="s">
        <v>258</v>
      </c>
      <c r="C11" s="1">
        <v>7</v>
      </c>
      <c r="D11" s="1" t="s">
        <v>213</v>
      </c>
      <c r="E11" s="1" t="s">
        <v>259</v>
      </c>
      <c r="F11" s="1" t="s">
        <v>258</v>
      </c>
      <c r="G11" s="1" t="s">
        <v>260</v>
      </c>
      <c r="H11" s="1"/>
      <c r="I11" s="1" t="s">
        <v>255</v>
      </c>
      <c r="J11" s="1" t="s">
        <v>217</v>
      </c>
      <c r="K11" s="1" t="s">
        <v>256</v>
      </c>
      <c r="L11" s="1" t="s">
        <v>257</v>
      </c>
      <c r="M11" s="1">
        <v>786577959</v>
      </c>
      <c r="N11" s="1" t="s">
        <v>224</v>
      </c>
      <c r="O11" s="1" t="s">
        <v>220</v>
      </c>
      <c r="P11" s="1" t="s">
        <v>222</v>
      </c>
      <c r="Q11" s="1" t="s">
        <v>220</v>
      </c>
      <c r="R11" s="1" t="s">
        <v>224</v>
      </c>
      <c r="S11" s="1" t="s">
        <v>222</v>
      </c>
      <c r="T11" s="1" t="s">
        <v>224</v>
      </c>
      <c r="U11" s="1" t="s">
        <v>224</v>
      </c>
      <c r="V11" s="1" t="s">
        <v>222</v>
      </c>
      <c r="W11" s="1" t="s">
        <v>220</v>
      </c>
      <c r="X11" s="1" t="s">
        <v>221</v>
      </c>
      <c r="Y11" s="1" t="s">
        <v>220</v>
      </c>
      <c r="Z11" s="1" t="s">
        <v>222</v>
      </c>
      <c r="AA11" s="1" t="s">
        <v>224</v>
      </c>
      <c r="AB11" s="1" t="s">
        <v>221</v>
      </c>
      <c r="AC11" s="1" t="s">
        <v>224</v>
      </c>
      <c r="AD11" s="1" t="s">
        <v>221</v>
      </c>
      <c r="AE11" s="1" t="s">
        <v>223</v>
      </c>
      <c r="AF11" s="1" t="s">
        <v>224</v>
      </c>
      <c r="AG11" s="1" t="s">
        <v>220</v>
      </c>
      <c r="AH11" s="1" t="s">
        <v>223</v>
      </c>
      <c r="AI11" s="1" t="s">
        <v>224</v>
      </c>
      <c r="AJ11" s="1" t="s">
        <v>223</v>
      </c>
      <c r="AK11" s="1" t="s">
        <v>220</v>
      </c>
      <c r="AL11" s="1" t="s">
        <v>224</v>
      </c>
      <c r="AM11" s="1" t="s">
        <v>222</v>
      </c>
      <c r="AN11" s="1" t="s">
        <v>223</v>
      </c>
      <c r="AO11" s="1" t="s">
        <v>224</v>
      </c>
      <c r="AP11" s="1" t="s">
        <v>220</v>
      </c>
      <c r="AQ11" s="1" t="s">
        <v>222</v>
      </c>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t="s">
        <v>224</v>
      </c>
      <c r="EE11" s="1" t="s">
        <v>224</v>
      </c>
      <c r="EF11" s="1" t="s">
        <v>222</v>
      </c>
      <c r="EG11" s="1" t="s">
        <v>220</v>
      </c>
      <c r="EH11" s="1" t="s">
        <v>220</v>
      </c>
      <c r="EI11" s="1" t="s">
        <v>222</v>
      </c>
      <c r="EJ11" s="1" t="s">
        <v>224</v>
      </c>
      <c r="EK11" s="1" t="s">
        <v>221</v>
      </c>
      <c r="EL11" s="1" t="s">
        <v>220</v>
      </c>
      <c r="EM11" s="1" t="s">
        <v>222</v>
      </c>
      <c r="EN11" s="1" t="s">
        <v>221</v>
      </c>
      <c r="EO11" s="1" t="s">
        <v>221</v>
      </c>
      <c r="EP11" s="1" t="s">
        <v>221</v>
      </c>
      <c r="EQ11" s="1" t="s">
        <v>224</v>
      </c>
      <c r="ER11" s="1" t="s">
        <v>224</v>
      </c>
      <c r="ES11" s="1" t="s">
        <v>221</v>
      </c>
      <c r="ET11" s="1" t="s">
        <v>221</v>
      </c>
      <c r="EU11" s="1" t="s">
        <v>223</v>
      </c>
      <c r="EV11" s="1" t="s">
        <v>221</v>
      </c>
      <c r="EW11" s="1" t="s">
        <v>224</v>
      </c>
      <c r="EX11" s="1" t="s">
        <v>223</v>
      </c>
      <c r="EY11" s="1" t="s">
        <v>222</v>
      </c>
      <c r="EZ11" s="1" t="s">
        <v>222</v>
      </c>
      <c r="FA11" s="1" t="s">
        <v>221</v>
      </c>
      <c r="FB11" s="1" t="s">
        <v>224</v>
      </c>
      <c r="FC11" s="1" t="s">
        <v>224</v>
      </c>
      <c r="FD11" s="1" t="s">
        <v>222</v>
      </c>
      <c r="FE11" s="1" t="s">
        <v>222</v>
      </c>
      <c r="FF11" s="1" t="s">
        <v>220</v>
      </c>
      <c r="FG11" s="1" t="s">
        <v>220</v>
      </c>
      <c r="FH11" s="1" t="s">
        <v>224</v>
      </c>
      <c r="FI11" s="1" t="s">
        <v>224</v>
      </c>
      <c r="FJ11" s="1" t="s">
        <v>220</v>
      </c>
      <c r="FK11" s="1" t="s">
        <v>222</v>
      </c>
      <c r="FL11" s="1">
        <v>686.08</v>
      </c>
      <c r="FM11" s="1">
        <v>47.7</v>
      </c>
      <c r="FN11" s="1"/>
      <c r="FO11" s="1"/>
      <c r="FP11" s="1"/>
      <c r="FQ11" s="1"/>
      <c r="FR11" s="1"/>
      <c r="FS11" s="1">
        <v>237.06</v>
      </c>
      <c r="FT11" s="1"/>
      <c r="FU11" s="1">
        <v>122.32</v>
      </c>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v>279</v>
      </c>
      <c r="HD11" s="1"/>
    </row>
    <row r="12" spans="1:212" x14ac:dyDescent="0.25">
      <c r="A12" s="1">
        <v>15</v>
      </c>
      <c r="B12" s="1" t="s">
        <v>261</v>
      </c>
      <c r="C12" s="1">
        <v>7</v>
      </c>
      <c r="D12" s="1" t="s">
        <v>213</v>
      </c>
      <c r="E12" s="1" t="s">
        <v>262</v>
      </c>
      <c r="F12" s="1" t="s">
        <v>261</v>
      </c>
      <c r="G12" s="1" t="s">
        <v>263</v>
      </c>
      <c r="H12" s="1"/>
      <c r="I12" s="1" t="s">
        <v>264</v>
      </c>
      <c r="J12" s="1" t="s">
        <v>217</v>
      </c>
      <c r="K12" s="1" t="s">
        <v>265</v>
      </c>
      <c r="L12" s="1" t="s">
        <v>266</v>
      </c>
      <c r="M12" s="1">
        <v>795524593</v>
      </c>
      <c r="N12" s="1" t="s">
        <v>220</v>
      </c>
      <c r="O12" s="1" t="s">
        <v>220</v>
      </c>
      <c r="P12" s="1" t="s">
        <v>220</v>
      </c>
      <c r="Q12" s="1" t="s">
        <v>222</v>
      </c>
      <c r="R12" s="1" t="s">
        <v>223</v>
      </c>
      <c r="S12" s="1" t="s">
        <v>220</v>
      </c>
      <c r="T12" s="1" t="s">
        <v>222</v>
      </c>
      <c r="U12" s="1" t="s">
        <v>220</v>
      </c>
      <c r="V12" s="1" t="s">
        <v>220</v>
      </c>
      <c r="W12" s="1" t="s">
        <v>220</v>
      </c>
      <c r="X12" s="1" t="s">
        <v>223</v>
      </c>
      <c r="Y12" s="1" t="s">
        <v>222</v>
      </c>
      <c r="Z12" s="1" t="s">
        <v>223</v>
      </c>
      <c r="AA12" s="1" t="s">
        <v>223</v>
      </c>
      <c r="AB12" s="1" t="s">
        <v>223</v>
      </c>
      <c r="AC12" s="1" t="s">
        <v>220</v>
      </c>
      <c r="AD12" s="1" t="s">
        <v>223</v>
      </c>
      <c r="AE12" s="1" t="s">
        <v>222</v>
      </c>
      <c r="AF12" s="1" t="s">
        <v>220</v>
      </c>
      <c r="AG12" s="1" t="s">
        <v>224</v>
      </c>
      <c r="AH12" s="1" t="s">
        <v>221</v>
      </c>
      <c r="AI12" s="1" t="s">
        <v>223</v>
      </c>
      <c r="AJ12" s="1" t="s">
        <v>221</v>
      </c>
      <c r="AK12" s="1" t="s">
        <v>220</v>
      </c>
      <c r="AL12" s="1" t="s">
        <v>224</v>
      </c>
      <c r="AM12" s="1" t="s">
        <v>221</v>
      </c>
      <c r="AN12" s="1" t="s">
        <v>220</v>
      </c>
      <c r="AO12" s="1" t="s">
        <v>222</v>
      </c>
      <c r="AP12" s="1" t="s">
        <v>224</v>
      </c>
      <c r="AQ12" s="1" t="s">
        <v>223</v>
      </c>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t="s">
        <v>221</v>
      </c>
      <c r="EE12" s="1" t="s">
        <v>224</v>
      </c>
      <c r="EF12" s="1" t="s">
        <v>224</v>
      </c>
      <c r="EG12" s="1" t="s">
        <v>221</v>
      </c>
      <c r="EH12" s="1" t="s">
        <v>224</v>
      </c>
      <c r="EI12" s="1" t="s">
        <v>224</v>
      </c>
      <c r="EJ12" s="1" t="s">
        <v>222</v>
      </c>
      <c r="EK12" s="1" t="s">
        <v>223</v>
      </c>
      <c r="EL12" s="1" t="s">
        <v>223</v>
      </c>
      <c r="EM12" s="1" t="s">
        <v>222</v>
      </c>
      <c r="EN12" s="1" t="s">
        <v>222</v>
      </c>
      <c r="EO12" s="1" t="s">
        <v>221</v>
      </c>
      <c r="EP12" s="1" t="s">
        <v>220</v>
      </c>
      <c r="EQ12" s="1" t="s">
        <v>223</v>
      </c>
      <c r="ER12" s="1" t="s">
        <v>222</v>
      </c>
      <c r="ES12" s="1" t="s">
        <v>222</v>
      </c>
      <c r="ET12" s="1" t="s">
        <v>222</v>
      </c>
      <c r="EU12" s="1" t="s">
        <v>223</v>
      </c>
      <c r="EV12" s="1" t="s">
        <v>221</v>
      </c>
      <c r="EW12" s="1" t="s">
        <v>222</v>
      </c>
      <c r="EX12" s="1" t="s">
        <v>222</v>
      </c>
      <c r="EY12" s="1" t="s">
        <v>220</v>
      </c>
      <c r="EZ12" s="1" t="s">
        <v>221</v>
      </c>
      <c r="FA12" s="1" t="s">
        <v>221</v>
      </c>
      <c r="FB12" s="1" t="s">
        <v>224</v>
      </c>
      <c r="FC12" s="1" t="s">
        <v>224</v>
      </c>
      <c r="FD12" s="1" t="s">
        <v>221</v>
      </c>
      <c r="FE12" s="1" t="s">
        <v>223</v>
      </c>
      <c r="FF12" s="1" t="s">
        <v>223</v>
      </c>
      <c r="FG12" s="1" t="s">
        <v>223</v>
      </c>
      <c r="FH12" s="1" t="s">
        <v>221</v>
      </c>
      <c r="FI12" s="1" t="s">
        <v>224</v>
      </c>
      <c r="FJ12" s="1" t="s">
        <v>223</v>
      </c>
      <c r="FK12" s="1" t="s">
        <v>224</v>
      </c>
      <c r="FL12" s="1">
        <v>510.62</v>
      </c>
      <c r="FM12" s="1">
        <v>57.95</v>
      </c>
      <c r="FN12" s="1"/>
      <c r="FO12" s="1"/>
      <c r="FP12" s="1"/>
      <c r="FQ12" s="1"/>
      <c r="FR12" s="1"/>
      <c r="FS12" s="1">
        <v>134.81</v>
      </c>
      <c r="FT12" s="1"/>
      <c r="FU12" s="1">
        <v>94.88</v>
      </c>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v>222.98</v>
      </c>
      <c r="HD12" s="1"/>
    </row>
    <row r="13" spans="1:212" x14ac:dyDescent="0.25">
      <c r="A13" s="1">
        <v>17</v>
      </c>
      <c r="B13" s="1" t="s">
        <v>267</v>
      </c>
      <c r="C13" s="1">
        <v>7</v>
      </c>
      <c r="D13" s="1" t="s">
        <v>213</v>
      </c>
      <c r="E13" s="1" t="s">
        <v>268</v>
      </c>
      <c r="F13" s="1" t="s">
        <v>267</v>
      </c>
      <c r="G13" s="1" t="s">
        <v>269</v>
      </c>
      <c r="H13" s="1"/>
      <c r="I13" s="1" t="s">
        <v>270</v>
      </c>
      <c r="J13" s="1" t="s">
        <v>217</v>
      </c>
      <c r="K13" s="1" t="s">
        <v>271</v>
      </c>
      <c r="L13" s="1" t="s">
        <v>272</v>
      </c>
      <c r="M13" s="1">
        <v>794853846</v>
      </c>
      <c r="N13" s="1" t="s">
        <v>224</v>
      </c>
      <c r="O13" s="1" t="s">
        <v>223</v>
      </c>
      <c r="P13" s="1" t="s">
        <v>222</v>
      </c>
      <c r="Q13" s="1" t="s">
        <v>221</v>
      </c>
      <c r="R13" s="1" t="s">
        <v>224</v>
      </c>
      <c r="S13" s="1" t="s">
        <v>220</v>
      </c>
      <c r="T13" s="1" t="s">
        <v>223</v>
      </c>
      <c r="U13" s="1" t="s">
        <v>222</v>
      </c>
      <c r="V13" s="1" t="s">
        <v>222</v>
      </c>
      <c r="W13" s="1" t="s">
        <v>220</v>
      </c>
      <c r="X13" s="1" t="s">
        <v>221</v>
      </c>
      <c r="Y13" s="1" t="s">
        <v>223</v>
      </c>
      <c r="Z13" s="1" t="s">
        <v>221</v>
      </c>
      <c r="AA13" s="1" t="s">
        <v>221</v>
      </c>
      <c r="AB13" s="1" t="s">
        <v>221</v>
      </c>
      <c r="AC13" s="1" t="s">
        <v>223</v>
      </c>
      <c r="AD13" s="1" t="s">
        <v>223</v>
      </c>
      <c r="AE13" s="1" t="s">
        <v>222</v>
      </c>
      <c r="AF13" s="1" t="s">
        <v>221</v>
      </c>
      <c r="AG13" s="1" t="s">
        <v>224</v>
      </c>
      <c r="AH13" s="1" t="s">
        <v>224</v>
      </c>
      <c r="AI13" s="1" t="s">
        <v>224</v>
      </c>
      <c r="AJ13" s="1" t="s">
        <v>224</v>
      </c>
      <c r="AK13" s="1" t="s">
        <v>224</v>
      </c>
      <c r="AL13" s="1" t="s">
        <v>221</v>
      </c>
      <c r="AM13" s="1" t="s">
        <v>221</v>
      </c>
      <c r="AN13" s="1" t="s">
        <v>224</v>
      </c>
      <c r="AO13" s="1" t="s">
        <v>224</v>
      </c>
      <c r="AP13" s="1" t="s">
        <v>224</v>
      </c>
      <c r="AQ13" s="1" t="s">
        <v>220</v>
      </c>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t="s">
        <v>221</v>
      </c>
      <c r="EE13" s="1" t="s">
        <v>223</v>
      </c>
      <c r="EF13" s="1" t="s">
        <v>224</v>
      </c>
      <c r="EG13" s="1" t="s">
        <v>221</v>
      </c>
      <c r="EH13" s="1" t="s">
        <v>221</v>
      </c>
      <c r="EI13" s="1" t="s">
        <v>224</v>
      </c>
      <c r="EJ13" s="1" t="s">
        <v>223</v>
      </c>
      <c r="EK13" s="1" t="s">
        <v>224</v>
      </c>
      <c r="EL13" s="1" t="s">
        <v>223</v>
      </c>
      <c r="EM13" s="1" t="s">
        <v>221</v>
      </c>
      <c r="EN13" s="1" t="s">
        <v>220</v>
      </c>
      <c r="EO13" s="1" t="s">
        <v>221</v>
      </c>
      <c r="EP13" s="1" t="s">
        <v>223</v>
      </c>
      <c r="EQ13" s="1" t="s">
        <v>222</v>
      </c>
      <c r="ER13" s="1" t="s">
        <v>220</v>
      </c>
      <c r="ES13" s="1" t="s">
        <v>223</v>
      </c>
      <c r="ET13" s="1" t="s">
        <v>223</v>
      </c>
      <c r="EU13" s="1" t="s">
        <v>223</v>
      </c>
      <c r="EV13" s="1" t="s">
        <v>221</v>
      </c>
      <c r="EW13" s="1" t="s">
        <v>223</v>
      </c>
      <c r="EX13" s="1" t="s">
        <v>223</v>
      </c>
      <c r="EY13" s="1" t="s">
        <v>221</v>
      </c>
      <c r="EZ13" s="1" t="s">
        <v>223</v>
      </c>
      <c r="FA13" s="1" t="s">
        <v>223</v>
      </c>
      <c r="FB13" s="1" t="s">
        <v>223</v>
      </c>
      <c r="FC13" s="1" t="s">
        <v>221</v>
      </c>
      <c r="FD13" s="1" t="s">
        <v>222</v>
      </c>
      <c r="FE13" s="1" t="s">
        <v>223</v>
      </c>
      <c r="FF13" s="1" t="s">
        <v>222</v>
      </c>
      <c r="FG13" s="1" t="s">
        <v>223</v>
      </c>
      <c r="FH13" s="1" t="s">
        <v>221</v>
      </c>
      <c r="FI13" s="1" t="s">
        <v>224</v>
      </c>
      <c r="FJ13" s="1" t="s">
        <v>221</v>
      </c>
      <c r="FK13" s="1" t="s">
        <v>224</v>
      </c>
      <c r="FL13" s="1">
        <v>1014.83</v>
      </c>
      <c r="FM13" s="1">
        <v>111.59</v>
      </c>
      <c r="FN13" s="1"/>
      <c r="FO13" s="1"/>
      <c r="FP13" s="1"/>
      <c r="FQ13" s="1"/>
      <c r="FR13" s="1"/>
      <c r="FS13" s="1">
        <v>285.45999999999998</v>
      </c>
      <c r="FT13" s="1"/>
      <c r="FU13" s="1">
        <v>195.89</v>
      </c>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v>421.89</v>
      </c>
    </row>
    <row r="14" spans="1:212" x14ac:dyDescent="0.25">
      <c r="A14" s="1">
        <v>19</v>
      </c>
      <c r="B14" s="1" t="s">
        <v>273</v>
      </c>
      <c r="C14" s="1">
        <v>7</v>
      </c>
      <c r="D14" s="1" t="s">
        <v>213</v>
      </c>
      <c r="E14" s="1" t="s">
        <v>274</v>
      </c>
      <c r="F14" s="1" t="s">
        <v>273</v>
      </c>
      <c r="G14" s="1" t="s">
        <v>275</v>
      </c>
      <c r="H14" s="1"/>
      <c r="I14" s="1" t="s">
        <v>276</v>
      </c>
      <c r="J14" s="1" t="s">
        <v>217</v>
      </c>
      <c r="K14" s="1" t="s">
        <v>277</v>
      </c>
      <c r="L14" s="1" t="s">
        <v>278</v>
      </c>
      <c r="M14" s="1">
        <v>797010301</v>
      </c>
      <c r="N14" s="1" t="s">
        <v>221</v>
      </c>
      <c r="O14" s="1" t="s">
        <v>222</v>
      </c>
      <c r="P14" s="1" t="s">
        <v>220</v>
      </c>
      <c r="Q14" s="1" t="s">
        <v>222</v>
      </c>
      <c r="R14" s="1" t="s">
        <v>222</v>
      </c>
      <c r="S14" s="1" t="s">
        <v>222</v>
      </c>
      <c r="T14" s="1" t="s">
        <v>222</v>
      </c>
      <c r="U14" s="1" t="s">
        <v>222</v>
      </c>
      <c r="V14" s="1" t="s">
        <v>221</v>
      </c>
      <c r="W14" s="1" t="s">
        <v>222</v>
      </c>
      <c r="X14" s="1" t="s">
        <v>221</v>
      </c>
      <c r="Y14" s="1" t="s">
        <v>223</v>
      </c>
      <c r="Z14" s="1" t="s">
        <v>221</v>
      </c>
      <c r="AA14" s="1" t="s">
        <v>222</v>
      </c>
      <c r="AB14" s="1" t="s">
        <v>222</v>
      </c>
      <c r="AC14" s="1" t="s">
        <v>223</v>
      </c>
      <c r="AD14" s="1" t="s">
        <v>222</v>
      </c>
      <c r="AE14" s="1" t="s">
        <v>223</v>
      </c>
      <c r="AF14" s="1" t="s">
        <v>221</v>
      </c>
      <c r="AG14" s="1" t="s">
        <v>221</v>
      </c>
      <c r="AH14" s="1" t="s">
        <v>220</v>
      </c>
      <c r="AI14" s="1" t="s">
        <v>223</v>
      </c>
      <c r="AJ14" s="1" t="s">
        <v>224</v>
      </c>
      <c r="AK14" s="1" t="s">
        <v>224</v>
      </c>
      <c r="AL14" s="1" t="s">
        <v>224</v>
      </c>
      <c r="AM14" s="1" t="s">
        <v>224</v>
      </c>
      <c r="AN14" s="1" t="s">
        <v>224</v>
      </c>
      <c r="AO14" s="1" t="s">
        <v>223</v>
      </c>
      <c r="AP14" s="1" t="s">
        <v>224</v>
      </c>
      <c r="AQ14" s="1" t="s">
        <v>224</v>
      </c>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t="s">
        <v>222</v>
      </c>
      <c r="EE14" s="1" t="s">
        <v>224</v>
      </c>
      <c r="EF14" s="1" t="s">
        <v>224</v>
      </c>
      <c r="EG14" s="1" t="s">
        <v>223</v>
      </c>
      <c r="EH14" s="1" t="s">
        <v>224</v>
      </c>
      <c r="EI14" s="1" t="s">
        <v>223</v>
      </c>
      <c r="EJ14" s="1" t="s">
        <v>222</v>
      </c>
      <c r="EK14" s="1" t="s">
        <v>222</v>
      </c>
      <c r="EL14" s="1" t="s">
        <v>223</v>
      </c>
      <c r="EM14" s="1" t="s">
        <v>222</v>
      </c>
      <c r="EN14" s="1" t="s">
        <v>220</v>
      </c>
      <c r="EO14" s="1" t="s">
        <v>220</v>
      </c>
      <c r="EP14" s="1" t="s">
        <v>220</v>
      </c>
      <c r="EQ14" s="1" t="s">
        <v>222</v>
      </c>
      <c r="ER14" s="1" t="s">
        <v>220</v>
      </c>
      <c r="ES14" s="1" t="s">
        <v>222</v>
      </c>
      <c r="ET14" s="1" t="s">
        <v>222</v>
      </c>
      <c r="EU14" s="1" t="s">
        <v>222</v>
      </c>
      <c r="EV14" s="1" t="s">
        <v>222</v>
      </c>
      <c r="EW14" s="1" t="s">
        <v>220</v>
      </c>
      <c r="EX14" s="1" t="s">
        <v>220</v>
      </c>
      <c r="EY14" s="1" t="s">
        <v>224</v>
      </c>
      <c r="EZ14" s="1" t="s">
        <v>223</v>
      </c>
      <c r="FA14" s="1" t="s">
        <v>223</v>
      </c>
      <c r="FB14" s="1" t="s">
        <v>223</v>
      </c>
      <c r="FC14" s="1" t="s">
        <v>224</v>
      </c>
      <c r="FD14" s="1" t="s">
        <v>222</v>
      </c>
      <c r="FE14" s="1" t="s">
        <v>224</v>
      </c>
      <c r="FF14" s="1" t="s">
        <v>224</v>
      </c>
      <c r="FG14" s="1" t="s">
        <v>224</v>
      </c>
      <c r="FH14" s="1" t="s">
        <v>221</v>
      </c>
      <c r="FI14" s="1" t="s">
        <v>223</v>
      </c>
      <c r="FJ14" s="1" t="s">
        <v>224</v>
      </c>
      <c r="FK14" s="1" t="s">
        <v>224</v>
      </c>
      <c r="FL14" s="1">
        <v>1593.11</v>
      </c>
      <c r="FM14" s="1">
        <v>231.72</v>
      </c>
      <c r="FN14" s="1"/>
      <c r="FO14" s="1"/>
      <c r="FP14" s="1"/>
      <c r="FQ14" s="1"/>
      <c r="FR14" s="1"/>
      <c r="FS14" s="1">
        <v>376.73</v>
      </c>
      <c r="FT14" s="1"/>
      <c r="FU14" s="1">
        <v>375.26</v>
      </c>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v>609.4</v>
      </c>
    </row>
    <row r="15" spans="1:212" x14ac:dyDescent="0.25">
      <c r="A15" s="1">
        <v>20</v>
      </c>
      <c r="B15" s="1" t="s">
        <v>279</v>
      </c>
      <c r="C15" s="1">
        <v>7</v>
      </c>
      <c r="D15" s="1" t="s">
        <v>213</v>
      </c>
      <c r="E15" s="1" t="s">
        <v>280</v>
      </c>
      <c r="F15" s="1" t="s">
        <v>279</v>
      </c>
      <c r="G15" s="1" t="s">
        <v>281</v>
      </c>
      <c r="H15" s="1"/>
      <c r="I15" s="1" t="s">
        <v>282</v>
      </c>
      <c r="J15" s="1" t="s">
        <v>217</v>
      </c>
      <c r="K15" s="1" t="s">
        <v>283</v>
      </c>
      <c r="L15" s="1" t="s">
        <v>284</v>
      </c>
      <c r="M15" s="1">
        <v>764001106</v>
      </c>
      <c r="N15" s="1" t="s">
        <v>224</v>
      </c>
      <c r="O15" s="1" t="s">
        <v>222</v>
      </c>
      <c r="P15" s="1" t="s">
        <v>220</v>
      </c>
      <c r="Q15" s="1" t="s">
        <v>222</v>
      </c>
      <c r="R15" s="1" t="s">
        <v>222</v>
      </c>
      <c r="S15" s="1" t="s">
        <v>220</v>
      </c>
      <c r="T15" s="1" t="s">
        <v>222</v>
      </c>
      <c r="U15" s="1" t="s">
        <v>222</v>
      </c>
      <c r="V15" s="1" t="s">
        <v>221</v>
      </c>
      <c r="W15" s="1" t="s">
        <v>220</v>
      </c>
      <c r="X15" s="1" t="s">
        <v>221</v>
      </c>
      <c r="Y15" s="1" t="s">
        <v>220</v>
      </c>
      <c r="Z15" s="1" t="s">
        <v>220</v>
      </c>
      <c r="AA15" s="1" t="s">
        <v>222</v>
      </c>
      <c r="AB15" s="1" t="s">
        <v>220</v>
      </c>
      <c r="AC15" s="1" t="s">
        <v>222</v>
      </c>
      <c r="AD15" s="1" t="s">
        <v>222</v>
      </c>
      <c r="AE15" s="1" t="s">
        <v>222</v>
      </c>
      <c r="AF15" s="1" t="s">
        <v>223</v>
      </c>
      <c r="AG15" s="1" t="s">
        <v>223</v>
      </c>
      <c r="AH15" s="1" t="s">
        <v>224</v>
      </c>
      <c r="AI15" s="1" t="s">
        <v>221</v>
      </c>
      <c r="AJ15" s="1" t="s">
        <v>224</v>
      </c>
      <c r="AK15" s="1" t="s">
        <v>221</v>
      </c>
      <c r="AL15" s="1" t="s">
        <v>223</v>
      </c>
      <c r="AM15" s="1" t="s">
        <v>224</v>
      </c>
      <c r="AN15" s="1" t="s">
        <v>224</v>
      </c>
      <c r="AO15" s="1" t="s">
        <v>223</v>
      </c>
      <c r="AP15" s="1" t="s">
        <v>220</v>
      </c>
      <c r="AQ15" s="1" t="s">
        <v>223</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t="s">
        <v>222</v>
      </c>
      <c r="EE15" s="1" t="s">
        <v>224</v>
      </c>
      <c r="EF15" s="1" t="s">
        <v>221</v>
      </c>
      <c r="EG15" s="1" t="s">
        <v>223</v>
      </c>
      <c r="EH15" s="1" t="s">
        <v>221</v>
      </c>
      <c r="EI15" s="1" t="s">
        <v>224</v>
      </c>
      <c r="EJ15" s="1" t="s">
        <v>224</v>
      </c>
      <c r="EK15" s="1" t="s">
        <v>224</v>
      </c>
      <c r="EL15" s="1" t="s">
        <v>223</v>
      </c>
      <c r="EM15" s="1" t="s">
        <v>224</v>
      </c>
      <c r="EN15" s="1" t="s">
        <v>224</v>
      </c>
      <c r="EO15" s="1" t="s">
        <v>222</v>
      </c>
      <c r="EP15" s="1" t="s">
        <v>223</v>
      </c>
      <c r="EQ15" s="1" t="s">
        <v>222</v>
      </c>
      <c r="ER15" s="1" t="s">
        <v>223</v>
      </c>
      <c r="ES15" s="1" t="s">
        <v>220</v>
      </c>
      <c r="ET15" s="1" t="s">
        <v>222</v>
      </c>
      <c r="EU15" s="1" t="s">
        <v>221</v>
      </c>
      <c r="EV15" s="1" t="s">
        <v>223</v>
      </c>
      <c r="EW15" s="1" t="s">
        <v>223</v>
      </c>
      <c r="EX15" s="1" t="s">
        <v>222</v>
      </c>
      <c r="EY15" s="1" t="s">
        <v>223</v>
      </c>
      <c r="EZ15" s="1" t="s">
        <v>222</v>
      </c>
      <c r="FA15" s="1" t="s">
        <v>221</v>
      </c>
      <c r="FB15" s="1" t="s">
        <v>222</v>
      </c>
      <c r="FC15" s="1" t="s">
        <v>222</v>
      </c>
      <c r="FD15" s="1" t="s">
        <v>222</v>
      </c>
      <c r="FE15" s="1" t="s">
        <v>221</v>
      </c>
      <c r="FF15" s="1" t="s">
        <v>222</v>
      </c>
      <c r="FG15" s="1" t="s">
        <v>224</v>
      </c>
      <c r="FH15" s="1" t="s">
        <v>222</v>
      </c>
      <c r="FI15" s="1" t="s">
        <v>221</v>
      </c>
      <c r="FJ15" s="1" t="s">
        <v>223</v>
      </c>
      <c r="FK15" s="1" t="s">
        <v>223</v>
      </c>
      <c r="FL15" s="1">
        <v>1622.1</v>
      </c>
      <c r="FM15" s="1">
        <v>100.53</v>
      </c>
      <c r="FN15" s="1"/>
      <c r="FO15" s="1"/>
      <c r="FP15" s="1"/>
      <c r="FQ15" s="1"/>
      <c r="FR15" s="1"/>
      <c r="FS15" s="1">
        <v>717.39</v>
      </c>
      <c r="FT15" s="1"/>
      <c r="FU15" s="1">
        <v>157.72999999999999</v>
      </c>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v>646.45000000000005</v>
      </c>
    </row>
    <row r="16" spans="1:212" x14ac:dyDescent="0.25">
      <c r="A16" s="1">
        <v>22</v>
      </c>
      <c r="B16" s="1" t="s">
        <v>285</v>
      </c>
      <c r="C16" s="1">
        <v>7</v>
      </c>
      <c r="D16" s="1" t="s">
        <v>213</v>
      </c>
      <c r="E16" s="1" t="s">
        <v>286</v>
      </c>
      <c r="F16" s="1" t="s">
        <v>285</v>
      </c>
      <c r="G16" s="1" t="s">
        <v>287</v>
      </c>
      <c r="H16" s="1"/>
      <c r="I16" s="1" t="s">
        <v>288</v>
      </c>
      <c r="J16" s="1" t="s">
        <v>217</v>
      </c>
      <c r="K16" s="1" t="s">
        <v>289</v>
      </c>
      <c r="L16" s="1" t="s">
        <v>290</v>
      </c>
      <c r="M16" s="1">
        <v>791031782</v>
      </c>
      <c r="N16" s="1" t="s">
        <v>221</v>
      </c>
      <c r="O16" s="1" t="s">
        <v>221</v>
      </c>
      <c r="P16" s="1" t="s">
        <v>221</v>
      </c>
      <c r="Q16" s="1" t="s">
        <v>222</v>
      </c>
      <c r="R16" s="1" t="s">
        <v>224</v>
      </c>
      <c r="S16" s="1" t="s">
        <v>223</v>
      </c>
      <c r="T16" s="1" t="s">
        <v>222</v>
      </c>
      <c r="U16" s="1" t="s">
        <v>221</v>
      </c>
      <c r="V16" s="1" t="s">
        <v>221</v>
      </c>
      <c r="W16" s="1" t="s">
        <v>221</v>
      </c>
      <c r="X16" s="1" t="s">
        <v>223</v>
      </c>
      <c r="Y16" s="1" t="s">
        <v>222</v>
      </c>
      <c r="Z16" s="1" t="s">
        <v>221</v>
      </c>
      <c r="AA16" s="1" t="s">
        <v>221</v>
      </c>
      <c r="AB16" s="1" t="s">
        <v>221</v>
      </c>
      <c r="AC16" s="1" t="s">
        <v>224</v>
      </c>
      <c r="AD16" s="1" t="s">
        <v>224</v>
      </c>
      <c r="AE16" s="1" t="s">
        <v>220</v>
      </c>
      <c r="AF16" s="1" t="s">
        <v>224</v>
      </c>
      <c r="AG16" s="1" t="s">
        <v>223</v>
      </c>
      <c r="AH16" s="1" t="s">
        <v>223</v>
      </c>
      <c r="AI16" s="1" t="s">
        <v>220</v>
      </c>
      <c r="AJ16" s="1" t="s">
        <v>223</v>
      </c>
      <c r="AK16" s="1" t="s">
        <v>223</v>
      </c>
      <c r="AL16" s="1" t="s">
        <v>221</v>
      </c>
      <c r="AM16" s="1" t="s">
        <v>224</v>
      </c>
      <c r="AN16" s="1" t="s">
        <v>224</v>
      </c>
      <c r="AO16" s="1" t="s">
        <v>224</v>
      </c>
      <c r="AP16" s="1" t="s">
        <v>224</v>
      </c>
      <c r="AQ16" s="1" t="s">
        <v>222</v>
      </c>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t="s">
        <v>221</v>
      </c>
      <c r="EE16" s="1" t="s">
        <v>224</v>
      </c>
      <c r="EF16" s="1" t="s">
        <v>224</v>
      </c>
      <c r="EG16" s="1" t="s">
        <v>222</v>
      </c>
      <c r="EH16" s="1" t="s">
        <v>221</v>
      </c>
      <c r="EI16" s="1" t="s">
        <v>221</v>
      </c>
      <c r="EJ16" s="1" t="s">
        <v>223</v>
      </c>
      <c r="EK16" s="1" t="s">
        <v>221</v>
      </c>
      <c r="EL16" s="1" t="s">
        <v>222</v>
      </c>
      <c r="EM16" s="1" t="s">
        <v>222</v>
      </c>
      <c r="EN16" s="1" t="s">
        <v>221</v>
      </c>
      <c r="EO16" s="1" t="s">
        <v>224</v>
      </c>
      <c r="EP16" s="1" t="s">
        <v>224</v>
      </c>
      <c r="EQ16" s="1" t="s">
        <v>224</v>
      </c>
      <c r="ER16" s="1" t="s">
        <v>222</v>
      </c>
      <c r="ES16" s="1" t="s">
        <v>221</v>
      </c>
      <c r="ET16" s="1" t="s">
        <v>221</v>
      </c>
      <c r="EU16" s="1" t="s">
        <v>224</v>
      </c>
      <c r="EV16" s="1" t="s">
        <v>224</v>
      </c>
      <c r="EW16" s="1" t="s">
        <v>224</v>
      </c>
      <c r="EX16" s="1" t="s">
        <v>224</v>
      </c>
      <c r="EY16" s="1" t="s">
        <v>221</v>
      </c>
      <c r="EZ16" s="1" t="s">
        <v>223</v>
      </c>
      <c r="FA16" s="1" t="s">
        <v>221</v>
      </c>
      <c r="FB16" s="1" t="s">
        <v>222</v>
      </c>
      <c r="FC16" s="1" t="s">
        <v>223</v>
      </c>
      <c r="FD16" s="1" t="s">
        <v>222</v>
      </c>
      <c r="FE16" s="1" t="s">
        <v>222</v>
      </c>
      <c r="FF16" s="1" t="s">
        <v>221</v>
      </c>
      <c r="FG16" s="1" t="s">
        <v>223</v>
      </c>
      <c r="FH16" s="1" t="s">
        <v>221</v>
      </c>
      <c r="FI16" s="1" t="s">
        <v>224</v>
      </c>
      <c r="FJ16" s="1" t="s">
        <v>221</v>
      </c>
      <c r="FK16" s="1" t="s">
        <v>224</v>
      </c>
      <c r="FL16" s="1">
        <v>867.9</v>
      </c>
      <c r="FM16" s="1">
        <v>51.58</v>
      </c>
      <c r="FN16" s="1"/>
      <c r="FO16" s="1"/>
      <c r="FP16" s="1"/>
      <c r="FQ16" s="1"/>
      <c r="FR16" s="1"/>
      <c r="FS16" s="1">
        <v>280.17</v>
      </c>
      <c r="FT16" s="1"/>
      <c r="FU16" s="1">
        <v>207.67</v>
      </c>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v>328.48</v>
      </c>
    </row>
    <row r="17" spans="1:211" x14ac:dyDescent="0.25">
      <c r="A17" s="1">
        <v>24</v>
      </c>
      <c r="B17" s="1" t="s">
        <v>293</v>
      </c>
      <c r="C17" s="1">
        <v>7</v>
      </c>
      <c r="D17" s="1" t="s">
        <v>213</v>
      </c>
      <c r="E17" s="1" t="s">
        <v>294</v>
      </c>
      <c r="F17" s="1" t="s">
        <v>293</v>
      </c>
      <c r="G17" s="1" t="s">
        <v>291</v>
      </c>
      <c r="H17" s="1"/>
      <c r="I17" s="1" t="s">
        <v>295</v>
      </c>
      <c r="J17" s="1" t="s">
        <v>296</v>
      </c>
      <c r="K17" s="1" t="s">
        <v>297</v>
      </c>
      <c r="L17" s="1" t="s">
        <v>298</v>
      </c>
      <c r="M17" s="1">
        <v>765795654</v>
      </c>
      <c r="N17" s="1" t="s">
        <v>222</v>
      </c>
      <c r="O17" s="1" t="s">
        <v>222</v>
      </c>
      <c r="P17" s="1" t="s">
        <v>221</v>
      </c>
      <c r="Q17" s="1" t="s">
        <v>221</v>
      </c>
      <c r="R17" s="1" t="s">
        <v>224</v>
      </c>
      <c r="S17" s="1" t="s">
        <v>221</v>
      </c>
      <c r="T17" s="1" t="s">
        <v>221</v>
      </c>
      <c r="U17" s="1" t="s">
        <v>223</v>
      </c>
      <c r="V17" s="1" t="s">
        <v>221</v>
      </c>
      <c r="W17" s="1" t="s">
        <v>223</v>
      </c>
      <c r="X17" s="1" t="s">
        <v>224</v>
      </c>
      <c r="Y17" s="1" t="s">
        <v>221</v>
      </c>
      <c r="Z17" s="1" t="s">
        <v>221</v>
      </c>
      <c r="AA17" s="1" t="s">
        <v>224</v>
      </c>
      <c r="AB17" s="1" t="s">
        <v>224</v>
      </c>
      <c r="AC17" s="1" t="s">
        <v>221</v>
      </c>
      <c r="AD17" s="1" t="s">
        <v>223</v>
      </c>
      <c r="AE17" s="1" t="s">
        <v>222</v>
      </c>
      <c r="AF17" s="1" t="s">
        <v>224</v>
      </c>
      <c r="AG17" s="1" t="s">
        <v>223</v>
      </c>
      <c r="AH17" s="1" t="s">
        <v>223</v>
      </c>
      <c r="AI17" s="1" t="s">
        <v>220</v>
      </c>
      <c r="AJ17" s="1" t="s">
        <v>222</v>
      </c>
      <c r="AK17" s="1" t="s">
        <v>223</v>
      </c>
      <c r="AL17" s="1" t="s">
        <v>220</v>
      </c>
      <c r="AM17" s="1" t="s">
        <v>224</v>
      </c>
      <c r="AN17" s="1" t="s">
        <v>223</v>
      </c>
      <c r="AO17" s="1" t="s">
        <v>220</v>
      </c>
      <c r="AP17" s="1" t="s">
        <v>221</v>
      </c>
      <c r="AQ17" s="1" t="s">
        <v>223</v>
      </c>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t="s">
        <v>221</v>
      </c>
      <c r="EE17" s="1" t="s">
        <v>221</v>
      </c>
      <c r="EF17" s="1" t="s">
        <v>221</v>
      </c>
      <c r="EG17" s="1" t="s">
        <v>223</v>
      </c>
      <c r="EH17" s="1" t="s">
        <v>221</v>
      </c>
      <c r="EI17" s="1" t="s">
        <v>222</v>
      </c>
      <c r="EJ17" s="1" t="s">
        <v>221</v>
      </c>
      <c r="EK17" s="1" t="s">
        <v>221</v>
      </c>
      <c r="EL17" s="1" t="s">
        <v>223</v>
      </c>
      <c r="EM17" s="1" t="s">
        <v>224</v>
      </c>
      <c r="EN17" s="1" t="s">
        <v>221</v>
      </c>
      <c r="EO17" s="1" t="s">
        <v>224</v>
      </c>
      <c r="EP17" s="1" t="s">
        <v>220</v>
      </c>
      <c r="EQ17" s="1" t="s">
        <v>224</v>
      </c>
      <c r="ER17" s="1" t="s">
        <v>223</v>
      </c>
      <c r="ES17" s="1" t="s">
        <v>223</v>
      </c>
      <c r="ET17" s="1" t="s">
        <v>222</v>
      </c>
      <c r="EU17" s="1" t="s">
        <v>223</v>
      </c>
      <c r="EV17" s="1" t="s">
        <v>221</v>
      </c>
      <c r="EW17" s="1" t="s">
        <v>222</v>
      </c>
      <c r="EX17" s="1" t="s">
        <v>221</v>
      </c>
      <c r="EY17" s="1" t="s">
        <v>223</v>
      </c>
      <c r="EZ17" s="1" t="s">
        <v>221</v>
      </c>
      <c r="FA17" s="1" t="s">
        <v>222</v>
      </c>
      <c r="FB17" s="1" t="s">
        <v>221</v>
      </c>
      <c r="FC17" s="1" t="s">
        <v>221</v>
      </c>
      <c r="FD17" s="1" t="s">
        <v>221</v>
      </c>
      <c r="FE17" s="1" t="s">
        <v>223</v>
      </c>
      <c r="FF17" s="1" t="s">
        <v>223</v>
      </c>
      <c r="FG17" s="1" t="s">
        <v>223</v>
      </c>
      <c r="FH17" s="1" t="s">
        <v>221</v>
      </c>
      <c r="FI17" s="1" t="s">
        <v>221</v>
      </c>
      <c r="FJ17" s="1" t="s">
        <v>223</v>
      </c>
      <c r="FK17" s="1" t="s">
        <v>221</v>
      </c>
      <c r="FL17" s="1">
        <v>414.46</v>
      </c>
      <c r="FM17" s="1">
        <v>26.41</v>
      </c>
      <c r="FN17" s="1"/>
      <c r="FO17" s="1"/>
      <c r="FP17" s="1"/>
      <c r="FQ17" s="1"/>
      <c r="FR17" s="1"/>
      <c r="FS17" s="1">
        <v>125.4</v>
      </c>
      <c r="FT17" s="1"/>
      <c r="FU17" s="1">
        <v>55.06</v>
      </c>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v>207.59</v>
      </c>
    </row>
    <row r="18" spans="1:211" x14ac:dyDescent="0.25">
      <c r="A18" s="1">
        <v>25</v>
      </c>
      <c r="B18" s="1" t="s">
        <v>299</v>
      </c>
      <c r="C18" s="1">
        <v>7</v>
      </c>
      <c r="D18" s="1" t="s">
        <v>213</v>
      </c>
      <c r="E18" s="1" t="s">
        <v>300</v>
      </c>
      <c r="F18" s="1" t="s">
        <v>299</v>
      </c>
      <c r="G18" s="1" t="s">
        <v>301</v>
      </c>
      <c r="H18" s="1" t="s">
        <v>302</v>
      </c>
      <c r="I18" s="1" t="s">
        <v>303</v>
      </c>
      <c r="J18" s="1" t="s">
        <v>217</v>
      </c>
      <c r="K18" s="1" t="s">
        <v>304</v>
      </c>
      <c r="L18" s="1" t="s">
        <v>305</v>
      </c>
      <c r="M18" s="1">
        <v>789100233</v>
      </c>
      <c r="N18" s="1" t="s">
        <v>221</v>
      </c>
      <c r="O18" s="1" t="s">
        <v>222</v>
      </c>
      <c r="P18" s="1" t="s">
        <v>221</v>
      </c>
      <c r="Q18" s="1" t="s">
        <v>222</v>
      </c>
      <c r="R18" s="1" t="s">
        <v>222</v>
      </c>
      <c r="S18" s="1" t="s">
        <v>222</v>
      </c>
      <c r="T18" s="1" t="s">
        <v>222</v>
      </c>
      <c r="U18" s="1" t="s">
        <v>220</v>
      </c>
      <c r="V18" s="1" t="s">
        <v>220</v>
      </c>
      <c r="W18" s="1" t="s">
        <v>222</v>
      </c>
      <c r="X18" s="1" t="s">
        <v>223</v>
      </c>
      <c r="Y18" s="1" t="s">
        <v>222</v>
      </c>
      <c r="Z18" s="1" t="s">
        <v>222</v>
      </c>
      <c r="AA18" s="1" t="s">
        <v>220</v>
      </c>
      <c r="AB18" s="1" t="s">
        <v>220</v>
      </c>
      <c r="AC18" s="1" t="s">
        <v>222</v>
      </c>
      <c r="AD18" s="1" t="s">
        <v>220</v>
      </c>
      <c r="AE18" s="1" t="s">
        <v>221</v>
      </c>
      <c r="AF18" s="1" t="s">
        <v>223</v>
      </c>
      <c r="AG18" s="1" t="s">
        <v>224</v>
      </c>
      <c r="AH18" s="1" t="s">
        <v>224</v>
      </c>
      <c r="AI18" s="1" t="s">
        <v>224</v>
      </c>
      <c r="AJ18" s="1" t="s">
        <v>220</v>
      </c>
      <c r="AK18" s="1" t="s">
        <v>220</v>
      </c>
      <c r="AL18" s="1" t="s">
        <v>223</v>
      </c>
      <c r="AM18" s="1" t="s">
        <v>220</v>
      </c>
      <c r="AN18" s="1" t="s">
        <v>224</v>
      </c>
      <c r="AO18" s="1" t="s">
        <v>223</v>
      </c>
      <c r="AP18" s="1" t="s">
        <v>220</v>
      </c>
      <c r="AQ18" s="1" t="s">
        <v>224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t="s">
        <v>221</v>
      </c>
      <c r="EE18" s="1" t="s">
        <v>224</v>
      </c>
      <c r="EF18" s="1" t="s">
        <v>221</v>
      </c>
      <c r="EG18" s="1" t="s">
        <v>221</v>
      </c>
      <c r="EH18" s="1" t="s">
        <v>223</v>
      </c>
      <c r="EI18" s="1" t="s">
        <v>221</v>
      </c>
      <c r="EJ18" s="1" t="s">
        <v>221</v>
      </c>
      <c r="EK18" s="1" t="s">
        <v>221</v>
      </c>
      <c r="EL18" s="1" t="s">
        <v>221</v>
      </c>
      <c r="EM18" s="1" t="s">
        <v>221</v>
      </c>
      <c r="EN18" s="1" t="s">
        <v>220</v>
      </c>
      <c r="EO18" s="1" t="s">
        <v>220</v>
      </c>
      <c r="EP18" s="1" t="s">
        <v>220</v>
      </c>
      <c r="EQ18" s="1" t="s">
        <v>220</v>
      </c>
      <c r="ER18" s="1" t="s">
        <v>220</v>
      </c>
      <c r="ES18" s="1" t="s">
        <v>222</v>
      </c>
      <c r="ET18" s="1" t="s">
        <v>222</v>
      </c>
      <c r="EU18" s="1" t="s">
        <v>220</v>
      </c>
      <c r="EV18" s="1" t="s">
        <v>220</v>
      </c>
      <c r="EW18" s="1" t="s">
        <v>220</v>
      </c>
      <c r="EX18" s="1" t="s">
        <v>220</v>
      </c>
      <c r="EY18" s="1" t="s">
        <v>224</v>
      </c>
      <c r="EZ18" s="1" t="s">
        <v>220</v>
      </c>
      <c r="FA18" s="1" t="s">
        <v>220</v>
      </c>
      <c r="FB18" s="1" t="s">
        <v>222</v>
      </c>
      <c r="FC18" s="1" t="s">
        <v>221</v>
      </c>
      <c r="FD18" s="1" t="s">
        <v>223</v>
      </c>
      <c r="FE18" s="1" t="s">
        <v>221</v>
      </c>
      <c r="FF18" s="1" t="s">
        <v>223</v>
      </c>
      <c r="FG18" s="1" t="s">
        <v>223</v>
      </c>
      <c r="FH18" s="1" t="s">
        <v>222</v>
      </c>
      <c r="FI18" s="1" t="s">
        <v>223</v>
      </c>
      <c r="FJ18" s="1" t="s">
        <v>221</v>
      </c>
      <c r="FK18" s="1" t="s">
        <v>221</v>
      </c>
      <c r="FL18" s="1">
        <v>369.33</v>
      </c>
      <c r="FM18" s="1">
        <v>55.11</v>
      </c>
      <c r="FN18" s="1"/>
      <c r="FO18" s="1"/>
      <c r="FP18" s="1"/>
      <c r="FQ18" s="1"/>
      <c r="FR18" s="1"/>
      <c r="FS18" s="1">
        <v>109.9</v>
      </c>
      <c r="FT18" s="1"/>
      <c r="FU18" s="1">
        <v>60.44</v>
      </c>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v>143.88</v>
      </c>
    </row>
    <row r="19" spans="1:211" x14ac:dyDescent="0.25">
      <c r="A19" s="1">
        <v>27</v>
      </c>
      <c r="B19" s="1" t="s">
        <v>306</v>
      </c>
      <c r="C19" s="1">
        <v>7</v>
      </c>
      <c r="D19" s="1" t="s">
        <v>213</v>
      </c>
      <c r="E19" s="1" t="s">
        <v>307</v>
      </c>
      <c r="F19" s="1" t="s">
        <v>306</v>
      </c>
      <c r="G19" s="1" t="s">
        <v>308</v>
      </c>
      <c r="H19" s="1" t="s">
        <v>292</v>
      </c>
      <c r="I19" s="1" t="s">
        <v>309</v>
      </c>
      <c r="J19" s="1" t="s">
        <v>217</v>
      </c>
      <c r="K19" s="1" t="s">
        <v>310</v>
      </c>
      <c r="L19" s="1" t="s">
        <v>311</v>
      </c>
      <c r="M19" s="1">
        <v>795797872</v>
      </c>
      <c r="N19" s="1" t="s">
        <v>221</v>
      </c>
      <c r="O19" s="1" t="s">
        <v>223</v>
      </c>
      <c r="P19" s="1" t="s">
        <v>222</v>
      </c>
      <c r="Q19" s="1" t="s">
        <v>222</v>
      </c>
      <c r="R19" s="1" t="s">
        <v>223</v>
      </c>
      <c r="S19" s="1" t="s">
        <v>220</v>
      </c>
      <c r="T19" s="1" t="s">
        <v>222</v>
      </c>
      <c r="U19" s="1" t="s">
        <v>222</v>
      </c>
      <c r="V19" s="1" t="s">
        <v>220</v>
      </c>
      <c r="W19" s="1" t="s">
        <v>222</v>
      </c>
      <c r="X19" s="1" t="s">
        <v>222</v>
      </c>
      <c r="Y19" s="1" t="s">
        <v>222</v>
      </c>
      <c r="Z19" s="1" t="s">
        <v>223</v>
      </c>
      <c r="AA19" s="1" t="s">
        <v>223</v>
      </c>
      <c r="AB19" s="1" t="s">
        <v>223</v>
      </c>
      <c r="AC19" s="1" t="s">
        <v>222</v>
      </c>
      <c r="AD19" s="1" t="s">
        <v>222</v>
      </c>
      <c r="AE19" s="1" t="s">
        <v>223</v>
      </c>
      <c r="AF19" s="1" t="s">
        <v>223</v>
      </c>
      <c r="AG19" s="1" t="s">
        <v>224</v>
      </c>
      <c r="AH19" s="1" t="s">
        <v>223</v>
      </c>
      <c r="AI19" s="1" t="s">
        <v>224</v>
      </c>
      <c r="AJ19" s="1" t="s">
        <v>224</v>
      </c>
      <c r="AK19" s="1" t="s">
        <v>224</v>
      </c>
      <c r="AL19" s="1" t="s">
        <v>221</v>
      </c>
      <c r="AM19" s="1" t="s">
        <v>224</v>
      </c>
      <c r="AN19" s="1" t="s">
        <v>220</v>
      </c>
      <c r="AO19" s="1" t="s">
        <v>223</v>
      </c>
      <c r="AP19" s="1" t="s">
        <v>224</v>
      </c>
      <c r="AQ19" s="1" t="s">
        <v>224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t="s">
        <v>221</v>
      </c>
      <c r="EE19" s="1" t="s">
        <v>224</v>
      </c>
      <c r="EF19" s="1" t="s">
        <v>221</v>
      </c>
      <c r="EG19" s="1" t="s">
        <v>221</v>
      </c>
      <c r="EH19" s="1" t="s">
        <v>223</v>
      </c>
      <c r="EI19" s="1" t="s">
        <v>224</v>
      </c>
      <c r="EJ19" s="1" t="s">
        <v>221</v>
      </c>
      <c r="EK19" s="1" t="s">
        <v>224</v>
      </c>
      <c r="EL19" s="1" t="s">
        <v>221</v>
      </c>
      <c r="EM19" s="1" t="s">
        <v>221</v>
      </c>
      <c r="EN19" s="1" t="s">
        <v>220</v>
      </c>
      <c r="EO19" s="1" t="s">
        <v>222</v>
      </c>
      <c r="EP19" s="1" t="s">
        <v>222</v>
      </c>
      <c r="EQ19" s="1" t="s">
        <v>223</v>
      </c>
      <c r="ER19" s="1" t="s">
        <v>222</v>
      </c>
      <c r="ES19" s="1" t="s">
        <v>222</v>
      </c>
      <c r="ET19" s="1" t="s">
        <v>222</v>
      </c>
      <c r="EU19" s="1" t="s">
        <v>222</v>
      </c>
      <c r="EV19" s="1" t="s">
        <v>223</v>
      </c>
      <c r="EW19" s="1" t="s">
        <v>222</v>
      </c>
      <c r="EX19" s="1" t="s">
        <v>222</v>
      </c>
      <c r="EY19" s="1" t="s">
        <v>223</v>
      </c>
      <c r="EZ19" s="1" t="s">
        <v>220</v>
      </c>
      <c r="FA19" s="1" t="s">
        <v>220</v>
      </c>
      <c r="FB19" s="1" t="s">
        <v>222</v>
      </c>
      <c r="FC19" s="1" t="s">
        <v>220</v>
      </c>
      <c r="FD19" s="1" t="s">
        <v>222</v>
      </c>
      <c r="FE19" s="1" t="s">
        <v>220</v>
      </c>
      <c r="FF19" s="1" t="s">
        <v>222</v>
      </c>
      <c r="FG19" s="1" t="s">
        <v>220</v>
      </c>
      <c r="FH19" s="1" t="s">
        <v>222</v>
      </c>
      <c r="FI19" s="1" t="s">
        <v>222</v>
      </c>
      <c r="FJ19" s="1" t="s">
        <v>222</v>
      </c>
      <c r="FK19" s="1" t="s">
        <v>221</v>
      </c>
      <c r="FL19" s="1">
        <v>428.64</v>
      </c>
      <c r="FM19" s="1">
        <v>45.31</v>
      </c>
      <c r="FN19" s="1"/>
      <c r="FO19" s="1"/>
      <c r="FP19" s="1"/>
      <c r="FQ19" s="1"/>
      <c r="FR19" s="1"/>
      <c r="FS19" s="1">
        <v>149.47</v>
      </c>
      <c r="FT19" s="1"/>
      <c r="FU19" s="1">
        <v>83.97</v>
      </c>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v>149.88999999999999</v>
      </c>
    </row>
    <row r="20" spans="1:211" x14ac:dyDescent="0.25">
      <c r="A20" s="1">
        <v>28</v>
      </c>
      <c r="B20" s="1" t="s">
        <v>312</v>
      </c>
      <c r="C20" s="1">
        <v>7</v>
      </c>
      <c r="D20" s="1" t="s">
        <v>213</v>
      </c>
      <c r="E20" s="1" t="s">
        <v>313</v>
      </c>
      <c r="F20" s="1" t="s">
        <v>312</v>
      </c>
      <c r="G20" s="1" t="s">
        <v>314</v>
      </c>
      <c r="H20" s="2" t="s">
        <v>315</v>
      </c>
      <c r="I20" s="1" t="s">
        <v>316</v>
      </c>
      <c r="J20" s="1" t="s">
        <v>217</v>
      </c>
      <c r="K20" s="1" t="s">
        <v>317</v>
      </c>
      <c r="L20" s="1" t="s">
        <v>318</v>
      </c>
      <c r="M20" s="1">
        <v>788839611</v>
      </c>
      <c r="N20" s="1" t="s">
        <v>221</v>
      </c>
      <c r="O20" s="1" t="s">
        <v>223</v>
      </c>
      <c r="P20" s="1" t="s">
        <v>222</v>
      </c>
      <c r="Q20" s="1" t="s">
        <v>223</v>
      </c>
      <c r="R20" s="1" t="s">
        <v>222</v>
      </c>
      <c r="S20" s="1" t="s">
        <v>220</v>
      </c>
      <c r="T20" s="1" t="s">
        <v>220</v>
      </c>
      <c r="U20" s="1" t="s">
        <v>220</v>
      </c>
      <c r="V20" s="1" t="s">
        <v>222</v>
      </c>
      <c r="W20" s="1" t="s">
        <v>220</v>
      </c>
      <c r="X20" s="1" t="s">
        <v>223</v>
      </c>
      <c r="Y20" s="1" t="s">
        <v>221</v>
      </c>
      <c r="Z20" s="1" t="s">
        <v>223</v>
      </c>
      <c r="AA20" s="1" t="s">
        <v>220</v>
      </c>
      <c r="AB20" s="1" t="s">
        <v>220</v>
      </c>
      <c r="AC20" s="1" t="s">
        <v>220</v>
      </c>
      <c r="AD20" s="1" t="s">
        <v>220</v>
      </c>
      <c r="AE20" s="1" t="s">
        <v>221</v>
      </c>
      <c r="AF20" s="1" t="s">
        <v>220</v>
      </c>
      <c r="AG20" s="1" t="s">
        <v>224</v>
      </c>
      <c r="AH20" s="1" t="s">
        <v>224</v>
      </c>
      <c r="AI20" s="1" t="s">
        <v>222</v>
      </c>
      <c r="AJ20" s="1" t="s">
        <v>220</v>
      </c>
      <c r="AK20" s="1" t="s">
        <v>221</v>
      </c>
      <c r="AL20" s="1" t="s">
        <v>221</v>
      </c>
      <c r="AM20" s="1" t="s">
        <v>221</v>
      </c>
      <c r="AN20" s="1" t="s">
        <v>220</v>
      </c>
      <c r="AO20" s="1" t="s">
        <v>221</v>
      </c>
      <c r="AP20" s="1" t="s">
        <v>221</v>
      </c>
      <c r="AQ20" s="1" t="s">
        <v>221</v>
      </c>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t="s">
        <v>222</v>
      </c>
      <c r="EE20" s="1" t="s">
        <v>224</v>
      </c>
      <c r="EF20" s="1" t="s">
        <v>224</v>
      </c>
      <c r="EG20" s="1" t="s">
        <v>221</v>
      </c>
      <c r="EH20" s="1" t="s">
        <v>221</v>
      </c>
      <c r="EI20" s="1" t="s">
        <v>221</v>
      </c>
      <c r="EJ20" s="1" t="s">
        <v>222</v>
      </c>
      <c r="EK20" s="1" t="s">
        <v>222</v>
      </c>
      <c r="EL20" s="1" t="s">
        <v>223</v>
      </c>
      <c r="EM20" s="1" t="s">
        <v>223</v>
      </c>
      <c r="EN20" s="1" t="s">
        <v>220</v>
      </c>
      <c r="EO20" s="1" t="s">
        <v>222</v>
      </c>
      <c r="EP20" s="1" t="s">
        <v>223</v>
      </c>
      <c r="EQ20" s="1" t="s">
        <v>222</v>
      </c>
      <c r="ER20" s="1" t="s">
        <v>222</v>
      </c>
      <c r="ES20" s="1" t="s">
        <v>220</v>
      </c>
      <c r="ET20" s="1" t="s">
        <v>220</v>
      </c>
      <c r="EU20" s="1" t="s">
        <v>220</v>
      </c>
      <c r="EV20" s="1" t="s">
        <v>223</v>
      </c>
      <c r="EW20" s="1" t="s">
        <v>222</v>
      </c>
      <c r="EX20" s="1" t="s">
        <v>223</v>
      </c>
      <c r="EY20" s="1" t="s">
        <v>224</v>
      </c>
      <c r="EZ20" s="1" t="s">
        <v>223</v>
      </c>
      <c r="FA20" s="1" t="s">
        <v>223</v>
      </c>
      <c r="FB20" s="1" t="s">
        <v>224</v>
      </c>
      <c r="FC20" s="1" t="s">
        <v>221</v>
      </c>
      <c r="FD20" s="1" t="s">
        <v>223</v>
      </c>
      <c r="FE20" s="1" t="s">
        <v>221</v>
      </c>
      <c r="FF20" s="1" t="s">
        <v>223</v>
      </c>
      <c r="FG20" s="1" t="s">
        <v>223</v>
      </c>
      <c r="FH20" s="1" t="s">
        <v>223</v>
      </c>
      <c r="FI20" s="1" t="s">
        <v>223</v>
      </c>
      <c r="FJ20" s="1" t="s">
        <v>224</v>
      </c>
      <c r="FK20" s="1" t="s">
        <v>221</v>
      </c>
      <c r="FL20" s="1">
        <v>757.35</v>
      </c>
      <c r="FM20" s="1">
        <v>90.06</v>
      </c>
      <c r="FN20" s="1"/>
      <c r="FO20" s="1"/>
      <c r="FP20" s="1"/>
      <c r="FQ20" s="1"/>
      <c r="FR20" s="1"/>
      <c r="FS20" s="1">
        <v>227.36</v>
      </c>
      <c r="FT20" s="1"/>
      <c r="FU20" s="1">
        <v>130.31</v>
      </c>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v>309.62</v>
      </c>
    </row>
    <row r="21" spans="1:211" x14ac:dyDescent="0.25">
      <c r="A21" s="1">
        <v>29</v>
      </c>
      <c r="B21" s="1" t="s">
        <v>319</v>
      </c>
      <c r="C21" s="1">
        <v>7</v>
      </c>
      <c r="D21" s="1" t="s">
        <v>213</v>
      </c>
      <c r="E21" s="1" t="s">
        <v>320</v>
      </c>
      <c r="F21" s="1" t="s">
        <v>319</v>
      </c>
      <c r="G21" s="1" t="s">
        <v>321</v>
      </c>
      <c r="H21" s="1" t="s">
        <v>292</v>
      </c>
      <c r="I21" s="1" t="s">
        <v>322</v>
      </c>
      <c r="J21" s="1" t="s">
        <v>217</v>
      </c>
      <c r="K21" s="1" t="s">
        <v>323</v>
      </c>
      <c r="L21" s="1" t="s">
        <v>324</v>
      </c>
      <c r="M21" s="1">
        <v>796170469</v>
      </c>
      <c r="N21" s="1" t="s">
        <v>223</v>
      </c>
      <c r="O21" s="1" t="s">
        <v>224</v>
      </c>
      <c r="P21" s="1" t="s">
        <v>221</v>
      </c>
      <c r="Q21" s="1" t="s">
        <v>224</v>
      </c>
      <c r="R21" s="1" t="s">
        <v>222</v>
      </c>
      <c r="S21" s="1" t="s">
        <v>220</v>
      </c>
      <c r="T21" s="1" t="s">
        <v>220</v>
      </c>
      <c r="U21" s="1" t="s">
        <v>223</v>
      </c>
      <c r="V21" s="1" t="s">
        <v>220</v>
      </c>
      <c r="W21" s="1" t="s">
        <v>221</v>
      </c>
      <c r="X21" s="1" t="s">
        <v>221</v>
      </c>
      <c r="Y21" s="1" t="s">
        <v>223</v>
      </c>
      <c r="Z21" s="1" t="s">
        <v>224</v>
      </c>
      <c r="AA21" s="1" t="s">
        <v>224</v>
      </c>
      <c r="AB21" s="1" t="s">
        <v>224</v>
      </c>
      <c r="AC21" s="1" t="s">
        <v>221</v>
      </c>
      <c r="AD21" s="1" t="s">
        <v>221</v>
      </c>
      <c r="AE21" s="1" t="s">
        <v>222</v>
      </c>
      <c r="AF21" s="1" t="s">
        <v>223</v>
      </c>
      <c r="AG21" s="1" t="s">
        <v>221</v>
      </c>
      <c r="AH21" s="1" t="s">
        <v>220</v>
      </c>
      <c r="AI21" s="1" t="s">
        <v>220</v>
      </c>
      <c r="AJ21" s="1" t="s">
        <v>223</v>
      </c>
      <c r="AK21" s="1" t="s">
        <v>220</v>
      </c>
      <c r="AL21" s="1" t="s">
        <v>224</v>
      </c>
      <c r="AM21" s="1" t="s">
        <v>220</v>
      </c>
      <c r="AN21" s="1" t="s">
        <v>223</v>
      </c>
      <c r="AO21" s="1" t="s">
        <v>221</v>
      </c>
      <c r="AP21" s="1" t="s">
        <v>220</v>
      </c>
      <c r="AQ21" s="1" t="s">
        <v>223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t="s">
        <v>221</v>
      </c>
      <c r="EE21" s="1" t="s">
        <v>221</v>
      </c>
      <c r="EF21" s="1" t="s">
        <v>224</v>
      </c>
      <c r="EG21" s="1" t="s">
        <v>224</v>
      </c>
      <c r="EH21" s="1" t="s">
        <v>221</v>
      </c>
      <c r="EI21" s="1" t="s">
        <v>223</v>
      </c>
      <c r="EJ21" s="1" t="s">
        <v>221</v>
      </c>
      <c r="EK21" s="1" t="s">
        <v>223</v>
      </c>
      <c r="EL21" s="1" t="s">
        <v>222</v>
      </c>
      <c r="EM21" s="1" t="s">
        <v>221</v>
      </c>
      <c r="EN21" s="1" t="s">
        <v>224</v>
      </c>
      <c r="EO21" s="1" t="s">
        <v>224</v>
      </c>
      <c r="EP21" s="1" t="s">
        <v>224</v>
      </c>
      <c r="EQ21" s="1" t="s">
        <v>224</v>
      </c>
      <c r="ER21" s="1" t="s">
        <v>221</v>
      </c>
      <c r="ES21" s="1" t="s">
        <v>224</v>
      </c>
      <c r="ET21" s="1" t="s">
        <v>222</v>
      </c>
      <c r="EU21" s="1" t="s">
        <v>224</v>
      </c>
      <c r="EV21" s="1" t="s">
        <v>224</v>
      </c>
      <c r="EW21" s="1" t="s">
        <v>220</v>
      </c>
      <c r="EX21" s="1" t="s">
        <v>221</v>
      </c>
      <c r="EY21" s="1" t="s">
        <v>222</v>
      </c>
      <c r="EZ21" s="1" t="s">
        <v>224</v>
      </c>
      <c r="FA21" s="1" t="s">
        <v>224</v>
      </c>
      <c r="FB21" s="1" t="s">
        <v>221</v>
      </c>
      <c r="FC21" s="1" t="s">
        <v>224</v>
      </c>
      <c r="FD21" s="1" t="s">
        <v>224</v>
      </c>
      <c r="FE21" s="1" t="s">
        <v>221</v>
      </c>
      <c r="FF21" s="1" t="s">
        <v>221</v>
      </c>
      <c r="FG21" s="1" t="s">
        <v>224</v>
      </c>
      <c r="FH21" s="1" t="s">
        <v>224</v>
      </c>
      <c r="FI21" s="1" t="s">
        <v>224</v>
      </c>
      <c r="FJ21" s="1" t="s">
        <v>221</v>
      </c>
      <c r="FK21" s="1" t="s">
        <v>221</v>
      </c>
      <c r="FL21" s="1">
        <v>639.80999999999995</v>
      </c>
      <c r="FM21" s="1">
        <v>53.66</v>
      </c>
      <c r="FN21" s="1"/>
      <c r="FO21" s="1"/>
      <c r="FP21" s="1"/>
      <c r="FQ21" s="1"/>
      <c r="FR21" s="1"/>
      <c r="FS21" s="1">
        <v>198.43</v>
      </c>
      <c r="FT21" s="1"/>
      <c r="FU21" s="1">
        <v>111.81</v>
      </c>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v>275.91000000000003</v>
      </c>
    </row>
    <row r="22" spans="1:211" x14ac:dyDescent="0.25">
      <c r="A22" s="1">
        <v>30</v>
      </c>
      <c r="B22" s="1" t="s">
        <v>325</v>
      </c>
      <c r="C22" s="1">
        <v>7</v>
      </c>
      <c r="D22" s="1" t="s">
        <v>213</v>
      </c>
      <c r="E22" s="1" t="s">
        <v>326</v>
      </c>
      <c r="F22" s="1" t="s">
        <v>325</v>
      </c>
      <c r="G22" s="1" t="s">
        <v>327</v>
      </c>
      <c r="H22" s="1"/>
      <c r="I22" s="1" t="s">
        <v>328</v>
      </c>
      <c r="J22" s="1" t="s">
        <v>296</v>
      </c>
      <c r="K22" s="1" t="s">
        <v>329</v>
      </c>
      <c r="L22" s="1" t="s">
        <v>330</v>
      </c>
      <c r="M22" s="1">
        <v>792800185</v>
      </c>
      <c r="N22" s="1" t="s">
        <v>224</v>
      </c>
      <c r="O22" s="1" t="s">
        <v>222</v>
      </c>
      <c r="P22" s="1" t="s">
        <v>220</v>
      </c>
      <c r="Q22" s="1" t="s">
        <v>223</v>
      </c>
      <c r="R22" s="1" t="s">
        <v>223</v>
      </c>
      <c r="S22" s="1" t="s">
        <v>224</v>
      </c>
      <c r="T22" s="1" t="s">
        <v>224</v>
      </c>
      <c r="U22" s="1" t="s">
        <v>221</v>
      </c>
      <c r="V22" s="1" t="s">
        <v>221</v>
      </c>
      <c r="W22" s="1" t="s">
        <v>220</v>
      </c>
      <c r="X22" s="1" t="s">
        <v>224</v>
      </c>
      <c r="Y22" s="1" t="s">
        <v>223</v>
      </c>
      <c r="Z22" s="1" t="s">
        <v>224</v>
      </c>
      <c r="AA22" s="1" t="s">
        <v>224</v>
      </c>
      <c r="AB22" s="1" t="s">
        <v>224</v>
      </c>
      <c r="AC22" s="1" t="s">
        <v>221</v>
      </c>
      <c r="AD22" s="1" t="s">
        <v>224</v>
      </c>
      <c r="AE22" s="1" t="s">
        <v>220</v>
      </c>
      <c r="AF22" s="1" t="s">
        <v>223</v>
      </c>
      <c r="AG22" s="1" t="s">
        <v>223</v>
      </c>
      <c r="AH22" s="1" t="s">
        <v>223</v>
      </c>
      <c r="AI22" s="1" t="s">
        <v>220</v>
      </c>
      <c r="AJ22" s="1" t="s">
        <v>224</v>
      </c>
      <c r="AK22" s="1" t="s">
        <v>222</v>
      </c>
      <c r="AL22" s="1" t="s">
        <v>223</v>
      </c>
      <c r="AM22" s="1" t="s">
        <v>220</v>
      </c>
      <c r="AN22" s="1" t="s">
        <v>223</v>
      </c>
      <c r="AO22" s="1" t="s">
        <v>224</v>
      </c>
      <c r="AP22" s="1" t="s">
        <v>224</v>
      </c>
      <c r="AQ22" s="1" t="s">
        <v>221</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t="s">
        <v>224</v>
      </c>
      <c r="EE22" s="1" t="s">
        <v>221</v>
      </c>
      <c r="EF22" s="1" t="s">
        <v>224</v>
      </c>
      <c r="EG22" s="1" t="s">
        <v>221</v>
      </c>
      <c r="EH22" s="1" t="s">
        <v>223</v>
      </c>
      <c r="EI22" s="1" t="s">
        <v>224</v>
      </c>
      <c r="EJ22" s="1" t="s">
        <v>224</v>
      </c>
      <c r="EK22" s="1" t="s">
        <v>221</v>
      </c>
      <c r="EL22" s="1" t="s">
        <v>220</v>
      </c>
      <c r="EM22" s="1" t="s">
        <v>223</v>
      </c>
      <c r="EN22" s="1" t="s">
        <v>221</v>
      </c>
      <c r="EO22" s="1" t="s">
        <v>222</v>
      </c>
      <c r="EP22" s="1" t="s">
        <v>221</v>
      </c>
      <c r="EQ22" s="1" t="s">
        <v>222</v>
      </c>
      <c r="ER22" s="1" t="s">
        <v>223</v>
      </c>
      <c r="ES22" s="1" t="s">
        <v>223</v>
      </c>
      <c r="ET22" s="1" t="s">
        <v>223</v>
      </c>
      <c r="EU22" s="1" t="s">
        <v>223</v>
      </c>
      <c r="EV22" s="1" t="s">
        <v>224</v>
      </c>
      <c r="EW22" s="1" t="s">
        <v>220</v>
      </c>
      <c r="EX22" s="1" t="s">
        <v>222</v>
      </c>
      <c r="EY22" s="1" t="s">
        <v>223</v>
      </c>
      <c r="EZ22" s="1" t="s">
        <v>223</v>
      </c>
      <c r="FA22" s="1" t="s">
        <v>221</v>
      </c>
      <c r="FB22" s="1" t="s">
        <v>224</v>
      </c>
      <c r="FC22" s="1" t="s">
        <v>224</v>
      </c>
      <c r="FD22" s="1" t="s">
        <v>221</v>
      </c>
      <c r="FE22" s="1" t="s">
        <v>224</v>
      </c>
      <c r="FF22" s="1" t="s">
        <v>223</v>
      </c>
      <c r="FG22" s="1" t="s">
        <v>223</v>
      </c>
      <c r="FH22" s="1" t="s">
        <v>221</v>
      </c>
      <c r="FI22" s="1" t="s">
        <v>222</v>
      </c>
      <c r="FJ22" s="1" t="s">
        <v>224</v>
      </c>
      <c r="FK22" s="1" t="s">
        <v>221</v>
      </c>
      <c r="FL22" s="1">
        <v>767.22</v>
      </c>
      <c r="FM22" s="1">
        <v>78.61</v>
      </c>
      <c r="FN22" s="1"/>
      <c r="FO22" s="1"/>
      <c r="FP22" s="1"/>
      <c r="FQ22" s="1"/>
      <c r="FR22" s="1"/>
      <c r="FS22" s="1">
        <v>158.37</v>
      </c>
      <c r="FT22" s="1"/>
      <c r="FU22" s="1">
        <v>168.63</v>
      </c>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v>361.61</v>
      </c>
    </row>
    <row r="23" spans="1:211" x14ac:dyDescent="0.25">
      <c r="A23" s="1">
        <v>31</v>
      </c>
      <c r="B23" s="1" t="s">
        <v>331</v>
      </c>
      <c r="C23" s="1">
        <v>7</v>
      </c>
      <c r="D23" s="1" t="s">
        <v>213</v>
      </c>
      <c r="E23" s="1" t="s">
        <v>332</v>
      </c>
      <c r="F23" s="1" t="s">
        <v>331</v>
      </c>
      <c r="G23" s="1" t="s">
        <v>333</v>
      </c>
      <c r="H23" s="1" t="s">
        <v>302</v>
      </c>
      <c r="I23" s="1" t="s">
        <v>334</v>
      </c>
      <c r="J23" s="1" t="s">
        <v>296</v>
      </c>
      <c r="K23" s="1" t="s">
        <v>335</v>
      </c>
      <c r="L23" s="1" t="s">
        <v>336</v>
      </c>
      <c r="M23" s="1">
        <v>793232249</v>
      </c>
      <c r="N23" s="1" t="s">
        <v>224</v>
      </c>
      <c r="O23" s="1" t="s">
        <v>224</v>
      </c>
      <c r="P23" s="1" t="s">
        <v>222</v>
      </c>
      <c r="Q23" s="1" t="s">
        <v>223</v>
      </c>
      <c r="R23" s="1" t="s">
        <v>224</v>
      </c>
      <c r="S23" s="1" t="s">
        <v>220</v>
      </c>
      <c r="T23" s="1" t="s">
        <v>223</v>
      </c>
      <c r="U23" s="1" t="s">
        <v>221</v>
      </c>
      <c r="V23" s="1" t="s">
        <v>220</v>
      </c>
      <c r="W23" s="1" t="s">
        <v>222</v>
      </c>
      <c r="X23" s="1" t="s">
        <v>221</v>
      </c>
      <c r="Y23" s="1" t="s">
        <v>222</v>
      </c>
      <c r="Z23" s="1" t="s">
        <v>224</v>
      </c>
      <c r="AA23" s="1" t="s">
        <v>224</v>
      </c>
      <c r="AB23" s="1" t="s">
        <v>221</v>
      </c>
      <c r="AC23" s="1" t="s">
        <v>222</v>
      </c>
      <c r="AD23" s="1" t="s">
        <v>221</v>
      </c>
      <c r="AE23" s="1" t="s">
        <v>222</v>
      </c>
      <c r="AF23" s="1" t="s">
        <v>223</v>
      </c>
      <c r="AG23" s="1" t="s">
        <v>224</v>
      </c>
      <c r="AH23" s="1" t="s">
        <v>224</v>
      </c>
      <c r="AI23" s="1" t="s">
        <v>221</v>
      </c>
      <c r="AJ23" s="1" t="s">
        <v>221</v>
      </c>
      <c r="AK23" s="1" t="s">
        <v>224</v>
      </c>
      <c r="AL23" s="1" t="s">
        <v>222</v>
      </c>
      <c r="AM23" s="1" t="s">
        <v>223</v>
      </c>
      <c r="AN23" s="1" t="s">
        <v>224</v>
      </c>
      <c r="AO23" s="1" t="s">
        <v>221</v>
      </c>
      <c r="AP23" s="1" t="s">
        <v>224</v>
      </c>
      <c r="AQ23" s="1" t="s">
        <v>222</v>
      </c>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t="s">
        <v>224</v>
      </c>
      <c r="EE23" s="1" t="s">
        <v>221</v>
      </c>
      <c r="EF23" s="1" t="s">
        <v>221</v>
      </c>
      <c r="EG23" s="1" t="s">
        <v>224</v>
      </c>
      <c r="EH23" s="1" t="s">
        <v>224</v>
      </c>
      <c r="EI23" s="1" t="s">
        <v>224</v>
      </c>
      <c r="EJ23" s="1" t="s">
        <v>223</v>
      </c>
      <c r="EK23" s="1" t="s">
        <v>221</v>
      </c>
      <c r="EL23" s="1" t="s">
        <v>223</v>
      </c>
      <c r="EM23" s="1" t="s">
        <v>221</v>
      </c>
      <c r="EN23" s="1" t="s">
        <v>220</v>
      </c>
      <c r="EO23" s="1" t="s">
        <v>223</v>
      </c>
      <c r="EP23" s="1" t="s">
        <v>222</v>
      </c>
      <c r="EQ23" s="1" t="s">
        <v>221</v>
      </c>
      <c r="ER23" s="1" t="s">
        <v>222</v>
      </c>
      <c r="ES23" s="1" t="s">
        <v>221</v>
      </c>
      <c r="ET23" s="1" t="s">
        <v>224</v>
      </c>
      <c r="EU23" s="1" t="s">
        <v>221</v>
      </c>
      <c r="EV23" s="1" t="s">
        <v>221</v>
      </c>
      <c r="EW23" s="1" t="s">
        <v>221</v>
      </c>
      <c r="EX23" s="1" t="s">
        <v>223</v>
      </c>
      <c r="EY23" s="1" t="s">
        <v>221</v>
      </c>
      <c r="EZ23" s="1" t="s">
        <v>224</v>
      </c>
      <c r="FA23" s="1" t="s">
        <v>222</v>
      </c>
      <c r="FB23" s="1" t="s">
        <v>221</v>
      </c>
      <c r="FC23" s="1" t="s">
        <v>221</v>
      </c>
      <c r="FD23" s="1" t="s">
        <v>221</v>
      </c>
      <c r="FE23" s="1" t="s">
        <v>221</v>
      </c>
      <c r="FF23" s="1" t="s">
        <v>224</v>
      </c>
      <c r="FG23" s="1" t="s">
        <v>223</v>
      </c>
      <c r="FH23" s="1" t="s">
        <v>221</v>
      </c>
      <c r="FI23" s="1" t="s">
        <v>224</v>
      </c>
      <c r="FJ23" s="1" t="s">
        <v>221</v>
      </c>
      <c r="FK23" s="1" t="s">
        <v>221</v>
      </c>
      <c r="FL23" s="1">
        <v>514.75</v>
      </c>
      <c r="FM23" s="1">
        <v>76.83</v>
      </c>
      <c r="FN23" s="1"/>
      <c r="FO23" s="1"/>
      <c r="FP23" s="1"/>
      <c r="FQ23" s="1"/>
      <c r="FR23" s="1"/>
      <c r="FS23" s="1">
        <v>124.8</v>
      </c>
      <c r="FT23" s="1"/>
      <c r="FU23" s="1">
        <v>110.87</v>
      </c>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v>202.25</v>
      </c>
    </row>
    <row r="24" spans="1:211" x14ac:dyDescent="0.25">
      <c r="A24" s="1">
        <v>33</v>
      </c>
      <c r="B24" s="1" t="s">
        <v>340</v>
      </c>
      <c r="C24" s="1">
        <v>7</v>
      </c>
      <c r="D24" s="1" t="s">
        <v>213</v>
      </c>
      <c r="E24" s="1" t="s">
        <v>341</v>
      </c>
      <c r="F24" s="1" t="s">
        <v>340</v>
      </c>
      <c r="G24" s="1" t="s">
        <v>337</v>
      </c>
      <c r="H24" s="1"/>
      <c r="I24" s="1" t="s">
        <v>342</v>
      </c>
      <c r="J24" s="1" t="s">
        <v>217</v>
      </c>
      <c r="K24" s="1" t="s">
        <v>338</v>
      </c>
      <c r="L24" s="1" t="s">
        <v>339</v>
      </c>
      <c r="M24" s="1">
        <v>796330220</v>
      </c>
      <c r="N24" s="1" t="s">
        <v>221</v>
      </c>
      <c r="O24" s="1" t="s">
        <v>223</v>
      </c>
      <c r="P24" s="1" t="s">
        <v>222</v>
      </c>
      <c r="Q24" s="1" t="s">
        <v>222</v>
      </c>
      <c r="R24" s="1" t="s">
        <v>222</v>
      </c>
      <c r="S24" s="1" t="s">
        <v>222</v>
      </c>
      <c r="T24" s="1" t="s">
        <v>220</v>
      </c>
      <c r="U24" s="1" t="s">
        <v>220</v>
      </c>
      <c r="V24" s="1" t="s">
        <v>222</v>
      </c>
      <c r="W24" s="1" t="s">
        <v>221</v>
      </c>
      <c r="X24" s="1" t="s">
        <v>221</v>
      </c>
      <c r="Y24" s="1" t="s">
        <v>222</v>
      </c>
      <c r="Z24" s="1" t="s">
        <v>223</v>
      </c>
      <c r="AA24" s="1" t="s">
        <v>223</v>
      </c>
      <c r="AB24" s="1" t="s">
        <v>222</v>
      </c>
      <c r="AC24" s="1" t="s">
        <v>220</v>
      </c>
      <c r="AD24" s="1" t="s">
        <v>222</v>
      </c>
      <c r="AE24" s="1" t="s">
        <v>222</v>
      </c>
      <c r="AF24" s="1" t="s">
        <v>224</v>
      </c>
      <c r="AG24" s="1" t="s">
        <v>224</v>
      </c>
      <c r="AH24" s="1" t="s">
        <v>224</v>
      </c>
      <c r="AI24" s="1" t="s">
        <v>223</v>
      </c>
      <c r="AJ24" s="1" t="s">
        <v>224</v>
      </c>
      <c r="AK24" s="1" t="s">
        <v>220</v>
      </c>
      <c r="AL24" s="1" t="s">
        <v>224</v>
      </c>
      <c r="AM24" s="1" t="s">
        <v>220</v>
      </c>
      <c r="AN24" s="1" t="s">
        <v>224</v>
      </c>
      <c r="AO24" s="1" t="s">
        <v>222</v>
      </c>
      <c r="AP24" s="1" t="s">
        <v>224</v>
      </c>
      <c r="AQ24" s="1" t="s">
        <v>223</v>
      </c>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t="s">
        <v>221</v>
      </c>
      <c r="EE24" s="1" t="s">
        <v>221</v>
      </c>
      <c r="EF24" s="1" t="s">
        <v>224</v>
      </c>
      <c r="EG24" s="1" t="s">
        <v>221</v>
      </c>
      <c r="EH24" s="1" t="s">
        <v>221</v>
      </c>
      <c r="EI24" s="1" t="s">
        <v>224</v>
      </c>
      <c r="EJ24" s="1" t="s">
        <v>221</v>
      </c>
      <c r="EK24" s="1" t="s">
        <v>224</v>
      </c>
      <c r="EL24" s="1" t="s">
        <v>223</v>
      </c>
      <c r="EM24" s="1" t="s">
        <v>221</v>
      </c>
      <c r="EN24" s="1" t="s">
        <v>223</v>
      </c>
      <c r="EO24" s="1" t="s">
        <v>222</v>
      </c>
      <c r="EP24" s="1" t="s">
        <v>222</v>
      </c>
      <c r="EQ24" s="1" t="s">
        <v>223</v>
      </c>
      <c r="ER24" s="1" t="s">
        <v>223</v>
      </c>
      <c r="ES24" s="1" t="s">
        <v>222</v>
      </c>
      <c r="ET24" s="1" t="s">
        <v>222</v>
      </c>
      <c r="EU24" s="1" t="s">
        <v>221</v>
      </c>
      <c r="EV24" s="1" t="s">
        <v>223</v>
      </c>
      <c r="EW24" s="1" t="s">
        <v>222</v>
      </c>
      <c r="EX24" s="1" t="s">
        <v>223</v>
      </c>
      <c r="EY24" s="1" t="s">
        <v>223</v>
      </c>
      <c r="EZ24" s="1" t="s">
        <v>223</v>
      </c>
      <c r="FA24" s="1" t="s">
        <v>221</v>
      </c>
      <c r="FB24" s="1" t="s">
        <v>223</v>
      </c>
      <c r="FC24" s="1" t="s">
        <v>223</v>
      </c>
      <c r="FD24" s="1" t="s">
        <v>221</v>
      </c>
      <c r="FE24" s="1" t="s">
        <v>221</v>
      </c>
      <c r="FF24" s="1" t="s">
        <v>221</v>
      </c>
      <c r="FG24" s="1" t="s">
        <v>221</v>
      </c>
      <c r="FH24" s="1" t="s">
        <v>221</v>
      </c>
      <c r="FI24" s="1" t="s">
        <v>221</v>
      </c>
      <c r="FJ24" s="1" t="s">
        <v>221</v>
      </c>
      <c r="FK24" s="1" t="s">
        <v>224</v>
      </c>
      <c r="FL24" s="1">
        <v>488.63</v>
      </c>
      <c r="FM24" s="1">
        <v>87.64</v>
      </c>
      <c r="FN24" s="1"/>
      <c r="FO24" s="1"/>
      <c r="FP24" s="1"/>
      <c r="FQ24" s="1"/>
      <c r="FR24" s="1"/>
      <c r="FS24" s="1">
        <v>94.73</v>
      </c>
      <c r="FT24" s="1"/>
      <c r="FU24" s="1">
        <v>92.88</v>
      </c>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v>213.38</v>
      </c>
    </row>
    <row r="25" spans="1:211" x14ac:dyDescent="0.25">
      <c r="A25" s="1">
        <v>34</v>
      </c>
      <c r="B25" s="1" t="s">
        <v>343</v>
      </c>
      <c r="C25" s="1">
        <v>7</v>
      </c>
      <c r="D25" s="1" t="s">
        <v>213</v>
      </c>
      <c r="E25" s="1" t="s">
        <v>344</v>
      </c>
      <c r="F25" s="1" t="s">
        <v>343</v>
      </c>
      <c r="G25" s="1" t="s">
        <v>345</v>
      </c>
      <c r="H25" s="1"/>
      <c r="I25" s="1" t="s">
        <v>346</v>
      </c>
      <c r="J25" s="1" t="s">
        <v>217</v>
      </c>
      <c r="K25" s="1" t="s">
        <v>347</v>
      </c>
      <c r="L25" s="1" t="s">
        <v>348</v>
      </c>
      <c r="M25" s="1">
        <v>792369520</v>
      </c>
      <c r="N25" s="1" t="s">
        <v>221</v>
      </c>
      <c r="O25" s="1" t="s">
        <v>221</v>
      </c>
      <c r="P25" s="1" t="s">
        <v>222</v>
      </c>
      <c r="Q25" s="1" t="s">
        <v>223</v>
      </c>
      <c r="R25" s="1" t="s">
        <v>220</v>
      </c>
      <c r="S25" s="1" t="s">
        <v>220</v>
      </c>
      <c r="T25" s="1" t="s">
        <v>220</v>
      </c>
      <c r="U25" s="1" t="s">
        <v>221</v>
      </c>
      <c r="V25" s="1" t="s">
        <v>221</v>
      </c>
      <c r="W25" s="1" t="s">
        <v>221</v>
      </c>
      <c r="X25" s="1" t="s">
        <v>221</v>
      </c>
      <c r="Y25" s="1" t="s">
        <v>223</v>
      </c>
      <c r="Z25" s="1" t="s">
        <v>222</v>
      </c>
      <c r="AA25" s="1" t="s">
        <v>222</v>
      </c>
      <c r="AB25" s="1" t="s">
        <v>222</v>
      </c>
      <c r="AC25" s="1" t="s">
        <v>222</v>
      </c>
      <c r="AD25" s="1" t="s">
        <v>221</v>
      </c>
      <c r="AE25" s="1" t="s">
        <v>223</v>
      </c>
      <c r="AF25" s="1" t="s">
        <v>224</v>
      </c>
      <c r="AG25" s="1" t="s">
        <v>220</v>
      </c>
      <c r="AH25" s="1" t="s">
        <v>224</v>
      </c>
      <c r="AI25" s="1" t="s">
        <v>223</v>
      </c>
      <c r="AJ25" s="1" t="s">
        <v>224</v>
      </c>
      <c r="AK25" s="1" t="s">
        <v>224</v>
      </c>
      <c r="AL25" s="1" t="s">
        <v>223</v>
      </c>
      <c r="AM25" s="1" t="s">
        <v>224</v>
      </c>
      <c r="AN25" s="1" t="s">
        <v>223</v>
      </c>
      <c r="AO25" s="1" t="s">
        <v>223</v>
      </c>
      <c r="AP25" s="1" t="s">
        <v>220</v>
      </c>
      <c r="AQ25" s="1" t="s">
        <v>224</v>
      </c>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t="s">
        <v>223</v>
      </c>
      <c r="EE25" s="1" t="s">
        <v>222</v>
      </c>
      <c r="EF25" s="1" t="s">
        <v>223</v>
      </c>
      <c r="EG25" s="1" t="s">
        <v>224</v>
      </c>
      <c r="EH25" s="1" t="s">
        <v>221</v>
      </c>
      <c r="EI25" s="1" t="s">
        <v>224</v>
      </c>
      <c r="EJ25" s="1" t="s">
        <v>223</v>
      </c>
      <c r="EK25" s="1" t="s">
        <v>221</v>
      </c>
      <c r="EL25" s="1" t="s">
        <v>221</v>
      </c>
      <c r="EM25" s="1" t="s">
        <v>223</v>
      </c>
      <c r="EN25" s="1" t="s">
        <v>221</v>
      </c>
      <c r="EO25" s="1" t="s">
        <v>222</v>
      </c>
      <c r="EP25" s="1" t="s">
        <v>221</v>
      </c>
      <c r="EQ25" s="1" t="s">
        <v>221</v>
      </c>
      <c r="ER25" s="1" t="s">
        <v>222</v>
      </c>
      <c r="ES25" s="1" t="s">
        <v>220</v>
      </c>
      <c r="ET25" s="1" t="s">
        <v>224</v>
      </c>
      <c r="EU25" s="1" t="s">
        <v>224</v>
      </c>
      <c r="EV25" s="1" t="s">
        <v>224</v>
      </c>
      <c r="EW25" s="1" t="s">
        <v>224</v>
      </c>
      <c r="EX25" s="1" t="s">
        <v>222</v>
      </c>
      <c r="EY25" s="1" t="s">
        <v>221</v>
      </c>
      <c r="EZ25" s="1" t="s">
        <v>221</v>
      </c>
      <c r="FA25" s="1" t="s">
        <v>221</v>
      </c>
      <c r="FB25" s="1" t="s">
        <v>221</v>
      </c>
      <c r="FC25" s="1" t="s">
        <v>221</v>
      </c>
      <c r="FD25" s="1" t="s">
        <v>221</v>
      </c>
      <c r="FE25" s="1" t="s">
        <v>221</v>
      </c>
      <c r="FF25" s="1" t="s">
        <v>224</v>
      </c>
      <c r="FG25" s="1" t="s">
        <v>222</v>
      </c>
      <c r="FH25" s="1" t="s">
        <v>221</v>
      </c>
      <c r="FI25" s="1" t="s">
        <v>220</v>
      </c>
      <c r="FJ25" s="1" t="s">
        <v>223</v>
      </c>
      <c r="FK25" s="1" t="s">
        <v>221</v>
      </c>
      <c r="FL25" s="1">
        <v>663.35</v>
      </c>
      <c r="FM25" s="1">
        <v>228.52</v>
      </c>
      <c r="FN25" s="1"/>
      <c r="FO25" s="1"/>
      <c r="FP25" s="1"/>
      <c r="FQ25" s="1"/>
      <c r="FR25" s="1"/>
      <c r="FS25" s="1">
        <v>119.72</v>
      </c>
      <c r="FT25" s="1"/>
      <c r="FU25" s="1">
        <v>104.33</v>
      </c>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v>210.78</v>
      </c>
    </row>
    <row r="26" spans="1:211" x14ac:dyDescent="0.25">
      <c r="A26" s="1">
        <v>35</v>
      </c>
      <c r="B26" s="1" t="s">
        <v>349</v>
      </c>
      <c r="C26" s="1">
        <v>7</v>
      </c>
      <c r="D26" s="1" t="s">
        <v>213</v>
      </c>
      <c r="E26" s="1" t="s">
        <v>350</v>
      </c>
      <c r="F26" s="1" t="s">
        <v>349</v>
      </c>
      <c r="G26" s="1" t="s">
        <v>351</v>
      </c>
      <c r="H26" s="2" t="s">
        <v>352</v>
      </c>
      <c r="I26" s="1" t="s">
        <v>353</v>
      </c>
      <c r="J26" s="1" t="s">
        <v>217</v>
      </c>
      <c r="K26" s="1" t="s">
        <v>354</v>
      </c>
      <c r="L26" s="1" t="s">
        <v>355</v>
      </c>
      <c r="M26" s="1">
        <v>765383439</v>
      </c>
      <c r="N26" s="1" t="s">
        <v>220</v>
      </c>
      <c r="O26" s="1" t="s">
        <v>220</v>
      </c>
      <c r="P26" s="1" t="s">
        <v>224</v>
      </c>
      <c r="Q26" s="1" t="s">
        <v>220</v>
      </c>
      <c r="R26" s="1" t="s">
        <v>220</v>
      </c>
      <c r="S26" s="1" t="s">
        <v>222</v>
      </c>
      <c r="T26" s="1" t="s">
        <v>221</v>
      </c>
      <c r="U26" s="1" t="s">
        <v>220</v>
      </c>
      <c r="V26" s="1" t="s">
        <v>223</v>
      </c>
      <c r="W26" s="1" t="s">
        <v>221</v>
      </c>
      <c r="X26" s="1" t="s">
        <v>224</v>
      </c>
      <c r="Y26" s="1" t="s">
        <v>221</v>
      </c>
      <c r="Z26" s="1" t="s">
        <v>223</v>
      </c>
      <c r="AA26" s="1" t="s">
        <v>223</v>
      </c>
      <c r="AB26" s="1" t="s">
        <v>222</v>
      </c>
      <c r="AC26" s="1" t="s">
        <v>220</v>
      </c>
      <c r="AD26" s="1" t="s">
        <v>220</v>
      </c>
      <c r="AE26" s="1" t="s">
        <v>221</v>
      </c>
      <c r="AF26" s="1" t="s">
        <v>224</v>
      </c>
      <c r="AG26" s="1" t="s">
        <v>224</v>
      </c>
      <c r="AH26" s="1" t="s">
        <v>221</v>
      </c>
      <c r="AI26" s="1" t="s">
        <v>224</v>
      </c>
      <c r="AJ26" s="1" t="s">
        <v>223</v>
      </c>
      <c r="AK26" s="1" t="s">
        <v>224</v>
      </c>
      <c r="AL26" s="1" t="s">
        <v>224</v>
      </c>
      <c r="AM26" s="1" t="s">
        <v>223</v>
      </c>
      <c r="AN26" s="1" t="s">
        <v>224</v>
      </c>
      <c r="AO26" s="1" t="s">
        <v>221</v>
      </c>
      <c r="AP26" s="1" t="s">
        <v>221</v>
      </c>
      <c r="AQ26" s="1" t="s">
        <v>224</v>
      </c>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t="s">
        <v>221</v>
      </c>
      <c r="EE26" s="1" t="s">
        <v>221</v>
      </c>
      <c r="EF26" s="1" t="s">
        <v>224</v>
      </c>
      <c r="EG26" s="1" t="s">
        <v>223</v>
      </c>
      <c r="EH26" s="1" t="s">
        <v>221</v>
      </c>
      <c r="EI26" s="1" t="s">
        <v>224</v>
      </c>
      <c r="EJ26" s="1" t="s">
        <v>221</v>
      </c>
      <c r="EK26" s="1" t="s">
        <v>224</v>
      </c>
      <c r="EL26" s="1" t="s">
        <v>222</v>
      </c>
      <c r="EM26" s="1" t="s">
        <v>221</v>
      </c>
      <c r="EN26" s="1" t="s">
        <v>222</v>
      </c>
      <c r="EO26" s="1" t="s">
        <v>221</v>
      </c>
      <c r="EP26" s="1" t="s">
        <v>223</v>
      </c>
      <c r="EQ26" s="1" t="s">
        <v>223</v>
      </c>
      <c r="ER26" s="1" t="s">
        <v>222</v>
      </c>
      <c r="ES26" s="1" t="s">
        <v>222</v>
      </c>
      <c r="ET26" s="1" t="s">
        <v>222</v>
      </c>
      <c r="EU26" s="1" t="s">
        <v>223</v>
      </c>
      <c r="EV26" s="1" t="s">
        <v>222</v>
      </c>
      <c r="EW26" s="1" t="s">
        <v>220</v>
      </c>
      <c r="EX26" s="1" t="s">
        <v>222</v>
      </c>
      <c r="EY26" s="1" t="s">
        <v>223</v>
      </c>
      <c r="EZ26" s="1" t="s">
        <v>221</v>
      </c>
      <c r="FA26" s="1" t="s">
        <v>221</v>
      </c>
      <c r="FB26" s="1" t="s">
        <v>224</v>
      </c>
      <c r="FC26" s="1" t="s">
        <v>224</v>
      </c>
      <c r="FD26" s="1" t="s">
        <v>221</v>
      </c>
      <c r="FE26" s="1" t="s">
        <v>224</v>
      </c>
      <c r="FF26" s="1" t="s">
        <v>221</v>
      </c>
      <c r="FG26" s="1" t="s">
        <v>221</v>
      </c>
      <c r="FH26" s="1" t="s">
        <v>221</v>
      </c>
      <c r="FI26" s="1" t="s">
        <v>223</v>
      </c>
      <c r="FJ26" s="1" t="s">
        <v>221</v>
      </c>
      <c r="FK26" s="1" t="s">
        <v>221</v>
      </c>
      <c r="FL26" s="1">
        <v>677.14</v>
      </c>
      <c r="FM26" s="1">
        <v>137.52000000000001</v>
      </c>
      <c r="FN26" s="1"/>
      <c r="FO26" s="1"/>
      <c r="FP26" s="1"/>
      <c r="FQ26" s="1"/>
      <c r="FR26" s="1"/>
      <c r="FS26" s="1">
        <v>167.17</v>
      </c>
      <c r="FT26" s="1"/>
      <c r="FU26" s="1">
        <v>116.89</v>
      </c>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v>255.56</v>
      </c>
    </row>
    <row r="27" spans="1:211" x14ac:dyDescent="0.25">
      <c r="A27" s="1">
        <v>36</v>
      </c>
      <c r="B27" s="1" t="s">
        <v>356</v>
      </c>
      <c r="C27" s="1">
        <v>7</v>
      </c>
      <c r="D27" s="1" t="s">
        <v>213</v>
      </c>
      <c r="E27" s="1" t="s">
        <v>357</v>
      </c>
      <c r="F27" s="1" t="s">
        <v>356</v>
      </c>
      <c r="G27" s="1" t="s">
        <v>358</v>
      </c>
      <c r="H27" s="1"/>
      <c r="I27" s="1" t="s">
        <v>359</v>
      </c>
      <c r="J27" s="1" t="s">
        <v>217</v>
      </c>
      <c r="K27" s="1" t="s">
        <v>360</v>
      </c>
      <c r="L27" s="1" t="s">
        <v>361</v>
      </c>
      <c r="M27" s="1">
        <v>795890434</v>
      </c>
      <c r="N27" s="1" t="s">
        <v>220</v>
      </c>
      <c r="O27" s="1" t="s">
        <v>220</v>
      </c>
      <c r="P27" s="1" t="s">
        <v>222</v>
      </c>
      <c r="Q27" s="1" t="s">
        <v>223</v>
      </c>
      <c r="R27" s="1" t="s">
        <v>221</v>
      </c>
      <c r="S27" s="1" t="s">
        <v>222</v>
      </c>
      <c r="T27" s="1" t="s">
        <v>222</v>
      </c>
      <c r="U27" s="1" t="s">
        <v>221</v>
      </c>
      <c r="V27" s="1" t="s">
        <v>220</v>
      </c>
      <c r="W27" s="1" t="s">
        <v>220</v>
      </c>
      <c r="X27" s="1" t="s">
        <v>222</v>
      </c>
      <c r="Y27" s="1" t="s">
        <v>220</v>
      </c>
      <c r="Z27" s="1" t="s">
        <v>220</v>
      </c>
      <c r="AA27" s="1" t="s">
        <v>220</v>
      </c>
      <c r="AB27" s="1" t="s">
        <v>220</v>
      </c>
      <c r="AC27" s="1" t="s">
        <v>220</v>
      </c>
      <c r="AD27" s="1" t="s">
        <v>220</v>
      </c>
      <c r="AE27" s="1" t="s">
        <v>224</v>
      </c>
      <c r="AF27" s="1" t="s">
        <v>224</v>
      </c>
      <c r="AG27" s="1" t="s">
        <v>223</v>
      </c>
      <c r="AH27" s="1" t="s">
        <v>223</v>
      </c>
      <c r="AI27" s="1" t="s">
        <v>220</v>
      </c>
      <c r="AJ27" s="1" t="s">
        <v>223</v>
      </c>
      <c r="AK27" s="1" t="s">
        <v>223</v>
      </c>
      <c r="AL27" s="1" t="s">
        <v>224</v>
      </c>
      <c r="AM27" s="1" t="s">
        <v>221</v>
      </c>
      <c r="AN27" s="1" t="s">
        <v>224</v>
      </c>
      <c r="AO27" s="1" t="s">
        <v>224</v>
      </c>
      <c r="AP27" s="1" t="s">
        <v>223</v>
      </c>
      <c r="AQ27" s="1" t="s">
        <v>223</v>
      </c>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t="s">
        <v>221</v>
      </c>
      <c r="EE27" s="1" t="s">
        <v>224</v>
      </c>
      <c r="EF27" s="1" t="s">
        <v>224</v>
      </c>
      <c r="EG27" s="1" t="s">
        <v>221</v>
      </c>
      <c r="EH27" s="1" t="s">
        <v>221</v>
      </c>
      <c r="EI27" s="1" t="s">
        <v>224</v>
      </c>
      <c r="EJ27" s="1" t="s">
        <v>222</v>
      </c>
      <c r="EK27" s="1" t="s">
        <v>224</v>
      </c>
      <c r="EL27" s="1" t="s">
        <v>221</v>
      </c>
      <c r="EM27" s="1" t="s">
        <v>221</v>
      </c>
      <c r="EN27" s="1" t="s">
        <v>220</v>
      </c>
      <c r="EO27" s="1" t="s">
        <v>220</v>
      </c>
      <c r="EP27" s="1" t="s">
        <v>220</v>
      </c>
      <c r="EQ27" s="1" t="s">
        <v>222</v>
      </c>
      <c r="ER27" s="1" t="s">
        <v>221</v>
      </c>
      <c r="ES27" s="1" t="s">
        <v>222</v>
      </c>
      <c r="ET27" s="1" t="s">
        <v>223</v>
      </c>
      <c r="EU27" s="1" t="s">
        <v>222</v>
      </c>
      <c r="EV27" s="1" t="s">
        <v>221</v>
      </c>
      <c r="EW27" s="1" t="s">
        <v>221</v>
      </c>
      <c r="EX27" s="1" t="s">
        <v>222</v>
      </c>
      <c r="EY27" s="1" t="s">
        <v>223</v>
      </c>
      <c r="EZ27" s="1" t="s">
        <v>222</v>
      </c>
      <c r="FA27" s="1" t="s">
        <v>224</v>
      </c>
      <c r="FB27" s="1" t="s">
        <v>222</v>
      </c>
      <c r="FC27" s="1" t="s">
        <v>222</v>
      </c>
      <c r="FD27" s="1" t="s">
        <v>222</v>
      </c>
      <c r="FE27" s="1" t="s">
        <v>222</v>
      </c>
      <c r="FF27" s="1" t="s">
        <v>220</v>
      </c>
      <c r="FG27" s="1" t="s">
        <v>220</v>
      </c>
      <c r="FH27" s="1" t="s">
        <v>222</v>
      </c>
      <c r="FI27" s="1" t="s">
        <v>222</v>
      </c>
      <c r="FJ27" s="1" t="s">
        <v>220</v>
      </c>
      <c r="FK27" s="1" t="s">
        <v>222</v>
      </c>
      <c r="FL27" s="1">
        <v>434.18</v>
      </c>
      <c r="FM27" s="1">
        <v>56.15</v>
      </c>
      <c r="FN27" s="1"/>
      <c r="FO27" s="1"/>
      <c r="FP27" s="1"/>
      <c r="FQ27" s="1"/>
      <c r="FR27" s="1"/>
      <c r="FS27" s="1">
        <v>120.81</v>
      </c>
      <c r="FT27" s="1"/>
      <c r="FU27" s="1">
        <v>96.92</v>
      </c>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v>160.30000000000001</v>
      </c>
    </row>
    <row r="28" spans="1:211" x14ac:dyDescent="0.25">
      <c r="A28" s="1">
        <v>37</v>
      </c>
      <c r="B28" s="1" t="s">
        <v>362</v>
      </c>
      <c r="C28" s="1">
        <v>7</v>
      </c>
      <c r="D28" s="1" t="s">
        <v>213</v>
      </c>
      <c r="E28" s="1" t="s">
        <v>363</v>
      </c>
      <c r="F28" s="1" t="s">
        <v>362</v>
      </c>
      <c r="G28" s="1" t="s">
        <v>364</v>
      </c>
      <c r="H28" s="1"/>
      <c r="I28" s="1" t="s">
        <v>365</v>
      </c>
      <c r="J28" s="1" t="s">
        <v>217</v>
      </c>
      <c r="K28" s="1" t="s">
        <v>366</v>
      </c>
      <c r="L28" s="1" t="s">
        <v>367</v>
      </c>
      <c r="M28" s="1">
        <v>793258880</v>
      </c>
      <c r="N28" s="1" t="s">
        <v>220</v>
      </c>
      <c r="O28" s="1" t="s">
        <v>220</v>
      </c>
      <c r="P28" s="1" t="s">
        <v>220</v>
      </c>
      <c r="Q28" s="1" t="s">
        <v>222</v>
      </c>
      <c r="R28" s="1" t="s">
        <v>220</v>
      </c>
      <c r="S28" s="1" t="s">
        <v>223</v>
      </c>
      <c r="T28" s="1" t="s">
        <v>221</v>
      </c>
      <c r="U28" s="1" t="s">
        <v>221</v>
      </c>
      <c r="V28" s="1" t="s">
        <v>220</v>
      </c>
      <c r="W28" s="1" t="s">
        <v>220</v>
      </c>
      <c r="X28" s="1" t="s">
        <v>220</v>
      </c>
      <c r="Y28" s="1" t="s">
        <v>220</v>
      </c>
      <c r="Z28" s="1" t="s">
        <v>220</v>
      </c>
      <c r="AA28" s="1" t="s">
        <v>222</v>
      </c>
      <c r="AB28" s="1" t="s">
        <v>222</v>
      </c>
      <c r="AC28" s="1" t="s">
        <v>222</v>
      </c>
      <c r="AD28" s="1" t="s">
        <v>222</v>
      </c>
      <c r="AE28" s="1" t="s">
        <v>222</v>
      </c>
      <c r="AF28" s="1" t="s">
        <v>222</v>
      </c>
      <c r="AG28" s="1" t="s">
        <v>220</v>
      </c>
      <c r="AH28" s="1" t="s">
        <v>220</v>
      </c>
      <c r="AI28" s="1" t="s">
        <v>224</v>
      </c>
      <c r="AJ28" s="1" t="s">
        <v>224</v>
      </c>
      <c r="AK28" s="1" t="s">
        <v>220</v>
      </c>
      <c r="AL28" s="1" t="s">
        <v>222</v>
      </c>
      <c r="AM28" s="1" t="s">
        <v>221</v>
      </c>
      <c r="AN28" s="1" t="s">
        <v>220</v>
      </c>
      <c r="AO28" s="1" t="s">
        <v>222</v>
      </c>
      <c r="AP28" s="1" t="s">
        <v>220</v>
      </c>
      <c r="AQ28" s="1" t="s">
        <v>221</v>
      </c>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t="s">
        <v>224</v>
      </c>
      <c r="EE28" s="1" t="s">
        <v>223</v>
      </c>
      <c r="EF28" s="1" t="s">
        <v>221</v>
      </c>
      <c r="EG28" s="1" t="s">
        <v>223</v>
      </c>
      <c r="EH28" s="1" t="s">
        <v>222</v>
      </c>
      <c r="EI28" s="1" t="s">
        <v>221</v>
      </c>
      <c r="EJ28" s="1" t="s">
        <v>221</v>
      </c>
      <c r="EK28" s="1" t="s">
        <v>221</v>
      </c>
      <c r="EL28" s="1" t="s">
        <v>224</v>
      </c>
      <c r="EM28" s="1" t="s">
        <v>221</v>
      </c>
      <c r="EN28" s="1" t="s">
        <v>222</v>
      </c>
      <c r="EO28" s="1" t="s">
        <v>220</v>
      </c>
      <c r="EP28" s="1" t="s">
        <v>224</v>
      </c>
      <c r="EQ28" s="1" t="s">
        <v>223</v>
      </c>
      <c r="ER28" s="1" t="s">
        <v>222</v>
      </c>
      <c r="ES28" s="1" t="s">
        <v>222</v>
      </c>
      <c r="ET28" s="1" t="s">
        <v>223</v>
      </c>
      <c r="EU28" s="1" t="s">
        <v>221</v>
      </c>
      <c r="EV28" s="1" t="s">
        <v>221</v>
      </c>
      <c r="EW28" s="1" t="s">
        <v>224</v>
      </c>
      <c r="EX28" s="1" t="s">
        <v>223</v>
      </c>
      <c r="EY28" s="1" t="s">
        <v>221</v>
      </c>
      <c r="EZ28" s="1" t="s">
        <v>222</v>
      </c>
      <c r="FA28" s="1" t="s">
        <v>221</v>
      </c>
      <c r="FB28" s="1" t="s">
        <v>223</v>
      </c>
      <c r="FC28" s="1" t="s">
        <v>222</v>
      </c>
      <c r="FD28" s="1" t="s">
        <v>220</v>
      </c>
      <c r="FE28" s="1" t="s">
        <v>223</v>
      </c>
      <c r="FF28" s="1" t="s">
        <v>222</v>
      </c>
      <c r="FG28" s="1" t="s">
        <v>220</v>
      </c>
      <c r="FH28" s="1" t="s">
        <v>222</v>
      </c>
      <c r="FI28" s="1" t="s">
        <v>224</v>
      </c>
      <c r="FJ28" s="1" t="s">
        <v>224</v>
      </c>
      <c r="FK28" s="1" t="s">
        <v>221</v>
      </c>
      <c r="FL28" s="1">
        <v>738.37</v>
      </c>
      <c r="FM28" s="1">
        <v>130.38</v>
      </c>
      <c r="FN28" s="1"/>
      <c r="FO28" s="1"/>
      <c r="FP28" s="1"/>
      <c r="FQ28" s="1"/>
      <c r="FR28" s="1"/>
      <c r="FS28" s="1">
        <v>146.13999999999999</v>
      </c>
      <c r="FT28" s="1"/>
      <c r="FU28" s="1">
        <v>144.75</v>
      </c>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v>317.10000000000002</v>
      </c>
    </row>
    <row r="29" spans="1:211" x14ac:dyDescent="0.25">
      <c r="A29" s="1">
        <v>38</v>
      </c>
      <c r="B29" s="1" t="s">
        <v>368</v>
      </c>
      <c r="C29" s="1">
        <v>7</v>
      </c>
      <c r="D29" s="1" t="s">
        <v>213</v>
      </c>
      <c r="E29" s="1" t="s">
        <v>369</v>
      </c>
      <c r="F29" s="1" t="s">
        <v>368</v>
      </c>
      <c r="G29" s="1" t="s">
        <v>370</v>
      </c>
      <c r="H29" s="2" t="s">
        <v>371</v>
      </c>
      <c r="I29" s="1" t="s">
        <v>372</v>
      </c>
      <c r="J29" s="1" t="s">
        <v>217</v>
      </c>
      <c r="K29" s="1" t="s">
        <v>373</v>
      </c>
      <c r="L29" s="1" t="s">
        <v>374</v>
      </c>
      <c r="M29" s="1">
        <v>774317779</v>
      </c>
      <c r="N29" s="1" t="s">
        <v>221</v>
      </c>
      <c r="O29" s="1" t="s">
        <v>220</v>
      </c>
      <c r="P29" s="1" t="s">
        <v>220</v>
      </c>
      <c r="Q29" s="1" t="s">
        <v>224</v>
      </c>
      <c r="R29" s="1" t="s">
        <v>224</v>
      </c>
      <c r="S29" s="1" t="s">
        <v>223</v>
      </c>
      <c r="T29" s="1" t="s">
        <v>221</v>
      </c>
      <c r="U29" s="1" t="s">
        <v>224</v>
      </c>
      <c r="V29" s="1" t="s">
        <v>221</v>
      </c>
      <c r="W29" s="1" t="s">
        <v>220</v>
      </c>
      <c r="X29" s="1" t="s">
        <v>224</v>
      </c>
      <c r="Y29" s="1" t="s">
        <v>220</v>
      </c>
      <c r="Z29" s="1" t="s">
        <v>224</v>
      </c>
      <c r="AA29" s="1" t="s">
        <v>222</v>
      </c>
      <c r="AB29" s="1" t="s">
        <v>224</v>
      </c>
      <c r="AC29" s="1" t="s">
        <v>221</v>
      </c>
      <c r="AD29" s="1" t="s">
        <v>224</v>
      </c>
      <c r="AE29" s="1" t="s">
        <v>222</v>
      </c>
      <c r="AF29" s="1" t="s">
        <v>220</v>
      </c>
      <c r="AG29" s="1" t="s">
        <v>224</v>
      </c>
      <c r="AH29" s="1" t="s">
        <v>220</v>
      </c>
      <c r="AI29" s="1" t="s">
        <v>221</v>
      </c>
      <c r="AJ29" s="1" t="s">
        <v>224</v>
      </c>
      <c r="AK29" s="1" t="s">
        <v>224</v>
      </c>
      <c r="AL29" s="1" t="s">
        <v>223</v>
      </c>
      <c r="AM29" s="1" t="s">
        <v>222</v>
      </c>
      <c r="AN29" s="1" t="s">
        <v>224</v>
      </c>
      <c r="AO29" s="1" t="s">
        <v>222</v>
      </c>
      <c r="AP29" s="1" t="s">
        <v>224</v>
      </c>
      <c r="AQ29" s="1" t="s">
        <v>222</v>
      </c>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t="s">
        <v>224</v>
      </c>
      <c r="EE29" s="1" t="s">
        <v>224</v>
      </c>
      <c r="EF29" s="1" t="s">
        <v>224</v>
      </c>
      <c r="EG29" s="1" t="s">
        <v>221</v>
      </c>
      <c r="EH29" s="1" t="s">
        <v>224</v>
      </c>
      <c r="EI29" s="1" t="s">
        <v>224</v>
      </c>
      <c r="EJ29" s="1" t="s">
        <v>224</v>
      </c>
      <c r="EK29" s="1" t="s">
        <v>224</v>
      </c>
      <c r="EL29" s="1" t="s">
        <v>222</v>
      </c>
      <c r="EM29" s="1" t="s">
        <v>224</v>
      </c>
      <c r="EN29" s="1" t="s">
        <v>220</v>
      </c>
      <c r="EO29" s="1" t="s">
        <v>221</v>
      </c>
      <c r="EP29" s="1" t="s">
        <v>221</v>
      </c>
      <c r="EQ29" s="1" t="s">
        <v>222</v>
      </c>
      <c r="ER29" s="1" t="s">
        <v>222</v>
      </c>
      <c r="ES29" s="1" t="s">
        <v>221</v>
      </c>
      <c r="ET29" s="1" t="s">
        <v>221</v>
      </c>
      <c r="EU29" s="1" t="s">
        <v>221</v>
      </c>
      <c r="EV29" s="1" t="s">
        <v>222</v>
      </c>
      <c r="EW29" s="1" t="s">
        <v>224</v>
      </c>
      <c r="EX29" s="1" t="s">
        <v>221</v>
      </c>
      <c r="EY29" s="1" t="s">
        <v>220</v>
      </c>
      <c r="EZ29" s="1" t="s">
        <v>224</v>
      </c>
      <c r="FA29" s="1" t="s">
        <v>224</v>
      </c>
      <c r="FB29" s="1" t="s">
        <v>224</v>
      </c>
      <c r="FC29" s="1" t="s">
        <v>224</v>
      </c>
      <c r="FD29" s="1" t="s">
        <v>223</v>
      </c>
      <c r="FE29" s="1" t="s">
        <v>224</v>
      </c>
      <c r="FF29" s="1" t="s">
        <v>224</v>
      </c>
      <c r="FG29" s="1" t="s">
        <v>224</v>
      </c>
      <c r="FH29" s="1" t="s">
        <v>221</v>
      </c>
      <c r="FI29" s="1" t="s">
        <v>224</v>
      </c>
      <c r="FJ29" s="1" t="s">
        <v>221</v>
      </c>
      <c r="FK29" s="1" t="s">
        <v>224</v>
      </c>
      <c r="FL29" s="1">
        <v>621.77</v>
      </c>
      <c r="FM29" s="1">
        <v>67.569999999999993</v>
      </c>
      <c r="FN29" s="1"/>
      <c r="FO29" s="1"/>
      <c r="FP29" s="1"/>
      <c r="FQ29" s="1"/>
      <c r="FR29" s="1"/>
      <c r="FS29" s="1">
        <v>184.99</v>
      </c>
      <c r="FT29" s="1"/>
      <c r="FU29" s="1">
        <v>118.16</v>
      </c>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v>251.05</v>
      </c>
    </row>
    <row r="30" spans="1:211" x14ac:dyDescent="0.25">
      <c r="A30" s="1">
        <v>40</v>
      </c>
      <c r="B30" s="1" t="s">
        <v>375</v>
      </c>
      <c r="C30" s="1">
        <v>7</v>
      </c>
      <c r="D30" s="1" t="s">
        <v>213</v>
      </c>
      <c r="E30" s="1" t="s">
        <v>376</v>
      </c>
      <c r="F30" s="1" t="s">
        <v>375</v>
      </c>
      <c r="G30" s="1" t="s">
        <v>377</v>
      </c>
      <c r="H30" s="1"/>
      <c r="I30" s="1" t="s">
        <v>378</v>
      </c>
      <c r="J30" s="1" t="s">
        <v>217</v>
      </c>
      <c r="K30" s="1" t="s">
        <v>265</v>
      </c>
      <c r="L30" s="1" t="s">
        <v>379</v>
      </c>
      <c r="M30" s="1">
        <v>764417505</v>
      </c>
      <c r="N30" s="1" t="s">
        <v>220</v>
      </c>
      <c r="O30" s="1" t="s">
        <v>220</v>
      </c>
      <c r="P30" s="1" t="s">
        <v>222</v>
      </c>
      <c r="Q30" s="1" t="s">
        <v>220</v>
      </c>
      <c r="R30" s="1" t="s">
        <v>220</v>
      </c>
      <c r="S30" s="1" t="s">
        <v>220</v>
      </c>
      <c r="T30" s="1" t="s">
        <v>222</v>
      </c>
      <c r="U30" s="1" t="s">
        <v>220</v>
      </c>
      <c r="V30" s="1" t="s">
        <v>220</v>
      </c>
      <c r="W30" s="1" t="s">
        <v>220</v>
      </c>
      <c r="X30" s="1" t="s">
        <v>222</v>
      </c>
      <c r="Y30" s="1" t="s">
        <v>220</v>
      </c>
      <c r="Z30" s="1" t="s">
        <v>220</v>
      </c>
      <c r="AA30" s="1" t="s">
        <v>221</v>
      </c>
      <c r="AB30" s="1" t="s">
        <v>220</v>
      </c>
      <c r="AC30" s="1" t="s">
        <v>223</v>
      </c>
      <c r="AD30" s="1" t="s">
        <v>220</v>
      </c>
      <c r="AE30" s="1" t="s">
        <v>224</v>
      </c>
      <c r="AF30" s="1" t="s">
        <v>220</v>
      </c>
      <c r="AG30" s="1" t="s">
        <v>220</v>
      </c>
      <c r="AH30" s="1" t="s">
        <v>224</v>
      </c>
      <c r="AI30" s="1" t="s">
        <v>222</v>
      </c>
      <c r="AJ30" s="1" t="s">
        <v>220</v>
      </c>
      <c r="AK30" s="1" t="s">
        <v>220</v>
      </c>
      <c r="AL30" s="1" t="s">
        <v>221</v>
      </c>
      <c r="AM30" s="1" t="s">
        <v>220</v>
      </c>
      <c r="AN30" s="1" t="s">
        <v>220</v>
      </c>
      <c r="AO30" s="1" t="s">
        <v>222</v>
      </c>
      <c r="AP30" s="1" t="s">
        <v>220</v>
      </c>
      <c r="AQ30" s="1" t="s">
        <v>222</v>
      </c>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t="s">
        <v>224</v>
      </c>
      <c r="EE30" s="1" t="s">
        <v>223</v>
      </c>
      <c r="EF30" s="1" t="s">
        <v>224</v>
      </c>
      <c r="EG30" s="1" t="s">
        <v>224</v>
      </c>
      <c r="EH30" s="1" t="s">
        <v>222</v>
      </c>
      <c r="EI30" s="1" t="s">
        <v>224</v>
      </c>
      <c r="EJ30" s="1" t="s">
        <v>222</v>
      </c>
      <c r="EK30" s="1" t="s">
        <v>224</v>
      </c>
      <c r="EL30" s="1" t="s">
        <v>224</v>
      </c>
      <c r="EM30" s="1" t="s">
        <v>224</v>
      </c>
      <c r="EN30" s="1" t="s">
        <v>220</v>
      </c>
      <c r="EO30" s="1" t="s">
        <v>220</v>
      </c>
      <c r="EP30" s="1" t="s">
        <v>220</v>
      </c>
      <c r="EQ30" s="1" t="s">
        <v>223</v>
      </c>
      <c r="ER30" s="1" t="s">
        <v>220</v>
      </c>
      <c r="ES30" s="1" t="s">
        <v>222</v>
      </c>
      <c r="ET30" s="1" t="s">
        <v>220</v>
      </c>
      <c r="EU30" s="1" t="s">
        <v>222</v>
      </c>
      <c r="EV30" s="1" t="s">
        <v>224</v>
      </c>
      <c r="EW30" s="1" t="s">
        <v>224</v>
      </c>
      <c r="EX30" s="1" t="s">
        <v>220</v>
      </c>
      <c r="EY30" s="1" t="s">
        <v>224</v>
      </c>
      <c r="EZ30" s="1" t="s">
        <v>220</v>
      </c>
      <c r="FA30" s="1" t="s">
        <v>220</v>
      </c>
      <c r="FB30" s="1" t="s">
        <v>220</v>
      </c>
      <c r="FC30" s="1" t="s">
        <v>220</v>
      </c>
      <c r="FD30" s="1" t="s">
        <v>220</v>
      </c>
      <c r="FE30" s="1" t="s">
        <v>223</v>
      </c>
      <c r="FF30" s="1" t="s">
        <v>222</v>
      </c>
      <c r="FG30" s="1" t="s">
        <v>220</v>
      </c>
      <c r="FH30" s="1" t="s">
        <v>220</v>
      </c>
      <c r="FI30" s="1" t="s">
        <v>223</v>
      </c>
      <c r="FJ30" s="1" t="s">
        <v>222</v>
      </c>
      <c r="FK30" s="1" t="s">
        <v>224</v>
      </c>
      <c r="FL30" s="1">
        <v>635.13</v>
      </c>
      <c r="FM30" s="1">
        <v>101.25</v>
      </c>
      <c r="FN30" s="1"/>
      <c r="FO30" s="1"/>
      <c r="FP30" s="1"/>
      <c r="FQ30" s="1"/>
      <c r="FR30" s="1"/>
      <c r="FS30" s="1">
        <v>149.15</v>
      </c>
      <c r="FT30" s="1"/>
      <c r="FU30" s="1">
        <v>107.75</v>
      </c>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v>276.98</v>
      </c>
    </row>
    <row r="31" spans="1:211" x14ac:dyDescent="0.25">
      <c r="A31" s="1">
        <v>41</v>
      </c>
      <c r="B31" s="1" t="s">
        <v>380</v>
      </c>
      <c r="C31" s="1">
        <v>7</v>
      </c>
      <c r="D31" s="1" t="s">
        <v>213</v>
      </c>
      <c r="E31" s="1" t="s">
        <v>381</v>
      </c>
      <c r="F31" s="1" t="s">
        <v>380</v>
      </c>
      <c r="G31" s="1" t="s">
        <v>382</v>
      </c>
      <c r="H31" s="1" t="s">
        <v>302</v>
      </c>
      <c r="I31" s="1" t="s">
        <v>383</v>
      </c>
      <c r="J31" s="1" t="s">
        <v>217</v>
      </c>
      <c r="K31" s="1" t="s">
        <v>384</v>
      </c>
      <c r="L31" s="1" t="s">
        <v>385</v>
      </c>
      <c r="M31" s="1">
        <v>795948171</v>
      </c>
      <c r="N31" s="1" t="s">
        <v>220</v>
      </c>
      <c r="O31" s="1" t="s">
        <v>220</v>
      </c>
      <c r="P31" s="1" t="s">
        <v>220</v>
      </c>
      <c r="Q31" s="1" t="s">
        <v>220</v>
      </c>
      <c r="R31" s="1" t="s">
        <v>220</v>
      </c>
      <c r="S31" s="1" t="s">
        <v>221</v>
      </c>
      <c r="T31" s="1" t="s">
        <v>220</v>
      </c>
      <c r="U31" s="1" t="s">
        <v>220</v>
      </c>
      <c r="V31" s="1" t="s">
        <v>220</v>
      </c>
      <c r="W31" s="1" t="s">
        <v>220</v>
      </c>
      <c r="X31" s="1" t="s">
        <v>220</v>
      </c>
      <c r="Y31" s="1" t="s">
        <v>220</v>
      </c>
      <c r="Z31" s="1" t="s">
        <v>220</v>
      </c>
      <c r="AA31" s="1" t="s">
        <v>220</v>
      </c>
      <c r="AB31" s="1" t="s">
        <v>221</v>
      </c>
      <c r="AC31" s="1" t="s">
        <v>220</v>
      </c>
      <c r="AD31" s="1" t="s">
        <v>220</v>
      </c>
      <c r="AE31" s="1" t="s">
        <v>221</v>
      </c>
      <c r="AF31" s="1" t="s">
        <v>221</v>
      </c>
      <c r="AG31" s="1" t="s">
        <v>220</v>
      </c>
      <c r="AH31" s="1" t="s">
        <v>224</v>
      </c>
      <c r="AI31" s="1" t="s">
        <v>222</v>
      </c>
      <c r="AJ31" s="1" t="s">
        <v>224</v>
      </c>
      <c r="AK31" s="1" t="s">
        <v>220</v>
      </c>
      <c r="AL31" s="1" t="s">
        <v>222</v>
      </c>
      <c r="AM31" s="1" t="s">
        <v>221</v>
      </c>
      <c r="AN31" s="1" t="s">
        <v>220</v>
      </c>
      <c r="AO31" s="1" t="s">
        <v>222</v>
      </c>
      <c r="AP31" s="1" t="s">
        <v>220</v>
      </c>
      <c r="AQ31" s="1" t="s">
        <v>220</v>
      </c>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t="s">
        <v>224</v>
      </c>
      <c r="EE31" s="1" t="s">
        <v>224</v>
      </c>
      <c r="EF31" s="1" t="s">
        <v>224</v>
      </c>
      <c r="EG31" s="1" t="s">
        <v>224</v>
      </c>
      <c r="EH31" s="1" t="s">
        <v>222</v>
      </c>
      <c r="EI31" s="1" t="s">
        <v>224</v>
      </c>
      <c r="EJ31" s="1" t="s">
        <v>224</v>
      </c>
      <c r="EK31" s="1" t="s">
        <v>223</v>
      </c>
      <c r="EL31" s="1" t="s">
        <v>224</v>
      </c>
      <c r="EM31" s="1" t="s">
        <v>224</v>
      </c>
      <c r="EN31" s="1" t="s">
        <v>220</v>
      </c>
      <c r="EO31" s="1" t="s">
        <v>220</v>
      </c>
      <c r="EP31" s="1" t="s">
        <v>220</v>
      </c>
      <c r="EQ31" s="1" t="s">
        <v>221</v>
      </c>
      <c r="ER31" s="1" t="s">
        <v>220</v>
      </c>
      <c r="ES31" s="1" t="s">
        <v>220</v>
      </c>
      <c r="ET31" s="1" t="s">
        <v>220</v>
      </c>
      <c r="EU31" s="1" t="s">
        <v>221</v>
      </c>
      <c r="EV31" s="1" t="s">
        <v>222</v>
      </c>
      <c r="EW31" s="1" t="s">
        <v>220</v>
      </c>
      <c r="EX31" s="1" t="s">
        <v>220</v>
      </c>
      <c r="EY31" s="1" t="s">
        <v>224</v>
      </c>
      <c r="EZ31" s="1" t="s">
        <v>220</v>
      </c>
      <c r="FA31" s="1" t="s">
        <v>220</v>
      </c>
      <c r="FB31" s="1" t="s">
        <v>220</v>
      </c>
      <c r="FC31" s="1" t="s">
        <v>220</v>
      </c>
      <c r="FD31" s="1" t="s">
        <v>220</v>
      </c>
      <c r="FE31" s="1" t="s">
        <v>220</v>
      </c>
      <c r="FF31" s="1" t="s">
        <v>220</v>
      </c>
      <c r="FG31" s="1" t="s">
        <v>222</v>
      </c>
      <c r="FH31" s="1" t="s">
        <v>220</v>
      </c>
      <c r="FI31" s="1" t="s">
        <v>224</v>
      </c>
      <c r="FJ31" s="1" t="s">
        <v>220</v>
      </c>
      <c r="FK31" s="1" t="s">
        <v>222</v>
      </c>
      <c r="FL31" s="1">
        <v>1072.29</v>
      </c>
      <c r="FM31" s="1">
        <v>96.24</v>
      </c>
      <c r="FN31" s="1"/>
      <c r="FO31" s="1"/>
      <c r="FP31" s="1"/>
      <c r="FQ31" s="1"/>
      <c r="FR31" s="1"/>
      <c r="FS31" s="1">
        <v>152.58000000000001</v>
      </c>
      <c r="FT31" s="1"/>
      <c r="FU31" s="1">
        <v>375.47</v>
      </c>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v>448</v>
      </c>
    </row>
    <row r="32" spans="1:211" x14ac:dyDescent="0.25">
      <c r="A32" s="1">
        <v>42</v>
      </c>
      <c r="B32" s="1" t="s">
        <v>386</v>
      </c>
      <c r="C32" s="1">
        <v>7</v>
      </c>
      <c r="D32" s="1" t="s">
        <v>213</v>
      </c>
      <c r="E32" s="1" t="s">
        <v>387</v>
      </c>
      <c r="F32" s="1" t="s">
        <v>386</v>
      </c>
      <c r="G32" s="1" t="s">
        <v>388</v>
      </c>
      <c r="H32" s="1"/>
      <c r="I32" s="1" t="s">
        <v>389</v>
      </c>
      <c r="J32" s="1" t="s">
        <v>296</v>
      </c>
      <c r="K32" s="1" t="s">
        <v>390</v>
      </c>
      <c r="L32" s="1" t="s">
        <v>391</v>
      </c>
      <c r="M32" s="1">
        <v>764994281</v>
      </c>
      <c r="N32" s="1" t="s">
        <v>222</v>
      </c>
      <c r="O32" s="1" t="s">
        <v>222</v>
      </c>
      <c r="P32" s="1" t="s">
        <v>223</v>
      </c>
      <c r="Q32" s="1" t="s">
        <v>221</v>
      </c>
      <c r="R32" s="1" t="s">
        <v>221</v>
      </c>
      <c r="S32" s="1" t="s">
        <v>221</v>
      </c>
      <c r="T32" s="1" t="s">
        <v>224</v>
      </c>
      <c r="U32" s="1" t="s">
        <v>222</v>
      </c>
      <c r="V32" s="1" t="s">
        <v>223</v>
      </c>
      <c r="W32" s="1" t="s">
        <v>221</v>
      </c>
      <c r="X32" s="1" t="s">
        <v>224</v>
      </c>
      <c r="Y32" s="1" t="s">
        <v>224</v>
      </c>
      <c r="Z32" s="1" t="s">
        <v>222</v>
      </c>
      <c r="AA32" s="1" t="s">
        <v>222</v>
      </c>
      <c r="AB32" s="1" t="s">
        <v>221</v>
      </c>
      <c r="AC32" s="1" t="s">
        <v>222</v>
      </c>
      <c r="AD32" s="1" t="s">
        <v>220</v>
      </c>
      <c r="AE32" s="1" t="s">
        <v>223</v>
      </c>
      <c r="AF32" s="1" t="s">
        <v>223</v>
      </c>
      <c r="AG32" s="1" t="s">
        <v>224</v>
      </c>
      <c r="AH32" s="1" t="s">
        <v>224</v>
      </c>
      <c r="AI32" s="1" t="s">
        <v>223</v>
      </c>
      <c r="AJ32" s="1" t="s">
        <v>224</v>
      </c>
      <c r="AK32" s="1" t="s">
        <v>224</v>
      </c>
      <c r="AL32" s="1" t="s">
        <v>221</v>
      </c>
      <c r="AM32" s="1" t="s">
        <v>224</v>
      </c>
      <c r="AN32" s="1" t="s">
        <v>224</v>
      </c>
      <c r="AO32" s="1" t="s">
        <v>223</v>
      </c>
      <c r="AP32" s="1" t="s">
        <v>220</v>
      </c>
      <c r="AQ32" s="1" t="s">
        <v>223</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t="s">
        <v>221</v>
      </c>
      <c r="EE32" s="1" t="s">
        <v>224</v>
      </c>
      <c r="EF32" s="1" t="s">
        <v>221</v>
      </c>
      <c r="EG32" s="1" t="s">
        <v>221</v>
      </c>
      <c r="EH32" s="1" t="s">
        <v>224</v>
      </c>
      <c r="EI32" s="1" t="s">
        <v>224</v>
      </c>
      <c r="EJ32" s="1" t="s">
        <v>224</v>
      </c>
      <c r="EK32" s="1" t="s">
        <v>224</v>
      </c>
      <c r="EL32" s="1" t="s">
        <v>223</v>
      </c>
      <c r="EM32" s="1" t="s">
        <v>221</v>
      </c>
      <c r="EN32" s="1" t="s">
        <v>222</v>
      </c>
      <c r="EO32" s="1" t="s">
        <v>222</v>
      </c>
      <c r="EP32" s="1" t="s">
        <v>220</v>
      </c>
      <c r="EQ32" s="1" t="s">
        <v>222</v>
      </c>
      <c r="ER32" s="1" t="s">
        <v>220</v>
      </c>
      <c r="ES32" s="1" t="s">
        <v>222</v>
      </c>
      <c r="ET32" s="1" t="s">
        <v>220</v>
      </c>
      <c r="EU32" s="1" t="s">
        <v>222</v>
      </c>
      <c r="EV32" s="1" t="s">
        <v>223</v>
      </c>
      <c r="EW32" s="1" t="s">
        <v>222</v>
      </c>
      <c r="EX32" s="1" t="s">
        <v>220</v>
      </c>
      <c r="EY32" s="1" t="s">
        <v>221</v>
      </c>
      <c r="EZ32" s="1" t="s">
        <v>223</v>
      </c>
      <c r="FA32" s="1" t="s">
        <v>221</v>
      </c>
      <c r="FB32" s="1" t="s">
        <v>223</v>
      </c>
      <c r="FC32" s="1" t="s">
        <v>221</v>
      </c>
      <c r="FD32" s="1" t="s">
        <v>223</v>
      </c>
      <c r="FE32" s="1" t="s">
        <v>223</v>
      </c>
      <c r="FF32" s="1" t="s">
        <v>222</v>
      </c>
      <c r="FG32" s="1" t="s">
        <v>223</v>
      </c>
      <c r="FH32" s="1" t="s">
        <v>223</v>
      </c>
      <c r="FI32" s="1" t="s">
        <v>222</v>
      </c>
      <c r="FJ32" s="1" t="s">
        <v>223</v>
      </c>
      <c r="FK32" s="1" t="s">
        <v>223</v>
      </c>
      <c r="FL32" s="1">
        <v>437.66</v>
      </c>
      <c r="FM32" s="1">
        <v>47.49</v>
      </c>
      <c r="FN32" s="1"/>
      <c r="FO32" s="1"/>
      <c r="FP32" s="1"/>
      <c r="FQ32" s="1"/>
      <c r="FR32" s="1"/>
      <c r="FS32" s="1">
        <v>134.68</v>
      </c>
      <c r="FT32" s="1"/>
      <c r="FU32" s="1">
        <v>50.92</v>
      </c>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v>204.57</v>
      </c>
    </row>
    <row r="33" spans="1:211" x14ac:dyDescent="0.25">
      <c r="A33" s="1">
        <v>43</v>
      </c>
      <c r="B33" s="1" t="s">
        <v>392</v>
      </c>
      <c r="C33" s="1">
        <v>7</v>
      </c>
      <c r="D33" s="1" t="s">
        <v>213</v>
      </c>
      <c r="E33" s="1" t="s">
        <v>393</v>
      </c>
      <c r="F33" s="1" t="s">
        <v>392</v>
      </c>
      <c r="G33" s="1" t="s">
        <v>394</v>
      </c>
      <c r="H33" s="1" t="s">
        <v>302</v>
      </c>
      <c r="I33" s="1" t="s">
        <v>395</v>
      </c>
      <c r="J33" s="1" t="s">
        <v>217</v>
      </c>
      <c r="K33" s="1" t="s">
        <v>396</v>
      </c>
      <c r="L33" s="1" t="s">
        <v>397</v>
      </c>
      <c r="M33" s="1">
        <v>791739056</v>
      </c>
      <c r="N33" s="1" t="s">
        <v>222</v>
      </c>
      <c r="O33" s="1" t="s">
        <v>222</v>
      </c>
      <c r="P33" s="1" t="s">
        <v>220</v>
      </c>
      <c r="Q33" s="1" t="s">
        <v>222</v>
      </c>
      <c r="R33" s="1" t="s">
        <v>222</v>
      </c>
      <c r="S33" s="1" t="s">
        <v>221</v>
      </c>
      <c r="T33" s="1" t="s">
        <v>220</v>
      </c>
      <c r="U33" s="1" t="s">
        <v>222</v>
      </c>
      <c r="V33" s="1" t="s">
        <v>220</v>
      </c>
      <c r="W33" s="1" t="s">
        <v>220</v>
      </c>
      <c r="X33" s="1" t="s">
        <v>221</v>
      </c>
      <c r="Y33" s="1" t="s">
        <v>223</v>
      </c>
      <c r="Z33" s="1" t="s">
        <v>223</v>
      </c>
      <c r="AA33" s="1" t="s">
        <v>223</v>
      </c>
      <c r="AB33" s="1" t="s">
        <v>221</v>
      </c>
      <c r="AC33" s="1" t="s">
        <v>223</v>
      </c>
      <c r="AD33" s="1" t="s">
        <v>222</v>
      </c>
      <c r="AE33" s="1" t="s">
        <v>222</v>
      </c>
      <c r="AF33" s="1" t="s">
        <v>224</v>
      </c>
      <c r="AG33" s="1" t="s">
        <v>221</v>
      </c>
      <c r="AH33" s="1" t="s">
        <v>223</v>
      </c>
      <c r="AI33" s="1" t="s">
        <v>224</v>
      </c>
      <c r="AJ33" s="1" t="s">
        <v>221</v>
      </c>
      <c r="AK33" s="1" t="s">
        <v>221</v>
      </c>
      <c r="AL33" s="1" t="s">
        <v>224</v>
      </c>
      <c r="AM33" s="1" t="s">
        <v>224</v>
      </c>
      <c r="AN33" s="1" t="s">
        <v>223</v>
      </c>
      <c r="AO33" s="1" t="s">
        <v>224</v>
      </c>
      <c r="AP33" s="1" t="s">
        <v>224</v>
      </c>
      <c r="AQ33" s="1" t="s">
        <v>223</v>
      </c>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t="s">
        <v>221</v>
      </c>
      <c r="EE33" s="1" t="s">
        <v>221</v>
      </c>
      <c r="EF33" s="1" t="s">
        <v>221</v>
      </c>
      <c r="EG33" s="1" t="s">
        <v>221</v>
      </c>
      <c r="EH33" s="1" t="s">
        <v>221</v>
      </c>
      <c r="EI33" s="1" t="s">
        <v>221</v>
      </c>
      <c r="EJ33" s="1" t="s">
        <v>221</v>
      </c>
      <c r="EK33" s="1" t="s">
        <v>221</v>
      </c>
      <c r="EL33" s="1" t="s">
        <v>223</v>
      </c>
      <c r="EM33" s="1" t="s">
        <v>221</v>
      </c>
      <c r="EN33" s="1" t="s">
        <v>223</v>
      </c>
      <c r="EO33" s="1" t="s">
        <v>221</v>
      </c>
      <c r="EP33" s="1" t="s">
        <v>223</v>
      </c>
      <c r="EQ33" s="1" t="s">
        <v>221</v>
      </c>
      <c r="ER33" s="1" t="s">
        <v>222</v>
      </c>
      <c r="ES33" s="1" t="s">
        <v>223</v>
      </c>
      <c r="ET33" s="1" t="s">
        <v>221</v>
      </c>
      <c r="EU33" s="1" t="s">
        <v>221</v>
      </c>
      <c r="EV33" s="1" t="s">
        <v>221</v>
      </c>
      <c r="EW33" s="1" t="s">
        <v>221</v>
      </c>
      <c r="EX33" s="1" t="s">
        <v>222</v>
      </c>
      <c r="EY33" s="1" t="s">
        <v>223</v>
      </c>
      <c r="EZ33" s="1" t="s">
        <v>223</v>
      </c>
      <c r="FA33" s="1" t="s">
        <v>221</v>
      </c>
      <c r="FB33" s="1" t="s">
        <v>221</v>
      </c>
      <c r="FC33" s="1" t="s">
        <v>221</v>
      </c>
      <c r="FD33" s="1" t="s">
        <v>223</v>
      </c>
      <c r="FE33" s="1" t="s">
        <v>221</v>
      </c>
      <c r="FF33" s="1" t="s">
        <v>223</v>
      </c>
      <c r="FG33" s="1" t="s">
        <v>223</v>
      </c>
      <c r="FH33" s="1" t="s">
        <v>221</v>
      </c>
      <c r="FI33" s="1" t="s">
        <v>221</v>
      </c>
      <c r="FJ33" s="1" t="s">
        <v>221</v>
      </c>
      <c r="FK33" s="1" t="s">
        <v>221</v>
      </c>
      <c r="FL33" s="1">
        <v>610.4</v>
      </c>
      <c r="FM33" s="1">
        <v>58.67</v>
      </c>
      <c r="FN33" s="1"/>
      <c r="FO33" s="1"/>
      <c r="FP33" s="1"/>
      <c r="FQ33" s="1"/>
      <c r="FR33" s="1"/>
      <c r="FS33" s="1">
        <v>153.16999999999999</v>
      </c>
      <c r="FT33" s="1"/>
      <c r="FU33" s="1">
        <v>165.29</v>
      </c>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v>233.27</v>
      </c>
    </row>
    <row r="34" spans="1:211" x14ac:dyDescent="0.25">
      <c r="A34" s="1">
        <v>45</v>
      </c>
      <c r="B34" s="1" t="s">
        <v>399</v>
      </c>
      <c r="C34" s="1">
        <v>7</v>
      </c>
      <c r="D34" s="1" t="s">
        <v>213</v>
      </c>
      <c r="E34" s="1" t="s">
        <v>400</v>
      </c>
      <c r="F34" s="1" t="s">
        <v>399</v>
      </c>
      <c r="G34" s="1" t="s">
        <v>398</v>
      </c>
      <c r="H34" s="1" t="s">
        <v>292</v>
      </c>
      <c r="I34" s="1" t="s">
        <v>401</v>
      </c>
      <c r="J34" s="1" t="s">
        <v>217</v>
      </c>
      <c r="K34" s="1" t="s">
        <v>402</v>
      </c>
      <c r="L34" s="1" t="s">
        <v>403</v>
      </c>
      <c r="M34" s="1">
        <v>787651700</v>
      </c>
      <c r="N34" s="1" t="s">
        <v>222</v>
      </c>
      <c r="O34" s="1" t="s">
        <v>220</v>
      </c>
      <c r="P34" s="1" t="s">
        <v>220</v>
      </c>
      <c r="Q34" s="1" t="s">
        <v>222</v>
      </c>
      <c r="R34" s="1" t="s">
        <v>223</v>
      </c>
      <c r="S34" s="1" t="s">
        <v>220</v>
      </c>
      <c r="T34" s="1" t="s">
        <v>220</v>
      </c>
      <c r="U34" s="1" t="s">
        <v>221</v>
      </c>
      <c r="V34" s="1" t="s">
        <v>222</v>
      </c>
      <c r="W34" s="1" t="s">
        <v>221</v>
      </c>
      <c r="X34" s="1" t="s">
        <v>220</v>
      </c>
      <c r="Y34" s="1" t="s">
        <v>220</v>
      </c>
      <c r="Z34" s="1" t="s">
        <v>222</v>
      </c>
      <c r="AA34" s="1" t="s">
        <v>220</v>
      </c>
      <c r="AB34" s="1" t="s">
        <v>220</v>
      </c>
      <c r="AC34" s="1" t="s">
        <v>222</v>
      </c>
      <c r="AD34" s="1" t="s">
        <v>220</v>
      </c>
      <c r="AE34" s="1" t="s">
        <v>223</v>
      </c>
      <c r="AF34" s="1" t="s">
        <v>224</v>
      </c>
      <c r="AG34" s="1" t="s">
        <v>224</v>
      </c>
      <c r="AH34" s="1" t="s">
        <v>224</v>
      </c>
      <c r="AI34" s="1" t="s">
        <v>223</v>
      </c>
      <c r="AJ34" s="1" t="s">
        <v>223</v>
      </c>
      <c r="AK34" s="1" t="s">
        <v>220</v>
      </c>
      <c r="AL34" s="1" t="s">
        <v>221</v>
      </c>
      <c r="AM34" s="1" t="s">
        <v>220</v>
      </c>
      <c r="AN34" s="1" t="s">
        <v>224</v>
      </c>
      <c r="AO34" s="1" t="s">
        <v>223</v>
      </c>
      <c r="AP34" s="1" t="s">
        <v>220</v>
      </c>
      <c r="AQ34" s="1" t="s">
        <v>220</v>
      </c>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t="s">
        <v>221</v>
      </c>
      <c r="EE34" s="1" t="s">
        <v>224</v>
      </c>
      <c r="EF34" s="1" t="s">
        <v>224</v>
      </c>
      <c r="EG34" s="1" t="s">
        <v>221</v>
      </c>
      <c r="EH34" s="1" t="s">
        <v>223</v>
      </c>
      <c r="EI34" s="1" t="s">
        <v>224</v>
      </c>
      <c r="EJ34" s="1" t="s">
        <v>223</v>
      </c>
      <c r="EK34" s="1" t="s">
        <v>221</v>
      </c>
      <c r="EL34" s="1" t="s">
        <v>223</v>
      </c>
      <c r="EM34" s="1" t="s">
        <v>221</v>
      </c>
      <c r="EN34" s="1" t="s">
        <v>223</v>
      </c>
      <c r="EO34" s="1" t="s">
        <v>222</v>
      </c>
      <c r="EP34" s="1" t="s">
        <v>221</v>
      </c>
      <c r="EQ34" s="1" t="s">
        <v>222</v>
      </c>
      <c r="ER34" s="1" t="s">
        <v>222</v>
      </c>
      <c r="ES34" s="1" t="s">
        <v>221</v>
      </c>
      <c r="ET34" s="1" t="s">
        <v>222</v>
      </c>
      <c r="EU34" s="1" t="s">
        <v>222</v>
      </c>
      <c r="EV34" s="1" t="s">
        <v>221</v>
      </c>
      <c r="EW34" s="1" t="s">
        <v>221</v>
      </c>
      <c r="EX34" s="1" t="s">
        <v>222</v>
      </c>
      <c r="EY34" s="1" t="s">
        <v>222</v>
      </c>
      <c r="EZ34" s="1" t="s">
        <v>223</v>
      </c>
      <c r="FA34" s="1" t="s">
        <v>220</v>
      </c>
      <c r="FB34" s="1" t="s">
        <v>222</v>
      </c>
      <c r="FC34" s="1" t="s">
        <v>221</v>
      </c>
      <c r="FD34" s="1" t="s">
        <v>222</v>
      </c>
      <c r="FE34" s="1" t="s">
        <v>223</v>
      </c>
      <c r="FF34" s="1" t="s">
        <v>221</v>
      </c>
      <c r="FG34" s="1" t="s">
        <v>221</v>
      </c>
      <c r="FH34" s="1" t="s">
        <v>221</v>
      </c>
      <c r="FI34" s="1" t="s">
        <v>223</v>
      </c>
      <c r="FJ34" s="1" t="s">
        <v>221</v>
      </c>
      <c r="FK34" s="1" t="s">
        <v>222</v>
      </c>
      <c r="FL34" s="1">
        <v>625.75</v>
      </c>
      <c r="FM34" s="1">
        <v>54.73</v>
      </c>
      <c r="FN34" s="1"/>
      <c r="FO34" s="1"/>
      <c r="FP34" s="1"/>
      <c r="FQ34" s="1"/>
      <c r="FR34" s="1"/>
      <c r="FS34" s="1">
        <v>143.22999999999999</v>
      </c>
      <c r="FT34" s="1"/>
      <c r="FU34" s="1">
        <v>121.45</v>
      </c>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v>306.33999999999997</v>
      </c>
    </row>
    <row r="35" spans="1:211" x14ac:dyDescent="0.25">
      <c r="A35" s="1">
        <v>46</v>
      </c>
      <c r="B35" s="1" t="s">
        <v>404</v>
      </c>
      <c r="C35" s="1">
        <v>7</v>
      </c>
      <c r="D35" s="1" t="s">
        <v>213</v>
      </c>
      <c r="E35" s="1" t="s">
        <v>405</v>
      </c>
      <c r="F35" s="1" t="s">
        <v>404</v>
      </c>
      <c r="G35" s="1" t="s">
        <v>406</v>
      </c>
      <c r="H35" s="1" t="s">
        <v>292</v>
      </c>
      <c r="I35" s="1" t="s">
        <v>407</v>
      </c>
      <c r="J35" s="1" t="s">
        <v>217</v>
      </c>
      <c r="K35" s="1" t="s">
        <v>408</v>
      </c>
      <c r="L35" s="1" t="s">
        <v>409</v>
      </c>
      <c r="M35" s="1">
        <v>791335321</v>
      </c>
      <c r="N35" s="1" t="s">
        <v>220</v>
      </c>
      <c r="O35" s="1" t="s">
        <v>220</v>
      </c>
      <c r="P35" s="1" t="s">
        <v>222</v>
      </c>
      <c r="Q35" s="1" t="s">
        <v>222</v>
      </c>
      <c r="R35" s="1" t="s">
        <v>221</v>
      </c>
      <c r="S35" s="1" t="s">
        <v>221</v>
      </c>
      <c r="T35" s="1" t="s">
        <v>224</v>
      </c>
      <c r="U35" s="1" t="s">
        <v>221</v>
      </c>
      <c r="V35" s="1" t="s">
        <v>222</v>
      </c>
      <c r="W35" s="1" t="s">
        <v>224</v>
      </c>
      <c r="X35" s="1" t="s">
        <v>221</v>
      </c>
      <c r="Y35" s="1" t="s">
        <v>221</v>
      </c>
      <c r="Z35" s="1" t="s">
        <v>223</v>
      </c>
      <c r="AA35" s="1" t="s">
        <v>222</v>
      </c>
      <c r="AB35" s="1" t="s">
        <v>222</v>
      </c>
      <c r="AC35" s="1" t="s">
        <v>222</v>
      </c>
      <c r="AD35" s="1" t="s">
        <v>222</v>
      </c>
      <c r="AE35" s="1" t="s">
        <v>223</v>
      </c>
      <c r="AF35" s="1" t="s">
        <v>222</v>
      </c>
      <c r="AG35" s="1" t="s">
        <v>221</v>
      </c>
      <c r="AH35" s="1" t="s">
        <v>222</v>
      </c>
      <c r="AI35" s="1" t="s">
        <v>224</v>
      </c>
      <c r="AJ35" s="1" t="s">
        <v>221</v>
      </c>
      <c r="AK35" s="1" t="s">
        <v>224</v>
      </c>
      <c r="AL35" s="1" t="s">
        <v>224</v>
      </c>
      <c r="AM35" s="1" t="s">
        <v>224</v>
      </c>
      <c r="AN35" s="1" t="s">
        <v>220</v>
      </c>
      <c r="AO35" s="1" t="s">
        <v>223</v>
      </c>
      <c r="AP35" s="1" t="s">
        <v>221</v>
      </c>
      <c r="AQ35" s="1" t="s">
        <v>222</v>
      </c>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t="s">
        <v>224</v>
      </c>
      <c r="EE35" s="1" t="s">
        <v>221</v>
      </c>
      <c r="EF35" s="1" t="s">
        <v>224</v>
      </c>
      <c r="EG35" s="1" t="s">
        <v>224</v>
      </c>
      <c r="EH35" s="1" t="s">
        <v>223</v>
      </c>
      <c r="EI35" s="1" t="s">
        <v>224</v>
      </c>
      <c r="EJ35" s="1" t="s">
        <v>221</v>
      </c>
      <c r="EK35" s="1" t="s">
        <v>224</v>
      </c>
      <c r="EL35" s="1" t="s">
        <v>221</v>
      </c>
      <c r="EM35" s="1" t="s">
        <v>221</v>
      </c>
      <c r="EN35" s="1" t="s">
        <v>222</v>
      </c>
      <c r="EO35" s="1" t="s">
        <v>222</v>
      </c>
      <c r="EP35" s="1" t="s">
        <v>222</v>
      </c>
      <c r="EQ35" s="1" t="s">
        <v>221</v>
      </c>
      <c r="ER35" s="1" t="s">
        <v>222</v>
      </c>
      <c r="ES35" s="1" t="s">
        <v>222</v>
      </c>
      <c r="ET35" s="1" t="s">
        <v>222</v>
      </c>
      <c r="EU35" s="1" t="s">
        <v>222</v>
      </c>
      <c r="EV35" s="1" t="s">
        <v>223</v>
      </c>
      <c r="EW35" s="1" t="s">
        <v>224</v>
      </c>
      <c r="EX35" s="1" t="s">
        <v>221</v>
      </c>
      <c r="EY35" s="1" t="s">
        <v>221</v>
      </c>
      <c r="EZ35" s="1" t="s">
        <v>223</v>
      </c>
      <c r="FA35" s="1" t="s">
        <v>223</v>
      </c>
      <c r="FB35" s="1" t="s">
        <v>221</v>
      </c>
      <c r="FC35" s="1" t="s">
        <v>221</v>
      </c>
      <c r="FD35" s="1" t="s">
        <v>223</v>
      </c>
      <c r="FE35" s="1" t="s">
        <v>221</v>
      </c>
      <c r="FF35" s="1" t="s">
        <v>223</v>
      </c>
      <c r="FG35" s="1" t="s">
        <v>222</v>
      </c>
      <c r="FH35" s="1" t="s">
        <v>221</v>
      </c>
      <c r="FI35" s="1" t="s">
        <v>223</v>
      </c>
      <c r="FJ35" s="1" t="s">
        <v>223</v>
      </c>
      <c r="FK35" s="1" t="s">
        <v>223</v>
      </c>
      <c r="FL35" s="1">
        <v>519.34</v>
      </c>
      <c r="FM35" s="1">
        <v>87.59</v>
      </c>
      <c r="FN35" s="1"/>
      <c r="FO35" s="1"/>
      <c r="FP35" s="1"/>
      <c r="FQ35" s="1"/>
      <c r="FR35" s="1"/>
      <c r="FS35" s="1">
        <v>124.78</v>
      </c>
      <c r="FT35" s="1"/>
      <c r="FU35" s="1">
        <v>93.55</v>
      </c>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v>213.42</v>
      </c>
    </row>
    <row r="36" spans="1:211" x14ac:dyDescent="0.25">
      <c r="A36" s="1">
        <v>49</v>
      </c>
      <c r="B36" s="1" t="s">
        <v>414</v>
      </c>
      <c r="C36" s="1">
        <v>7</v>
      </c>
      <c r="D36" s="1" t="s">
        <v>213</v>
      </c>
      <c r="E36" s="1" t="s">
        <v>415</v>
      </c>
      <c r="F36" s="1" t="s">
        <v>414</v>
      </c>
      <c r="G36" s="1" t="s">
        <v>410</v>
      </c>
      <c r="H36" s="1" t="s">
        <v>292</v>
      </c>
      <c r="I36" s="1" t="s">
        <v>411</v>
      </c>
      <c r="J36" s="1" t="s">
        <v>217</v>
      </c>
      <c r="K36" s="1" t="s">
        <v>412</v>
      </c>
      <c r="L36" s="1" t="s">
        <v>413</v>
      </c>
      <c r="M36" s="1">
        <v>41797817673</v>
      </c>
      <c r="N36" s="1" t="s">
        <v>221</v>
      </c>
      <c r="O36" s="1" t="s">
        <v>221</v>
      </c>
      <c r="P36" s="1" t="s">
        <v>221</v>
      </c>
      <c r="Q36" s="1" t="s">
        <v>222</v>
      </c>
      <c r="R36" s="1" t="s">
        <v>222</v>
      </c>
      <c r="S36" s="1" t="s">
        <v>221</v>
      </c>
      <c r="T36" s="1" t="s">
        <v>221</v>
      </c>
      <c r="U36" s="1" t="s">
        <v>222</v>
      </c>
      <c r="V36" s="1" t="s">
        <v>224</v>
      </c>
      <c r="W36" s="1" t="s">
        <v>223</v>
      </c>
      <c r="X36" s="1" t="s">
        <v>223</v>
      </c>
      <c r="Y36" s="1" t="s">
        <v>221</v>
      </c>
      <c r="Z36" s="1" t="s">
        <v>221</v>
      </c>
      <c r="AA36" s="1" t="s">
        <v>222</v>
      </c>
      <c r="AB36" s="1" t="s">
        <v>222</v>
      </c>
      <c r="AC36" s="1" t="s">
        <v>223</v>
      </c>
      <c r="AD36" s="1" t="s">
        <v>222</v>
      </c>
      <c r="AE36" s="1" t="s">
        <v>222</v>
      </c>
      <c r="AF36" s="1" t="s">
        <v>223</v>
      </c>
      <c r="AG36" s="1" t="s">
        <v>221</v>
      </c>
      <c r="AH36" s="1" t="s">
        <v>221</v>
      </c>
      <c r="AI36" s="1" t="s">
        <v>224</v>
      </c>
      <c r="AJ36" s="1" t="s">
        <v>221</v>
      </c>
      <c r="AK36" s="1" t="s">
        <v>224</v>
      </c>
      <c r="AL36" s="1" t="s">
        <v>223</v>
      </c>
      <c r="AM36" s="1" t="s">
        <v>224</v>
      </c>
      <c r="AN36" s="1" t="s">
        <v>224</v>
      </c>
      <c r="AO36" s="1" t="s">
        <v>221</v>
      </c>
      <c r="AP36" s="1" t="s">
        <v>221</v>
      </c>
      <c r="AQ36" s="1" t="s">
        <v>222</v>
      </c>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t="s">
        <v>221</v>
      </c>
      <c r="EE36" s="1" t="s">
        <v>224</v>
      </c>
      <c r="EF36" s="1" t="s">
        <v>221</v>
      </c>
      <c r="EG36" s="1" t="s">
        <v>222</v>
      </c>
      <c r="EH36" s="1" t="s">
        <v>221</v>
      </c>
      <c r="EI36" s="1" t="s">
        <v>221</v>
      </c>
      <c r="EJ36" s="1" t="s">
        <v>223</v>
      </c>
      <c r="EK36" s="1" t="s">
        <v>222</v>
      </c>
      <c r="EL36" s="1" t="s">
        <v>220</v>
      </c>
      <c r="EM36" s="1" t="s">
        <v>222</v>
      </c>
      <c r="EN36" s="1" t="s">
        <v>223</v>
      </c>
      <c r="EO36" s="1" t="s">
        <v>221</v>
      </c>
      <c r="EP36" s="1" t="s">
        <v>221</v>
      </c>
      <c r="EQ36" s="1" t="s">
        <v>223</v>
      </c>
      <c r="ER36" s="1" t="s">
        <v>223</v>
      </c>
      <c r="ES36" s="1" t="s">
        <v>223</v>
      </c>
      <c r="ET36" s="1" t="s">
        <v>222</v>
      </c>
      <c r="EU36" s="1" t="s">
        <v>220</v>
      </c>
      <c r="EV36" s="1" t="s">
        <v>224</v>
      </c>
      <c r="EW36" s="1" t="s">
        <v>221</v>
      </c>
      <c r="EX36" s="1" t="s">
        <v>223</v>
      </c>
      <c r="EY36" s="1" t="s">
        <v>220</v>
      </c>
      <c r="EZ36" s="1" t="s">
        <v>221</v>
      </c>
      <c r="FA36" s="1" t="s">
        <v>223</v>
      </c>
      <c r="FB36" s="1" t="s">
        <v>223</v>
      </c>
      <c r="FC36" s="1" t="s">
        <v>221</v>
      </c>
      <c r="FD36" s="1" t="s">
        <v>224</v>
      </c>
      <c r="FE36" s="1" t="s">
        <v>221</v>
      </c>
      <c r="FF36" s="1" t="s">
        <v>221</v>
      </c>
      <c r="FG36" s="1" t="s">
        <v>221</v>
      </c>
      <c r="FH36" s="1" t="s">
        <v>221</v>
      </c>
      <c r="FI36" s="1" t="s">
        <v>222</v>
      </c>
      <c r="FJ36" s="1" t="s">
        <v>221</v>
      </c>
      <c r="FK36" s="1" t="s">
        <v>222</v>
      </c>
      <c r="FL36" s="1">
        <v>661.88</v>
      </c>
      <c r="FM36" s="1">
        <v>94.76</v>
      </c>
      <c r="FN36" s="1"/>
      <c r="FO36" s="1"/>
      <c r="FP36" s="1"/>
      <c r="FQ36" s="1"/>
      <c r="FR36" s="1"/>
      <c r="FS36" s="1">
        <v>137.6</v>
      </c>
      <c r="FT36" s="1"/>
      <c r="FU36" s="1">
        <v>131.69</v>
      </c>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v>297.83</v>
      </c>
    </row>
    <row r="37" spans="1:211" x14ac:dyDescent="0.25">
      <c r="A37" s="1">
        <v>50</v>
      </c>
      <c r="B37" s="1" t="s">
        <v>416</v>
      </c>
      <c r="C37" s="1">
        <v>7</v>
      </c>
      <c r="D37" s="1" t="s">
        <v>213</v>
      </c>
      <c r="E37" s="1" t="s">
        <v>417</v>
      </c>
      <c r="F37" s="1" t="s">
        <v>416</v>
      </c>
      <c r="G37" s="1" t="s">
        <v>418</v>
      </c>
      <c r="H37" s="2" t="s">
        <v>315</v>
      </c>
      <c r="I37" s="1" t="s">
        <v>419</v>
      </c>
      <c r="J37" s="1" t="s">
        <v>217</v>
      </c>
      <c r="K37" s="1" t="s">
        <v>420</v>
      </c>
      <c r="L37" s="1" t="s">
        <v>421</v>
      </c>
      <c r="M37" s="1">
        <v>795460022</v>
      </c>
      <c r="N37" s="1" t="s">
        <v>220</v>
      </c>
      <c r="O37" s="1" t="s">
        <v>221</v>
      </c>
      <c r="P37" s="1" t="s">
        <v>221</v>
      </c>
      <c r="Q37" s="1" t="s">
        <v>222</v>
      </c>
      <c r="R37" s="1" t="s">
        <v>224</v>
      </c>
      <c r="S37" s="1" t="s">
        <v>220</v>
      </c>
      <c r="T37" s="1" t="s">
        <v>224</v>
      </c>
      <c r="U37" s="1" t="s">
        <v>222</v>
      </c>
      <c r="V37" s="1" t="s">
        <v>221</v>
      </c>
      <c r="W37" s="1" t="s">
        <v>220</v>
      </c>
      <c r="X37" s="1" t="s">
        <v>222</v>
      </c>
      <c r="Y37" s="1" t="s">
        <v>220</v>
      </c>
      <c r="Z37" s="1" t="s">
        <v>224</v>
      </c>
      <c r="AA37" s="1" t="s">
        <v>221</v>
      </c>
      <c r="AB37" s="1" t="s">
        <v>221</v>
      </c>
      <c r="AC37" s="1" t="s">
        <v>222</v>
      </c>
      <c r="AD37" s="1" t="s">
        <v>220</v>
      </c>
      <c r="AE37" s="1" t="s">
        <v>223</v>
      </c>
      <c r="AF37" s="1" t="s">
        <v>223</v>
      </c>
      <c r="AG37" s="1" t="s">
        <v>224</v>
      </c>
      <c r="AH37" s="1" t="s">
        <v>224</v>
      </c>
      <c r="AI37" s="1" t="s">
        <v>223</v>
      </c>
      <c r="AJ37" s="1" t="s">
        <v>220</v>
      </c>
      <c r="AK37" s="1" t="s">
        <v>223</v>
      </c>
      <c r="AL37" s="1" t="s">
        <v>223</v>
      </c>
      <c r="AM37" s="1" t="s">
        <v>224</v>
      </c>
      <c r="AN37" s="1" t="s">
        <v>223</v>
      </c>
      <c r="AO37" s="1" t="s">
        <v>223</v>
      </c>
      <c r="AP37" s="1" t="s">
        <v>224</v>
      </c>
      <c r="AQ37" s="1" t="s">
        <v>224</v>
      </c>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t="s">
        <v>224</v>
      </c>
      <c r="EE37" s="1" t="s">
        <v>224</v>
      </c>
      <c r="EF37" s="1" t="s">
        <v>224</v>
      </c>
      <c r="EG37" s="1" t="s">
        <v>224</v>
      </c>
      <c r="EH37" s="1" t="s">
        <v>221</v>
      </c>
      <c r="EI37" s="1" t="s">
        <v>224</v>
      </c>
      <c r="EJ37" s="1" t="s">
        <v>224</v>
      </c>
      <c r="EK37" s="1" t="s">
        <v>224</v>
      </c>
      <c r="EL37" s="1" t="s">
        <v>223</v>
      </c>
      <c r="EM37" s="1" t="s">
        <v>222</v>
      </c>
      <c r="EN37" s="1" t="s">
        <v>222</v>
      </c>
      <c r="EO37" s="1" t="s">
        <v>223</v>
      </c>
      <c r="EP37" s="1" t="s">
        <v>221</v>
      </c>
      <c r="EQ37" s="1" t="s">
        <v>223</v>
      </c>
      <c r="ER37" s="1" t="s">
        <v>221</v>
      </c>
      <c r="ES37" s="1" t="s">
        <v>221</v>
      </c>
      <c r="ET37" s="1" t="s">
        <v>223</v>
      </c>
      <c r="EU37" s="1" t="s">
        <v>222</v>
      </c>
      <c r="EV37" s="1" t="s">
        <v>221</v>
      </c>
      <c r="EW37" s="1" t="s">
        <v>221</v>
      </c>
      <c r="EX37" s="1" t="s">
        <v>221</v>
      </c>
      <c r="EY37" s="1" t="s">
        <v>221</v>
      </c>
      <c r="EZ37" s="1" t="s">
        <v>224</v>
      </c>
      <c r="FA37" s="1" t="s">
        <v>224</v>
      </c>
      <c r="FB37" s="1" t="s">
        <v>224</v>
      </c>
      <c r="FC37" s="1" t="s">
        <v>224</v>
      </c>
      <c r="FD37" s="1" t="s">
        <v>224</v>
      </c>
      <c r="FE37" s="1" t="s">
        <v>221</v>
      </c>
      <c r="FF37" s="1" t="s">
        <v>221</v>
      </c>
      <c r="FG37" s="1" t="s">
        <v>224</v>
      </c>
      <c r="FH37" s="1" t="s">
        <v>224</v>
      </c>
      <c r="FI37" s="1" t="s">
        <v>224</v>
      </c>
      <c r="FJ37" s="1" t="s">
        <v>221</v>
      </c>
      <c r="FK37" s="1" t="s">
        <v>221</v>
      </c>
      <c r="FL37" s="1">
        <v>871.45</v>
      </c>
      <c r="FM37" s="1">
        <v>53.24</v>
      </c>
      <c r="FN37" s="1"/>
      <c r="FO37" s="1"/>
      <c r="FP37" s="1"/>
      <c r="FQ37" s="1"/>
      <c r="FR37" s="1"/>
      <c r="FS37" s="1">
        <v>278.22000000000003</v>
      </c>
      <c r="FT37" s="1"/>
      <c r="FU37" s="1">
        <v>202.51</v>
      </c>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v>337.48</v>
      </c>
    </row>
    <row r="38" spans="1:211" x14ac:dyDescent="0.25">
      <c r="A38" s="1">
        <v>51</v>
      </c>
      <c r="B38" s="1" t="s">
        <v>422</v>
      </c>
      <c r="C38" s="1">
        <v>7</v>
      </c>
      <c r="D38" s="1" t="s">
        <v>213</v>
      </c>
      <c r="E38" s="1" t="s">
        <v>423</v>
      </c>
      <c r="F38" s="1" t="s">
        <v>422</v>
      </c>
      <c r="G38" s="1" t="s">
        <v>424</v>
      </c>
      <c r="H38" s="2" t="s">
        <v>315</v>
      </c>
      <c r="I38" s="1" t="s">
        <v>425</v>
      </c>
      <c r="J38" s="1" t="s">
        <v>217</v>
      </c>
      <c r="K38" s="1" t="s">
        <v>426</v>
      </c>
      <c r="L38" s="1" t="s">
        <v>427</v>
      </c>
      <c r="M38" s="1">
        <v>794523569</v>
      </c>
      <c r="N38" s="1" t="s">
        <v>221</v>
      </c>
      <c r="O38" s="1" t="s">
        <v>220</v>
      </c>
      <c r="P38" s="1" t="s">
        <v>220</v>
      </c>
      <c r="Q38" s="1" t="s">
        <v>222</v>
      </c>
      <c r="R38" s="1" t="s">
        <v>220</v>
      </c>
      <c r="S38" s="1" t="s">
        <v>223</v>
      </c>
      <c r="T38" s="1" t="s">
        <v>221</v>
      </c>
      <c r="U38" s="1" t="s">
        <v>220</v>
      </c>
      <c r="V38" s="1" t="s">
        <v>220</v>
      </c>
      <c r="W38" s="1" t="s">
        <v>223</v>
      </c>
      <c r="X38" s="1" t="s">
        <v>223</v>
      </c>
      <c r="Y38" s="1" t="s">
        <v>221</v>
      </c>
      <c r="Z38" s="1" t="s">
        <v>220</v>
      </c>
      <c r="AA38" s="1" t="s">
        <v>220</v>
      </c>
      <c r="AB38" s="1" t="s">
        <v>221</v>
      </c>
      <c r="AC38" s="1" t="s">
        <v>223</v>
      </c>
      <c r="AD38" s="1" t="s">
        <v>223</v>
      </c>
      <c r="AE38" s="1" t="s">
        <v>221</v>
      </c>
      <c r="AF38" s="1" t="s">
        <v>223</v>
      </c>
      <c r="AG38" s="1" t="s">
        <v>220</v>
      </c>
      <c r="AH38" s="1" t="s">
        <v>223</v>
      </c>
      <c r="AI38" s="1" t="s">
        <v>222</v>
      </c>
      <c r="AJ38" s="1" t="s">
        <v>224</v>
      </c>
      <c r="AK38" s="1" t="s">
        <v>220</v>
      </c>
      <c r="AL38" s="1" t="s">
        <v>221</v>
      </c>
      <c r="AM38" s="1" t="s">
        <v>221</v>
      </c>
      <c r="AN38" s="1" t="s">
        <v>221</v>
      </c>
      <c r="AO38" s="1" t="s">
        <v>223</v>
      </c>
      <c r="AP38" s="1" t="s">
        <v>224</v>
      </c>
      <c r="AQ38" s="1" t="s">
        <v>222</v>
      </c>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t="s">
        <v>224</v>
      </c>
      <c r="EE38" s="1" t="s">
        <v>224</v>
      </c>
      <c r="EF38" s="1" t="s">
        <v>224</v>
      </c>
      <c r="EG38" s="1" t="s">
        <v>221</v>
      </c>
      <c r="EH38" s="1" t="s">
        <v>224</v>
      </c>
      <c r="EI38" s="1" t="s">
        <v>224</v>
      </c>
      <c r="EJ38" s="1" t="s">
        <v>221</v>
      </c>
      <c r="EK38" s="1" t="s">
        <v>221</v>
      </c>
      <c r="EL38" s="1" t="s">
        <v>221</v>
      </c>
      <c r="EM38" s="1" t="s">
        <v>224</v>
      </c>
      <c r="EN38" s="1" t="s">
        <v>220</v>
      </c>
      <c r="EO38" s="1" t="s">
        <v>222</v>
      </c>
      <c r="EP38" s="1" t="s">
        <v>223</v>
      </c>
      <c r="EQ38" s="1" t="s">
        <v>221</v>
      </c>
      <c r="ER38" s="1" t="s">
        <v>223</v>
      </c>
      <c r="ES38" s="1" t="s">
        <v>222</v>
      </c>
      <c r="ET38" s="1" t="s">
        <v>220</v>
      </c>
      <c r="EU38" s="1" t="s">
        <v>220</v>
      </c>
      <c r="EV38" s="1" t="s">
        <v>222</v>
      </c>
      <c r="EW38" s="1" t="s">
        <v>220</v>
      </c>
      <c r="EX38" s="1" t="s">
        <v>222</v>
      </c>
      <c r="EY38" s="1" t="s">
        <v>223</v>
      </c>
      <c r="EZ38" s="1" t="s">
        <v>223</v>
      </c>
      <c r="FA38" s="1" t="s">
        <v>224</v>
      </c>
      <c r="FB38" s="1" t="s">
        <v>224</v>
      </c>
      <c r="FC38" s="1" t="s">
        <v>221</v>
      </c>
      <c r="FD38" s="1" t="s">
        <v>222</v>
      </c>
      <c r="FE38" s="1" t="s">
        <v>224</v>
      </c>
      <c r="FF38" s="1" t="s">
        <v>223</v>
      </c>
      <c r="FG38" s="1" t="s">
        <v>223</v>
      </c>
      <c r="FH38" s="1" t="s">
        <v>221</v>
      </c>
      <c r="FI38" s="1" t="s">
        <v>222</v>
      </c>
      <c r="FJ38" s="1" t="s">
        <v>224</v>
      </c>
      <c r="FK38" s="1" t="s">
        <v>224</v>
      </c>
      <c r="FL38" s="1">
        <v>868.23</v>
      </c>
      <c r="FM38" s="1">
        <v>63.37</v>
      </c>
      <c r="FN38" s="1"/>
      <c r="FO38" s="1"/>
      <c r="FP38" s="1"/>
      <c r="FQ38" s="1"/>
      <c r="FR38" s="1"/>
      <c r="FS38" s="1">
        <v>267.75</v>
      </c>
      <c r="FT38" s="1"/>
      <c r="FU38" s="1">
        <v>197.84</v>
      </c>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v>339.27</v>
      </c>
    </row>
    <row r="39" spans="1:211" x14ac:dyDescent="0.25">
      <c r="A39" s="1">
        <v>52</v>
      </c>
      <c r="B39" s="1" t="s">
        <v>428</v>
      </c>
      <c r="C39" s="1">
        <v>7</v>
      </c>
      <c r="D39" s="1" t="s">
        <v>213</v>
      </c>
      <c r="E39" s="1" t="s">
        <v>429</v>
      </c>
      <c r="F39" s="1" t="s">
        <v>428</v>
      </c>
      <c r="G39" s="1" t="s">
        <v>430</v>
      </c>
      <c r="H39" s="1"/>
      <c r="I39" s="1" t="s">
        <v>431</v>
      </c>
      <c r="J39" s="1" t="s">
        <v>217</v>
      </c>
      <c r="K39" s="1" t="s">
        <v>432</v>
      </c>
      <c r="L39" s="1" t="s">
        <v>433</v>
      </c>
      <c r="M39" s="1">
        <v>762825296</v>
      </c>
      <c r="N39" s="1" t="s">
        <v>220</v>
      </c>
      <c r="O39" s="1" t="s">
        <v>222</v>
      </c>
      <c r="P39" s="1" t="s">
        <v>222</v>
      </c>
      <c r="Q39" s="1" t="s">
        <v>221</v>
      </c>
      <c r="R39" s="1" t="s">
        <v>221</v>
      </c>
      <c r="S39" s="1" t="s">
        <v>222</v>
      </c>
      <c r="T39" s="1" t="s">
        <v>222</v>
      </c>
      <c r="U39" s="1" t="s">
        <v>221</v>
      </c>
      <c r="V39" s="1" t="s">
        <v>222</v>
      </c>
      <c r="W39" s="1" t="s">
        <v>222</v>
      </c>
      <c r="X39" s="1" t="s">
        <v>221</v>
      </c>
      <c r="Y39" s="1" t="s">
        <v>221</v>
      </c>
      <c r="Z39" s="1" t="s">
        <v>221</v>
      </c>
      <c r="AA39" s="1" t="s">
        <v>223</v>
      </c>
      <c r="AB39" s="1" t="s">
        <v>223</v>
      </c>
      <c r="AC39" s="1" t="s">
        <v>222</v>
      </c>
      <c r="AD39" s="1" t="s">
        <v>222</v>
      </c>
      <c r="AE39" s="1" t="s">
        <v>223</v>
      </c>
      <c r="AF39" s="1" t="s">
        <v>223</v>
      </c>
      <c r="AG39" s="1" t="s">
        <v>224</v>
      </c>
      <c r="AH39" s="1" t="s">
        <v>224</v>
      </c>
      <c r="AI39" s="1" t="s">
        <v>224</v>
      </c>
      <c r="AJ39" s="1" t="s">
        <v>224</v>
      </c>
      <c r="AK39" s="1" t="s">
        <v>221</v>
      </c>
      <c r="AL39" s="1" t="s">
        <v>224</v>
      </c>
      <c r="AM39" s="1" t="s">
        <v>220</v>
      </c>
      <c r="AN39" s="1" t="s">
        <v>224</v>
      </c>
      <c r="AO39" s="1" t="s">
        <v>221</v>
      </c>
      <c r="AP39" s="1" t="s">
        <v>224</v>
      </c>
      <c r="AQ39" s="1" t="s">
        <v>224</v>
      </c>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t="s">
        <v>223</v>
      </c>
      <c r="EE39" s="1" t="s">
        <v>221</v>
      </c>
      <c r="EF39" s="1" t="s">
        <v>221</v>
      </c>
      <c r="EG39" s="1" t="s">
        <v>223</v>
      </c>
      <c r="EH39" s="1" t="s">
        <v>223</v>
      </c>
      <c r="EI39" s="1" t="s">
        <v>221</v>
      </c>
      <c r="EJ39" s="1" t="s">
        <v>221</v>
      </c>
      <c r="EK39" s="1" t="s">
        <v>221</v>
      </c>
      <c r="EL39" s="1" t="s">
        <v>223</v>
      </c>
      <c r="EM39" s="1" t="s">
        <v>221</v>
      </c>
      <c r="EN39" s="1" t="s">
        <v>224</v>
      </c>
      <c r="EO39" s="1" t="s">
        <v>221</v>
      </c>
      <c r="EP39" s="1" t="s">
        <v>221</v>
      </c>
      <c r="EQ39" s="1" t="s">
        <v>224</v>
      </c>
      <c r="ER39" s="1" t="s">
        <v>222</v>
      </c>
      <c r="ES39" s="1" t="s">
        <v>222</v>
      </c>
      <c r="ET39" s="1" t="s">
        <v>221</v>
      </c>
      <c r="EU39" s="1" t="s">
        <v>221</v>
      </c>
      <c r="EV39" s="1" t="s">
        <v>224</v>
      </c>
      <c r="EW39" s="1" t="s">
        <v>223</v>
      </c>
      <c r="EX39" s="1" t="s">
        <v>223</v>
      </c>
      <c r="EY39" s="1" t="s">
        <v>222</v>
      </c>
      <c r="EZ39" s="1" t="s">
        <v>223</v>
      </c>
      <c r="FA39" s="1" t="s">
        <v>221</v>
      </c>
      <c r="FB39" s="1" t="s">
        <v>221</v>
      </c>
      <c r="FC39" s="1" t="s">
        <v>221</v>
      </c>
      <c r="FD39" s="1" t="s">
        <v>221</v>
      </c>
      <c r="FE39" s="1" t="s">
        <v>221</v>
      </c>
      <c r="FF39" s="1" t="s">
        <v>221</v>
      </c>
      <c r="FG39" s="1" t="s">
        <v>224</v>
      </c>
      <c r="FH39" s="1" t="s">
        <v>223</v>
      </c>
      <c r="FI39" s="1" t="s">
        <v>221</v>
      </c>
      <c r="FJ39" s="1" t="s">
        <v>221</v>
      </c>
      <c r="FK39" s="1" t="s">
        <v>221</v>
      </c>
      <c r="FL39" s="1">
        <v>752.42</v>
      </c>
      <c r="FM39" s="1">
        <v>74.7</v>
      </c>
      <c r="FN39" s="1"/>
      <c r="FO39" s="1"/>
      <c r="FP39" s="1"/>
      <c r="FQ39" s="1"/>
      <c r="FR39" s="1"/>
      <c r="FS39" s="1">
        <v>155.30000000000001</v>
      </c>
      <c r="FT39" s="1"/>
      <c r="FU39" s="1">
        <v>290.83</v>
      </c>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v>231.59</v>
      </c>
    </row>
    <row r="40" spans="1:211" x14ac:dyDescent="0.25">
      <c r="A40" s="1">
        <v>57</v>
      </c>
      <c r="B40" s="1" t="s">
        <v>434</v>
      </c>
      <c r="C40" s="1">
        <v>7</v>
      </c>
      <c r="D40" s="1" t="s">
        <v>213</v>
      </c>
      <c r="E40" s="1" t="s">
        <v>435</v>
      </c>
      <c r="F40" s="1" t="s">
        <v>434</v>
      </c>
      <c r="G40" s="1" t="s">
        <v>436</v>
      </c>
      <c r="H40" s="1" t="s">
        <v>292</v>
      </c>
      <c r="I40" s="1" t="s">
        <v>437</v>
      </c>
      <c r="J40" s="1" t="s">
        <v>217</v>
      </c>
      <c r="K40" s="1" t="s">
        <v>438</v>
      </c>
      <c r="L40" s="1" t="s">
        <v>439</v>
      </c>
      <c r="M40" s="1">
        <v>788122577</v>
      </c>
      <c r="N40" s="1" t="s">
        <v>222</v>
      </c>
      <c r="O40" s="1" t="s">
        <v>222</v>
      </c>
      <c r="P40" s="1" t="s">
        <v>220</v>
      </c>
      <c r="Q40" s="1" t="s">
        <v>222</v>
      </c>
      <c r="R40" s="1" t="s">
        <v>223</v>
      </c>
      <c r="S40" s="1" t="s">
        <v>222</v>
      </c>
      <c r="T40" s="1" t="s">
        <v>223</v>
      </c>
      <c r="U40" s="1" t="s">
        <v>221</v>
      </c>
      <c r="V40" s="1" t="s">
        <v>222</v>
      </c>
      <c r="W40" s="1" t="s">
        <v>222</v>
      </c>
      <c r="X40" s="1" t="s">
        <v>223</v>
      </c>
      <c r="Y40" s="1" t="s">
        <v>222</v>
      </c>
      <c r="Z40" s="1" t="s">
        <v>222</v>
      </c>
      <c r="AA40" s="1" t="s">
        <v>222</v>
      </c>
      <c r="AB40" s="1" t="s">
        <v>222</v>
      </c>
      <c r="AC40" s="1" t="s">
        <v>223</v>
      </c>
      <c r="AD40" s="1" t="s">
        <v>222</v>
      </c>
      <c r="AE40" s="1" t="s">
        <v>223</v>
      </c>
      <c r="AF40" s="1" t="s">
        <v>223</v>
      </c>
      <c r="AG40" s="1" t="s">
        <v>221</v>
      </c>
      <c r="AH40" s="1" t="s">
        <v>224</v>
      </c>
      <c r="AI40" s="1" t="s">
        <v>221</v>
      </c>
      <c r="AJ40" s="1" t="s">
        <v>224</v>
      </c>
      <c r="AK40" s="1" t="s">
        <v>220</v>
      </c>
      <c r="AL40" s="1" t="s">
        <v>223</v>
      </c>
      <c r="AM40" s="1" t="s">
        <v>221</v>
      </c>
      <c r="AN40" s="1" t="s">
        <v>224</v>
      </c>
      <c r="AO40" s="1" t="s">
        <v>221</v>
      </c>
      <c r="AP40" s="1" t="s">
        <v>224</v>
      </c>
      <c r="AQ40" s="1" t="s">
        <v>223</v>
      </c>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t="s">
        <v>221</v>
      </c>
      <c r="EE40" s="1" t="s">
        <v>221</v>
      </c>
      <c r="EF40" s="1" t="s">
        <v>221</v>
      </c>
      <c r="EG40" s="1" t="s">
        <v>221</v>
      </c>
      <c r="EH40" s="1" t="s">
        <v>222</v>
      </c>
      <c r="EI40" s="1" t="s">
        <v>221</v>
      </c>
      <c r="EJ40" s="1" t="s">
        <v>221</v>
      </c>
      <c r="EK40" s="1" t="s">
        <v>221</v>
      </c>
      <c r="EL40" s="1" t="s">
        <v>223</v>
      </c>
      <c r="EM40" s="1" t="s">
        <v>221</v>
      </c>
      <c r="EN40" s="1" t="s">
        <v>223</v>
      </c>
      <c r="EO40" s="1" t="s">
        <v>223</v>
      </c>
      <c r="EP40" s="1" t="s">
        <v>222</v>
      </c>
      <c r="EQ40" s="1" t="s">
        <v>221</v>
      </c>
      <c r="ER40" s="1" t="s">
        <v>222</v>
      </c>
      <c r="ES40" s="1" t="s">
        <v>221</v>
      </c>
      <c r="ET40" s="1" t="s">
        <v>221</v>
      </c>
      <c r="EU40" s="1" t="s">
        <v>223</v>
      </c>
      <c r="EV40" s="1" t="s">
        <v>221</v>
      </c>
      <c r="EW40" s="1" t="s">
        <v>221</v>
      </c>
      <c r="EX40" s="1" t="s">
        <v>223</v>
      </c>
      <c r="EY40" s="1" t="s">
        <v>221</v>
      </c>
      <c r="EZ40" s="1" t="s">
        <v>222</v>
      </c>
      <c r="FA40" s="1" t="s">
        <v>222</v>
      </c>
      <c r="FB40" s="1" t="s">
        <v>221</v>
      </c>
      <c r="FC40" s="1" t="s">
        <v>221</v>
      </c>
      <c r="FD40" s="1" t="s">
        <v>222</v>
      </c>
      <c r="FE40" s="1" t="s">
        <v>221</v>
      </c>
      <c r="FF40" s="1" t="s">
        <v>221</v>
      </c>
      <c r="FG40" s="1" t="s">
        <v>221</v>
      </c>
      <c r="FH40" s="1" t="s">
        <v>222</v>
      </c>
      <c r="FI40" s="1" t="s">
        <v>223</v>
      </c>
      <c r="FJ40" s="1" t="s">
        <v>221</v>
      </c>
      <c r="FK40" s="1" t="s">
        <v>223</v>
      </c>
      <c r="FL40" s="1">
        <v>495.41</v>
      </c>
      <c r="FM40" s="1">
        <v>79.62</v>
      </c>
      <c r="FN40" s="1"/>
      <c r="FO40" s="1"/>
      <c r="FP40" s="1"/>
      <c r="FQ40" s="1"/>
      <c r="FR40" s="1"/>
      <c r="FS40" s="1">
        <v>131.24</v>
      </c>
      <c r="FT40" s="1"/>
      <c r="FU40" s="1">
        <v>75.180000000000007</v>
      </c>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v>209.37</v>
      </c>
    </row>
    <row r="41" spans="1:211" s="33" customFormat="1" x14ac:dyDescent="0.25">
      <c r="A41" s="33">
        <v>58</v>
      </c>
      <c r="B41" s="33" t="s">
        <v>451</v>
      </c>
      <c r="C41" s="33">
        <v>7</v>
      </c>
      <c r="D41" s="33" t="s">
        <v>213</v>
      </c>
      <c r="E41" s="33" t="s">
        <v>452</v>
      </c>
      <c r="F41" s="33" t="s">
        <v>451</v>
      </c>
      <c r="G41" s="33" t="s">
        <v>453</v>
      </c>
      <c r="H41" s="34" t="s">
        <v>454</v>
      </c>
      <c r="I41" s="33" t="s">
        <v>455</v>
      </c>
      <c r="J41" s="33" t="s">
        <v>217</v>
      </c>
      <c r="K41" s="33" t="s">
        <v>456</v>
      </c>
      <c r="L41" s="33" t="s">
        <v>457</v>
      </c>
      <c r="M41" s="33">
        <v>798882707</v>
      </c>
      <c r="N41" s="33" t="s">
        <v>222</v>
      </c>
      <c r="O41" s="33" t="s">
        <v>222</v>
      </c>
      <c r="P41" s="33" t="s">
        <v>223</v>
      </c>
      <c r="Q41" s="33" t="s">
        <v>222</v>
      </c>
      <c r="R41" s="33" t="s">
        <v>223</v>
      </c>
      <c r="S41" s="33" t="s">
        <v>222</v>
      </c>
      <c r="T41" s="33" t="s">
        <v>221</v>
      </c>
      <c r="U41" s="33" t="s">
        <v>221</v>
      </c>
      <c r="V41" s="33" t="s">
        <v>223</v>
      </c>
      <c r="W41" s="33" t="s">
        <v>222</v>
      </c>
      <c r="X41" s="33" t="s">
        <v>222</v>
      </c>
      <c r="Y41" s="33" t="s">
        <v>222</v>
      </c>
      <c r="Z41" s="33" t="s">
        <v>221</v>
      </c>
      <c r="AA41" s="33" t="s">
        <v>222</v>
      </c>
      <c r="AB41" s="33" t="s">
        <v>222</v>
      </c>
      <c r="AC41" s="33" t="s">
        <v>223</v>
      </c>
      <c r="AD41" s="33" t="s">
        <v>221</v>
      </c>
      <c r="AE41" s="33" t="s">
        <v>222</v>
      </c>
      <c r="AF41" s="33" t="s">
        <v>223</v>
      </c>
      <c r="AG41" s="33" t="s">
        <v>224</v>
      </c>
      <c r="AH41" s="33" t="s">
        <v>224</v>
      </c>
      <c r="AI41" s="33" t="s">
        <v>223</v>
      </c>
      <c r="AJ41" s="33" t="s">
        <v>224</v>
      </c>
      <c r="AK41" s="33" t="s">
        <v>224</v>
      </c>
      <c r="AL41" s="33" t="s">
        <v>223</v>
      </c>
      <c r="AM41" s="33" t="s">
        <v>220</v>
      </c>
      <c r="AN41" s="33" t="s">
        <v>224</v>
      </c>
      <c r="AO41" s="33" t="s">
        <v>223</v>
      </c>
      <c r="AP41" s="33" t="s">
        <v>224</v>
      </c>
      <c r="AQ41" s="33" t="s">
        <v>220</v>
      </c>
      <c r="ED41" s="33" t="s">
        <v>224</v>
      </c>
      <c r="EE41" s="33" t="s">
        <v>224</v>
      </c>
      <c r="EF41" s="33" t="s">
        <v>224</v>
      </c>
      <c r="EG41" s="33" t="s">
        <v>221</v>
      </c>
      <c r="EH41" s="33" t="s">
        <v>224</v>
      </c>
      <c r="EI41" s="33" t="s">
        <v>221</v>
      </c>
      <c r="EJ41" s="33" t="s">
        <v>221</v>
      </c>
      <c r="EK41" s="33" t="s">
        <v>224</v>
      </c>
      <c r="EL41" s="33" t="s">
        <v>221</v>
      </c>
      <c r="EM41" s="33" t="s">
        <v>221</v>
      </c>
      <c r="EN41" s="33" t="s">
        <v>221</v>
      </c>
      <c r="EO41" s="33" t="s">
        <v>221</v>
      </c>
      <c r="EP41" s="33" t="s">
        <v>221</v>
      </c>
      <c r="EQ41" s="33" t="s">
        <v>221</v>
      </c>
      <c r="ER41" s="33" t="s">
        <v>222</v>
      </c>
      <c r="ES41" s="33" t="s">
        <v>222</v>
      </c>
      <c r="ET41" s="33" t="s">
        <v>222</v>
      </c>
      <c r="EU41" s="33" t="s">
        <v>223</v>
      </c>
      <c r="EV41" s="33" t="s">
        <v>224</v>
      </c>
      <c r="EW41" s="33" t="s">
        <v>222</v>
      </c>
      <c r="EX41" s="33" t="s">
        <v>221</v>
      </c>
      <c r="EY41" s="33" t="s">
        <v>222</v>
      </c>
      <c r="EZ41" s="33" t="s">
        <v>224</v>
      </c>
      <c r="FA41" s="33" t="s">
        <v>221</v>
      </c>
      <c r="FB41" s="33" t="s">
        <v>221</v>
      </c>
      <c r="FC41" s="33" t="s">
        <v>221</v>
      </c>
      <c r="FD41" s="33" t="s">
        <v>223</v>
      </c>
      <c r="FE41" s="33" t="s">
        <v>221</v>
      </c>
      <c r="FF41" s="33" t="s">
        <v>221</v>
      </c>
      <c r="FG41" s="33" t="s">
        <v>222</v>
      </c>
      <c r="FH41" s="33" t="s">
        <v>224</v>
      </c>
      <c r="FI41" s="33" t="s">
        <v>221</v>
      </c>
      <c r="FJ41" s="33" t="s">
        <v>223</v>
      </c>
      <c r="FK41" s="33" t="s">
        <v>221</v>
      </c>
      <c r="FL41" s="33">
        <v>607.24</v>
      </c>
      <c r="FM41" s="33">
        <v>112.44</v>
      </c>
      <c r="FS41" s="33">
        <v>178.08</v>
      </c>
      <c r="FU41" s="33">
        <v>128.97</v>
      </c>
      <c r="HC41" s="33">
        <v>187.75</v>
      </c>
    </row>
    <row r="42" spans="1:211" s="33" customFormat="1" x14ac:dyDescent="0.25">
      <c r="A42" s="33">
        <v>60</v>
      </c>
      <c r="B42" s="33" t="s">
        <v>458</v>
      </c>
      <c r="C42" s="33">
        <v>7</v>
      </c>
      <c r="D42" s="33" t="s">
        <v>213</v>
      </c>
      <c r="E42" s="33" t="s">
        <v>459</v>
      </c>
      <c r="F42" s="33" t="s">
        <v>458</v>
      </c>
      <c r="G42" s="33" t="s">
        <v>460</v>
      </c>
      <c r="H42" s="33" t="s">
        <v>292</v>
      </c>
      <c r="I42" s="33" t="s">
        <v>461</v>
      </c>
      <c r="J42" s="33" t="s">
        <v>217</v>
      </c>
      <c r="K42" s="33" t="s">
        <v>462</v>
      </c>
      <c r="L42" s="33" t="s">
        <v>463</v>
      </c>
      <c r="M42" s="33">
        <v>791961820</v>
      </c>
      <c r="N42" s="33" t="s">
        <v>223</v>
      </c>
      <c r="O42" s="33" t="s">
        <v>222</v>
      </c>
      <c r="P42" s="33" t="s">
        <v>220</v>
      </c>
      <c r="Q42" s="33" t="s">
        <v>222</v>
      </c>
      <c r="R42" s="33" t="s">
        <v>220</v>
      </c>
      <c r="S42" s="33" t="s">
        <v>222</v>
      </c>
      <c r="T42" s="33" t="s">
        <v>222</v>
      </c>
      <c r="U42" s="33" t="s">
        <v>221</v>
      </c>
      <c r="V42" s="33" t="s">
        <v>223</v>
      </c>
      <c r="W42" s="33" t="s">
        <v>221</v>
      </c>
      <c r="X42" s="33" t="s">
        <v>221</v>
      </c>
      <c r="Y42" s="33" t="s">
        <v>223</v>
      </c>
      <c r="Z42" s="33" t="s">
        <v>223</v>
      </c>
      <c r="AA42" s="33" t="s">
        <v>223</v>
      </c>
      <c r="AB42" s="33" t="s">
        <v>221</v>
      </c>
      <c r="AC42" s="33" t="s">
        <v>222</v>
      </c>
      <c r="AD42" s="33" t="s">
        <v>220</v>
      </c>
      <c r="AE42" s="33" t="s">
        <v>223</v>
      </c>
      <c r="AF42" s="33" t="s">
        <v>224</v>
      </c>
      <c r="AG42" s="33" t="s">
        <v>224</v>
      </c>
      <c r="AH42" s="33" t="s">
        <v>221</v>
      </c>
      <c r="AI42" s="33" t="s">
        <v>221</v>
      </c>
      <c r="AJ42" s="33" t="s">
        <v>223</v>
      </c>
      <c r="AK42" s="33" t="s">
        <v>224</v>
      </c>
      <c r="AL42" s="33" t="s">
        <v>224</v>
      </c>
      <c r="AM42" s="33" t="s">
        <v>223</v>
      </c>
      <c r="AN42" s="33" t="s">
        <v>221</v>
      </c>
      <c r="AO42" s="33" t="s">
        <v>221</v>
      </c>
      <c r="AP42" s="33" t="s">
        <v>224</v>
      </c>
      <c r="AQ42" s="33" t="s">
        <v>223</v>
      </c>
      <c r="ED42" s="33" t="s">
        <v>223</v>
      </c>
      <c r="EE42" s="33" t="s">
        <v>224</v>
      </c>
      <c r="EF42" s="33" t="s">
        <v>223</v>
      </c>
      <c r="EG42" s="33" t="s">
        <v>223</v>
      </c>
      <c r="EH42" s="33" t="s">
        <v>221</v>
      </c>
      <c r="EI42" s="33" t="s">
        <v>221</v>
      </c>
      <c r="EJ42" s="33" t="s">
        <v>221</v>
      </c>
      <c r="EK42" s="33" t="s">
        <v>221</v>
      </c>
      <c r="EL42" s="33" t="s">
        <v>223</v>
      </c>
      <c r="EM42" s="33" t="s">
        <v>223</v>
      </c>
      <c r="EN42" s="33" t="s">
        <v>222</v>
      </c>
      <c r="EO42" s="33" t="s">
        <v>223</v>
      </c>
      <c r="EP42" s="33" t="s">
        <v>222</v>
      </c>
      <c r="EQ42" s="33" t="s">
        <v>223</v>
      </c>
      <c r="ER42" s="33" t="s">
        <v>223</v>
      </c>
      <c r="ES42" s="33" t="s">
        <v>222</v>
      </c>
      <c r="ET42" s="33" t="s">
        <v>222</v>
      </c>
      <c r="EU42" s="33" t="s">
        <v>223</v>
      </c>
      <c r="EV42" s="33" t="s">
        <v>223</v>
      </c>
      <c r="EW42" s="33" t="s">
        <v>221</v>
      </c>
      <c r="EX42" s="33" t="s">
        <v>223</v>
      </c>
      <c r="EY42" s="33" t="s">
        <v>222</v>
      </c>
      <c r="EZ42" s="33" t="s">
        <v>223</v>
      </c>
      <c r="FA42" s="33" t="s">
        <v>222</v>
      </c>
      <c r="FB42" s="33" t="s">
        <v>221</v>
      </c>
      <c r="FC42" s="33" t="s">
        <v>221</v>
      </c>
      <c r="FD42" s="33" t="s">
        <v>222</v>
      </c>
      <c r="FE42" s="33" t="s">
        <v>221</v>
      </c>
      <c r="FF42" s="33" t="s">
        <v>221</v>
      </c>
      <c r="FG42" s="33" t="s">
        <v>222</v>
      </c>
      <c r="FH42" s="33" t="s">
        <v>223</v>
      </c>
      <c r="FI42" s="33" t="s">
        <v>223</v>
      </c>
      <c r="FJ42" s="33" t="s">
        <v>221</v>
      </c>
      <c r="FK42" s="33" t="s">
        <v>221</v>
      </c>
      <c r="FL42" s="33">
        <v>565.72</v>
      </c>
      <c r="FM42" s="33">
        <v>59.97</v>
      </c>
      <c r="FS42" s="33">
        <v>160.27000000000001</v>
      </c>
      <c r="FU42" s="33">
        <v>111.94</v>
      </c>
      <c r="HC42" s="33">
        <v>233.54</v>
      </c>
    </row>
    <row r="43" spans="1:211" s="33" customFormat="1" x14ac:dyDescent="0.25">
      <c r="A43" s="33">
        <v>61</v>
      </c>
      <c r="B43" s="33" t="s">
        <v>464</v>
      </c>
      <c r="C43" s="33">
        <v>7</v>
      </c>
      <c r="D43" s="33" t="s">
        <v>213</v>
      </c>
      <c r="E43" s="33" t="s">
        <v>465</v>
      </c>
      <c r="F43" s="33" t="s">
        <v>464</v>
      </c>
      <c r="G43" s="33" t="s">
        <v>466</v>
      </c>
      <c r="H43" s="34" t="s">
        <v>371</v>
      </c>
      <c r="I43" s="33" t="s">
        <v>467</v>
      </c>
      <c r="J43" s="33" t="s">
        <v>217</v>
      </c>
      <c r="K43" s="33" t="s">
        <v>468</v>
      </c>
      <c r="L43" s="33" t="s">
        <v>469</v>
      </c>
      <c r="M43" s="33">
        <v>786855023</v>
      </c>
      <c r="N43" s="33" t="s">
        <v>220</v>
      </c>
      <c r="O43" s="33" t="s">
        <v>220</v>
      </c>
      <c r="P43" s="33" t="s">
        <v>222</v>
      </c>
      <c r="Q43" s="33" t="s">
        <v>223</v>
      </c>
      <c r="R43" s="33" t="s">
        <v>220</v>
      </c>
      <c r="S43" s="33" t="s">
        <v>221</v>
      </c>
      <c r="T43" s="33" t="s">
        <v>221</v>
      </c>
      <c r="U43" s="33" t="s">
        <v>223</v>
      </c>
      <c r="V43" s="33" t="s">
        <v>220</v>
      </c>
      <c r="W43" s="33" t="s">
        <v>220</v>
      </c>
      <c r="X43" s="33" t="s">
        <v>221</v>
      </c>
      <c r="Y43" s="33" t="s">
        <v>222</v>
      </c>
      <c r="Z43" s="33" t="s">
        <v>223</v>
      </c>
      <c r="AA43" s="33" t="s">
        <v>222</v>
      </c>
      <c r="AB43" s="33" t="s">
        <v>223</v>
      </c>
      <c r="AC43" s="33" t="s">
        <v>220</v>
      </c>
      <c r="AD43" s="33" t="s">
        <v>220</v>
      </c>
      <c r="AE43" s="33" t="s">
        <v>223</v>
      </c>
      <c r="AF43" s="33" t="s">
        <v>224</v>
      </c>
      <c r="AG43" s="33" t="s">
        <v>224</v>
      </c>
      <c r="AH43" s="33" t="s">
        <v>223</v>
      </c>
      <c r="AI43" s="33" t="s">
        <v>221</v>
      </c>
      <c r="AJ43" s="33" t="s">
        <v>224</v>
      </c>
      <c r="AK43" s="33" t="s">
        <v>224</v>
      </c>
      <c r="AL43" s="33" t="s">
        <v>224</v>
      </c>
      <c r="AM43" s="33" t="s">
        <v>224</v>
      </c>
      <c r="AN43" s="33" t="s">
        <v>224</v>
      </c>
      <c r="AO43" s="33" t="s">
        <v>223</v>
      </c>
      <c r="AP43" s="33" t="s">
        <v>224</v>
      </c>
      <c r="AQ43" s="33" t="s">
        <v>223</v>
      </c>
      <c r="ED43" s="33" t="s">
        <v>221</v>
      </c>
      <c r="EE43" s="33" t="s">
        <v>221</v>
      </c>
      <c r="EF43" s="33" t="s">
        <v>224</v>
      </c>
      <c r="EG43" s="33" t="s">
        <v>223</v>
      </c>
      <c r="EH43" s="33" t="s">
        <v>221</v>
      </c>
      <c r="EI43" s="33" t="s">
        <v>221</v>
      </c>
      <c r="EJ43" s="33" t="s">
        <v>222</v>
      </c>
      <c r="EK43" s="33" t="s">
        <v>223</v>
      </c>
      <c r="EL43" s="33" t="s">
        <v>223</v>
      </c>
      <c r="EM43" s="33" t="s">
        <v>221</v>
      </c>
      <c r="EN43" s="33" t="s">
        <v>222</v>
      </c>
      <c r="EO43" s="33" t="s">
        <v>222</v>
      </c>
      <c r="EP43" s="33" t="s">
        <v>222</v>
      </c>
      <c r="EQ43" s="33" t="s">
        <v>220</v>
      </c>
      <c r="ER43" s="33" t="s">
        <v>220</v>
      </c>
      <c r="ES43" s="33" t="s">
        <v>222</v>
      </c>
      <c r="ET43" s="33" t="s">
        <v>220</v>
      </c>
      <c r="EU43" s="33" t="s">
        <v>223</v>
      </c>
      <c r="EV43" s="33" t="s">
        <v>221</v>
      </c>
      <c r="EW43" s="33" t="s">
        <v>220</v>
      </c>
      <c r="EX43" s="33" t="s">
        <v>222</v>
      </c>
      <c r="EY43" s="33" t="s">
        <v>221</v>
      </c>
      <c r="EZ43" s="33" t="s">
        <v>222</v>
      </c>
      <c r="FA43" s="33" t="s">
        <v>221</v>
      </c>
      <c r="FB43" s="33" t="s">
        <v>221</v>
      </c>
      <c r="FC43" s="33" t="s">
        <v>221</v>
      </c>
      <c r="FD43" s="33" t="s">
        <v>222</v>
      </c>
      <c r="FE43" s="33" t="s">
        <v>223</v>
      </c>
      <c r="FF43" s="33" t="s">
        <v>223</v>
      </c>
      <c r="FG43" s="33" t="s">
        <v>222</v>
      </c>
      <c r="FH43" s="33" t="s">
        <v>224</v>
      </c>
      <c r="FI43" s="33" t="s">
        <v>221</v>
      </c>
      <c r="FJ43" s="33" t="s">
        <v>223</v>
      </c>
      <c r="FK43" s="33" t="s">
        <v>221</v>
      </c>
      <c r="FL43" s="33">
        <v>723.19</v>
      </c>
      <c r="FM43" s="33">
        <v>67</v>
      </c>
      <c r="FS43" s="33">
        <v>188.53</v>
      </c>
      <c r="FU43" s="33">
        <v>192.85</v>
      </c>
      <c r="HC43" s="33">
        <v>274.81</v>
      </c>
    </row>
    <row r="44" spans="1:211" s="33" customFormat="1" x14ac:dyDescent="0.25">
      <c r="A44" s="33">
        <v>62</v>
      </c>
      <c r="B44" s="33" t="s">
        <v>470</v>
      </c>
      <c r="C44" s="33">
        <v>7</v>
      </c>
      <c r="D44" s="33" t="s">
        <v>213</v>
      </c>
      <c r="E44" s="33" t="s">
        <v>471</v>
      </c>
      <c r="F44" s="33" t="s">
        <v>470</v>
      </c>
      <c r="G44" s="33" t="s">
        <v>472</v>
      </c>
      <c r="I44" s="33" t="s">
        <v>473</v>
      </c>
      <c r="J44" s="33" t="s">
        <v>296</v>
      </c>
      <c r="K44" s="33" t="s">
        <v>474</v>
      </c>
      <c r="L44" s="33" t="s">
        <v>475</v>
      </c>
      <c r="M44" s="33">
        <v>41796551662</v>
      </c>
      <c r="N44" s="33" t="s">
        <v>222</v>
      </c>
      <c r="O44" s="33" t="s">
        <v>220</v>
      </c>
      <c r="P44" s="33" t="s">
        <v>222</v>
      </c>
      <c r="Q44" s="33" t="s">
        <v>221</v>
      </c>
      <c r="R44" s="33" t="s">
        <v>222</v>
      </c>
      <c r="S44" s="33" t="s">
        <v>222</v>
      </c>
      <c r="T44" s="33" t="s">
        <v>223</v>
      </c>
      <c r="U44" s="33" t="s">
        <v>220</v>
      </c>
      <c r="V44" s="33" t="s">
        <v>222</v>
      </c>
      <c r="W44" s="33" t="s">
        <v>220</v>
      </c>
      <c r="X44" s="33" t="s">
        <v>221</v>
      </c>
      <c r="Y44" s="33" t="s">
        <v>223</v>
      </c>
      <c r="Z44" s="33" t="s">
        <v>222</v>
      </c>
      <c r="AA44" s="33" t="s">
        <v>222</v>
      </c>
      <c r="AB44" s="33" t="s">
        <v>222</v>
      </c>
      <c r="AC44" s="33" t="s">
        <v>221</v>
      </c>
      <c r="AD44" s="33" t="s">
        <v>220</v>
      </c>
      <c r="AE44" s="33" t="s">
        <v>221</v>
      </c>
      <c r="AF44" s="33" t="s">
        <v>220</v>
      </c>
      <c r="AG44" s="33" t="s">
        <v>220</v>
      </c>
      <c r="AH44" s="33" t="s">
        <v>220</v>
      </c>
      <c r="AI44" s="33" t="s">
        <v>223</v>
      </c>
      <c r="AJ44" s="33" t="s">
        <v>224</v>
      </c>
      <c r="AK44" s="33" t="s">
        <v>220</v>
      </c>
      <c r="AL44" s="33" t="s">
        <v>223</v>
      </c>
      <c r="AM44" s="33" t="s">
        <v>224</v>
      </c>
      <c r="AN44" s="33" t="s">
        <v>220</v>
      </c>
      <c r="AO44" s="33" t="s">
        <v>222</v>
      </c>
      <c r="AP44" s="33" t="s">
        <v>220</v>
      </c>
      <c r="AQ44" s="33" t="s">
        <v>224</v>
      </c>
      <c r="ED44" s="33" t="s">
        <v>221</v>
      </c>
      <c r="EE44" s="33" t="s">
        <v>224</v>
      </c>
      <c r="EF44" s="33" t="s">
        <v>224</v>
      </c>
      <c r="EG44" s="33" t="s">
        <v>221</v>
      </c>
      <c r="EH44" s="33" t="s">
        <v>221</v>
      </c>
      <c r="EI44" s="33" t="s">
        <v>221</v>
      </c>
      <c r="EJ44" s="33" t="s">
        <v>221</v>
      </c>
      <c r="EK44" s="33" t="s">
        <v>221</v>
      </c>
      <c r="EL44" s="33" t="s">
        <v>222</v>
      </c>
      <c r="EM44" s="33" t="s">
        <v>221</v>
      </c>
      <c r="EN44" s="33" t="s">
        <v>220</v>
      </c>
      <c r="EO44" s="33" t="s">
        <v>222</v>
      </c>
      <c r="EP44" s="33" t="s">
        <v>222</v>
      </c>
      <c r="EQ44" s="33" t="s">
        <v>222</v>
      </c>
      <c r="ER44" s="33" t="s">
        <v>222</v>
      </c>
      <c r="ES44" s="33" t="s">
        <v>222</v>
      </c>
      <c r="ET44" s="33" t="s">
        <v>223</v>
      </c>
      <c r="EU44" s="33" t="s">
        <v>222</v>
      </c>
      <c r="EV44" s="33" t="s">
        <v>222</v>
      </c>
      <c r="EW44" s="33" t="s">
        <v>222</v>
      </c>
      <c r="EX44" s="33" t="s">
        <v>221</v>
      </c>
      <c r="EY44" s="33" t="s">
        <v>221</v>
      </c>
      <c r="EZ44" s="33" t="s">
        <v>223</v>
      </c>
      <c r="FA44" s="33" t="s">
        <v>223</v>
      </c>
      <c r="FB44" s="33" t="s">
        <v>222</v>
      </c>
      <c r="FC44" s="33" t="s">
        <v>221</v>
      </c>
      <c r="FD44" s="33" t="s">
        <v>222</v>
      </c>
      <c r="FE44" s="33" t="s">
        <v>221</v>
      </c>
      <c r="FF44" s="33" t="s">
        <v>222</v>
      </c>
      <c r="FG44" s="33" t="s">
        <v>222</v>
      </c>
      <c r="FH44" s="33" t="s">
        <v>223</v>
      </c>
      <c r="FI44" s="33" t="s">
        <v>221</v>
      </c>
      <c r="FJ44" s="33" t="s">
        <v>221</v>
      </c>
      <c r="FK44" s="33" t="s">
        <v>223</v>
      </c>
      <c r="FL44" s="33">
        <v>662.23</v>
      </c>
      <c r="FM44" s="33">
        <v>82.98</v>
      </c>
      <c r="FS44" s="33">
        <v>164.87</v>
      </c>
      <c r="FU44" s="33">
        <v>163.29</v>
      </c>
      <c r="HC44" s="33">
        <v>251.09</v>
      </c>
    </row>
    <row r="45" spans="1:211" s="33" customFormat="1" x14ac:dyDescent="0.25">
      <c r="A45" s="33">
        <v>63</v>
      </c>
      <c r="B45" s="33" t="s">
        <v>477</v>
      </c>
      <c r="C45" s="33">
        <v>7</v>
      </c>
      <c r="D45" s="33" t="s">
        <v>213</v>
      </c>
      <c r="E45" s="33" t="s">
        <v>478</v>
      </c>
      <c r="F45" s="33" t="s">
        <v>477</v>
      </c>
      <c r="G45" s="33" t="s">
        <v>479</v>
      </c>
      <c r="I45" s="33" t="s">
        <v>480</v>
      </c>
      <c r="J45" s="33" t="s">
        <v>217</v>
      </c>
      <c r="K45" s="33" t="s">
        <v>481</v>
      </c>
      <c r="L45" s="33" t="s">
        <v>482</v>
      </c>
      <c r="M45" s="33">
        <v>764208987</v>
      </c>
      <c r="N45" s="33" t="s">
        <v>220</v>
      </c>
      <c r="O45" s="33" t="s">
        <v>220</v>
      </c>
      <c r="P45" s="33" t="s">
        <v>222</v>
      </c>
      <c r="Q45" s="33" t="s">
        <v>222</v>
      </c>
      <c r="R45" s="33" t="s">
        <v>220</v>
      </c>
      <c r="S45" s="33" t="s">
        <v>221</v>
      </c>
      <c r="T45" s="33" t="s">
        <v>220</v>
      </c>
      <c r="U45" s="33" t="s">
        <v>221</v>
      </c>
      <c r="V45" s="33" t="s">
        <v>220</v>
      </c>
      <c r="W45" s="33" t="s">
        <v>220</v>
      </c>
      <c r="X45" s="33" t="s">
        <v>220</v>
      </c>
      <c r="Y45" s="33" t="s">
        <v>220</v>
      </c>
      <c r="Z45" s="33" t="s">
        <v>222</v>
      </c>
      <c r="AA45" s="33" t="s">
        <v>220</v>
      </c>
      <c r="AB45" s="33" t="s">
        <v>220</v>
      </c>
      <c r="AC45" s="33" t="s">
        <v>220</v>
      </c>
      <c r="AD45" s="33" t="s">
        <v>220</v>
      </c>
      <c r="AE45" s="33" t="s">
        <v>221</v>
      </c>
      <c r="AF45" s="33" t="s">
        <v>223</v>
      </c>
      <c r="AG45" s="33" t="s">
        <v>220</v>
      </c>
      <c r="AH45" s="33" t="s">
        <v>220</v>
      </c>
      <c r="AI45" s="33" t="s">
        <v>222</v>
      </c>
      <c r="AJ45" s="33" t="s">
        <v>220</v>
      </c>
      <c r="AK45" s="33" t="s">
        <v>220</v>
      </c>
      <c r="AL45" s="33" t="s">
        <v>223</v>
      </c>
      <c r="AM45" s="33" t="s">
        <v>220</v>
      </c>
      <c r="AN45" s="33" t="s">
        <v>220</v>
      </c>
      <c r="AO45" s="33" t="s">
        <v>223</v>
      </c>
      <c r="AP45" s="33" t="s">
        <v>220</v>
      </c>
      <c r="AQ45" s="33" t="s">
        <v>220</v>
      </c>
      <c r="ED45" s="33" t="s">
        <v>222</v>
      </c>
      <c r="EE45" s="33" t="s">
        <v>224</v>
      </c>
      <c r="EF45" s="33" t="s">
        <v>224</v>
      </c>
      <c r="EG45" s="33" t="s">
        <v>221</v>
      </c>
      <c r="EH45" s="33" t="s">
        <v>221</v>
      </c>
      <c r="EI45" s="33" t="s">
        <v>221</v>
      </c>
      <c r="EJ45" s="33" t="s">
        <v>221</v>
      </c>
      <c r="EK45" s="33" t="s">
        <v>224</v>
      </c>
      <c r="EL45" s="33" t="s">
        <v>224</v>
      </c>
      <c r="EM45" s="33" t="s">
        <v>221</v>
      </c>
      <c r="EN45" s="33" t="s">
        <v>222</v>
      </c>
      <c r="EO45" s="33" t="s">
        <v>220</v>
      </c>
      <c r="EP45" s="33" t="s">
        <v>220</v>
      </c>
      <c r="EQ45" s="33" t="s">
        <v>220</v>
      </c>
      <c r="ER45" s="33" t="s">
        <v>220</v>
      </c>
      <c r="ES45" s="33" t="s">
        <v>220</v>
      </c>
      <c r="ET45" s="33" t="s">
        <v>220</v>
      </c>
      <c r="EU45" s="33" t="s">
        <v>220</v>
      </c>
      <c r="EV45" s="33" t="s">
        <v>221</v>
      </c>
      <c r="EW45" s="33" t="s">
        <v>220</v>
      </c>
      <c r="EX45" s="33" t="s">
        <v>220</v>
      </c>
      <c r="EY45" s="33" t="s">
        <v>220</v>
      </c>
      <c r="EZ45" s="33" t="s">
        <v>222</v>
      </c>
      <c r="FA45" s="33" t="s">
        <v>221</v>
      </c>
      <c r="FB45" s="33" t="s">
        <v>224</v>
      </c>
      <c r="FC45" s="33" t="s">
        <v>224</v>
      </c>
      <c r="FD45" s="33" t="s">
        <v>220</v>
      </c>
      <c r="FE45" s="33" t="s">
        <v>221</v>
      </c>
      <c r="FF45" s="33" t="s">
        <v>222</v>
      </c>
      <c r="FG45" s="33" t="s">
        <v>220</v>
      </c>
      <c r="FH45" s="33" t="s">
        <v>221</v>
      </c>
      <c r="FI45" s="33" t="s">
        <v>224</v>
      </c>
      <c r="FJ45" s="33" t="s">
        <v>221</v>
      </c>
      <c r="FK45" s="33" t="s">
        <v>224</v>
      </c>
      <c r="FL45" s="33">
        <v>674.06</v>
      </c>
      <c r="FM45" s="33">
        <v>66.849999999999994</v>
      </c>
      <c r="FS45" s="33">
        <v>219.02</v>
      </c>
      <c r="FU45" s="33">
        <v>116.23</v>
      </c>
      <c r="HC45" s="33">
        <v>271.95999999999998</v>
      </c>
    </row>
    <row r="46" spans="1:211" s="33" customFormat="1" x14ac:dyDescent="0.25">
      <c r="A46" s="33">
        <v>64</v>
      </c>
      <c r="B46" s="33" t="s">
        <v>485</v>
      </c>
      <c r="C46" s="33">
        <v>7</v>
      </c>
      <c r="D46" s="33" t="s">
        <v>213</v>
      </c>
      <c r="E46" s="33" t="s">
        <v>486</v>
      </c>
      <c r="F46" s="33" t="s">
        <v>485</v>
      </c>
      <c r="G46" s="33" t="s">
        <v>487</v>
      </c>
      <c r="I46" s="33" t="s">
        <v>488</v>
      </c>
      <c r="J46" s="33" t="s">
        <v>217</v>
      </c>
      <c r="K46" s="33" t="s">
        <v>489</v>
      </c>
      <c r="L46" s="33" t="s">
        <v>490</v>
      </c>
      <c r="M46" s="33">
        <v>764750883</v>
      </c>
      <c r="N46" s="33" t="s">
        <v>220</v>
      </c>
      <c r="O46" s="33" t="s">
        <v>220</v>
      </c>
      <c r="P46" s="33" t="s">
        <v>222</v>
      </c>
      <c r="Q46" s="33" t="s">
        <v>222</v>
      </c>
      <c r="R46" s="33" t="s">
        <v>222</v>
      </c>
      <c r="S46" s="33" t="s">
        <v>220</v>
      </c>
      <c r="T46" s="33" t="s">
        <v>223</v>
      </c>
      <c r="U46" s="33" t="s">
        <v>223</v>
      </c>
      <c r="V46" s="33" t="s">
        <v>220</v>
      </c>
      <c r="W46" s="33" t="s">
        <v>220</v>
      </c>
      <c r="X46" s="33" t="s">
        <v>223</v>
      </c>
      <c r="Y46" s="33" t="s">
        <v>222</v>
      </c>
      <c r="Z46" s="33" t="s">
        <v>222</v>
      </c>
      <c r="AA46" s="33" t="s">
        <v>222</v>
      </c>
      <c r="AB46" s="33" t="s">
        <v>220</v>
      </c>
      <c r="AC46" s="33" t="s">
        <v>220</v>
      </c>
      <c r="AD46" s="33" t="s">
        <v>223</v>
      </c>
      <c r="AE46" s="33" t="s">
        <v>221</v>
      </c>
      <c r="AF46" s="33" t="s">
        <v>221</v>
      </c>
      <c r="AG46" s="33" t="s">
        <v>223</v>
      </c>
      <c r="AH46" s="33" t="s">
        <v>221</v>
      </c>
      <c r="AI46" s="33" t="s">
        <v>221</v>
      </c>
      <c r="AJ46" s="33" t="s">
        <v>221</v>
      </c>
      <c r="AK46" s="33" t="s">
        <v>224</v>
      </c>
      <c r="AL46" s="33" t="s">
        <v>221</v>
      </c>
      <c r="AM46" s="33" t="s">
        <v>220</v>
      </c>
      <c r="AN46" s="33" t="s">
        <v>221</v>
      </c>
      <c r="AO46" s="33" t="s">
        <v>221</v>
      </c>
      <c r="AP46" s="33" t="s">
        <v>224</v>
      </c>
      <c r="AQ46" s="33" t="s">
        <v>222</v>
      </c>
      <c r="ED46" s="33" t="s">
        <v>224</v>
      </c>
      <c r="EE46" s="33" t="s">
        <v>224</v>
      </c>
      <c r="EF46" s="33" t="s">
        <v>224</v>
      </c>
      <c r="EG46" s="33" t="s">
        <v>224</v>
      </c>
      <c r="EH46" s="33" t="s">
        <v>221</v>
      </c>
      <c r="EI46" s="33" t="s">
        <v>224</v>
      </c>
      <c r="EJ46" s="33" t="s">
        <v>224</v>
      </c>
      <c r="EK46" s="33" t="s">
        <v>221</v>
      </c>
      <c r="EL46" s="33" t="s">
        <v>223</v>
      </c>
      <c r="EM46" s="33" t="s">
        <v>224</v>
      </c>
      <c r="EN46" s="33" t="s">
        <v>223</v>
      </c>
      <c r="EO46" s="33" t="s">
        <v>223</v>
      </c>
      <c r="EP46" s="33" t="s">
        <v>223</v>
      </c>
      <c r="EQ46" s="33" t="s">
        <v>221</v>
      </c>
      <c r="ER46" s="33" t="s">
        <v>222</v>
      </c>
      <c r="ES46" s="33" t="s">
        <v>222</v>
      </c>
      <c r="ET46" s="33" t="s">
        <v>223</v>
      </c>
      <c r="EU46" s="33" t="s">
        <v>223</v>
      </c>
      <c r="EV46" s="33" t="s">
        <v>223</v>
      </c>
      <c r="EW46" s="33" t="s">
        <v>221</v>
      </c>
      <c r="EX46" s="33" t="s">
        <v>222</v>
      </c>
      <c r="EY46" s="33" t="s">
        <v>223</v>
      </c>
      <c r="EZ46" s="33" t="s">
        <v>223</v>
      </c>
      <c r="FA46" s="33" t="s">
        <v>223</v>
      </c>
      <c r="FB46" s="33" t="s">
        <v>222</v>
      </c>
      <c r="FC46" s="33" t="s">
        <v>223</v>
      </c>
      <c r="FD46" s="33" t="s">
        <v>223</v>
      </c>
      <c r="FE46" s="33" t="s">
        <v>222</v>
      </c>
      <c r="FF46" s="33" t="s">
        <v>222</v>
      </c>
      <c r="FG46" s="33" t="s">
        <v>223</v>
      </c>
      <c r="FH46" s="33" t="s">
        <v>223</v>
      </c>
      <c r="FI46" s="33" t="s">
        <v>223</v>
      </c>
      <c r="FJ46" s="33" t="s">
        <v>223</v>
      </c>
      <c r="FK46" s="33" t="s">
        <v>223</v>
      </c>
      <c r="FL46" s="33">
        <v>381.69</v>
      </c>
      <c r="FM46" s="33">
        <v>45.23</v>
      </c>
      <c r="FS46" s="33">
        <v>99.6</v>
      </c>
      <c r="FU46" s="33">
        <v>54.05</v>
      </c>
      <c r="HC46" s="33">
        <v>182.81</v>
      </c>
    </row>
    <row r="47" spans="1:211" s="33" customFormat="1" x14ac:dyDescent="0.25">
      <c r="A47" s="33">
        <v>66</v>
      </c>
      <c r="B47" s="33" t="s">
        <v>491</v>
      </c>
      <c r="C47" s="33">
        <v>7</v>
      </c>
      <c r="D47" s="33" t="s">
        <v>213</v>
      </c>
      <c r="E47" s="33" t="s">
        <v>492</v>
      </c>
      <c r="F47" s="33" t="s">
        <v>491</v>
      </c>
      <c r="G47" s="33" t="s">
        <v>493</v>
      </c>
      <c r="I47" s="33" t="s">
        <v>494</v>
      </c>
      <c r="J47" s="33" t="s">
        <v>217</v>
      </c>
      <c r="K47" s="33" t="s">
        <v>495</v>
      </c>
      <c r="L47" s="33" t="s">
        <v>496</v>
      </c>
      <c r="M47" s="33">
        <v>764680611</v>
      </c>
      <c r="N47" s="33" t="s">
        <v>221</v>
      </c>
      <c r="O47" s="33" t="s">
        <v>222</v>
      </c>
      <c r="P47" s="33" t="s">
        <v>223</v>
      </c>
      <c r="Q47" s="33" t="s">
        <v>221</v>
      </c>
      <c r="R47" s="33" t="s">
        <v>222</v>
      </c>
      <c r="S47" s="33" t="s">
        <v>222</v>
      </c>
      <c r="T47" s="33" t="s">
        <v>221</v>
      </c>
      <c r="U47" s="33" t="s">
        <v>222</v>
      </c>
      <c r="V47" s="33" t="s">
        <v>222</v>
      </c>
      <c r="W47" s="33" t="s">
        <v>222</v>
      </c>
      <c r="X47" s="33" t="s">
        <v>223</v>
      </c>
      <c r="Y47" s="33" t="s">
        <v>221</v>
      </c>
      <c r="Z47" s="33" t="s">
        <v>221</v>
      </c>
      <c r="AA47" s="33" t="s">
        <v>221</v>
      </c>
      <c r="AB47" s="33" t="s">
        <v>221</v>
      </c>
      <c r="AC47" s="33" t="s">
        <v>223</v>
      </c>
      <c r="AD47" s="33" t="s">
        <v>222</v>
      </c>
      <c r="AE47" s="33" t="s">
        <v>223</v>
      </c>
      <c r="AF47" s="33" t="s">
        <v>223</v>
      </c>
      <c r="AG47" s="33" t="s">
        <v>224</v>
      </c>
      <c r="AH47" s="33" t="s">
        <v>221</v>
      </c>
      <c r="AI47" s="33" t="s">
        <v>224</v>
      </c>
      <c r="AJ47" s="33" t="s">
        <v>224</v>
      </c>
      <c r="AK47" s="33" t="s">
        <v>224</v>
      </c>
      <c r="AL47" s="33" t="s">
        <v>224</v>
      </c>
      <c r="AM47" s="33" t="s">
        <v>224</v>
      </c>
      <c r="AN47" s="33" t="s">
        <v>221</v>
      </c>
      <c r="AO47" s="33" t="s">
        <v>221</v>
      </c>
      <c r="AP47" s="33" t="s">
        <v>223</v>
      </c>
      <c r="AQ47" s="33" t="s">
        <v>223</v>
      </c>
      <c r="ED47" s="33" t="s">
        <v>221</v>
      </c>
      <c r="EE47" s="33" t="s">
        <v>224</v>
      </c>
      <c r="EF47" s="33" t="s">
        <v>224</v>
      </c>
      <c r="EG47" s="33" t="s">
        <v>221</v>
      </c>
      <c r="EH47" s="33" t="s">
        <v>223</v>
      </c>
      <c r="EI47" s="33" t="s">
        <v>221</v>
      </c>
      <c r="EJ47" s="33" t="s">
        <v>221</v>
      </c>
      <c r="EK47" s="33" t="s">
        <v>224</v>
      </c>
      <c r="EL47" s="33" t="s">
        <v>221</v>
      </c>
      <c r="EM47" s="33" t="s">
        <v>221</v>
      </c>
      <c r="EN47" s="33" t="s">
        <v>222</v>
      </c>
      <c r="EO47" s="33" t="s">
        <v>222</v>
      </c>
      <c r="EP47" s="33" t="s">
        <v>221</v>
      </c>
      <c r="EQ47" s="33" t="s">
        <v>221</v>
      </c>
      <c r="ER47" s="33" t="s">
        <v>222</v>
      </c>
      <c r="ES47" s="33" t="s">
        <v>223</v>
      </c>
      <c r="ET47" s="33" t="s">
        <v>223</v>
      </c>
      <c r="EU47" s="33" t="s">
        <v>221</v>
      </c>
      <c r="EV47" s="33" t="s">
        <v>221</v>
      </c>
      <c r="EW47" s="33" t="s">
        <v>221</v>
      </c>
      <c r="EX47" s="33" t="s">
        <v>223</v>
      </c>
      <c r="EY47" s="33" t="s">
        <v>223</v>
      </c>
      <c r="EZ47" s="33" t="s">
        <v>223</v>
      </c>
      <c r="FA47" s="33" t="s">
        <v>221</v>
      </c>
      <c r="FB47" s="33" t="s">
        <v>224</v>
      </c>
      <c r="FC47" s="33" t="s">
        <v>221</v>
      </c>
      <c r="FD47" s="33" t="s">
        <v>221</v>
      </c>
      <c r="FE47" s="33" t="s">
        <v>224</v>
      </c>
      <c r="FF47" s="33" t="s">
        <v>224</v>
      </c>
      <c r="FG47" s="33" t="s">
        <v>224</v>
      </c>
      <c r="FH47" s="33" t="s">
        <v>221</v>
      </c>
      <c r="FI47" s="33" t="s">
        <v>221</v>
      </c>
      <c r="FJ47" s="33" t="s">
        <v>224</v>
      </c>
      <c r="FK47" s="33" t="s">
        <v>221</v>
      </c>
      <c r="FL47" s="33">
        <v>538.29999999999995</v>
      </c>
      <c r="FM47" s="33">
        <v>61.27</v>
      </c>
      <c r="FS47" s="33">
        <v>106.87</v>
      </c>
      <c r="FU47" s="33">
        <v>63.49</v>
      </c>
      <c r="HC47" s="33">
        <v>306.67</v>
      </c>
    </row>
    <row r="48" spans="1:211" s="33" customFormat="1" x14ac:dyDescent="0.25">
      <c r="A48" s="33">
        <v>68</v>
      </c>
      <c r="B48" s="33" t="s">
        <v>497</v>
      </c>
      <c r="C48" s="33">
        <v>7</v>
      </c>
      <c r="D48" s="33" t="s">
        <v>213</v>
      </c>
      <c r="E48" s="33" t="s">
        <v>498</v>
      </c>
      <c r="F48" s="33" t="s">
        <v>497</v>
      </c>
      <c r="G48" s="33" t="s">
        <v>499</v>
      </c>
      <c r="I48" s="33" t="s">
        <v>500</v>
      </c>
      <c r="J48" s="33" t="s">
        <v>217</v>
      </c>
      <c r="K48" s="33" t="s">
        <v>265</v>
      </c>
      <c r="L48" s="33" t="s">
        <v>501</v>
      </c>
      <c r="M48" s="33">
        <v>795612904</v>
      </c>
      <c r="N48" s="33" t="s">
        <v>221</v>
      </c>
      <c r="O48" s="33" t="s">
        <v>220</v>
      </c>
      <c r="P48" s="33" t="s">
        <v>220</v>
      </c>
      <c r="Q48" s="33" t="s">
        <v>222</v>
      </c>
      <c r="R48" s="33" t="s">
        <v>223</v>
      </c>
      <c r="S48" s="33" t="s">
        <v>222</v>
      </c>
      <c r="T48" s="33" t="s">
        <v>221</v>
      </c>
      <c r="U48" s="33" t="s">
        <v>224</v>
      </c>
      <c r="V48" s="33" t="s">
        <v>222</v>
      </c>
      <c r="W48" s="33" t="s">
        <v>221</v>
      </c>
      <c r="X48" s="33" t="s">
        <v>222</v>
      </c>
      <c r="Y48" s="33" t="s">
        <v>223</v>
      </c>
      <c r="Z48" s="33" t="s">
        <v>222</v>
      </c>
      <c r="AA48" s="33" t="s">
        <v>224</v>
      </c>
      <c r="AB48" s="33" t="s">
        <v>221</v>
      </c>
      <c r="AC48" s="33" t="s">
        <v>221</v>
      </c>
      <c r="AD48" s="33" t="s">
        <v>221</v>
      </c>
      <c r="AE48" s="33" t="s">
        <v>220</v>
      </c>
      <c r="AF48" s="33" t="s">
        <v>224</v>
      </c>
      <c r="AG48" s="33" t="s">
        <v>224</v>
      </c>
      <c r="AH48" s="33" t="s">
        <v>223</v>
      </c>
      <c r="AI48" s="33" t="s">
        <v>224</v>
      </c>
      <c r="AJ48" s="33" t="s">
        <v>223</v>
      </c>
      <c r="AK48" s="33" t="s">
        <v>223</v>
      </c>
      <c r="AL48" s="33" t="s">
        <v>224</v>
      </c>
      <c r="AM48" s="33" t="s">
        <v>224</v>
      </c>
      <c r="AN48" s="33" t="s">
        <v>223</v>
      </c>
      <c r="AO48" s="33" t="s">
        <v>224</v>
      </c>
      <c r="AP48" s="33" t="s">
        <v>221</v>
      </c>
      <c r="AQ48" s="33" t="s">
        <v>222</v>
      </c>
      <c r="ED48" s="33" t="s">
        <v>224</v>
      </c>
      <c r="EE48" s="33" t="s">
        <v>221</v>
      </c>
      <c r="EF48" s="33" t="s">
        <v>224</v>
      </c>
      <c r="EG48" s="33" t="s">
        <v>221</v>
      </c>
      <c r="EH48" s="33" t="s">
        <v>221</v>
      </c>
      <c r="EI48" s="33" t="s">
        <v>221</v>
      </c>
      <c r="EJ48" s="33" t="s">
        <v>222</v>
      </c>
      <c r="EK48" s="33" t="s">
        <v>224</v>
      </c>
      <c r="EL48" s="33" t="s">
        <v>223</v>
      </c>
      <c r="EM48" s="33" t="s">
        <v>221</v>
      </c>
      <c r="EN48" s="33" t="s">
        <v>224</v>
      </c>
      <c r="EO48" s="33" t="s">
        <v>221</v>
      </c>
      <c r="EP48" s="33" t="s">
        <v>221</v>
      </c>
      <c r="EQ48" s="33" t="s">
        <v>221</v>
      </c>
      <c r="ER48" s="33" t="s">
        <v>221</v>
      </c>
      <c r="ES48" s="33" t="s">
        <v>221</v>
      </c>
      <c r="ET48" s="33" t="s">
        <v>223</v>
      </c>
      <c r="EU48" s="33" t="s">
        <v>223</v>
      </c>
      <c r="EV48" s="33" t="s">
        <v>224</v>
      </c>
      <c r="EW48" s="33" t="s">
        <v>221</v>
      </c>
      <c r="EX48" s="33" t="s">
        <v>222</v>
      </c>
      <c r="EY48" s="33" t="s">
        <v>222</v>
      </c>
      <c r="EZ48" s="33" t="s">
        <v>224</v>
      </c>
      <c r="FA48" s="33" t="s">
        <v>224</v>
      </c>
      <c r="FB48" s="33" t="s">
        <v>221</v>
      </c>
      <c r="FC48" s="33" t="s">
        <v>221</v>
      </c>
      <c r="FD48" s="33" t="s">
        <v>222</v>
      </c>
      <c r="FE48" s="33" t="s">
        <v>221</v>
      </c>
      <c r="FF48" s="33" t="s">
        <v>221</v>
      </c>
      <c r="FG48" s="33" t="s">
        <v>221</v>
      </c>
      <c r="FH48" s="33" t="s">
        <v>221</v>
      </c>
      <c r="FI48" s="33" t="s">
        <v>224</v>
      </c>
      <c r="FJ48" s="33" t="s">
        <v>224</v>
      </c>
      <c r="FK48" s="33" t="s">
        <v>224</v>
      </c>
      <c r="FL48" s="33">
        <v>823.21</v>
      </c>
      <c r="FM48" s="33">
        <v>49.1</v>
      </c>
      <c r="FS48" s="33">
        <v>252.1</v>
      </c>
      <c r="FU48" s="33">
        <v>117.51</v>
      </c>
      <c r="HC48" s="33">
        <v>404.5</v>
      </c>
    </row>
    <row r="49" spans="1:211" s="33" customFormat="1" x14ac:dyDescent="0.25">
      <c r="A49" s="33">
        <v>69</v>
      </c>
      <c r="B49" s="33" t="s">
        <v>502</v>
      </c>
      <c r="C49" s="33">
        <v>7</v>
      </c>
      <c r="D49" s="33" t="s">
        <v>213</v>
      </c>
      <c r="E49" s="33" t="s">
        <v>503</v>
      </c>
      <c r="F49" s="33" t="s">
        <v>502</v>
      </c>
      <c r="G49" s="33" t="s">
        <v>504</v>
      </c>
      <c r="I49" s="33" t="s">
        <v>505</v>
      </c>
      <c r="J49" s="33" t="s">
        <v>217</v>
      </c>
      <c r="K49" s="33" t="s">
        <v>506</v>
      </c>
      <c r="L49" s="33" t="s">
        <v>507</v>
      </c>
      <c r="M49" s="33">
        <v>765722173</v>
      </c>
      <c r="N49" s="33" t="s">
        <v>221</v>
      </c>
      <c r="O49" s="33" t="s">
        <v>224</v>
      </c>
      <c r="P49" s="33" t="s">
        <v>220</v>
      </c>
      <c r="Q49" s="33" t="s">
        <v>221</v>
      </c>
      <c r="R49" s="33" t="s">
        <v>224</v>
      </c>
      <c r="S49" s="33" t="s">
        <v>223</v>
      </c>
      <c r="T49" s="33" t="s">
        <v>222</v>
      </c>
      <c r="U49" s="33" t="s">
        <v>221</v>
      </c>
      <c r="V49" s="33" t="s">
        <v>221</v>
      </c>
      <c r="W49" s="33" t="s">
        <v>220</v>
      </c>
      <c r="X49" s="33" t="s">
        <v>224</v>
      </c>
      <c r="Y49" s="33" t="s">
        <v>224</v>
      </c>
      <c r="Z49" s="33" t="s">
        <v>221</v>
      </c>
      <c r="AA49" s="33" t="s">
        <v>221</v>
      </c>
      <c r="AB49" s="33" t="s">
        <v>221</v>
      </c>
      <c r="AC49" s="33" t="s">
        <v>224</v>
      </c>
      <c r="AD49" s="33" t="s">
        <v>221</v>
      </c>
      <c r="AE49" s="33" t="s">
        <v>222</v>
      </c>
      <c r="AF49" s="33" t="s">
        <v>222</v>
      </c>
      <c r="AG49" s="33" t="s">
        <v>224</v>
      </c>
      <c r="AH49" s="33" t="s">
        <v>222</v>
      </c>
      <c r="AI49" s="33" t="s">
        <v>224</v>
      </c>
      <c r="AJ49" s="33" t="s">
        <v>223</v>
      </c>
      <c r="AK49" s="33" t="s">
        <v>221</v>
      </c>
      <c r="AL49" s="33" t="s">
        <v>223</v>
      </c>
      <c r="AM49" s="33" t="s">
        <v>224</v>
      </c>
      <c r="AN49" s="33" t="s">
        <v>222</v>
      </c>
      <c r="AO49" s="33" t="s">
        <v>224</v>
      </c>
      <c r="AP49" s="33" t="s">
        <v>223</v>
      </c>
      <c r="AQ49" s="33" t="s">
        <v>222</v>
      </c>
      <c r="ED49" s="33" t="s">
        <v>222</v>
      </c>
      <c r="EE49" s="33" t="s">
        <v>224</v>
      </c>
      <c r="EF49" s="33" t="s">
        <v>223</v>
      </c>
      <c r="EG49" s="33" t="s">
        <v>223</v>
      </c>
      <c r="EH49" s="33" t="s">
        <v>222</v>
      </c>
      <c r="EI49" s="33" t="s">
        <v>221</v>
      </c>
      <c r="EJ49" s="33" t="s">
        <v>223</v>
      </c>
      <c r="EK49" s="33" t="s">
        <v>223</v>
      </c>
      <c r="EL49" s="33" t="s">
        <v>222</v>
      </c>
      <c r="EM49" s="33" t="s">
        <v>222</v>
      </c>
      <c r="EN49" s="33" t="s">
        <v>221</v>
      </c>
      <c r="EO49" s="33" t="s">
        <v>224</v>
      </c>
      <c r="EP49" s="33" t="s">
        <v>223</v>
      </c>
      <c r="EQ49" s="33" t="s">
        <v>222</v>
      </c>
      <c r="ER49" s="33" t="s">
        <v>224</v>
      </c>
      <c r="ES49" s="33" t="s">
        <v>221</v>
      </c>
      <c r="ET49" s="33" t="s">
        <v>223</v>
      </c>
      <c r="EU49" s="33" t="s">
        <v>221</v>
      </c>
      <c r="EV49" s="33" t="s">
        <v>221</v>
      </c>
      <c r="EW49" s="33" t="s">
        <v>220</v>
      </c>
      <c r="EX49" s="33" t="s">
        <v>221</v>
      </c>
      <c r="EY49" s="33" t="s">
        <v>222</v>
      </c>
      <c r="EZ49" s="33" t="s">
        <v>223</v>
      </c>
      <c r="FA49" s="33" t="s">
        <v>223</v>
      </c>
      <c r="FB49" s="33" t="s">
        <v>221</v>
      </c>
      <c r="FC49" s="33" t="s">
        <v>221</v>
      </c>
      <c r="FD49" s="33" t="s">
        <v>222</v>
      </c>
      <c r="FE49" s="33" t="s">
        <v>223</v>
      </c>
      <c r="FF49" s="33" t="s">
        <v>221</v>
      </c>
      <c r="FG49" s="33" t="s">
        <v>220</v>
      </c>
      <c r="FH49" s="33" t="s">
        <v>221</v>
      </c>
      <c r="FI49" s="33" t="s">
        <v>222</v>
      </c>
      <c r="FJ49" s="33" t="s">
        <v>221</v>
      </c>
      <c r="FK49" s="33" t="s">
        <v>223</v>
      </c>
      <c r="FL49" s="33">
        <v>552.41</v>
      </c>
      <c r="FM49" s="33">
        <v>48.79</v>
      </c>
      <c r="FS49" s="33">
        <v>143.32</v>
      </c>
      <c r="FU49" s="33">
        <v>152</v>
      </c>
      <c r="HC49" s="33">
        <v>208.3</v>
      </c>
    </row>
    <row r="50" spans="1:211" s="33" customFormat="1" x14ac:dyDescent="0.25">
      <c r="A50" s="33">
        <v>71</v>
      </c>
      <c r="B50" s="33" t="s">
        <v>508</v>
      </c>
      <c r="C50" s="33">
        <v>7</v>
      </c>
      <c r="D50" s="33" t="s">
        <v>213</v>
      </c>
      <c r="E50" s="33" t="s">
        <v>509</v>
      </c>
      <c r="F50" s="33" t="s">
        <v>508</v>
      </c>
      <c r="G50" s="33" t="s">
        <v>510</v>
      </c>
      <c r="I50" s="33" t="s">
        <v>511</v>
      </c>
      <c r="J50" s="33" t="s">
        <v>217</v>
      </c>
      <c r="K50" s="33" t="s">
        <v>512</v>
      </c>
      <c r="L50" s="33" t="s">
        <v>513</v>
      </c>
      <c r="M50" s="33">
        <v>788883607</v>
      </c>
      <c r="N50" s="33" t="s">
        <v>222</v>
      </c>
      <c r="O50" s="33" t="s">
        <v>220</v>
      </c>
      <c r="P50" s="33" t="s">
        <v>222</v>
      </c>
      <c r="Q50" s="33" t="s">
        <v>224</v>
      </c>
      <c r="R50" s="33" t="s">
        <v>221</v>
      </c>
      <c r="S50" s="33" t="s">
        <v>222</v>
      </c>
      <c r="T50" s="33" t="s">
        <v>224</v>
      </c>
      <c r="U50" s="33" t="s">
        <v>224</v>
      </c>
      <c r="V50" s="33" t="s">
        <v>223</v>
      </c>
      <c r="W50" s="33" t="s">
        <v>223</v>
      </c>
      <c r="X50" s="33" t="s">
        <v>220</v>
      </c>
      <c r="Y50" s="33" t="s">
        <v>223</v>
      </c>
      <c r="Z50" s="33" t="s">
        <v>221</v>
      </c>
      <c r="AA50" s="33" t="s">
        <v>224</v>
      </c>
      <c r="AB50" s="33" t="s">
        <v>224</v>
      </c>
      <c r="AC50" s="33" t="s">
        <v>221</v>
      </c>
      <c r="AD50" s="33" t="s">
        <v>224</v>
      </c>
      <c r="AE50" s="33" t="s">
        <v>222</v>
      </c>
      <c r="AF50" s="33" t="s">
        <v>223</v>
      </c>
      <c r="AG50" s="33" t="s">
        <v>222</v>
      </c>
      <c r="AH50" s="33" t="s">
        <v>223</v>
      </c>
      <c r="AI50" s="33" t="s">
        <v>224</v>
      </c>
      <c r="AJ50" s="33" t="s">
        <v>223</v>
      </c>
      <c r="AK50" s="33" t="s">
        <v>222</v>
      </c>
      <c r="AL50" s="33" t="s">
        <v>221</v>
      </c>
      <c r="AM50" s="33" t="s">
        <v>223</v>
      </c>
      <c r="AN50" s="33" t="s">
        <v>222</v>
      </c>
      <c r="AO50" s="33" t="s">
        <v>224</v>
      </c>
      <c r="AP50" s="33" t="s">
        <v>224</v>
      </c>
      <c r="AQ50" s="33" t="s">
        <v>224</v>
      </c>
      <c r="ED50" s="33" t="s">
        <v>221</v>
      </c>
      <c r="EE50" s="33" t="s">
        <v>224</v>
      </c>
      <c r="EF50" s="33" t="s">
        <v>221</v>
      </c>
      <c r="EG50" s="33" t="s">
        <v>223</v>
      </c>
      <c r="EH50" s="33" t="s">
        <v>221</v>
      </c>
      <c r="EI50" s="33" t="s">
        <v>221</v>
      </c>
      <c r="EJ50" s="33" t="s">
        <v>221</v>
      </c>
      <c r="EK50" s="33" t="s">
        <v>224</v>
      </c>
      <c r="EL50" s="33" t="s">
        <v>223</v>
      </c>
      <c r="EM50" s="33" t="s">
        <v>221</v>
      </c>
      <c r="EN50" s="33" t="s">
        <v>224</v>
      </c>
      <c r="EO50" s="33" t="s">
        <v>224</v>
      </c>
      <c r="EP50" s="33" t="s">
        <v>224</v>
      </c>
      <c r="EQ50" s="33" t="s">
        <v>224</v>
      </c>
      <c r="ER50" s="33" t="s">
        <v>223</v>
      </c>
      <c r="ES50" s="33" t="s">
        <v>221</v>
      </c>
      <c r="ET50" s="33" t="s">
        <v>223</v>
      </c>
      <c r="EU50" s="33" t="s">
        <v>223</v>
      </c>
      <c r="EV50" s="33" t="s">
        <v>222</v>
      </c>
      <c r="EW50" s="33" t="s">
        <v>222</v>
      </c>
      <c r="EX50" s="33" t="s">
        <v>223</v>
      </c>
      <c r="EY50" s="33" t="s">
        <v>222</v>
      </c>
      <c r="EZ50" s="33" t="s">
        <v>223</v>
      </c>
      <c r="FA50" s="33" t="s">
        <v>223</v>
      </c>
      <c r="FB50" s="33" t="s">
        <v>222</v>
      </c>
      <c r="FC50" s="33" t="s">
        <v>221</v>
      </c>
      <c r="FD50" s="33" t="s">
        <v>220</v>
      </c>
      <c r="FE50" s="33" t="s">
        <v>220</v>
      </c>
      <c r="FF50" s="33" t="s">
        <v>220</v>
      </c>
      <c r="FG50" s="33" t="s">
        <v>220</v>
      </c>
      <c r="FH50" s="33" t="s">
        <v>222</v>
      </c>
      <c r="FI50" s="33" t="s">
        <v>224</v>
      </c>
      <c r="FJ50" s="33" t="s">
        <v>223</v>
      </c>
      <c r="FK50" s="33" t="s">
        <v>223</v>
      </c>
      <c r="FL50" s="33">
        <v>647.01</v>
      </c>
      <c r="FM50" s="33">
        <v>72.03</v>
      </c>
      <c r="FS50" s="33">
        <v>199.3</v>
      </c>
      <c r="FU50" s="33">
        <v>147.28</v>
      </c>
      <c r="HC50" s="33">
        <v>228.4</v>
      </c>
    </row>
    <row r="51" spans="1:211" s="33" customFormat="1" x14ac:dyDescent="0.25">
      <c r="A51" s="33">
        <v>73</v>
      </c>
      <c r="B51" s="33" t="s">
        <v>514</v>
      </c>
      <c r="C51" s="33">
        <v>7</v>
      </c>
      <c r="D51" s="33" t="s">
        <v>213</v>
      </c>
      <c r="E51" s="33" t="s">
        <v>515</v>
      </c>
      <c r="F51" s="33" t="s">
        <v>514</v>
      </c>
      <c r="G51" s="33" t="s">
        <v>516</v>
      </c>
      <c r="I51" s="33" t="s">
        <v>517</v>
      </c>
      <c r="J51" s="33" t="s">
        <v>217</v>
      </c>
      <c r="K51" s="33" t="s">
        <v>518</v>
      </c>
      <c r="L51" s="33" t="s">
        <v>519</v>
      </c>
      <c r="M51" s="33">
        <v>792976746</v>
      </c>
      <c r="N51" s="33" t="s">
        <v>220</v>
      </c>
      <c r="O51" s="33" t="s">
        <v>220</v>
      </c>
      <c r="P51" s="33" t="s">
        <v>222</v>
      </c>
      <c r="Q51" s="33" t="s">
        <v>220</v>
      </c>
      <c r="R51" s="33" t="s">
        <v>223</v>
      </c>
      <c r="S51" s="33" t="s">
        <v>222</v>
      </c>
      <c r="T51" s="33" t="s">
        <v>220</v>
      </c>
      <c r="U51" s="33" t="s">
        <v>220</v>
      </c>
      <c r="V51" s="33" t="s">
        <v>222</v>
      </c>
      <c r="W51" s="33" t="s">
        <v>220</v>
      </c>
      <c r="X51" s="33" t="s">
        <v>221</v>
      </c>
      <c r="Y51" s="33" t="s">
        <v>223</v>
      </c>
      <c r="Z51" s="33" t="s">
        <v>222</v>
      </c>
      <c r="AA51" s="33" t="s">
        <v>220</v>
      </c>
      <c r="AB51" s="33" t="s">
        <v>220</v>
      </c>
      <c r="AC51" s="33" t="s">
        <v>220</v>
      </c>
      <c r="AD51" s="33" t="s">
        <v>220</v>
      </c>
      <c r="AE51" s="33" t="s">
        <v>223</v>
      </c>
      <c r="AF51" s="33" t="s">
        <v>221</v>
      </c>
      <c r="AG51" s="33" t="s">
        <v>224</v>
      </c>
      <c r="AH51" s="33" t="s">
        <v>221</v>
      </c>
      <c r="AI51" s="33" t="s">
        <v>224</v>
      </c>
      <c r="AJ51" s="33" t="s">
        <v>224</v>
      </c>
      <c r="AK51" s="33" t="s">
        <v>223</v>
      </c>
      <c r="AL51" s="33" t="s">
        <v>221</v>
      </c>
      <c r="AM51" s="33" t="s">
        <v>224</v>
      </c>
      <c r="AN51" s="33" t="s">
        <v>220</v>
      </c>
      <c r="AO51" s="33" t="s">
        <v>221</v>
      </c>
      <c r="AP51" s="33" t="s">
        <v>223</v>
      </c>
      <c r="AQ51" s="33" t="s">
        <v>222</v>
      </c>
      <c r="ED51" s="33" t="s">
        <v>221</v>
      </c>
      <c r="EE51" s="33" t="s">
        <v>224</v>
      </c>
      <c r="EF51" s="33" t="s">
        <v>221</v>
      </c>
      <c r="EG51" s="33" t="s">
        <v>224</v>
      </c>
      <c r="EH51" s="33" t="s">
        <v>221</v>
      </c>
      <c r="EI51" s="33" t="s">
        <v>224</v>
      </c>
      <c r="EJ51" s="33" t="s">
        <v>221</v>
      </c>
      <c r="EK51" s="33" t="s">
        <v>224</v>
      </c>
      <c r="EL51" s="33" t="s">
        <v>222</v>
      </c>
      <c r="EM51" s="33" t="s">
        <v>221</v>
      </c>
      <c r="EN51" s="33" t="s">
        <v>220</v>
      </c>
      <c r="EO51" s="33" t="s">
        <v>221</v>
      </c>
      <c r="EP51" s="33" t="s">
        <v>224</v>
      </c>
      <c r="EQ51" s="33" t="s">
        <v>222</v>
      </c>
      <c r="ER51" s="33" t="s">
        <v>223</v>
      </c>
      <c r="ES51" s="33" t="s">
        <v>220</v>
      </c>
      <c r="ET51" s="33" t="s">
        <v>221</v>
      </c>
      <c r="EU51" s="33" t="s">
        <v>223</v>
      </c>
      <c r="EV51" s="33" t="s">
        <v>223</v>
      </c>
      <c r="EW51" s="33" t="s">
        <v>222</v>
      </c>
      <c r="EX51" s="33" t="s">
        <v>221</v>
      </c>
      <c r="EY51" s="33" t="s">
        <v>224</v>
      </c>
      <c r="EZ51" s="33" t="s">
        <v>222</v>
      </c>
      <c r="FA51" s="33" t="s">
        <v>222</v>
      </c>
      <c r="FB51" s="33" t="s">
        <v>223</v>
      </c>
      <c r="FC51" s="33" t="s">
        <v>221</v>
      </c>
      <c r="FD51" s="33" t="s">
        <v>220</v>
      </c>
      <c r="FE51" s="33" t="s">
        <v>221</v>
      </c>
      <c r="FF51" s="33" t="s">
        <v>222</v>
      </c>
      <c r="FG51" s="33" t="s">
        <v>220</v>
      </c>
      <c r="FH51" s="33" t="s">
        <v>223</v>
      </c>
      <c r="FI51" s="33" t="s">
        <v>221</v>
      </c>
      <c r="FJ51" s="33" t="s">
        <v>223</v>
      </c>
      <c r="FK51" s="33" t="s">
        <v>221</v>
      </c>
      <c r="FL51" s="33">
        <v>503.1</v>
      </c>
      <c r="FM51" s="33">
        <v>38.049999999999997</v>
      </c>
      <c r="FS51" s="33">
        <v>130.69999999999999</v>
      </c>
      <c r="FU51" s="33">
        <v>135.21</v>
      </c>
      <c r="HC51" s="33">
        <v>199.14</v>
      </c>
    </row>
    <row r="52" spans="1:211" s="33" customFormat="1" x14ac:dyDescent="0.25">
      <c r="A52" s="33">
        <v>74</v>
      </c>
      <c r="B52" s="33" t="s">
        <v>520</v>
      </c>
      <c r="C52" s="33">
        <v>7</v>
      </c>
      <c r="D52" s="33" t="s">
        <v>213</v>
      </c>
      <c r="E52" s="33" t="s">
        <v>521</v>
      </c>
      <c r="F52" s="33" t="s">
        <v>520</v>
      </c>
      <c r="G52" s="33" t="s">
        <v>522</v>
      </c>
      <c r="I52" s="33" t="s">
        <v>523</v>
      </c>
      <c r="J52" s="33" t="s">
        <v>217</v>
      </c>
      <c r="K52" s="33" t="s">
        <v>524</v>
      </c>
      <c r="L52" s="33" t="s">
        <v>525</v>
      </c>
      <c r="M52" s="33">
        <v>764654589</v>
      </c>
      <c r="N52" s="33" t="s">
        <v>221</v>
      </c>
      <c r="O52" s="33" t="s">
        <v>222</v>
      </c>
      <c r="P52" s="33" t="s">
        <v>220</v>
      </c>
      <c r="Q52" s="33" t="s">
        <v>222</v>
      </c>
      <c r="R52" s="33" t="s">
        <v>221</v>
      </c>
      <c r="S52" s="33" t="s">
        <v>222</v>
      </c>
      <c r="T52" s="33" t="s">
        <v>220</v>
      </c>
      <c r="U52" s="33" t="s">
        <v>222</v>
      </c>
      <c r="V52" s="33" t="s">
        <v>220</v>
      </c>
      <c r="W52" s="33" t="s">
        <v>222</v>
      </c>
      <c r="X52" s="33" t="s">
        <v>222</v>
      </c>
      <c r="Y52" s="33" t="s">
        <v>222</v>
      </c>
      <c r="Z52" s="33" t="s">
        <v>221</v>
      </c>
      <c r="AA52" s="33" t="s">
        <v>222</v>
      </c>
      <c r="AB52" s="33" t="s">
        <v>222</v>
      </c>
      <c r="AC52" s="33" t="s">
        <v>222</v>
      </c>
      <c r="AD52" s="33" t="s">
        <v>220</v>
      </c>
      <c r="AE52" s="33" t="s">
        <v>223</v>
      </c>
      <c r="AF52" s="33" t="s">
        <v>223</v>
      </c>
      <c r="AG52" s="33" t="s">
        <v>220</v>
      </c>
      <c r="AH52" s="33" t="s">
        <v>224</v>
      </c>
      <c r="AI52" s="33" t="s">
        <v>220</v>
      </c>
      <c r="AJ52" s="33" t="s">
        <v>224</v>
      </c>
      <c r="AK52" s="33" t="s">
        <v>223</v>
      </c>
      <c r="AL52" s="33" t="s">
        <v>223</v>
      </c>
      <c r="AM52" s="33" t="s">
        <v>221</v>
      </c>
      <c r="AN52" s="33" t="s">
        <v>224</v>
      </c>
      <c r="AO52" s="33" t="s">
        <v>223</v>
      </c>
      <c r="AP52" s="33" t="s">
        <v>220</v>
      </c>
      <c r="AQ52" s="33" t="s">
        <v>223</v>
      </c>
      <c r="ED52" s="33" t="s">
        <v>221</v>
      </c>
      <c r="EE52" s="33" t="s">
        <v>224</v>
      </c>
      <c r="EF52" s="33" t="s">
        <v>221</v>
      </c>
      <c r="EG52" s="33" t="s">
        <v>222</v>
      </c>
      <c r="EH52" s="33" t="s">
        <v>221</v>
      </c>
      <c r="EI52" s="33" t="s">
        <v>221</v>
      </c>
      <c r="EJ52" s="33" t="s">
        <v>223</v>
      </c>
      <c r="EK52" s="33" t="s">
        <v>224</v>
      </c>
      <c r="EL52" s="33" t="s">
        <v>223</v>
      </c>
      <c r="EM52" s="33" t="s">
        <v>221</v>
      </c>
      <c r="EN52" s="33" t="s">
        <v>222</v>
      </c>
      <c r="EO52" s="33" t="s">
        <v>223</v>
      </c>
      <c r="EP52" s="33" t="s">
        <v>224</v>
      </c>
      <c r="EQ52" s="33" t="s">
        <v>222</v>
      </c>
      <c r="ER52" s="33" t="s">
        <v>220</v>
      </c>
      <c r="ES52" s="33" t="s">
        <v>223</v>
      </c>
      <c r="ET52" s="33" t="s">
        <v>221</v>
      </c>
      <c r="EU52" s="33" t="s">
        <v>224</v>
      </c>
      <c r="EV52" s="33" t="s">
        <v>221</v>
      </c>
      <c r="EW52" s="33" t="s">
        <v>222</v>
      </c>
      <c r="EX52" s="33" t="s">
        <v>221</v>
      </c>
      <c r="EY52" s="33" t="s">
        <v>222</v>
      </c>
      <c r="EZ52" s="33" t="s">
        <v>221</v>
      </c>
      <c r="FA52" s="33" t="s">
        <v>220</v>
      </c>
      <c r="FB52" s="33" t="s">
        <v>222</v>
      </c>
      <c r="FC52" s="33" t="s">
        <v>222</v>
      </c>
      <c r="FD52" s="33" t="s">
        <v>220</v>
      </c>
      <c r="FE52" s="33" t="s">
        <v>220</v>
      </c>
      <c r="FF52" s="33" t="s">
        <v>220</v>
      </c>
      <c r="FG52" s="33" t="s">
        <v>222</v>
      </c>
      <c r="FH52" s="33" t="s">
        <v>221</v>
      </c>
      <c r="FI52" s="33" t="s">
        <v>222</v>
      </c>
      <c r="FJ52" s="33" t="s">
        <v>222</v>
      </c>
      <c r="FK52" s="33" t="s">
        <v>220</v>
      </c>
      <c r="FL52" s="33">
        <v>948.2</v>
      </c>
      <c r="FM52" s="33">
        <v>72.81</v>
      </c>
      <c r="FS52" s="33">
        <v>233.67</v>
      </c>
      <c r="FU52" s="33">
        <v>178.84</v>
      </c>
      <c r="HC52" s="33">
        <v>462.88</v>
      </c>
    </row>
    <row r="53" spans="1:211" s="33" customFormat="1" x14ac:dyDescent="0.25">
      <c r="A53" s="33">
        <v>75</v>
      </c>
      <c r="B53" s="33" t="s">
        <v>526</v>
      </c>
      <c r="C53" s="33">
        <v>7</v>
      </c>
      <c r="D53" s="33" t="s">
        <v>213</v>
      </c>
      <c r="E53" s="33" t="s">
        <v>527</v>
      </c>
      <c r="F53" s="33" t="s">
        <v>526</v>
      </c>
      <c r="G53" s="33" t="s">
        <v>528</v>
      </c>
      <c r="I53" s="33" t="s">
        <v>529</v>
      </c>
      <c r="J53" s="33" t="s">
        <v>296</v>
      </c>
      <c r="K53" s="33" t="s">
        <v>530</v>
      </c>
      <c r="L53" s="33" t="s">
        <v>531</v>
      </c>
      <c r="M53" s="33">
        <v>798824030</v>
      </c>
      <c r="N53" s="33" t="s">
        <v>220</v>
      </c>
      <c r="O53" s="33" t="s">
        <v>222</v>
      </c>
      <c r="P53" s="33" t="s">
        <v>222</v>
      </c>
      <c r="Q53" s="33" t="s">
        <v>222</v>
      </c>
      <c r="R53" s="33" t="s">
        <v>222</v>
      </c>
      <c r="S53" s="33" t="s">
        <v>221</v>
      </c>
      <c r="T53" s="33" t="s">
        <v>222</v>
      </c>
      <c r="U53" s="33" t="s">
        <v>222</v>
      </c>
      <c r="V53" s="33" t="s">
        <v>222</v>
      </c>
      <c r="W53" s="33" t="s">
        <v>220</v>
      </c>
      <c r="X53" s="33" t="s">
        <v>221</v>
      </c>
      <c r="Y53" s="33" t="s">
        <v>221</v>
      </c>
      <c r="Z53" s="33" t="s">
        <v>222</v>
      </c>
      <c r="AA53" s="33" t="s">
        <v>223</v>
      </c>
      <c r="AB53" s="33" t="s">
        <v>222</v>
      </c>
      <c r="AC53" s="33" t="s">
        <v>222</v>
      </c>
      <c r="AD53" s="33" t="s">
        <v>220</v>
      </c>
      <c r="AE53" s="33" t="s">
        <v>222</v>
      </c>
      <c r="AF53" s="33" t="s">
        <v>223</v>
      </c>
      <c r="AG53" s="33" t="s">
        <v>220</v>
      </c>
      <c r="AH53" s="33" t="s">
        <v>224</v>
      </c>
      <c r="AI53" s="33" t="s">
        <v>221</v>
      </c>
      <c r="AJ53" s="33" t="s">
        <v>224</v>
      </c>
      <c r="AK53" s="33" t="s">
        <v>220</v>
      </c>
      <c r="AL53" s="33" t="s">
        <v>223</v>
      </c>
      <c r="AM53" s="33" t="s">
        <v>224</v>
      </c>
      <c r="AN53" s="33" t="s">
        <v>224</v>
      </c>
      <c r="AO53" s="33" t="s">
        <v>221</v>
      </c>
      <c r="AP53" s="33" t="s">
        <v>224</v>
      </c>
      <c r="AQ53" s="33" t="s">
        <v>224</v>
      </c>
      <c r="ED53" s="33" t="s">
        <v>221</v>
      </c>
      <c r="EE53" s="33" t="s">
        <v>223</v>
      </c>
      <c r="EF53" s="33" t="s">
        <v>224</v>
      </c>
      <c r="EG53" s="33" t="s">
        <v>221</v>
      </c>
      <c r="EH53" s="33" t="s">
        <v>223</v>
      </c>
      <c r="EI53" s="33" t="s">
        <v>224</v>
      </c>
      <c r="EJ53" s="33" t="s">
        <v>221</v>
      </c>
      <c r="EK53" s="33" t="s">
        <v>224</v>
      </c>
      <c r="EL53" s="33" t="s">
        <v>221</v>
      </c>
      <c r="EM53" s="33" t="s">
        <v>221</v>
      </c>
      <c r="EN53" s="33" t="s">
        <v>222</v>
      </c>
      <c r="EO53" s="33" t="s">
        <v>222</v>
      </c>
      <c r="EP53" s="33" t="s">
        <v>223</v>
      </c>
      <c r="EQ53" s="33" t="s">
        <v>222</v>
      </c>
      <c r="ER53" s="33" t="s">
        <v>220</v>
      </c>
      <c r="ES53" s="33" t="s">
        <v>222</v>
      </c>
      <c r="ET53" s="33" t="s">
        <v>222</v>
      </c>
      <c r="EU53" s="33" t="s">
        <v>222</v>
      </c>
      <c r="EV53" s="33" t="s">
        <v>223</v>
      </c>
      <c r="EW53" s="33" t="s">
        <v>223</v>
      </c>
      <c r="EX53" s="33" t="s">
        <v>222</v>
      </c>
      <c r="EY53" s="33" t="s">
        <v>220</v>
      </c>
      <c r="EZ53" s="33" t="s">
        <v>222</v>
      </c>
      <c r="FA53" s="33" t="s">
        <v>224</v>
      </c>
      <c r="FB53" s="33" t="s">
        <v>221</v>
      </c>
      <c r="FC53" s="33" t="s">
        <v>221</v>
      </c>
      <c r="FD53" s="33" t="s">
        <v>223</v>
      </c>
      <c r="FE53" s="33" t="s">
        <v>221</v>
      </c>
      <c r="FF53" s="33" t="s">
        <v>223</v>
      </c>
      <c r="FG53" s="33" t="s">
        <v>221</v>
      </c>
      <c r="FH53" s="33" t="s">
        <v>223</v>
      </c>
      <c r="FI53" s="33" t="s">
        <v>222</v>
      </c>
      <c r="FJ53" s="33" t="s">
        <v>221</v>
      </c>
      <c r="FK53" s="33" t="s">
        <v>223</v>
      </c>
      <c r="FL53" s="33">
        <v>1025.5</v>
      </c>
      <c r="FM53" s="33">
        <v>74.31</v>
      </c>
      <c r="FS53" s="33">
        <v>324.63</v>
      </c>
      <c r="FU53" s="33">
        <v>165.63</v>
      </c>
      <c r="HC53" s="33">
        <v>460.93</v>
      </c>
    </row>
    <row r="54" spans="1:211" s="33" customFormat="1" x14ac:dyDescent="0.25">
      <c r="A54" s="33">
        <v>76</v>
      </c>
      <c r="B54" s="33" t="s">
        <v>532</v>
      </c>
      <c r="C54" s="33">
        <v>7</v>
      </c>
      <c r="D54" s="33" t="s">
        <v>213</v>
      </c>
      <c r="E54" s="33" t="s">
        <v>533</v>
      </c>
      <c r="F54" s="33" t="s">
        <v>532</v>
      </c>
      <c r="G54" s="33" t="s">
        <v>534</v>
      </c>
      <c r="I54" s="33" t="s">
        <v>535</v>
      </c>
      <c r="J54" s="33" t="s">
        <v>217</v>
      </c>
      <c r="K54" s="33" t="s">
        <v>536</v>
      </c>
      <c r="L54" s="33" t="s">
        <v>537</v>
      </c>
      <c r="M54" s="33">
        <v>794858846</v>
      </c>
      <c r="N54" s="33" t="s">
        <v>223</v>
      </c>
      <c r="O54" s="33" t="s">
        <v>224</v>
      </c>
      <c r="P54" s="33" t="s">
        <v>220</v>
      </c>
      <c r="Q54" s="33" t="s">
        <v>220</v>
      </c>
      <c r="R54" s="33" t="s">
        <v>222</v>
      </c>
      <c r="S54" s="33" t="s">
        <v>220</v>
      </c>
      <c r="T54" s="33" t="s">
        <v>221</v>
      </c>
      <c r="U54" s="33" t="s">
        <v>222</v>
      </c>
      <c r="V54" s="33" t="s">
        <v>220</v>
      </c>
      <c r="W54" s="33" t="s">
        <v>220</v>
      </c>
      <c r="X54" s="33" t="s">
        <v>223</v>
      </c>
      <c r="Y54" s="33" t="s">
        <v>220</v>
      </c>
      <c r="Z54" s="33" t="s">
        <v>223</v>
      </c>
      <c r="AA54" s="33" t="s">
        <v>220</v>
      </c>
      <c r="AB54" s="33" t="s">
        <v>220</v>
      </c>
      <c r="AC54" s="33" t="s">
        <v>220</v>
      </c>
      <c r="AD54" s="33" t="s">
        <v>220</v>
      </c>
      <c r="AE54" s="33" t="s">
        <v>224</v>
      </c>
      <c r="AF54" s="33" t="s">
        <v>222</v>
      </c>
      <c r="AG54" s="33" t="s">
        <v>220</v>
      </c>
      <c r="AH54" s="33" t="s">
        <v>220</v>
      </c>
      <c r="AI54" s="33" t="s">
        <v>222</v>
      </c>
      <c r="AJ54" s="33" t="s">
        <v>220</v>
      </c>
      <c r="AK54" s="33" t="s">
        <v>220</v>
      </c>
      <c r="AL54" s="33" t="s">
        <v>222</v>
      </c>
      <c r="AM54" s="33" t="s">
        <v>220</v>
      </c>
      <c r="AN54" s="33" t="s">
        <v>220</v>
      </c>
      <c r="AO54" s="33" t="s">
        <v>222</v>
      </c>
      <c r="AP54" s="33" t="s">
        <v>220</v>
      </c>
      <c r="AQ54" s="33" t="s">
        <v>220</v>
      </c>
      <c r="ED54" s="33" t="s">
        <v>223</v>
      </c>
      <c r="EE54" s="33" t="s">
        <v>223</v>
      </c>
      <c r="EF54" s="33" t="s">
        <v>221</v>
      </c>
      <c r="EG54" s="33" t="s">
        <v>221</v>
      </c>
      <c r="EH54" s="33" t="s">
        <v>223</v>
      </c>
      <c r="EI54" s="33" t="s">
        <v>224</v>
      </c>
      <c r="EJ54" s="33" t="s">
        <v>221</v>
      </c>
      <c r="EK54" s="33" t="s">
        <v>221</v>
      </c>
      <c r="EL54" s="33" t="s">
        <v>224</v>
      </c>
      <c r="EM54" s="33" t="s">
        <v>224</v>
      </c>
      <c r="EN54" s="33" t="s">
        <v>223</v>
      </c>
      <c r="EO54" s="33" t="s">
        <v>222</v>
      </c>
      <c r="EP54" s="33" t="s">
        <v>223</v>
      </c>
      <c r="EQ54" s="33" t="s">
        <v>223</v>
      </c>
      <c r="ER54" s="33" t="s">
        <v>222</v>
      </c>
      <c r="ES54" s="33" t="s">
        <v>222</v>
      </c>
      <c r="ET54" s="33" t="s">
        <v>222</v>
      </c>
      <c r="EU54" s="33" t="s">
        <v>222</v>
      </c>
      <c r="EV54" s="33" t="s">
        <v>223</v>
      </c>
      <c r="EW54" s="33" t="s">
        <v>221</v>
      </c>
      <c r="EX54" s="33" t="s">
        <v>222</v>
      </c>
      <c r="EY54" s="33" t="s">
        <v>220</v>
      </c>
      <c r="EZ54" s="33" t="s">
        <v>220</v>
      </c>
      <c r="FA54" s="33" t="s">
        <v>220</v>
      </c>
      <c r="FB54" s="33" t="s">
        <v>223</v>
      </c>
      <c r="FC54" s="33" t="s">
        <v>222</v>
      </c>
      <c r="FD54" s="33" t="s">
        <v>220</v>
      </c>
      <c r="FE54" s="33" t="s">
        <v>223</v>
      </c>
      <c r="FF54" s="33" t="s">
        <v>222</v>
      </c>
      <c r="FG54" s="33" t="s">
        <v>220</v>
      </c>
      <c r="FH54" s="33" t="s">
        <v>223</v>
      </c>
      <c r="FI54" s="33" t="s">
        <v>220</v>
      </c>
      <c r="FJ54" s="33" t="s">
        <v>222</v>
      </c>
      <c r="FK54" s="33" t="s">
        <v>223</v>
      </c>
      <c r="FL54" s="33">
        <v>1075.8</v>
      </c>
      <c r="FM54" s="33">
        <v>132.44</v>
      </c>
      <c r="FS54" s="33">
        <v>363.64</v>
      </c>
      <c r="FU54" s="33">
        <v>168.63</v>
      </c>
      <c r="HC54" s="33">
        <v>411.09</v>
      </c>
    </row>
    <row r="55" spans="1:211" s="33" customFormat="1" x14ac:dyDescent="0.25">
      <c r="A55" s="33">
        <v>77</v>
      </c>
      <c r="B55" s="33" t="s">
        <v>538</v>
      </c>
      <c r="C55" s="33">
        <v>7</v>
      </c>
      <c r="D55" s="33" t="s">
        <v>213</v>
      </c>
      <c r="E55" s="33" t="s">
        <v>539</v>
      </c>
      <c r="F55" s="33" t="s">
        <v>538</v>
      </c>
      <c r="G55" s="33" t="s">
        <v>540</v>
      </c>
      <c r="I55" s="33" t="s">
        <v>541</v>
      </c>
      <c r="J55" s="33" t="s">
        <v>217</v>
      </c>
      <c r="K55" s="33" t="s">
        <v>542</v>
      </c>
      <c r="L55" s="33" t="s">
        <v>543</v>
      </c>
      <c r="M55" s="33">
        <v>786223497</v>
      </c>
      <c r="N55" s="33" t="s">
        <v>224</v>
      </c>
      <c r="O55" s="33" t="s">
        <v>221</v>
      </c>
      <c r="P55" s="33" t="s">
        <v>224</v>
      </c>
      <c r="Q55" s="33" t="s">
        <v>224</v>
      </c>
      <c r="R55" s="33" t="s">
        <v>223</v>
      </c>
      <c r="S55" s="33" t="s">
        <v>224</v>
      </c>
      <c r="T55" s="33" t="s">
        <v>224</v>
      </c>
      <c r="U55" s="33" t="s">
        <v>224</v>
      </c>
      <c r="V55" s="33" t="s">
        <v>224</v>
      </c>
      <c r="W55" s="33" t="s">
        <v>224</v>
      </c>
      <c r="X55" s="33" t="s">
        <v>223</v>
      </c>
      <c r="Y55" s="33" t="s">
        <v>222</v>
      </c>
      <c r="Z55" s="33" t="s">
        <v>220</v>
      </c>
      <c r="AA55" s="33" t="s">
        <v>222</v>
      </c>
      <c r="AB55" s="33" t="s">
        <v>222</v>
      </c>
      <c r="AC55" s="33" t="s">
        <v>220</v>
      </c>
      <c r="AD55" s="33" t="s">
        <v>223</v>
      </c>
      <c r="AE55" s="33" t="s">
        <v>220</v>
      </c>
      <c r="AF55" s="33" t="s">
        <v>220</v>
      </c>
      <c r="AG55" s="33" t="s">
        <v>220</v>
      </c>
      <c r="AH55" s="33" t="s">
        <v>221</v>
      </c>
      <c r="AI55" s="33" t="s">
        <v>224</v>
      </c>
      <c r="AJ55" s="33" t="s">
        <v>221</v>
      </c>
      <c r="AK55" s="33" t="s">
        <v>223</v>
      </c>
      <c r="AL55" s="33" t="s">
        <v>223</v>
      </c>
      <c r="AM55" s="33" t="s">
        <v>222</v>
      </c>
      <c r="AN55" s="33" t="s">
        <v>220</v>
      </c>
      <c r="AO55" s="33" t="s">
        <v>222</v>
      </c>
      <c r="AP55" s="33" t="s">
        <v>220</v>
      </c>
      <c r="AQ55" s="33" t="s">
        <v>221</v>
      </c>
      <c r="ED55" s="33" t="s">
        <v>222</v>
      </c>
      <c r="EE55" s="33" t="s">
        <v>224</v>
      </c>
      <c r="EF55" s="33" t="s">
        <v>224</v>
      </c>
      <c r="EG55" s="33" t="s">
        <v>222</v>
      </c>
      <c r="EH55" s="33" t="s">
        <v>224</v>
      </c>
      <c r="EI55" s="33" t="s">
        <v>221</v>
      </c>
      <c r="EJ55" s="33" t="s">
        <v>222</v>
      </c>
      <c r="EK55" s="33" t="s">
        <v>224</v>
      </c>
      <c r="EL55" s="33" t="s">
        <v>222</v>
      </c>
      <c r="EM55" s="33" t="s">
        <v>220</v>
      </c>
      <c r="EN55" s="33" t="s">
        <v>224</v>
      </c>
      <c r="EO55" s="33" t="s">
        <v>224</v>
      </c>
      <c r="EP55" s="33" t="s">
        <v>224</v>
      </c>
      <c r="EQ55" s="33" t="s">
        <v>223</v>
      </c>
      <c r="ER55" s="33" t="s">
        <v>220</v>
      </c>
      <c r="ES55" s="33" t="s">
        <v>223</v>
      </c>
      <c r="ET55" s="33" t="s">
        <v>223</v>
      </c>
      <c r="EU55" s="33" t="s">
        <v>223</v>
      </c>
      <c r="EV55" s="33" t="s">
        <v>224</v>
      </c>
      <c r="EW55" s="33" t="s">
        <v>220</v>
      </c>
      <c r="EX55" s="33" t="s">
        <v>222</v>
      </c>
      <c r="EY55" s="33" t="s">
        <v>222</v>
      </c>
      <c r="EZ55" s="33" t="s">
        <v>223</v>
      </c>
      <c r="FA55" s="33" t="s">
        <v>224</v>
      </c>
      <c r="FB55" s="33" t="s">
        <v>222</v>
      </c>
      <c r="FC55" s="33" t="s">
        <v>223</v>
      </c>
      <c r="FD55" s="33" t="s">
        <v>220</v>
      </c>
      <c r="FE55" s="33" t="s">
        <v>222</v>
      </c>
      <c r="FF55" s="33" t="s">
        <v>220</v>
      </c>
      <c r="FG55" s="33" t="s">
        <v>220</v>
      </c>
      <c r="FH55" s="33" t="s">
        <v>224</v>
      </c>
      <c r="FI55" s="33" t="s">
        <v>220</v>
      </c>
      <c r="FJ55" s="33" t="s">
        <v>220</v>
      </c>
      <c r="FK55" s="33" t="s">
        <v>224</v>
      </c>
      <c r="FL55" s="33">
        <v>1368.59</v>
      </c>
      <c r="FM55" s="33">
        <v>40.65</v>
      </c>
      <c r="FS55" s="33">
        <v>254.72</v>
      </c>
      <c r="FU55" s="33">
        <v>579.78</v>
      </c>
      <c r="HC55" s="33">
        <v>493.44</v>
      </c>
    </row>
    <row r="56" spans="1:211" s="33" customFormat="1" x14ac:dyDescent="0.25">
      <c r="A56" s="33">
        <v>79</v>
      </c>
      <c r="B56" s="33" t="s">
        <v>544</v>
      </c>
      <c r="C56" s="33">
        <v>7</v>
      </c>
      <c r="D56" s="33" t="s">
        <v>213</v>
      </c>
      <c r="E56" s="33" t="s">
        <v>545</v>
      </c>
      <c r="F56" s="33" t="s">
        <v>544</v>
      </c>
      <c r="G56" s="33" t="s">
        <v>546</v>
      </c>
      <c r="I56" s="33" t="s">
        <v>547</v>
      </c>
      <c r="J56" s="33" t="s">
        <v>217</v>
      </c>
      <c r="K56" s="33" t="s">
        <v>548</v>
      </c>
      <c r="L56" s="33" t="s">
        <v>549</v>
      </c>
      <c r="M56" s="33">
        <v>794505982</v>
      </c>
      <c r="N56" s="33" t="s">
        <v>222</v>
      </c>
      <c r="O56" s="33" t="s">
        <v>220</v>
      </c>
      <c r="P56" s="33" t="s">
        <v>222</v>
      </c>
      <c r="Q56" s="33" t="s">
        <v>223</v>
      </c>
      <c r="R56" s="33" t="s">
        <v>224</v>
      </c>
      <c r="S56" s="33" t="s">
        <v>222</v>
      </c>
      <c r="T56" s="33" t="s">
        <v>224</v>
      </c>
      <c r="U56" s="33" t="s">
        <v>222</v>
      </c>
      <c r="V56" s="33" t="s">
        <v>221</v>
      </c>
      <c r="W56" s="33" t="s">
        <v>222</v>
      </c>
      <c r="X56" s="33" t="s">
        <v>221</v>
      </c>
      <c r="Y56" s="33" t="s">
        <v>222</v>
      </c>
      <c r="Z56" s="33" t="s">
        <v>223</v>
      </c>
      <c r="AA56" s="33" t="s">
        <v>221</v>
      </c>
      <c r="AB56" s="33" t="s">
        <v>224</v>
      </c>
      <c r="AC56" s="33" t="s">
        <v>221</v>
      </c>
      <c r="AD56" s="33" t="s">
        <v>224</v>
      </c>
      <c r="AE56" s="33" t="s">
        <v>220</v>
      </c>
      <c r="AF56" s="33" t="s">
        <v>223</v>
      </c>
      <c r="AG56" s="33" t="s">
        <v>223</v>
      </c>
      <c r="AH56" s="33" t="s">
        <v>222</v>
      </c>
      <c r="AI56" s="33" t="s">
        <v>221</v>
      </c>
      <c r="AJ56" s="33" t="s">
        <v>224</v>
      </c>
      <c r="AK56" s="33" t="s">
        <v>224</v>
      </c>
      <c r="AL56" s="33" t="s">
        <v>223</v>
      </c>
      <c r="AM56" s="33" t="s">
        <v>220</v>
      </c>
      <c r="AN56" s="33" t="s">
        <v>224</v>
      </c>
      <c r="AO56" s="33" t="s">
        <v>224</v>
      </c>
      <c r="AP56" s="33" t="s">
        <v>223</v>
      </c>
      <c r="AQ56" s="33" t="s">
        <v>224</v>
      </c>
      <c r="ED56" s="33" t="s">
        <v>221</v>
      </c>
      <c r="EE56" s="33" t="s">
        <v>224</v>
      </c>
      <c r="EF56" s="33" t="s">
        <v>221</v>
      </c>
      <c r="EG56" s="33" t="s">
        <v>223</v>
      </c>
      <c r="EH56" s="33" t="s">
        <v>221</v>
      </c>
      <c r="EI56" s="33" t="s">
        <v>221</v>
      </c>
      <c r="EJ56" s="33" t="s">
        <v>223</v>
      </c>
      <c r="EK56" s="33" t="s">
        <v>224</v>
      </c>
      <c r="EL56" s="33" t="s">
        <v>223</v>
      </c>
      <c r="EM56" s="33" t="s">
        <v>222</v>
      </c>
      <c r="EN56" s="33" t="s">
        <v>222</v>
      </c>
      <c r="EO56" s="33" t="s">
        <v>224</v>
      </c>
      <c r="EP56" s="33" t="s">
        <v>221</v>
      </c>
      <c r="EQ56" s="33" t="s">
        <v>224</v>
      </c>
      <c r="ER56" s="33" t="s">
        <v>223</v>
      </c>
      <c r="ES56" s="33" t="s">
        <v>221</v>
      </c>
      <c r="ET56" s="33" t="s">
        <v>223</v>
      </c>
      <c r="EU56" s="33" t="s">
        <v>221</v>
      </c>
      <c r="EV56" s="33" t="s">
        <v>224</v>
      </c>
      <c r="EW56" s="33" t="s">
        <v>222</v>
      </c>
      <c r="EX56" s="33" t="s">
        <v>223</v>
      </c>
      <c r="EY56" s="33" t="s">
        <v>223</v>
      </c>
      <c r="EZ56" s="33" t="s">
        <v>223</v>
      </c>
      <c r="FA56" s="33" t="s">
        <v>224</v>
      </c>
      <c r="FB56" s="33" t="s">
        <v>221</v>
      </c>
      <c r="FC56" s="33" t="s">
        <v>221</v>
      </c>
      <c r="FD56" s="33" t="s">
        <v>221</v>
      </c>
      <c r="FE56" s="33" t="s">
        <v>221</v>
      </c>
      <c r="FF56" s="33" t="s">
        <v>221</v>
      </c>
      <c r="FG56" s="33" t="s">
        <v>222</v>
      </c>
      <c r="FH56" s="33" t="s">
        <v>222</v>
      </c>
      <c r="FI56" s="33" t="s">
        <v>224</v>
      </c>
      <c r="FJ56" s="33" t="s">
        <v>221</v>
      </c>
      <c r="FK56" s="33" t="s">
        <v>221</v>
      </c>
      <c r="FL56" s="33">
        <v>546.55999999999995</v>
      </c>
      <c r="FM56" s="33">
        <v>62.73</v>
      </c>
      <c r="FS56" s="33">
        <v>202.88</v>
      </c>
      <c r="FU56" s="33">
        <v>86.11</v>
      </c>
      <c r="HC56" s="33">
        <v>194.84</v>
      </c>
    </row>
    <row r="57" spans="1:211" s="33" customFormat="1" x14ac:dyDescent="0.25">
      <c r="A57" s="33">
        <v>82</v>
      </c>
      <c r="B57" s="33" t="s">
        <v>550</v>
      </c>
      <c r="C57" s="33">
        <v>7</v>
      </c>
      <c r="D57" s="33" t="s">
        <v>213</v>
      </c>
      <c r="E57" s="33" t="s">
        <v>551</v>
      </c>
      <c r="F57" s="33" t="s">
        <v>550</v>
      </c>
      <c r="G57" s="33" t="s">
        <v>552</v>
      </c>
      <c r="I57" s="33" t="s">
        <v>553</v>
      </c>
      <c r="J57" s="33" t="s">
        <v>296</v>
      </c>
      <c r="K57" s="33" t="s">
        <v>554</v>
      </c>
      <c r="L57" s="33" t="s">
        <v>555</v>
      </c>
      <c r="M57" s="33">
        <v>763087776</v>
      </c>
      <c r="N57" s="33" t="s">
        <v>220</v>
      </c>
      <c r="O57" s="33" t="s">
        <v>221</v>
      </c>
      <c r="P57" s="33" t="s">
        <v>221</v>
      </c>
      <c r="Q57" s="33" t="s">
        <v>221</v>
      </c>
      <c r="R57" s="33" t="s">
        <v>223</v>
      </c>
      <c r="S57" s="33" t="s">
        <v>222</v>
      </c>
      <c r="T57" s="33" t="s">
        <v>224</v>
      </c>
      <c r="U57" s="33" t="s">
        <v>221</v>
      </c>
      <c r="V57" s="33" t="s">
        <v>221</v>
      </c>
      <c r="W57" s="33" t="s">
        <v>223</v>
      </c>
      <c r="X57" s="33" t="s">
        <v>223</v>
      </c>
      <c r="Y57" s="33" t="s">
        <v>223</v>
      </c>
      <c r="Z57" s="33" t="s">
        <v>223</v>
      </c>
      <c r="AA57" s="33" t="s">
        <v>222</v>
      </c>
      <c r="AB57" s="33" t="s">
        <v>222</v>
      </c>
      <c r="AC57" s="33" t="s">
        <v>222</v>
      </c>
      <c r="AD57" s="33" t="s">
        <v>222</v>
      </c>
      <c r="AE57" s="33" t="s">
        <v>221</v>
      </c>
      <c r="AF57" s="33" t="s">
        <v>222</v>
      </c>
      <c r="AG57" s="33" t="s">
        <v>224</v>
      </c>
      <c r="AH57" s="33" t="s">
        <v>220</v>
      </c>
      <c r="AI57" s="33" t="s">
        <v>223</v>
      </c>
      <c r="AJ57" s="33" t="s">
        <v>224</v>
      </c>
      <c r="AK57" s="33" t="s">
        <v>220</v>
      </c>
      <c r="AL57" s="33" t="s">
        <v>222</v>
      </c>
      <c r="AM57" s="33" t="s">
        <v>220</v>
      </c>
      <c r="AN57" s="33" t="s">
        <v>224</v>
      </c>
      <c r="AO57" s="33" t="s">
        <v>223</v>
      </c>
      <c r="AP57" s="33" t="s">
        <v>224</v>
      </c>
      <c r="AQ57" s="33" t="s">
        <v>224</v>
      </c>
      <c r="ED57" s="33" t="s">
        <v>221</v>
      </c>
      <c r="EE57" s="33" t="s">
        <v>221</v>
      </c>
      <c r="EF57" s="33" t="s">
        <v>224</v>
      </c>
      <c r="EG57" s="33" t="s">
        <v>221</v>
      </c>
      <c r="EH57" s="33" t="s">
        <v>221</v>
      </c>
      <c r="EI57" s="33" t="s">
        <v>221</v>
      </c>
      <c r="EJ57" s="33" t="s">
        <v>223</v>
      </c>
      <c r="EK57" s="33" t="s">
        <v>224</v>
      </c>
      <c r="EL57" s="33" t="s">
        <v>223</v>
      </c>
      <c r="EM57" s="33" t="s">
        <v>221</v>
      </c>
      <c r="EN57" s="33" t="s">
        <v>222</v>
      </c>
      <c r="EO57" s="33" t="s">
        <v>222</v>
      </c>
      <c r="EP57" s="33" t="s">
        <v>220</v>
      </c>
      <c r="EQ57" s="33" t="s">
        <v>221</v>
      </c>
      <c r="ER57" s="33" t="s">
        <v>222</v>
      </c>
      <c r="ES57" s="33" t="s">
        <v>220</v>
      </c>
      <c r="ET57" s="33" t="s">
        <v>220</v>
      </c>
      <c r="EU57" s="33" t="s">
        <v>222</v>
      </c>
      <c r="EV57" s="33" t="s">
        <v>223</v>
      </c>
      <c r="EW57" s="33" t="s">
        <v>223</v>
      </c>
      <c r="EX57" s="33" t="s">
        <v>222</v>
      </c>
      <c r="EY57" s="33" t="s">
        <v>221</v>
      </c>
      <c r="EZ57" s="33" t="s">
        <v>221</v>
      </c>
      <c r="FA57" s="33" t="s">
        <v>221</v>
      </c>
      <c r="FB57" s="33" t="s">
        <v>221</v>
      </c>
      <c r="FC57" s="33" t="s">
        <v>221</v>
      </c>
      <c r="FD57" s="33" t="s">
        <v>223</v>
      </c>
      <c r="FE57" s="33" t="s">
        <v>221</v>
      </c>
      <c r="FF57" s="33" t="s">
        <v>222</v>
      </c>
      <c r="FG57" s="33" t="s">
        <v>222</v>
      </c>
      <c r="FH57" s="33" t="s">
        <v>223</v>
      </c>
      <c r="FI57" s="33" t="s">
        <v>223</v>
      </c>
      <c r="FJ57" s="33" t="s">
        <v>223</v>
      </c>
      <c r="FK57" s="33" t="s">
        <v>223</v>
      </c>
      <c r="FL57" s="33">
        <v>553.29</v>
      </c>
      <c r="FM57" s="33">
        <v>89.13</v>
      </c>
      <c r="FS57" s="33">
        <v>132.36000000000001</v>
      </c>
      <c r="FU57" s="33">
        <v>95.53</v>
      </c>
      <c r="HC57" s="33">
        <v>236.27</v>
      </c>
    </row>
    <row r="58" spans="1:211" s="33" customFormat="1" x14ac:dyDescent="0.25">
      <c r="A58" s="33">
        <v>83</v>
      </c>
      <c r="B58" s="33" t="s">
        <v>556</v>
      </c>
      <c r="C58" s="33">
        <v>7</v>
      </c>
      <c r="D58" s="33" t="s">
        <v>213</v>
      </c>
      <c r="E58" s="33" t="s">
        <v>557</v>
      </c>
      <c r="F58" s="33" t="s">
        <v>556</v>
      </c>
      <c r="G58" s="33" t="s">
        <v>558</v>
      </c>
      <c r="I58" s="33" t="s">
        <v>559</v>
      </c>
      <c r="J58" s="33" t="s">
        <v>217</v>
      </c>
      <c r="K58" s="33" t="s">
        <v>560</v>
      </c>
      <c r="L58" s="33" t="s">
        <v>561</v>
      </c>
      <c r="M58" s="33">
        <v>764706274</v>
      </c>
      <c r="N58" s="33" t="s">
        <v>223</v>
      </c>
      <c r="O58" s="33" t="s">
        <v>220</v>
      </c>
      <c r="P58" s="33" t="s">
        <v>220</v>
      </c>
      <c r="Q58" s="33" t="s">
        <v>222</v>
      </c>
      <c r="R58" s="33" t="s">
        <v>221</v>
      </c>
      <c r="S58" s="33" t="s">
        <v>222</v>
      </c>
      <c r="T58" s="33" t="s">
        <v>221</v>
      </c>
      <c r="U58" s="33" t="s">
        <v>221</v>
      </c>
      <c r="V58" s="33" t="s">
        <v>223</v>
      </c>
      <c r="W58" s="33" t="s">
        <v>223</v>
      </c>
      <c r="X58" s="33" t="s">
        <v>222</v>
      </c>
      <c r="Y58" s="33" t="s">
        <v>220</v>
      </c>
      <c r="Z58" s="33" t="s">
        <v>223</v>
      </c>
      <c r="AA58" s="33" t="s">
        <v>222</v>
      </c>
      <c r="AB58" s="33" t="s">
        <v>223</v>
      </c>
      <c r="AC58" s="33" t="s">
        <v>223</v>
      </c>
      <c r="AD58" s="33" t="s">
        <v>222</v>
      </c>
      <c r="AE58" s="33" t="s">
        <v>223</v>
      </c>
      <c r="AF58" s="33" t="s">
        <v>221</v>
      </c>
      <c r="AG58" s="33" t="s">
        <v>224</v>
      </c>
      <c r="AH58" s="33" t="s">
        <v>223</v>
      </c>
      <c r="AI58" s="33" t="s">
        <v>223</v>
      </c>
      <c r="AJ58" s="33" t="s">
        <v>224</v>
      </c>
      <c r="AK58" s="33" t="s">
        <v>224</v>
      </c>
      <c r="AL58" s="33" t="s">
        <v>221</v>
      </c>
      <c r="AM58" s="33" t="s">
        <v>224</v>
      </c>
      <c r="AN58" s="33" t="s">
        <v>224</v>
      </c>
      <c r="AO58" s="33" t="s">
        <v>223</v>
      </c>
      <c r="AP58" s="33" t="s">
        <v>224</v>
      </c>
      <c r="AQ58" s="33" t="s">
        <v>223</v>
      </c>
      <c r="ED58" s="33" t="s">
        <v>221</v>
      </c>
      <c r="EE58" s="33" t="s">
        <v>224</v>
      </c>
      <c r="EF58" s="33" t="s">
        <v>221</v>
      </c>
      <c r="EG58" s="33" t="s">
        <v>221</v>
      </c>
      <c r="EH58" s="33" t="s">
        <v>224</v>
      </c>
      <c r="EI58" s="33" t="s">
        <v>221</v>
      </c>
      <c r="EJ58" s="33" t="s">
        <v>223</v>
      </c>
      <c r="EK58" s="33" t="s">
        <v>221</v>
      </c>
      <c r="EL58" s="33" t="s">
        <v>223</v>
      </c>
      <c r="EM58" s="33" t="s">
        <v>221</v>
      </c>
      <c r="EN58" s="33" t="s">
        <v>223</v>
      </c>
      <c r="EO58" s="33" t="s">
        <v>222</v>
      </c>
      <c r="EP58" s="33" t="s">
        <v>223</v>
      </c>
      <c r="EQ58" s="33" t="s">
        <v>221</v>
      </c>
      <c r="ER58" s="33" t="s">
        <v>223</v>
      </c>
      <c r="ES58" s="33" t="s">
        <v>222</v>
      </c>
      <c r="ET58" s="33" t="s">
        <v>222</v>
      </c>
      <c r="EU58" s="33" t="s">
        <v>221</v>
      </c>
      <c r="EV58" s="33" t="s">
        <v>221</v>
      </c>
      <c r="EW58" s="33" t="s">
        <v>223</v>
      </c>
      <c r="EX58" s="33" t="s">
        <v>221</v>
      </c>
      <c r="EY58" s="33" t="s">
        <v>223</v>
      </c>
      <c r="EZ58" s="33" t="s">
        <v>221</v>
      </c>
      <c r="FA58" s="33" t="s">
        <v>221</v>
      </c>
      <c r="FB58" s="33" t="s">
        <v>224</v>
      </c>
      <c r="FC58" s="33" t="s">
        <v>224</v>
      </c>
      <c r="FD58" s="33" t="s">
        <v>224</v>
      </c>
      <c r="FE58" s="33" t="s">
        <v>221</v>
      </c>
      <c r="FF58" s="33" t="s">
        <v>221</v>
      </c>
      <c r="FG58" s="33" t="s">
        <v>221</v>
      </c>
      <c r="FH58" s="33" t="s">
        <v>221</v>
      </c>
      <c r="FI58" s="33" t="s">
        <v>221</v>
      </c>
      <c r="FJ58" s="33" t="s">
        <v>224</v>
      </c>
      <c r="FK58" s="33" t="s">
        <v>221</v>
      </c>
      <c r="FL58" s="33">
        <v>937.48</v>
      </c>
      <c r="FM58" s="33">
        <v>64.52</v>
      </c>
      <c r="FS58" s="33">
        <v>312.37</v>
      </c>
      <c r="FU58" s="33">
        <v>177.05</v>
      </c>
      <c r="HC58" s="33">
        <v>383.54</v>
      </c>
    </row>
    <row r="59" spans="1:211" s="33" customFormat="1" x14ac:dyDescent="0.25">
      <c r="A59" s="33">
        <v>84</v>
      </c>
      <c r="B59" s="33" t="s">
        <v>586</v>
      </c>
      <c r="C59" s="33">
        <v>7</v>
      </c>
      <c r="D59" s="33" t="s">
        <v>213</v>
      </c>
      <c r="E59" s="33" t="s">
        <v>587</v>
      </c>
      <c r="F59" s="33" t="s">
        <v>586</v>
      </c>
      <c r="G59" s="33" t="s">
        <v>588</v>
      </c>
      <c r="I59" s="33" t="s">
        <v>589</v>
      </c>
      <c r="J59" s="33" t="s">
        <v>217</v>
      </c>
      <c r="K59" s="33" t="s">
        <v>590</v>
      </c>
      <c r="L59" s="33" t="s">
        <v>591</v>
      </c>
      <c r="M59" s="33">
        <v>767474677</v>
      </c>
      <c r="N59" s="33" t="s">
        <v>220</v>
      </c>
      <c r="O59" s="33" t="s">
        <v>222</v>
      </c>
      <c r="P59" s="33" t="s">
        <v>220</v>
      </c>
      <c r="Q59" s="33" t="s">
        <v>222</v>
      </c>
      <c r="R59" s="33" t="s">
        <v>221</v>
      </c>
      <c r="S59" s="33" t="s">
        <v>223</v>
      </c>
      <c r="T59" s="33" t="s">
        <v>223</v>
      </c>
      <c r="U59" s="33" t="s">
        <v>224</v>
      </c>
      <c r="V59" s="33" t="s">
        <v>221</v>
      </c>
      <c r="W59" s="33" t="s">
        <v>222</v>
      </c>
      <c r="X59" s="33" t="s">
        <v>220</v>
      </c>
      <c r="Y59" s="33" t="s">
        <v>222</v>
      </c>
      <c r="Z59" s="33" t="s">
        <v>224</v>
      </c>
      <c r="AA59" s="33" t="s">
        <v>221</v>
      </c>
      <c r="AB59" s="33" t="s">
        <v>223</v>
      </c>
      <c r="AC59" s="33" t="s">
        <v>224</v>
      </c>
      <c r="AD59" s="33" t="s">
        <v>223</v>
      </c>
      <c r="AE59" s="33" t="s">
        <v>220</v>
      </c>
      <c r="AF59" s="33" t="s">
        <v>224</v>
      </c>
      <c r="AG59" s="33" t="s">
        <v>222</v>
      </c>
      <c r="AH59" s="33" t="s">
        <v>221</v>
      </c>
      <c r="AI59" s="33" t="s">
        <v>220</v>
      </c>
      <c r="AJ59" s="33" t="s">
        <v>224</v>
      </c>
      <c r="AK59" s="33" t="s">
        <v>223</v>
      </c>
      <c r="AL59" s="33" t="s">
        <v>223</v>
      </c>
      <c r="AM59" s="33" t="s">
        <v>224</v>
      </c>
      <c r="AN59" s="33" t="s">
        <v>223</v>
      </c>
      <c r="AO59" s="33" t="s">
        <v>224</v>
      </c>
      <c r="AP59" s="33" t="s">
        <v>222</v>
      </c>
      <c r="AQ59" s="33" t="s">
        <v>223</v>
      </c>
      <c r="ED59" s="33" t="s">
        <v>221</v>
      </c>
      <c r="EE59" s="33" t="s">
        <v>221</v>
      </c>
      <c r="EF59" s="33" t="s">
        <v>222</v>
      </c>
      <c r="EG59" s="33" t="s">
        <v>223</v>
      </c>
      <c r="EH59" s="33" t="s">
        <v>222</v>
      </c>
      <c r="EI59" s="33" t="s">
        <v>223</v>
      </c>
      <c r="EJ59" s="33" t="s">
        <v>223</v>
      </c>
      <c r="EK59" s="33" t="s">
        <v>221</v>
      </c>
      <c r="EL59" s="33" t="s">
        <v>220</v>
      </c>
      <c r="EM59" s="33" t="s">
        <v>223</v>
      </c>
      <c r="EN59" s="33" t="s">
        <v>221</v>
      </c>
      <c r="EO59" s="33" t="s">
        <v>224</v>
      </c>
      <c r="EP59" s="33" t="s">
        <v>222</v>
      </c>
      <c r="EQ59" s="33" t="s">
        <v>224</v>
      </c>
      <c r="ER59" s="33" t="s">
        <v>223</v>
      </c>
      <c r="ES59" s="33" t="s">
        <v>222</v>
      </c>
      <c r="ET59" s="33" t="s">
        <v>222</v>
      </c>
      <c r="EU59" s="33" t="s">
        <v>222</v>
      </c>
      <c r="EV59" s="33" t="s">
        <v>224</v>
      </c>
      <c r="EW59" s="33" t="s">
        <v>223</v>
      </c>
      <c r="EX59" s="33" t="s">
        <v>223</v>
      </c>
      <c r="EY59" s="33" t="s">
        <v>223</v>
      </c>
      <c r="EZ59" s="33" t="s">
        <v>224</v>
      </c>
      <c r="FA59" s="33" t="s">
        <v>221</v>
      </c>
      <c r="FB59" s="33" t="s">
        <v>224</v>
      </c>
      <c r="FC59" s="33" t="s">
        <v>221</v>
      </c>
      <c r="FD59" s="33" t="s">
        <v>222</v>
      </c>
      <c r="FE59" s="33" t="s">
        <v>223</v>
      </c>
      <c r="FF59" s="33" t="s">
        <v>223</v>
      </c>
      <c r="FG59" s="33" t="s">
        <v>222</v>
      </c>
      <c r="FH59" s="33" t="s">
        <v>221</v>
      </c>
      <c r="FI59" s="33" t="s">
        <v>221</v>
      </c>
      <c r="FJ59" s="33" t="s">
        <v>224</v>
      </c>
      <c r="FK59" s="33" t="s">
        <v>221</v>
      </c>
      <c r="FL59" s="33">
        <v>2648.63</v>
      </c>
      <c r="FM59" s="33">
        <v>85.68</v>
      </c>
      <c r="FS59" s="33">
        <v>512.29999999999995</v>
      </c>
      <c r="FU59" s="33">
        <v>1535.27</v>
      </c>
      <c r="HC59" s="33">
        <v>515.38</v>
      </c>
    </row>
    <row r="60" spans="1:211" s="33" customFormat="1" x14ac:dyDescent="0.25">
      <c r="A60" s="33">
        <v>85</v>
      </c>
      <c r="B60" s="33" t="s">
        <v>562</v>
      </c>
      <c r="C60" s="33">
        <v>7</v>
      </c>
      <c r="D60" s="33" t="s">
        <v>213</v>
      </c>
      <c r="E60" s="33" t="s">
        <v>563</v>
      </c>
      <c r="F60" s="33" t="s">
        <v>562</v>
      </c>
      <c r="G60" s="33" t="s">
        <v>564</v>
      </c>
      <c r="I60" s="33" t="s">
        <v>565</v>
      </c>
      <c r="J60" s="33" t="s">
        <v>217</v>
      </c>
      <c r="K60" s="33" t="s">
        <v>566</v>
      </c>
      <c r="L60" s="33" t="s">
        <v>567</v>
      </c>
      <c r="M60" s="33">
        <v>41793820190</v>
      </c>
      <c r="N60" s="33" t="s">
        <v>220</v>
      </c>
      <c r="O60" s="33" t="s">
        <v>220</v>
      </c>
      <c r="P60" s="33" t="s">
        <v>220</v>
      </c>
      <c r="Q60" s="33" t="s">
        <v>220</v>
      </c>
      <c r="R60" s="33" t="s">
        <v>220</v>
      </c>
      <c r="S60" s="33" t="s">
        <v>222</v>
      </c>
      <c r="T60" s="33" t="s">
        <v>220</v>
      </c>
      <c r="U60" s="33" t="s">
        <v>220</v>
      </c>
      <c r="V60" s="33" t="s">
        <v>222</v>
      </c>
      <c r="W60" s="33" t="s">
        <v>220</v>
      </c>
      <c r="X60" s="33" t="s">
        <v>221</v>
      </c>
      <c r="Y60" s="33" t="s">
        <v>221</v>
      </c>
      <c r="Z60" s="33" t="s">
        <v>221</v>
      </c>
      <c r="AA60" s="33" t="s">
        <v>222</v>
      </c>
      <c r="AB60" s="33" t="s">
        <v>221</v>
      </c>
      <c r="AC60" s="33" t="s">
        <v>221</v>
      </c>
      <c r="AD60" s="33" t="s">
        <v>222</v>
      </c>
      <c r="AE60" s="33" t="s">
        <v>220</v>
      </c>
      <c r="AF60" s="33" t="s">
        <v>224</v>
      </c>
      <c r="AG60" s="33" t="s">
        <v>221</v>
      </c>
      <c r="AH60" s="33" t="s">
        <v>223</v>
      </c>
      <c r="AI60" s="33" t="s">
        <v>224</v>
      </c>
      <c r="AJ60" s="33" t="s">
        <v>223</v>
      </c>
      <c r="AK60" s="33" t="s">
        <v>224</v>
      </c>
      <c r="AL60" s="33" t="s">
        <v>224</v>
      </c>
      <c r="AM60" s="33" t="s">
        <v>224</v>
      </c>
      <c r="AN60" s="33" t="s">
        <v>224</v>
      </c>
      <c r="AO60" s="33" t="s">
        <v>224</v>
      </c>
      <c r="AP60" s="33" t="s">
        <v>223</v>
      </c>
      <c r="AQ60" s="33" t="s">
        <v>224</v>
      </c>
      <c r="ED60" s="33" t="s">
        <v>221</v>
      </c>
      <c r="EE60" s="33" t="s">
        <v>221</v>
      </c>
      <c r="EF60" s="33" t="s">
        <v>224</v>
      </c>
      <c r="EG60" s="33" t="s">
        <v>221</v>
      </c>
      <c r="EH60" s="33" t="s">
        <v>221</v>
      </c>
      <c r="EI60" s="33" t="s">
        <v>221</v>
      </c>
      <c r="EJ60" s="33" t="s">
        <v>221</v>
      </c>
      <c r="EK60" s="33" t="s">
        <v>221</v>
      </c>
      <c r="EL60" s="33" t="s">
        <v>221</v>
      </c>
      <c r="EM60" s="33" t="s">
        <v>221</v>
      </c>
      <c r="EN60" s="33" t="s">
        <v>222</v>
      </c>
      <c r="EO60" s="33" t="s">
        <v>222</v>
      </c>
      <c r="EP60" s="33" t="s">
        <v>222</v>
      </c>
      <c r="EQ60" s="33" t="s">
        <v>222</v>
      </c>
      <c r="ER60" s="33" t="s">
        <v>220</v>
      </c>
      <c r="ES60" s="33" t="s">
        <v>221</v>
      </c>
      <c r="ET60" s="33" t="s">
        <v>221</v>
      </c>
      <c r="EU60" s="33" t="s">
        <v>222</v>
      </c>
      <c r="EV60" s="33" t="s">
        <v>222</v>
      </c>
      <c r="EW60" s="33" t="s">
        <v>222</v>
      </c>
      <c r="EX60" s="33" t="s">
        <v>221</v>
      </c>
      <c r="EY60" s="33" t="s">
        <v>221</v>
      </c>
      <c r="EZ60" s="33" t="s">
        <v>222</v>
      </c>
      <c r="FA60" s="33" t="s">
        <v>221</v>
      </c>
      <c r="FB60" s="33" t="s">
        <v>223</v>
      </c>
      <c r="FC60" s="33" t="s">
        <v>221</v>
      </c>
      <c r="FD60" s="33" t="s">
        <v>222</v>
      </c>
      <c r="FE60" s="33" t="s">
        <v>221</v>
      </c>
      <c r="FF60" s="33" t="s">
        <v>222</v>
      </c>
      <c r="FG60" s="33" t="s">
        <v>223</v>
      </c>
      <c r="FH60" s="33" t="s">
        <v>222</v>
      </c>
      <c r="FI60" s="33" t="s">
        <v>221</v>
      </c>
      <c r="FJ60" s="33" t="s">
        <v>221</v>
      </c>
      <c r="FK60" s="33" t="s">
        <v>221</v>
      </c>
      <c r="FL60" s="33">
        <v>640.08000000000004</v>
      </c>
      <c r="FM60" s="33">
        <v>60.62</v>
      </c>
      <c r="FS60" s="33">
        <v>129.22</v>
      </c>
      <c r="FU60" s="33">
        <v>114.82</v>
      </c>
      <c r="HC60" s="33">
        <v>335.42</v>
      </c>
    </row>
    <row r="61" spans="1:211" s="33" customFormat="1" x14ac:dyDescent="0.25">
      <c r="A61" s="33">
        <v>86</v>
      </c>
      <c r="B61" s="33" t="s">
        <v>788</v>
      </c>
      <c r="C61" s="33">
        <v>7</v>
      </c>
      <c r="D61" s="33" t="s">
        <v>213</v>
      </c>
      <c r="E61" s="33" t="s">
        <v>789</v>
      </c>
      <c r="F61" s="33" t="s">
        <v>788</v>
      </c>
      <c r="G61" s="33" t="s">
        <v>790</v>
      </c>
      <c r="I61" s="33" t="s">
        <v>791</v>
      </c>
      <c r="J61" s="33" t="s">
        <v>217</v>
      </c>
      <c r="K61" s="33" t="s">
        <v>792</v>
      </c>
      <c r="L61" s="33" t="s">
        <v>793</v>
      </c>
      <c r="M61" s="33">
        <v>798133759</v>
      </c>
      <c r="N61" s="33" t="s">
        <v>223</v>
      </c>
      <c r="O61" s="33" t="s">
        <v>224</v>
      </c>
      <c r="P61" s="33" t="s">
        <v>220</v>
      </c>
      <c r="Q61" s="33" t="s">
        <v>221</v>
      </c>
      <c r="R61" s="33" t="s">
        <v>224</v>
      </c>
      <c r="S61" s="33" t="s">
        <v>222</v>
      </c>
      <c r="T61" s="33" t="s">
        <v>223</v>
      </c>
      <c r="U61" s="33" t="s">
        <v>222</v>
      </c>
      <c r="V61" s="33" t="s">
        <v>222</v>
      </c>
      <c r="W61" s="33" t="s">
        <v>220</v>
      </c>
      <c r="X61" s="33" t="s">
        <v>220</v>
      </c>
      <c r="Y61" s="33" t="s">
        <v>220</v>
      </c>
      <c r="Z61" s="33" t="s">
        <v>223</v>
      </c>
      <c r="AA61" s="33" t="s">
        <v>224</v>
      </c>
      <c r="AB61" s="33" t="s">
        <v>224</v>
      </c>
      <c r="AC61" s="33" t="s">
        <v>221</v>
      </c>
      <c r="AD61" s="33" t="s">
        <v>224</v>
      </c>
      <c r="AE61" s="33" t="s">
        <v>220</v>
      </c>
      <c r="AF61" s="33" t="s">
        <v>221</v>
      </c>
      <c r="AG61" s="33" t="s">
        <v>221</v>
      </c>
      <c r="AH61" s="33" t="s">
        <v>222</v>
      </c>
      <c r="AI61" s="33" t="s">
        <v>220</v>
      </c>
      <c r="AJ61" s="33" t="s">
        <v>222</v>
      </c>
      <c r="AK61" s="33" t="s">
        <v>223</v>
      </c>
      <c r="AL61" s="33" t="s">
        <v>222</v>
      </c>
      <c r="AM61" s="33" t="s">
        <v>221</v>
      </c>
      <c r="AN61" s="33" t="s">
        <v>221</v>
      </c>
      <c r="AO61" s="33" t="s">
        <v>220</v>
      </c>
      <c r="AP61" s="33" t="s">
        <v>222</v>
      </c>
      <c r="AQ61" s="33" t="s">
        <v>223</v>
      </c>
      <c r="ED61" s="33" t="s">
        <v>222</v>
      </c>
      <c r="EE61" s="33" t="s">
        <v>222</v>
      </c>
      <c r="EF61" s="33" t="s">
        <v>223</v>
      </c>
      <c r="EG61" s="33" t="s">
        <v>223</v>
      </c>
      <c r="EH61" s="33" t="s">
        <v>222</v>
      </c>
      <c r="EI61" s="33" t="s">
        <v>223</v>
      </c>
      <c r="EJ61" s="33" t="s">
        <v>223</v>
      </c>
      <c r="EK61" s="33" t="s">
        <v>224</v>
      </c>
      <c r="EL61" s="33" t="s">
        <v>223</v>
      </c>
      <c r="EM61" s="33" t="s">
        <v>223</v>
      </c>
      <c r="EN61" s="33" t="s">
        <v>224</v>
      </c>
      <c r="EO61" s="33" t="s">
        <v>224</v>
      </c>
      <c r="EP61" s="33" t="s">
        <v>224</v>
      </c>
      <c r="EQ61" s="33" t="s">
        <v>224</v>
      </c>
      <c r="ER61" s="33" t="s">
        <v>221</v>
      </c>
      <c r="ES61" s="33" t="s">
        <v>224</v>
      </c>
      <c r="ET61" s="33" t="s">
        <v>224</v>
      </c>
      <c r="EU61" s="33" t="s">
        <v>224</v>
      </c>
      <c r="EV61" s="33" t="s">
        <v>224</v>
      </c>
      <c r="EW61" s="33" t="s">
        <v>221</v>
      </c>
      <c r="EX61" s="33" t="s">
        <v>224</v>
      </c>
      <c r="EY61" s="33" t="s">
        <v>222</v>
      </c>
      <c r="EZ61" s="33" t="s">
        <v>223</v>
      </c>
      <c r="FA61" s="33" t="s">
        <v>221</v>
      </c>
      <c r="FB61" s="33" t="s">
        <v>221</v>
      </c>
      <c r="FC61" s="33" t="s">
        <v>221</v>
      </c>
      <c r="FD61" s="33" t="s">
        <v>222</v>
      </c>
      <c r="FE61" s="33" t="s">
        <v>221</v>
      </c>
      <c r="FF61" s="33" t="s">
        <v>221</v>
      </c>
      <c r="FG61" s="33" t="s">
        <v>223</v>
      </c>
      <c r="FH61" s="33" t="s">
        <v>223</v>
      </c>
      <c r="FI61" s="33" t="s">
        <v>223</v>
      </c>
      <c r="FJ61" s="33" t="s">
        <v>221</v>
      </c>
      <c r="FK61" s="33" t="s">
        <v>224</v>
      </c>
      <c r="FL61" s="33">
        <v>862.37</v>
      </c>
      <c r="FM61" s="33">
        <v>171.26</v>
      </c>
      <c r="FS61" s="33">
        <v>283.33</v>
      </c>
      <c r="FU61" s="33">
        <v>95.78</v>
      </c>
      <c r="HC61" s="33">
        <v>312</v>
      </c>
    </row>
    <row r="62" spans="1:211" s="33" customFormat="1" x14ac:dyDescent="0.25">
      <c r="A62" s="33">
        <v>87</v>
      </c>
      <c r="B62" s="33" t="s">
        <v>568</v>
      </c>
      <c r="C62" s="33">
        <v>7</v>
      </c>
      <c r="D62" s="33" t="s">
        <v>213</v>
      </c>
      <c r="E62" s="33" t="s">
        <v>569</v>
      </c>
      <c r="F62" s="33" t="s">
        <v>568</v>
      </c>
      <c r="G62" s="33" t="s">
        <v>570</v>
      </c>
      <c r="I62" s="33" t="s">
        <v>571</v>
      </c>
      <c r="J62" s="33" t="s">
        <v>217</v>
      </c>
      <c r="K62" s="33" t="s">
        <v>572</v>
      </c>
      <c r="L62" s="33" t="s">
        <v>573</v>
      </c>
      <c r="M62" s="33">
        <v>797627459</v>
      </c>
      <c r="N62" s="33" t="s">
        <v>223</v>
      </c>
      <c r="O62" s="33" t="s">
        <v>220</v>
      </c>
      <c r="P62" s="33" t="s">
        <v>223</v>
      </c>
      <c r="Q62" s="33" t="s">
        <v>221</v>
      </c>
      <c r="R62" s="33" t="s">
        <v>221</v>
      </c>
      <c r="S62" s="33" t="s">
        <v>223</v>
      </c>
      <c r="T62" s="33" t="s">
        <v>220</v>
      </c>
      <c r="U62" s="33" t="s">
        <v>220</v>
      </c>
      <c r="V62" s="33" t="s">
        <v>220</v>
      </c>
      <c r="W62" s="33" t="s">
        <v>220</v>
      </c>
      <c r="X62" s="33" t="s">
        <v>220</v>
      </c>
      <c r="Y62" s="33" t="s">
        <v>220</v>
      </c>
      <c r="Z62" s="33" t="s">
        <v>223</v>
      </c>
      <c r="AA62" s="33" t="s">
        <v>223</v>
      </c>
      <c r="AB62" s="33" t="s">
        <v>223</v>
      </c>
      <c r="AC62" s="33" t="s">
        <v>221</v>
      </c>
      <c r="AD62" s="33" t="s">
        <v>221</v>
      </c>
      <c r="AE62" s="33" t="s">
        <v>222</v>
      </c>
      <c r="AF62" s="33" t="s">
        <v>220</v>
      </c>
      <c r="AG62" s="33" t="s">
        <v>223</v>
      </c>
      <c r="AH62" s="33" t="s">
        <v>222</v>
      </c>
      <c r="AI62" s="33" t="s">
        <v>224</v>
      </c>
      <c r="AJ62" s="33" t="s">
        <v>221</v>
      </c>
      <c r="AK62" s="33" t="s">
        <v>220</v>
      </c>
      <c r="AL62" s="33" t="s">
        <v>224</v>
      </c>
      <c r="AM62" s="33" t="s">
        <v>221</v>
      </c>
      <c r="AN62" s="33" t="s">
        <v>224</v>
      </c>
      <c r="AO62" s="33" t="s">
        <v>224</v>
      </c>
      <c r="AP62" s="33" t="s">
        <v>223</v>
      </c>
      <c r="AQ62" s="33" t="s">
        <v>221</v>
      </c>
      <c r="ED62" s="33" t="s">
        <v>223</v>
      </c>
      <c r="EE62" s="33" t="s">
        <v>224</v>
      </c>
      <c r="EF62" s="33" t="s">
        <v>223</v>
      </c>
      <c r="EG62" s="33" t="s">
        <v>221</v>
      </c>
      <c r="EH62" s="33" t="s">
        <v>222</v>
      </c>
      <c r="EI62" s="33" t="s">
        <v>221</v>
      </c>
      <c r="EJ62" s="33" t="s">
        <v>221</v>
      </c>
      <c r="EK62" s="33" t="s">
        <v>224</v>
      </c>
      <c r="EL62" s="33" t="s">
        <v>222</v>
      </c>
      <c r="EM62" s="33" t="s">
        <v>223</v>
      </c>
      <c r="EN62" s="33" t="s">
        <v>220</v>
      </c>
      <c r="EO62" s="33" t="s">
        <v>224</v>
      </c>
      <c r="EP62" s="33" t="s">
        <v>221</v>
      </c>
      <c r="EQ62" s="33" t="s">
        <v>220</v>
      </c>
      <c r="ER62" s="33" t="s">
        <v>220</v>
      </c>
      <c r="ES62" s="33" t="s">
        <v>221</v>
      </c>
      <c r="ET62" s="33" t="s">
        <v>223</v>
      </c>
      <c r="EU62" s="33" t="s">
        <v>221</v>
      </c>
      <c r="EV62" s="33" t="s">
        <v>221</v>
      </c>
      <c r="EW62" s="33" t="s">
        <v>220</v>
      </c>
      <c r="EX62" s="33" t="s">
        <v>222</v>
      </c>
      <c r="EY62" s="33" t="s">
        <v>220</v>
      </c>
      <c r="EZ62" s="33" t="s">
        <v>223</v>
      </c>
      <c r="FA62" s="33" t="s">
        <v>221</v>
      </c>
      <c r="FB62" s="33" t="s">
        <v>223</v>
      </c>
      <c r="FC62" s="33" t="s">
        <v>223</v>
      </c>
      <c r="FD62" s="33" t="s">
        <v>221</v>
      </c>
      <c r="FE62" s="33" t="s">
        <v>223</v>
      </c>
      <c r="FF62" s="33" t="s">
        <v>221</v>
      </c>
      <c r="FG62" s="33" t="s">
        <v>221</v>
      </c>
      <c r="FH62" s="33" t="s">
        <v>223</v>
      </c>
      <c r="FI62" s="33" t="s">
        <v>223</v>
      </c>
      <c r="FJ62" s="33" t="s">
        <v>221</v>
      </c>
      <c r="FK62" s="33" t="s">
        <v>221</v>
      </c>
      <c r="FL62" s="33">
        <v>378.02</v>
      </c>
      <c r="FM62" s="33">
        <v>33.85</v>
      </c>
      <c r="FS62" s="33">
        <v>91.1</v>
      </c>
      <c r="FU62" s="33">
        <v>67.78</v>
      </c>
      <c r="HC62" s="33">
        <v>185.29</v>
      </c>
    </row>
    <row r="63" spans="1:211" s="33" customFormat="1" x14ac:dyDescent="0.25">
      <c r="A63" s="33">
        <v>88</v>
      </c>
      <c r="B63" s="33" t="s">
        <v>574</v>
      </c>
      <c r="C63" s="33">
        <v>7</v>
      </c>
      <c r="D63" s="33" t="s">
        <v>213</v>
      </c>
      <c r="E63" s="33" t="s">
        <v>575</v>
      </c>
      <c r="F63" s="33" t="s">
        <v>574</v>
      </c>
      <c r="G63" s="33" t="s">
        <v>576</v>
      </c>
      <c r="I63" s="33" t="s">
        <v>577</v>
      </c>
      <c r="J63" s="33" t="s">
        <v>296</v>
      </c>
      <c r="K63" s="33" t="s">
        <v>578</v>
      </c>
      <c r="L63" s="33" t="s">
        <v>579</v>
      </c>
      <c r="M63" s="33">
        <v>552433161</v>
      </c>
      <c r="N63" s="33" t="s">
        <v>220</v>
      </c>
      <c r="O63" s="33" t="s">
        <v>222</v>
      </c>
      <c r="P63" s="33" t="s">
        <v>222</v>
      </c>
      <c r="Q63" s="33" t="s">
        <v>224</v>
      </c>
      <c r="R63" s="33" t="s">
        <v>223</v>
      </c>
      <c r="S63" s="33" t="s">
        <v>220</v>
      </c>
      <c r="T63" s="33" t="s">
        <v>223</v>
      </c>
      <c r="U63" s="33" t="s">
        <v>224</v>
      </c>
      <c r="V63" s="33" t="s">
        <v>224</v>
      </c>
      <c r="W63" s="33" t="s">
        <v>224</v>
      </c>
      <c r="X63" s="33" t="s">
        <v>224</v>
      </c>
      <c r="Y63" s="33" t="s">
        <v>223</v>
      </c>
      <c r="Z63" s="33" t="s">
        <v>221</v>
      </c>
      <c r="AA63" s="33" t="s">
        <v>223</v>
      </c>
      <c r="AB63" s="33" t="s">
        <v>221</v>
      </c>
      <c r="AC63" s="33" t="s">
        <v>222</v>
      </c>
      <c r="AD63" s="33" t="s">
        <v>223</v>
      </c>
      <c r="AE63" s="33" t="s">
        <v>222</v>
      </c>
      <c r="AF63" s="33" t="s">
        <v>221</v>
      </c>
      <c r="AG63" s="33" t="s">
        <v>224</v>
      </c>
      <c r="AH63" s="33" t="s">
        <v>224</v>
      </c>
      <c r="AI63" s="33" t="s">
        <v>221</v>
      </c>
      <c r="AJ63" s="33" t="s">
        <v>223</v>
      </c>
      <c r="AK63" s="33" t="s">
        <v>220</v>
      </c>
      <c r="AL63" s="33" t="s">
        <v>224</v>
      </c>
      <c r="AM63" s="33" t="s">
        <v>221</v>
      </c>
      <c r="AN63" s="33" t="s">
        <v>224</v>
      </c>
      <c r="AO63" s="33" t="s">
        <v>224</v>
      </c>
      <c r="AP63" s="33" t="s">
        <v>220</v>
      </c>
      <c r="AQ63" s="33" t="s">
        <v>224</v>
      </c>
      <c r="ED63" s="33" t="s">
        <v>224</v>
      </c>
      <c r="EE63" s="33" t="s">
        <v>221</v>
      </c>
      <c r="EF63" s="33" t="s">
        <v>223</v>
      </c>
      <c r="EG63" s="33" t="s">
        <v>222</v>
      </c>
      <c r="EH63" s="33" t="s">
        <v>224</v>
      </c>
      <c r="EI63" s="33" t="s">
        <v>224</v>
      </c>
      <c r="EJ63" s="33" t="s">
        <v>223</v>
      </c>
      <c r="EK63" s="33" t="s">
        <v>222</v>
      </c>
      <c r="EL63" s="33" t="s">
        <v>220</v>
      </c>
      <c r="EM63" s="33" t="s">
        <v>222</v>
      </c>
      <c r="EN63" s="33" t="s">
        <v>221</v>
      </c>
      <c r="EO63" s="33" t="s">
        <v>224</v>
      </c>
      <c r="EP63" s="33" t="s">
        <v>221</v>
      </c>
      <c r="EQ63" s="33" t="s">
        <v>223</v>
      </c>
      <c r="ER63" s="33" t="s">
        <v>221</v>
      </c>
      <c r="ES63" s="33" t="s">
        <v>221</v>
      </c>
      <c r="ET63" s="33" t="s">
        <v>223</v>
      </c>
      <c r="EU63" s="33" t="s">
        <v>222</v>
      </c>
      <c r="EV63" s="33" t="s">
        <v>224</v>
      </c>
      <c r="EW63" s="33" t="s">
        <v>224</v>
      </c>
      <c r="EX63" s="33" t="s">
        <v>224</v>
      </c>
      <c r="EY63" s="33" t="s">
        <v>222</v>
      </c>
      <c r="EZ63" s="33" t="s">
        <v>224</v>
      </c>
      <c r="FA63" s="33" t="s">
        <v>224</v>
      </c>
      <c r="FB63" s="33" t="s">
        <v>221</v>
      </c>
      <c r="FC63" s="33" t="s">
        <v>224</v>
      </c>
      <c r="FD63" s="33" t="s">
        <v>224</v>
      </c>
      <c r="FE63" s="33" t="s">
        <v>224</v>
      </c>
      <c r="FF63" s="33" t="s">
        <v>224</v>
      </c>
      <c r="FG63" s="33" t="s">
        <v>221</v>
      </c>
      <c r="FH63" s="33" t="s">
        <v>224</v>
      </c>
      <c r="FI63" s="33" t="s">
        <v>224</v>
      </c>
      <c r="FJ63" s="33" t="s">
        <v>224</v>
      </c>
      <c r="FK63" s="33" t="s">
        <v>224</v>
      </c>
      <c r="FL63" s="33">
        <v>1559.42</v>
      </c>
      <c r="FM63" s="33">
        <v>44.56</v>
      </c>
      <c r="FS63" s="33">
        <v>637.47</v>
      </c>
      <c r="FU63" s="33">
        <v>260.69</v>
      </c>
      <c r="HC63" s="33">
        <v>616.70000000000005</v>
      </c>
    </row>
    <row r="64" spans="1:211" s="33" customFormat="1" x14ac:dyDescent="0.25">
      <c r="A64" s="33">
        <v>89</v>
      </c>
      <c r="B64" s="33" t="s">
        <v>580</v>
      </c>
      <c r="C64" s="33">
        <v>7</v>
      </c>
      <c r="D64" s="33" t="s">
        <v>213</v>
      </c>
      <c r="E64" s="33" t="s">
        <v>581</v>
      </c>
      <c r="F64" s="33" t="s">
        <v>580</v>
      </c>
      <c r="G64" s="33" t="s">
        <v>582</v>
      </c>
      <c r="I64" s="33" t="s">
        <v>583</v>
      </c>
      <c r="J64" s="33" t="s">
        <v>217</v>
      </c>
      <c r="K64" s="33" t="s">
        <v>584</v>
      </c>
      <c r="L64" s="33" t="s">
        <v>585</v>
      </c>
      <c r="M64" s="33">
        <v>792707883</v>
      </c>
      <c r="N64" s="33" t="s">
        <v>221</v>
      </c>
      <c r="O64" s="33" t="s">
        <v>220</v>
      </c>
      <c r="P64" s="33" t="s">
        <v>220</v>
      </c>
      <c r="Q64" s="33" t="s">
        <v>222</v>
      </c>
      <c r="R64" s="33" t="s">
        <v>220</v>
      </c>
      <c r="S64" s="33" t="s">
        <v>220</v>
      </c>
      <c r="T64" s="33" t="s">
        <v>220</v>
      </c>
      <c r="U64" s="33" t="s">
        <v>220</v>
      </c>
      <c r="V64" s="33" t="s">
        <v>220</v>
      </c>
      <c r="W64" s="33" t="s">
        <v>220</v>
      </c>
      <c r="X64" s="33" t="s">
        <v>224</v>
      </c>
      <c r="Y64" s="33" t="s">
        <v>221</v>
      </c>
      <c r="Z64" s="33" t="s">
        <v>222</v>
      </c>
      <c r="AA64" s="33" t="s">
        <v>222</v>
      </c>
      <c r="AB64" s="33" t="s">
        <v>220</v>
      </c>
      <c r="AC64" s="33" t="s">
        <v>220</v>
      </c>
      <c r="AD64" s="33" t="s">
        <v>220</v>
      </c>
      <c r="AE64" s="33" t="s">
        <v>223</v>
      </c>
      <c r="AF64" s="33" t="s">
        <v>221</v>
      </c>
      <c r="AG64" s="33" t="s">
        <v>224</v>
      </c>
      <c r="AH64" s="33" t="s">
        <v>223</v>
      </c>
      <c r="AI64" s="33" t="s">
        <v>224</v>
      </c>
      <c r="AJ64" s="33" t="s">
        <v>223</v>
      </c>
      <c r="AK64" s="33" t="s">
        <v>224</v>
      </c>
      <c r="AL64" s="33" t="s">
        <v>223</v>
      </c>
      <c r="AM64" s="33" t="s">
        <v>223</v>
      </c>
      <c r="AN64" s="33" t="s">
        <v>224</v>
      </c>
      <c r="AO64" s="33" t="s">
        <v>221</v>
      </c>
      <c r="AP64" s="33" t="s">
        <v>224</v>
      </c>
      <c r="AQ64" s="33" t="s">
        <v>223</v>
      </c>
      <c r="ED64" s="33" t="s">
        <v>224</v>
      </c>
      <c r="EE64" s="33" t="s">
        <v>224</v>
      </c>
      <c r="EF64" s="33" t="s">
        <v>224</v>
      </c>
      <c r="EG64" s="33" t="s">
        <v>221</v>
      </c>
      <c r="EH64" s="33" t="s">
        <v>221</v>
      </c>
      <c r="EI64" s="33" t="s">
        <v>224</v>
      </c>
      <c r="EJ64" s="33" t="s">
        <v>222</v>
      </c>
      <c r="EK64" s="33" t="s">
        <v>221</v>
      </c>
      <c r="EL64" s="33" t="s">
        <v>223</v>
      </c>
      <c r="EM64" s="33" t="s">
        <v>221</v>
      </c>
      <c r="EN64" s="33" t="s">
        <v>220</v>
      </c>
      <c r="EO64" s="33" t="s">
        <v>222</v>
      </c>
      <c r="EP64" s="33" t="s">
        <v>220</v>
      </c>
      <c r="EQ64" s="33" t="s">
        <v>221</v>
      </c>
      <c r="ER64" s="33" t="s">
        <v>220</v>
      </c>
      <c r="ES64" s="33" t="s">
        <v>220</v>
      </c>
      <c r="ET64" s="33" t="s">
        <v>222</v>
      </c>
      <c r="EU64" s="33" t="s">
        <v>220</v>
      </c>
      <c r="EV64" s="33" t="s">
        <v>222</v>
      </c>
      <c r="EW64" s="33" t="s">
        <v>221</v>
      </c>
      <c r="EX64" s="33" t="s">
        <v>223</v>
      </c>
      <c r="EY64" s="33" t="s">
        <v>221</v>
      </c>
      <c r="EZ64" s="33" t="s">
        <v>221</v>
      </c>
      <c r="FA64" s="33" t="s">
        <v>221</v>
      </c>
      <c r="FB64" s="33" t="s">
        <v>224</v>
      </c>
      <c r="FC64" s="33" t="s">
        <v>224</v>
      </c>
      <c r="FD64" s="33" t="s">
        <v>223</v>
      </c>
      <c r="FE64" s="33" t="s">
        <v>221</v>
      </c>
      <c r="FF64" s="33" t="s">
        <v>223</v>
      </c>
      <c r="FG64" s="33" t="s">
        <v>221</v>
      </c>
      <c r="FH64" s="33" t="s">
        <v>224</v>
      </c>
      <c r="FI64" s="33" t="s">
        <v>224</v>
      </c>
      <c r="FJ64" s="33" t="s">
        <v>221</v>
      </c>
      <c r="FK64" s="33" t="s">
        <v>224</v>
      </c>
      <c r="FL64" s="33">
        <v>1115.07</v>
      </c>
      <c r="FM64" s="33">
        <v>67.260000000000005</v>
      </c>
      <c r="FS64" s="33">
        <v>353.22</v>
      </c>
      <c r="FU64" s="33">
        <v>168.81</v>
      </c>
      <c r="HC64" s="33">
        <v>525.78</v>
      </c>
    </row>
    <row r="65" spans="1:211" s="33" customFormat="1" x14ac:dyDescent="0.25">
      <c r="A65" s="33">
        <v>91</v>
      </c>
      <c r="B65" s="33" t="s">
        <v>592</v>
      </c>
      <c r="C65" s="33">
        <v>7</v>
      </c>
      <c r="D65" s="33" t="s">
        <v>213</v>
      </c>
      <c r="E65" s="33" t="s">
        <v>593</v>
      </c>
      <c r="F65" s="33" t="s">
        <v>592</v>
      </c>
      <c r="G65" s="33" t="s">
        <v>594</v>
      </c>
      <c r="I65" s="33" t="s">
        <v>595</v>
      </c>
      <c r="J65" s="33" t="s">
        <v>217</v>
      </c>
      <c r="K65" s="33" t="s">
        <v>596</v>
      </c>
      <c r="L65" s="33" t="s">
        <v>597</v>
      </c>
      <c r="M65" s="33">
        <v>788007331</v>
      </c>
      <c r="N65" s="33" t="s">
        <v>223</v>
      </c>
      <c r="O65" s="33" t="s">
        <v>223</v>
      </c>
      <c r="P65" s="33" t="s">
        <v>222</v>
      </c>
      <c r="Q65" s="33" t="s">
        <v>223</v>
      </c>
      <c r="R65" s="33" t="s">
        <v>223</v>
      </c>
      <c r="S65" s="33" t="s">
        <v>223</v>
      </c>
      <c r="T65" s="33" t="s">
        <v>224</v>
      </c>
      <c r="U65" s="33" t="s">
        <v>224</v>
      </c>
      <c r="V65" s="33" t="s">
        <v>222</v>
      </c>
      <c r="W65" s="33" t="s">
        <v>223</v>
      </c>
      <c r="X65" s="33" t="s">
        <v>221</v>
      </c>
      <c r="Y65" s="33" t="s">
        <v>223</v>
      </c>
      <c r="Z65" s="33" t="s">
        <v>221</v>
      </c>
      <c r="AA65" s="33" t="s">
        <v>223</v>
      </c>
      <c r="AB65" s="33" t="s">
        <v>223</v>
      </c>
      <c r="AC65" s="33" t="s">
        <v>221</v>
      </c>
      <c r="AD65" s="33" t="s">
        <v>223</v>
      </c>
      <c r="AE65" s="33" t="s">
        <v>223</v>
      </c>
      <c r="AF65" s="33" t="s">
        <v>224</v>
      </c>
      <c r="AG65" s="33" t="s">
        <v>223</v>
      </c>
      <c r="AH65" s="33" t="s">
        <v>221</v>
      </c>
      <c r="AI65" s="33" t="s">
        <v>224</v>
      </c>
      <c r="AJ65" s="33" t="s">
        <v>223</v>
      </c>
      <c r="AK65" s="33" t="s">
        <v>224</v>
      </c>
      <c r="AL65" s="33" t="s">
        <v>223</v>
      </c>
      <c r="AM65" s="33" t="s">
        <v>224</v>
      </c>
      <c r="AN65" s="33" t="s">
        <v>224</v>
      </c>
      <c r="AO65" s="33" t="s">
        <v>221</v>
      </c>
      <c r="AP65" s="33" t="s">
        <v>220</v>
      </c>
      <c r="AQ65" s="33" t="s">
        <v>221</v>
      </c>
      <c r="ED65" s="33" t="s">
        <v>221</v>
      </c>
      <c r="EE65" s="33" t="s">
        <v>221</v>
      </c>
      <c r="EF65" s="33" t="s">
        <v>224</v>
      </c>
      <c r="EG65" s="33" t="s">
        <v>224</v>
      </c>
      <c r="EH65" s="33" t="s">
        <v>221</v>
      </c>
      <c r="EI65" s="33" t="s">
        <v>221</v>
      </c>
      <c r="EJ65" s="33" t="s">
        <v>221</v>
      </c>
      <c r="EK65" s="33" t="s">
        <v>224</v>
      </c>
      <c r="EL65" s="33" t="s">
        <v>223</v>
      </c>
      <c r="EM65" s="33" t="s">
        <v>223</v>
      </c>
      <c r="EN65" s="33" t="s">
        <v>223</v>
      </c>
      <c r="EO65" s="33" t="s">
        <v>221</v>
      </c>
      <c r="EP65" s="33" t="s">
        <v>223</v>
      </c>
      <c r="EQ65" s="33" t="s">
        <v>221</v>
      </c>
      <c r="ER65" s="33" t="s">
        <v>222</v>
      </c>
      <c r="ES65" s="33" t="s">
        <v>223</v>
      </c>
      <c r="ET65" s="33" t="s">
        <v>221</v>
      </c>
      <c r="EU65" s="33" t="s">
        <v>221</v>
      </c>
      <c r="EV65" s="33" t="s">
        <v>224</v>
      </c>
      <c r="EW65" s="33" t="s">
        <v>221</v>
      </c>
      <c r="EX65" s="33" t="s">
        <v>221</v>
      </c>
      <c r="EY65" s="33" t="s">
        <v>222</v>
      </c>
      <c r="EZ65" s="33" t="s">
        <v>221</v>
      </c>
      <c r="FA65" s="33" t="s">
        <v>224</v>
      </c>
      <c r="FB65" s="33" t="s">
        <v>224</v>
      </c>
      <c r="FC65" s="33" t="s">
        <v>224</v>
      </c>
      <c r="FD65" s="33" t="s">
        <v>221</v>
      </c>
      <c r="FE65" s="33" t="s">
        <v>221</v>
      </c>
      <c r="FF65" s="33" t="s">
        <v>224</v>
      </c>
      <c r="FG65" s="33" t="s">
        <v>222</v>
      </c>
      <c r="FH65" s="33" t="s">
        <v>221</v>
      </c>
      <c r="FI65" s="33" t="s">
        <v>221</v>
      </c>
      <c r="FJ65" s="33" t="s">
        <v>221</v>
      </c>
      <c r="FK65" s="33" t="s">
        <v>221</v>
      </c>
      <c r="FL65" s="33">
        <v>3125.98</v>
      </c>
      <c r="FM65" s="33">
        <v>64.78</v>
      </c>
      <c r="FS65" s="33">
        <v>153.08000000000001</v>
      </c>
      <c r="FU65" s="33">
        <v>79.680000000000007</v>
      </c>
      <c r="HC65" s="33">
        <v>2828.44</v>
      </c>
    </row>
    <row r="66" spans="1:211" s="33" customFormat="1" x14ac:dyDescent="0.25">
      <c r="A66" s="33">
        <v>92</v>
      </c>
      <c r="B66" s="33" t="s">
        <v>598</v>
      </c>
      <c r="C66" s="33">
        <v>7</v>
      </c>
      <c r="D66" s="33" t="s">
        <v>213</v>
      </c>
      <c r="E66" s="33" t="s">
        <v>599</v>
      </c>
      <c r="F66" s="33" t="s">
        <v>598</v>
      </c>
      <c r="G66" s="33" t="s">
        <v>600</v>
      </c>
      <c r="I66" s="33" t="s">
        <v>601</v>
      </c>
      <c r="J66" s="33" t="s">
        <v>217</v>
      </c>
      <c r="K66" s="33" t="s">
        <v>602</v>
      </c>
      <c r="L66" s="33" t="s">
        <v>603</v>
      </c>
      <c r="M66" s="33">
        <v>788726169</v>
      </c>
      <c r="N66" s="33" t="s">
        <v>223</v>
      </c>
      <c r="O66" s="33" t="s">
        <v>220</v>
      </c>
      <c r="P66" s="33" t="s">
        <v>220</v>
      </c>
      <c r="Q66" s="33" t="s">
        <v>220</v>
      </c>
      <c r="R66" s="33" t="s">
        <v>221</v>
      </c>
      <c r="S66" s="33" t="s">
        <v>222</v>
      </c>
      <c r="T66" s="33" t="s">
        <v>221</v>
      </c>
      <c r="U66" s="33" t="s">
        <v>222</v>
      </c>
      <c r="V66" s="33" t="s">
        <v>224</v>
      </c>
      <c r="W66" s="33" t="s">
        <v>221</v>
      </c>
      <c r="X66" s="33" t="s">
        <v>222</v>
      </c>
      <c r="Y66" s="33" t="s">
        <v>221</v>
      </c>
      <c r="Z66" s="33" t="s">
        <v>221</v>
      </c>
      <c r="AA66" s="33" t="s">
        <v>222</v>
      </c>
      <c r="AB66" s="33" t="s">
        <v>222</v>
      </c>
      <c r="AC66" s="33" t="s">
        <v>222</v>
      </c>
      <c r="AD66" s="33" t="s">
        <v>223</v>
      </c>
      <c r="AE66" s="33" t="s">
        <v>221</v>
      </c>
      <c r="AF66" s="33" t="s">
        <v>224</v>
      </c>
      <c r="AG66" s="33" t="s">
        <v>223</v>
      </c>
      <c r="AH66" s="33" t="s">
        <v>224</v>
      </c>
      <c r="AI66" s="33" t="s">
        <v>222</v>
      </c>
      <c r="AJ66" s="33" t="s">
        <v>223</v>
      </c>
      <c r="AK66" s="33" t="s">
        <v>221</v>
      </c>
      <c r="AL66" s="33" t="s">
        <v>223</v>
      </c>
      <c r="AM66" s="33" t="s">
        <v>221</v>
      </c>
      <c r="AN66" s="33" t="s">
        <v>224</v>
      </c>
      <c r="AO66" s="33" t="s">
        <v>224</v>
      </c>
      <c r="AP66" s="33" t="s">
        <v>224</v>
      </c>
      <c r="AQ66" s="33" t="s">
        <v>224</v>
      </c>
      <c r="ED66" s="33" t="s">
        <v>221</v>
      </c>
      <c r="EE66" s="33" t="s">
        <v>221</v>
      </c>
      <c r="EF66" s="33" t="s">
        <v>223</v>
      </c>
      <c r="EG66" s="33" t="s">
        <v>221</v>
      </c>
      <c r="EH66" s="33" t="s">
        <v>222</v>
      </c>
      <c r="EI66" s="33" t="s">
        <v>221</v>
      </c>
      <c r="EJ66" s="33" t="s">
        <v>224</v>
      </c>
      <c r="EK66" s="33" t="s">
        <v>221</v>
      </c>
      <c r="EL66" s="33" t="s">
        <v>221</v>
      </c>
      <c r="EM66" s="33" t="s">
        <v>222</v>
      </c>
      <c r="EN66" s="33" t="s">
        <v>221</v>
      </c>
      <c r="EO66" s="33" t="s">
        <v>221</v>
      </c>
      <c r="EP66" s="33" t="s">
        <v>224</v>
      </c>
      <c r="EQ66" s="33" t="s">
        <v>224</v>
      </c>
      <c r="ER66" s="33" t="s">
        <v>222</v>
      </c>
      <c r="ES66" s="33" t="s">
        <v>221</v>
      </c>
      <c r="ET66" s="33" t="s">
        <v>222</v>
      </c>
      <c r="EU66" s="33" t="s">
        <v>221</v>
      </c>
      <c r="EV66" s="33" t="s">
        <v>224</v>
      </c>
      <c r="EW66" s="33" t="s">
        <v>221</v>
      </c>
      <c r="EX66" s="33" t="s">
        <v>221</v>
      </c>
      <c r="EY66" s="33" t="s">
        <v>223</v>
      </c>
      <c r="EZ66" s="33" t="s">
        <v>222</v>
      </c>
      <c r="FA66" s="33" t="s">
        <v>221</v>
      </c>
      <c r="FB66" s="33" t="s">
        <v>223</v>
      </c>
      <c r="FC66" s="33" t="s">
        <v>222</v>
      </c>
      <c r="FD66" s="33" t="s">
        <v>223</v>
      </c>
      <c r="FE66" s="33" t="s">
        <v>222</v>
      </c>
      <c r="FF66" s="33" t="s">
        <v>221</v>
      </c>
      <c r="FG66" s="33" t="s">
        <v>224</v>
      </c>
      <c r="FH66" s="33" t="s">
        <v>223</v>
      </c>
      <c r="FI66" s="33" t="s">
        <v>221</v>
      </c>
      <c r="FJ66" s="33" t="s">
        <v>223</v>
      </c>
      <c r="FK66" s="33" t="s">
        <v>224</v>
      </c>
      <c r="FL66" s="33">
        <v>736.32</v>
      </c>
      <c r="FM66" s="33">
        <v>84.52</v>
      </c>
      <c r="FS66" s="33">
        <v>186.8</v>
      </c>
      <c r="FU66" s="33">
        <v>90.85</v>
      </c>
      <c r="HC66" s="33">
        <v>374.15</v>
      </c>
    </row>
    <row r="67" spans="1:211" s="33" customFormat="1" x14ac:dyDescent="0.25">
      <c r="A67" s="33">
        <v>93</v>
      </c>
      <c r="B67" s="33" t="s">
        <v>604</v>
      </c>
      <c r="C67" s="33">
        <v>7</v>
      </c>
      <c r="D67" s="33" t="s">
        <v>213</v>
      </c>
      <c r="E67" s="33" t="s">
        <v>605</v>
      </c>
      <c r="F67" s="33" t="s">
        <v>604</v>
      </c>
      <c r="G67" s="33" t="s">
        <v>606</v>
      </c>
      <c r="I67" s="33" t="s">
        <v>607</v>
      </c>
      <c r="J67" s="33" t="s">
        <v>217</v>
      </c>
      <c r="K67" s="33" t="s">
        <v>608</v>
      </c>
      <c r="L67" s="33" t="s">
        <v>609</v>
      </c>
      <c r="M67" s="33">
        <v>792521629</v>
      </c>
      <c r="N67" s="33" t="s">
        <v>221</v>
      </c>
      <c r="O67" s="33" t="s">
        <v>223</v>
      </c>
      <c r="P67" s="33" t="s">
        <v>222</v>
      </c>
      <c r="Q67" s="33" t="s">
        <v>221</v>
      </c>
      <c r="R67" s="33" t="s">
        <v>222</v>
      </c>
      <c r="S67" s="33" t="s">
        <v>222</v>
      </c>
      <c r="T67" s="33" t="s">
        <v>223</v>
      </c>
      <c r="U67" s="33" t="s">
        <v>223</v>
      </c>
      <c r="V67" s="33" t="s">
        <v>222</v>
      </c>
      <c r="W67" s="33" t="s">
        <v>222</v>
      </c>
      <c r="X67" s="33" t="s">
        <v>221</v>
      </c>
      <c r="Y67" s="33" t="s">
        <v>223</v>
      </c>
      <c r="Z67" s="33" t="s">
        <v>223</v>
      </c>
      <c r="AA67" s="33" t="s">
        <v>220</v>
      </c>
      <c r="AB67" s="33" t="s">
        <v>220</v>
      </c>
      <c r="AC67" s="33" t="s">
        <v>223</v>
      </c>
      <c r="AD67" s="33" t="s">
        <v>222</v>
      </c>
      <c r="AE67" s="33" t="s">
        <v>221</v>
      </c>
      <c r="AF67" s="33" t="s">
        <v>221</v>
      </c>
      <c r="AG67" s="33" t="s">
        <v>223</v>
      </c>
      <c r="AH67" s="33" t="s">
        <v>223</v>
      </c>
      <c r="AI67" s="33" t="s">
        <v>223</v>
      </c>
      <c r="AJ67" s="33" t="s">
        <v>221</v>
      </c>
      <c r="AK67" s="33" t="s">
        <v>224</v>
      </c>
      <c r="AL67" s="33" t="s">
        <v>223</v>
      </c>
      <c r="AM67" s="33" t="s">
        <v>221</v>
      </c>
      <c r="AN67" s="33" t="s">
        <v>223</v>
      </c>
      <c r="AO67" s="33" t="s">
        <v>223</v>
      </c>
      <c r="AP67" s="33" t="s">
        <v>223</v>
      </c>
      <c r="AQ67" s="33" t="s">
        <v>223</v>
      </c>
      <c r="ED67" s="33" t="s">
        <v>221</v>
      </c>
      <c r="EE67" s="33" t="s">
        <v>224</v>
      </c>
      <c r="EF67" s="33" t="s">
        <v>221</v>
      </c>
      <c r="EG67" s="33" t="s">
        <v>221</v>
      </c>
      <c r="EH67" s="33" t="s">
        <v>223</v>
      </c>
      <c r="EI67" s="33" t="s">
        <v>221</v>
      </c>
      <c r="EJ67" s="33" t="s">
        <v>221</v>
      </c>
      <c r="EK67" s="33" t="s">
        <v>224</v>
      </c>
      <c r="EL67" s="33" t="s">
        <v>222</v>
      </c>
      <c r="EM67" s="33" t="s">
        <v>221</v>
      </c>
      <c r="EN67" s="33" t="s">
        <v>221</v>
      </c>
      <c r="EO67" s="33" t="s">
        <v>221</v>
      </c>
      <c r="EP67" s="33" t="s">
        <v>224</v>
      </c>
      <c r="EQ67" s="33" t="s">
        <v>223</v>
      </c>
      <c r="ER67" s="33" t="s">
        <v>222</v>
      </c>
      <c r="ES67" s="33" t="s">
        <v>222</v>
      </c>
      <c r="ET67" s="33" t="s">
        <v>221</v>
      </c>
      <c r="EU67" s="33" t="s">
        <v>222</v>
      </c>
      <c r="EV67" s="33" t="s">
        <v>224</v>
      </c>
      <c r="EW67" s="33" t="s">
        <v>221</v>
      </c>
      <c r="EX67" s="33" t="s">
        <v>221</v>
      </c>
      <c r="EY67" s="33" t="s">
        <v>222</v>
      </c>
      <c r="EZ67" s="33" t="s">
        <v>222</v>
      </c>
      <c r="FA67" s="33" t="s">
        <v>223</v>
      </c>
      <c r="FB67" s="33" t="s">
        <v>221</v>
      </c>
      <c r="FC67" s="33" t="s">
        <v>221</v>
      </c>
      <c r="FD67" s="33" t="s">
        <v>221</v>
      </c>
      <c r="FE67" s="33" t="s">
        <v>221</v>
      </c>
      <c r="FF67" s="33" t="s">
        <v>221</v>
      </c>
      <c r="FG67" s="33" t="s">
        <v>223</v>
      </c>
      <c r="FH67" s="33" t="s">
        <v>221</v>
      </c>
      <c r="FI67" s="33" t="s">
        <v>223</v>
      </c>
      <c r="FJ67" s="33" t="s">
        <v>221</v>
      </c>
      <c r="FK67" s="33" t="s">
        <v>223</v>
      </c>
      <c r="FL67" s="33">
        <v>1301.18</v>
      </c>
      <c r="FM67" s="33">
        <v>46.16</v>
      </c>
      <c r="FS67" s="33">
        <v>317.49</v>
      </c>
      <c r="FU67" s="33">
        <v>135.91999999999999</v>
      </c>
      <c r="HC67" s="33">
        <v>801.61</v>
      </c>
    </row>
    <row r="68" spans="1:211" s="33" customFormat="1" x14ac:dyDescent="0.25">
      <c r="A68" s="33">
        <v>96</v>
      </c>
      <c r="B68" s="33" t="s">
        <v>610</v>
      </c>
      <c r="C68" s="33">
        <v>7</v>
      </c>
      <c r="D68" s="33" t="s">
        <v>213</v>
      </c>
      <c r="E68" s="33" t="s">
        <v>611</v>
      </c>
      <c r="F68" s="33" t="s">
        <v>610</v>
      </c>
      <c r="G68" s="33" t="s">
        <v>612</v>
      </c>
      <c r="I68" s="33" t="s">
        <v>613</v>
      </c>
      <c r="J68" s="33" t="s">
        <v>217</v>
      </c>
      <c r="K68" s="33" t="s">
        <v>614</v>
      </c>
      <c r="L68" s="33" t="s">
        <v>615</v>
      </c>
      <c r="M68" s="33">
        <v>789290743</v>
      </c>
      <c r="N68" s="33" t="s">
        <v>220</v>
      </c>
      <c r="O68" s="33" t="s">
        <v>222</v>
      </c>
      <c r="P68" s="33" t="s">
        <v>220</v>
      </c>
      <c r="Q68" s="33" t="s">
        <v>222</v>
      </c>
      <c r="R68" s="33" t="s">
        <v>221</v>
      </c>
      <c r="S68" s="33" t="s">
        <v>223</v>
      </c>
      <c r="T68" s="33" t="s">
        <v>222</v>
      </c>
      <c r="U68" s="33" t="s">
        <v>222</v>
      </c>
      <c r="V68" s="33" t="s">
        <v>222</v>
      </c>
      <c r="W68" s="33" t="s">
        <v>222</v>
      </c>
      <c r="X68" s="33" t="s">
        <v>221</v>
      </c>
      <c r="Y68" s="33" t="s">
        <v>221</v>
      </c>
      <c r="Z68" s="33" t="s">
        <v>221</v>
      </c>
      <c r="AA68" s="33" t="s">
        <v>221</v>
      </c>
      <c r="AB68" s="33" t="s">
        <v>221</v>
      </c>
      <c r="AC68" s="33" t="s">
        <v>223</v>
      </c>
      <c r="AD68" s="33" t="s">
        <v>223</v>
      </c>
      <c r="AE68" s="33" t="s">
        <v>222</v>
      </c>
      <c r="AF68" s="33" t="s">
        <v>224</v>
      </c>
      <c r="AG68" s="33" t="s">
        <v>223</v>
      </c>
      <c r="AH68" s="33" t="s">
        <v>223</v>
      </c>
      <c r="AI68" s="33" t="s">
        <v>221</v>
      </c>
      <c r="AJ68" s="33" t="s">
        <v>223</v>
      </c>
      <c r="AK68" s="33" t="s">
        <v>221</v>
      </c>
      <c r="AL68" s="33" t="s">
        <v>223</v>
      </c>
      <c r="AM68" s="33" t="s">
        <v>221</v>
      </c>
      <c r="AN68" s="33" t="s">
        <v>224</v>
      </c>
      <c r="AO68" s="33" t="s">
        <v>221</v>
      </c>
      <c r="AP68" s="33" t="s">
        <v>223</v>
      </c>
      <c r="AQ68" s="33" t="s">
        <v>223</v>
      </c>
      <c r="ED68" s="33" t="s">
        <v>221</v>
      </c>
      <c r="EE68" s="33" t="s">
        <v>224</v>
      </c>
      <c r="EF68" s="33" t="s">
        <v>221</v>
      </c>
      <c r="EG68" s="33" t="s">
        <v>223</v>
      </c>
      <c r="EH68" s="33" t="s">
        <v>221</v>
      </c>
      <c r="EI68" s="33" t="s">
        <v>221</v>
      </c>
      <c r="EJ68" s="33" t="s">
        <v>223</v>
      </c>
      <c r="EK68" s="33" t="s">
        <v>221</v>
      </c>
      <c r="EL68" s="33" t="s">
        <v>223</v>
      </c>
      <c r="EM68" s="33" t="s">
        <v>221</v>
      </c>
      <c r="EN68" s="33" t="s">
        <v>222</v>
      </c>
      <c r="EO68" s="33" t="s">
        <v>221</v>
      </c>
      <c r="EP68" s="33" t="s">
        <v>221</v>
      </c>
      <c r="EQ68" s="33" t="s">
        <v>221</v>
      </c>
      <c r="ER68" s="33" t="s">
        <v>222</v>
      </c>
      <c r="ES68" s="33" t="s">
        <v>221</v>
      </c>
      <c r="ET68" s="33" t="s">
        <v>222</v>
      </c>
      <c r="EU68" s="33" t="s">
        <v>223</v>
      </c>
      <c r="EV68" s="33" t="s">
        <v>221</v>
      </c>
      <c r="EW68" s="33" t="s">
        <v>221</v>
      </c>
      <c r="EX68" s="33" t="s">
        <v>223</v>
      </c>
      <c r="EY68" s="33" t="s">
        <v>222</v>
      </c>
      <c r="EZ68" s="33" t="s">
        <v>223</v>
      </c>
      <c r="FA68" s="33" t="s">
        <v>221</v>
      </c>
      <c r="FB68" s="33" t="s">
        <v>222</v>
      </c>
      <c r="FC68" s="33" t="s">
        <v>221</v>
      </c>
      <c r="FD68" s="33" t="s">
        <v>223</v>
      </c>
      <c r="FE68" s="33" t="s">
        <v>221</v>
      </c>
      <c r="FF68" s="33" t="s">
        <v>223</v>
      </c>
      <c r="FG68" s="33" t="s">
        <v>221</v>
      </c>
      <c r="FH68" s="33" t="s">
        <v>221</v>
      </c>
      <c r="FI68" s="33" t="s">
        <v>221</v>
      </c>
      <c r="FJ68" s="33" t="s">
        <v>223</v>
      </c>
      <c r="FK68" s="33" t="s">
        <v>221</v>
      </c>
      <c r="FL68" s="33">
        <v>1400.83</v>
      </c>
      <c r="FM68" s="33">
        <v>118.08</v>
      </c>
      <c r="FS68" s="33">
        <v>222.04</v>
      </c>
      <c r="FU68" s="33">
        <v>207.17</v>
      </c>
      <c r="HC68" s="33">
        <v>853.54</v>
      </c>
    </row>
    <row r="69" spans="1:211" s="33" customFormat="1" x14ac:dyDescent="0.25">
      <c r="A69" s="33">
        <v>97</v>
      </c>
      <c r="B69" s="33" t="s">
        <v>616</v>
      </c>
      <c r="C69" s="33">
        <v>7</v>
      </c>
      <c r="D69" s="33" t="s">
        <v>213</v>
      </c>
      <c r="E69" s="33" t="s">
        <v>617</v>
      </c>
      <c r="F69" s="33" t="s">
        <v>616</v>
      </c>
      <c r="G69" s="33" t="s">
        <v>618</v>
      </c>
      <c r="I69" s="33" t="s">
        <v>619</v>
      </c>
      <c r="J69" s="33" t="s">
        <v>217</v>
      </c>
      <c r="K69" s="33" t="s">
        <v>620</v>
      </c>
      <c r="L69" s="33" t="s">
        <v>621</v>
      </c>
      <c r="M69" s="33">
        <v>793137259</v>
      </c>
      <c r="N69" s="33" t="s">
        <v>222</v>
      </c>
      <c r="O69" s="33" t="s">
        <v>220</v>
      </c>
      <c r="P69" s="33" t="s">
        <v>221</v>
      </c>
      <c r="Q69" s="33" t="s">
        <v>222</v>
      </c>
      <c r="R69" s="33" t="s">
        <v>222</v>
      </c>
      <c r="S69" s="33" t="s">
        <v>220</v>
      </c>
      <c r="T69" s="33" t="s">
        <v>222</v>
      </c>
      <c r="U69" s="33" t="s">
        <v>220</v>
      </c>
      <c r="V69" s="33" t="s">
        <v>220</v>
      </c>
      <c r="W69" s="33" t="s">
        <v>223</v>
      </c>
      <c r="X69" s="33" t="s">
        <v>221</v>
      </c>
      <c r="Y69" s="33" t="s">
        <v>222</v>
      </c>
      <c r="Z69" s="33" t="s">
        <v>222</v>
      </c>
      <c r="AA69" s="33" t="s">
        <v>220</v>
      </c>
      <c r="AB69" s="33" t="s">
        <v>222</v>
      </c>
      <c r="AC69" s="33" t="s">
        <v>220</v>
      </c>
      <c r="AD69" s="33" t="s">
        <v>222</v>
      </c>
      <c r="AE69" s="33" t="s">
        <v>221</v>
      </c>
      <c r="AF69" s="33" t="s">
        <v>223</v>
      </c>
      <c r="AG69" s="33" t="s">
        <v>224</v>
      </c>
      <c r="AH69" s="33" t="s">
        <v>224</v>
      </c>
      <c r="AI69" s="33" t="s">
        <v>223</v>
      </c>
      <c r="AJ69" s="33" t="s">
        <v>221</v>
      </c>
      <c r="AK69" s="33" t="s">
        <v>220</v>
      </c>
      <c r="AL69" s="33" t="s">
        <v>223</v>
      </c>
      <c r="AM69" s="33" t="s">
        <v>221</v>
      </c>
      <c r="AN69" s="33" t="s">
        <v>224</v>
      </c>
      <c r="AO69" s="33" t="s">
        <v>223</v>
      </c>
      <c r="AP69" s="33" t="s">
        <v>221</v>
      </c>
      <c r="AQ69" s="33" t="s">
        <v>220</v>
      </c>
      <c r="ED69" s="33" t="s">
        <v>224</v>
      </c>
      <c r="EE69" s="33" t="s">
        <v>224</v>
      </c>
      <c r="EF69" s="33" t="s">
        <v>224</v>
      </c>
      <c r="EG69" s="33" t="s">
        <v>221</v>
      </c>
      <c r="EH69" s="33" t="s">
        <v>224</v>
      </c>
      <c r="EI69" s="33" t="s">
        <v>221</v>
      </c>
      <c r="EJ69" s="33" t="s">
        <v>224</v>
      </c>
      <c r="EK69" s="33" t="s">
        <v>221</v>
      </c>
      <c r="EL69" s="33" t="s">
        <v>222</v>
      </c>
      <c r="EM69" s="33" t="s">
        <v>223</v>
      </c>
      <c r="EN69" s="33" t="s">
        <v>222</v>
      </c>
      <c r="EO69" s="33" t="s">
        <v>220</v>
      </c>
      <c r="EP69" s="33" t="s">
        <v>223</v>
      </c>
      <c r="EQ69" s="33" t="s">
        <v>220</v>
      </c>
      <c r="ER69" s="33" t="s">
        <v>222</v>
      </c>
      <c r="ES69" s="33" t="s">
        <v>220</v>
      </c>
      <c r="ET69" s="33" t="s">
        <v>222</v>
      </c>
      <c r="EU69" s="33" t="s">
        <v>223</v>
      </c>
      <c r="EV69" s="33" t="s">
        <v>221</v>
      </c>
      <c r="EW69" s="33" t="s">
        <v>222</v>
      </c>
      <c r="EX69" s="33" t="s">
        <v>222</v>
      </c>
      <c r="EY69" s="33" t="s">
        <v>221</v>
      </c>
      <c r="EZ69" s="33" t="s">
        <v>223</v>
      </c>
      <c r="FA69" s="33" t="s">
        <v>223</v>
      </c>
      <c r="FB69" s="33" t="s">
        <v>224</v>
      </c>
      <c r="FC69" s="33" t="s">
        <v>221</v>
      </c>
      <c r="FD69" s="33" t="s">
        <v>223</v>
      </c>
      <c r="FE69" s="33" t="s">
        <v>223</v>
      </c>
      <c r="FF69" s="33" t="s">
        <v>222</v>
      </c>
      <c r="FG69" s="33" t="s">
        <v>220</v>
      </c>
      <c r="FH69" s="33" t="s">
        <v>221</v>
      </c>
      <c r="FI69" s="33" t="s">
        <v>221</v>
      </c>
      <c r="FJ69" s="33" t="s">
        <v>223</v>
      </c>
      <c r="FK69" s="33" t="s">
        <v>221</v>
      </c>
      <c r="FL69" s="33">
        <v>634.73</v>
      </c>
      <c r="FM69" s="33">
        <v>121.56</v>
      </c>
      <c r="FS69" s="33">
        <v>173.94</v>
      </c>
      <c r="FU69" s="33">
        <v>102.07</v>
      </c>
      <c r="HC69" s="33">
        <v>237.16</v>
      </c>
    </row>
    <row r="70" spans="1:211" s="33" customFormat="1" x14ac:dyDescent="0.25">
      <c r="A70" s="33">
        <v>98</v>
      </c>
      <c r="B70" s="33" t="s">
        <v>622</v>
      </c>
      <c r="C70" s="33">
        <v>7</v>
      </c>
      <c r="D70" s="33" t="s">
        <v>213</v>
      </c>
      <c r="E70" s="33" t="s">
        <v>623</v>
      </c>
      <c r="F70" s="33" t="s">
        <v>622</v>
      </c>
      <c r="G70" s="33" t="s">
        <v>624</v>
      </c>
      <c r="I70" s="33" t="s">
        <v>625</v>
      </c>
      <c r="J70" s="33" t="s">
        <v>217</v>
      </c>
      <c r="K70" s="33" t="s">
        <v>626</v>
      </c>
      <c r="L70" s="33" t="s">
        <v>627</v>
      </c>
      <c r="M70" s="33">
        <v>788102316</v>
      </c>
      <c r="N70" s="33" t="s">
        <v>223</v>
      </c>
      <c r="O70" s="33" t="s">
        <v>223</v>
      </c>
      <c r="P70" s="33" t="s">
        <v>222</v>
      </c>
      <c r="Q70" s="33" t="s">
        <v>220</v>
      </c>
      <c r="R70" s="33" t="s">
        <v>223</v>
      </c>
      <c r="S70" s="33" t="s">
        <v>220</v>
      </c>
      <c r="T70" s="33" t="s">
        <v>222</v>
      </c>
      <c r="U70" s="33" t="s">
        <v>224</v>
      </c>
      <c r="V70" s="33" t="s">
        <v>221</v>
      </c>
      <c r="W70" s="33" t="s">
        <v>220</v>
      </c>
      <c r="X70" s="33" t="s">
        <v>224</v>
      </c>
      <c r="Y70" s="33" t="s">
        <v>221</v>
      </c>
      <c r="Z70" s="33" t="s">
        <v>221</v>
      </c>
      <c r="AA70" s="33" t="s">
        <v>224</v>
      </c>
      <c r="AB70" s="33" t="s">
        <v>224</v>
      </c>
      <c r="AC70" s="33" t="s">
        <v>222</v>
      </c>
      <c r="AD70" s="33" t="s">
        <v>223</v>
      </c>
      <c r="AE70" s="33" t="s">
        <v>223</v>
      </c>
      <c r="AF70" s="33" t="s">
        <v>224</v>
      </c>
      <c r="AG70" s="33" t="s">
        <v>223</v>
      </c>
      <c r="AH70" s="33" t="s">
        <v>223</v>
      </c>
      <c r="AI70" s="33" t="s">
        <v>224</v>
      </c>
      <c r="AJ70" s="33" t="s">
        <v>221</v>
      </c>
      <c r="AK70" s="33" t="s">
        <v>224</v>
      </c>
      <c r="AL70" s="33" t="s">
        <v>221</v>
      </c>
      <c r="AM70" s="33" t="s">
        <v>224</v>
      </c>
      <c r="AN70" s="33" t="s">
        <v>224</v>
      </c>
      <c r="AO70" s="33" t="s">
        <v>224</v>
      </c>
      <c r="AP70" s="33" t="s">
        <v>224</v>
      </c>
      <c r="AQ70" s="33" t="s">
        <v>222</v>
      </c>
      <c r="ED70" s="33" t="s">
        <v>221</v>
      </c>
      <c r="EE70" s="33" t="s">
        <v>221</v>
      </c>
      <c r="EF70" s="33" t="s">
        <v>221</v>
      </c>
      <c r="EG70" s="33" t="s">
        <v>224</v>
      </c>
      <c r="EH70" s="33" t="s">
        <v>221</v>
      </c>
      <c r="EI70" s="33" t="s">
        <v>224</v>
      </c>
      <c r="EJ70" s="33" t="s">
        <v>221</v>
      </c>
      <c r="EK70" s="33" t="s">
        <v>224</v>
      </c>
      <c r="EL70" s="33" t="s">
        <v>221</v>
      </c>
      <c r="EM70" s="33" t="s">
        <v>223</v>
      </c>
      <c r="EN70" s="33" t="s">
        <v>222</v>
      </c>
      <c r="EO70" s="33" t="s">
        <v>221</v>
      </c>
      <c r="EP70" s="33" t="s">
        <v>222</v>
      </c>
      <c r="EQ70" s="33" t="s">
        <v>222</v>
      </c>
      <c r="ER70" s="33" t="s">
        <v>222</v>
      </c>
      <c r="ES70" s="33" t="s">
        <v>222</v>
      </c>
      <c r="ET70" s="33" t="s">
        <v>222</v>
      </c>
      <c r="EU70" s="33" t="s">
        <v>222</v>
      </c>
      <c r="EV70" s="33" t="s">
        <v>223</v>
      </c>
      <c r="EW70" s="33" t="s">
        <v>222</v>
      </c>
      <c r="EX70" s="33" t="s">
        <v>221</v>
      </c>
      <c r="EY70" s="33" t="s">
        <v>221</v>
      </c>
      <c r="EZ70" s="33" t="s">
        <v>222</v>
      </c>
      <c r="FA70" s="33" t="s">
        <v>222</v>
      </c>
      <c r="FB70" s="33" t="s">
        <v>221</v>
      </c>
      <c r="FC70" s="33" t="s">
        <v>221</v>
      </c>
      <c r="FD70" s="33" t="s">
        <v>221</v>
      </c>
      <c r="FE70" s="33" t="s">
        <v>221</v>
      </c>
      <c r="FF70" s="33" t="s">
        <v>224</v>
      </c>
      <c r="FG70" s="33" t="s">
        <v>220</v>
      </c>
      <c r="FH70" s="33" t="s">
        <v>221</v>
      </c>
      <c r="FI70" s="33" t="s">
        <v>221</v>
      </c>
      <c r="FJ70" s="33" t="s">
        <v>221</v>
      </c>
      <c r="FK70" s="33" t="s">
        <v>223</v>
      </c>
      <c r="FL70" s="33">
        <v>760.08</v>
      </c>
      <c r="FM70" s="33">
        <v>57.33</v>
      </c>
      <c r="FS70" s="33">
        <v>176.44</v>
      </c>
      <c r="FU70" s="33">
        <v>161.34</v>
      </c>
      <c r="HC70" s="33">
        <v>364.97</v>
      </c>
    </row>
    <row r="71" spans="1:211" s="33" customFormat="1" x14ac:dyDescent="0.25">
      <c r="A71" s="33">
        <v>99</v>
      </c>
      <c r="B71" s="33" t="s">
        <v>628</v>
      </c>
      <c r="C71" s="33">
        <v>7</v>
      </c>
      <c r="D71" s="33" t="s">
        <v>213</v>
      </c>
      <c r="E71" s="33" t="s">
        <v>629</v>
      </c>
      <c r="F71" s="33" t="s">
        <v>628</v>
      </c>
      <c r="G71" s="33" t="s">
        <v>630</v>
      </c>
      <c r="I71" s="33" t="s">
        <v>631</v>
      </c>
      <c r="J71" s="33" t="s">
        <v>296</v>
      </c>
      <c r="K71" s="33" t="s">
        <v>632</v>
      </c>
      <c r="L71" s="33" t="s">
        <v>633</v>
      </c>
      <c r="M71" s="33">
        <v>789181381</v>
      </c>
      <c r="N71" s="33" t="s">
        <v>222</v>
      </c>
      <c r="O71" s="33" t="s">
        <v>220</v>
      </c>
      <c r="P71" s="33" t="s">
        <v>223</v>
      </c>
      <c r="Q71" s="33" t="s">
        <v>223</v>
      </c>
      <c r="R71" s="33" t="s">
        <v>222</v>
      </c>
      <c r="S71" s="33" t="s">
        <v>222</v>
      </c>
      <c r="T71" s="33" t="s">
        <v>223</v>
      </c>
      <c r="U71" s="33" t="s">
        <v>223</v>
      </c>
      <c r="V71" s="33" t="s">
        <v>222</v>
      </c>
      <c r="W71" s="33" t="s">
        <v>223</v>
      </c>
      <c r="X71" s="33" t="s">
        <v>223</v>
      </c>
      <c r="Y71" s="33" t="s">
        <v>223</v>
      </c>
      <c r="Z71" s="33" t="s">
        <v>223</v>
      </c>
      <c r="AA71" s="33" t="s">
        <v>223</v>
      </c>
      <c r="AB71" s="33" t="s">
        <v>222</v>
      </c>
      <c r="AC71" s="33" t="s">
        <v>222</v>
      </c>
      <c r="AD71" s="33" t="s">
        <v>223</v>
      </c>
      <c r="AE71" s="33" t="s">
        <v>222</v>
      </c>
      <c r="AF71" s="33" t="s">
        <v>223</v>
      </c>
      <c r="AG71" s="33" t="s">
        <v>224</v>
      </c>
      <c r="AH71" s="33" t="s">
        <v>224</v>
      </c>
      <c r="AI71" s="33" t="s">
        <v>224</v>
      </c>
      <c r="AJ71" s="33" t="s">
        <v>224</v>
      </c>
      <c r="AK71" s="33" t="s">
        <v>220</v>
      </c>
      <c r="AL71" s="33" t="s">
        <v>222</v>
      </c>
      <c r="AM71" s="33" t="s">
        <v>224</v>
      </c>
      <c r="AN71" s="33" t="s">
        <v>224</v>
      </c>
      <c r="AO71" s="33" t="s">
        <v>223</v>
      </c>
      <c r="AP71" s="33" t="s">
        <v>224</v>
      </c>
      <c r="AQ71" s="33" t="s">
        <v>221</v>
      </c>
      <c r="ED71" s="33" t="s">
        <v>224</v>
      </c>
      <c r="EE71" s="33" t="s">
        <v>224</v>
      </c>
      <c r="EF71" s="33" t="s">
        <v>221</v>
      </c>
      <c r="EG71" s="33" t="s">
        <v>224</v>
      </c>
      <c r="EH71" s="33" t="s">
        <v>221</v>
      </c>
      <c r="EI71" s="33" t="s">
        <v>224</v>
      </c>
      <c r="EJ71" s="33" t="s">
        <v>224</v>
      </c>
      <c r="EK71" s="33" t="s">
        <v>224</v>
      </c>
      <c r="EL71" s="33" t="s">
        <v>221</v>
      </c>
      <c r="EM71" s="33" t="s">
        <v>224</v>
      </c>
      <c r="EN71" s="33" t="s">
        <v>222</v>
      </c>
      <c r="EO71" s="33" t="s">
        <v>223</v>
      </c>
      <c r="EP71" s="33" t="s">
        <v>222</v>
      </c>
      <c r="EQ71" s="33" t="s">
        <v>221</v>
      </c>
      <c r="ER71" s="33" t="s">
        <v>222</v>
      </c>
      <c r="ES71" s="33" t="s">
        <v>222</v>
      </c>
      <c r="ET71" s="33" t="s">
        <v>223</v>
      </c>
      <c r="EU71" s="33" t="s">
        <v>223</v>
      </c>
      <c r="EV71" s="33" t="s">
        <v>221</v>
      </c>
      <c r="EW71" s="33" t="s">
        <v>223</v>
      </c>
      <c r="EX71" s="33" t="s">
        <v>223</v>
      </c>
      <c r="EY71" s="33" t="s">
        <v>223</v>
      </c>
      <c r="EZ71" s="33" t="s">
        <v>222</v>
      </c>
      <c r="FA71" s="33" t="s">
        <v>223</v>
      </c>
      <c r="FB71" s="33" t="s">
        <v>221</v>
      </c>
      <c r="FC71" s="33" t="s">
        <v>221</v>
      </c>
      <c r="FD71" s="33" t="s">
        <v>223</v>
      </c>
      <c r="FE71" s="33" t="s">
        <v>223</v>
      </c>
      <c r="FF71" s="33" t="s">
        <v>223</v>
      </c>
      <c r="FG71" s="33" t="s">
        <v>221</v>
      </c>
      <c r="FH71" s="33" t="s">
        <v>221</v>
      </c>
      <c r="FI71" s="33" t="s">
        <v>221</v>
      </c>
      <c r="FJ71" s="33" t="s">
        <v>221</v>
      </c>
      <c r="FK71" s="33" t="s">
        <v>223</v>
      </c>
      <c r="FL71" s="33">
        <v>966.36</v>
      </c>
      <c r="FM71" s="33">
        <v>82.66</v>
      </c>
      <c r="FS71" s="33">
        <v>170.15</v>
      </c>
      <c r="FU71" s="33">
        <v>113.19</v>
      </c>
      <c r="HC71" s="33">
        <v>600.36</v>
      </c>
    </row>
    <row r="72" spans="1:211" s="33" customFormat="1" x14ac:dyDescent="0.25">
      <c r="A72" s="33">
        <v>100</v>
      </c>
      <c r="B72" s="33" t="s">
        <v>634</v>
      </c>
      <c r="C72" s="33">
        <v>7</v>
      </c>
      <c r="D72" s="33" t="s">
        <v>213</v>
      </c>
      <c r="E72" s="33" t="s">
        <v>635</v>
      </c>
      <c r="F72" s="33" t="s">
        <v>634</v>
      </c>
      <c r="G72" s="33" t="s">
        <v>636</v>
      </c>
      <c r="I72" s="33" t="s">
        <v>637</v>
      </c>
      <c r="J72" s="33" t="s">
        <v>217</v>
      </c>
      <c r="K72" s="33" t="s">
        <v>638</v>
      </c>
      <c r="L72" s="33" t="s">
        <v>639</v>
      </c>
      <c r="M72" s="33">
        <v>788844620</v>
      </c>
      <c r="N72" s="33" t="s">
        <v>224</v>
      </c>
      <c r="O72" s="33" t="s">
        <v>223</v>
      </c>
      <c r="P72" s="33" t="s">
        <v>220</v>
      </c>
      <c r="Q72" s="33" t="s">
        <v>223</v>
      </c>
      <c r="R72" s="33" t="s">
        <v>222</v>
      </c>
      <c r="S72" s="33" t="s">
        <v>223</v>
      </c>
      <c r="T72" s="33" t="s">
        <v>222</v>
      </c>
      <c r="U72" s="33" t="s">
        <v>221</v>
      </c>
      <c r="V72" s="33" t="s">
        <v>223</v>
      </c>
      <c r="W72" s="33" t="s">
        <v>223</v>
      </c>
      <c r="X72" s="33" t="s">
        <v>222</v>
      </c>
      <c r="Y72" s="33" t="s">
        <v>220</v>
      </c>
      <c r="Z72" s="33" t="s">
        <v>221</v>
      </c>
      <c r="AA72" s="33" t="s">
        <v>222</v>
      </c>
      <c r="AB72" s="33" t="s">
        <v>222</v>
      </c>
      <c r="AC72" s="33" t="s">
        <v>220</v>
      </c>
      <c r="AD72" s="33" t="s">
        <v>220</v>
      </c>
      <c r="AE72" s="33" t="s">
        <v>223</v>
      </c>
      <c r="AF72" s="33" t="s">
        <v>223</v>
      </c>
      <c r="AG72" s="33" t="s">
        <v>224</v>
      </c>
      <c r="AH72" s="33" t="s">
        <v>221</v>
      </c>
      <c r="AI72" s="33" t="s">
        <v>224</v>
      </c>
      <c r="AJ72" s="33" t="s">
        <v>224</v>
      </c>
      <c r="AK72" s="33" t="s">
        <v>224</v>
      </c>
      <c r="AL72" s="33" t="s">
        <v>223</v>
      </c>
      <c r="AM72" s="33" t="s">
        <v>223</v>
      </c>
      <c r="AN72" s="33" t="s">
        <v>221</v>
      </c>
      <c r="AO72" s="33" t="s">
        <v>221</v>
      </c>
      <c r="AP72" s="33" t="s">
        <v>224</v>
      </c>
      <c r="AQ72" s="33" t="s">
        <v>221</v>
      </c>
      <c r="ED72" s="33" t="s">
        <v>224</v>
      </c>
      <c r="EE72" s="33" t="s">
        <v>221</v>
      </c>
      <c r="EF72" s="33" t="s">
        <v>221</v>
      </c>
      <c r="EG72" s="33" t="s">
        <v>221</v>
      </c>
      <c r="EH72" s="33" t="s">
        <v>222</v>
      </c>
      <c r="EI72" s="33" t="s">
        <v>221</v>
      </c>
      <c r="EJ72" s="33" t="s">
        <v>223</v>
      </c>
      <c r="EK72" s="33" t="s">
        <v>222</v>
      </c>
      <c r="EL72" s="33" t="s">
        <v>221</v>
      </c>
      <c r="EM72" s="33" t="s">
        <v>221</v>
      </c>
      <c r="EN72" s="33" t="s">
        <v>221</v>
      </c>
      <c r="EO72" s="33" t="s">
        <v>222</v>
      </c>
      <c r="EP72" s="33" t="s">
        <v>224</v>
      </c>
      <c r="EQ72" s="33" t="s">
        <v>224</v>
      </c>
      <c r="ER72" s="33" t="s">
        <v>223</v>
      </c>
      <c r="ES72" s="33" t="s">
        <v>223</v>
      </c>
      <c r="ET72" s="33" t="s">
        <v>224</v>
      </c>
      <c r="EU72" s="33" t="s">
        <v>223</v>
      </c>
      <c r="EV72" s="33" t="s">
        <v>224</v>
      </c>
      <c r="EW72" s="33" t="s">
        <v>221</v>
      </c>
      <c r="EX72" s="33" t="s">
        <v>221</v>
      </c>
      <c r="EY72" s="33" t="s">
        <v>223</v>
      </c>
      <c r="EZ72" s="33" t="s">
        <v>222</v>
      </c>
      <c r="FA72" s="33" t="s">
        <v>221</v>
      </c>
      <c r="FB72" s="33" t="s">
        <v>221</v>
      </c>
      <c r="FC72" s="33" t="s">
        <v>223</v>
      </c>
      <c r="FD72" s="33" t="s">
        <v>222</v>
      </c>
      <c r="FE72" s="33" t="s">
        <v>222</v>
      </c>
      <c r="FF72" s="33" t="s">
        <v>223</v>
      </c>
      <c r="FG72" s="33" t="s">
        <v>223</v>
      </c>
      <c r="FH72" s="33" t="s">
        <v>221</v>
      </c>
      <c r="FI72" s="33" t="s">
        <v>222</v>
      </c>
      <c r="FJ72" s="33" t="s">
        <v>221</v>
      </c>
      <c r="FK72" s="33" t="s">
        <v>221</v>
      </c>
      <c r="FL72" s="33">
        <v>645.48</v>
      </c>
      <c r="FM72" s="33">
        <v>74.209999999999994</v>
      </c>
      <c r="FS72" s="33">
        <v>153.27000000000001</v>
      </c>
      <c r="FU72" s="33">
        <v>172.46</v>
      </c>
      <c r="HC72" s="33">
        <v>245.54</v>
      </c>
    </row>
    <row r="73" spans="1:211" s="33" customFormat="1" x14ac:dyDescent="0.25">
      <c r="A73" s="33">
        <v>101</v>
      </c>
      <c r="B73" s="33" t="s">
        <v>640</v>
      </c>
      <c r="C73" s="33">
        <v>7</v>
      </c>
      <c r="D73" s="33" t="s">
        <v>213</v>
      </c>
      <c r="E73" s="33" t="s">
        <v>641</v>
      </c>
      <c r="F73" s="33" t="s">
        <v>640</v>
      </c>
      <c r="G73" s="33" t="s">
        <v>642</v>
      </c>
      <c r="I73" s="33" t="s">
        <v>643</v>
      </c>
      <c r="J73" s="33" t="s">
        <v>217</v>
      </c>
      <c r="K73" s="33" t="s">
        <v>644</v>
      </c>
      <c r="L73" s="33" t="s">
        <v>645</v>
      </c>
      <c r="M73" s="33">
        <v>774134601</v>
      </c>
      <c r="N73" s="33" t="s">
        <v>224</v>
      </c>
      <c r="O73" s="33" t="s">
        <v>224</v>
      </c>
      <c r="P73" s="33" t="s">
        <v>222</v>
      </c>
      <c r="Q73" s="33" t="s">
        <v>221</v>
      </c>
      <c r="R73" s="33" t="s">
        <v>224</v>
      </c>
      <c r="S73" s="33" t="s">
        <v>222</v>
      </c>
      <c r="T73" s="33" t="s">
        <v>223</v>
      </c>
      <c r="U73" s="33" t="s">
        <v>224</v>
      </c>
      <c r="V73" s="33" t="s">
        <v>224</v>
      </c>
      <c r="W73" s="33" t="s">
        <v>220</v>
      </c>
      <c r="X73" s="33" t="s">
        <v>221</v>
      </c>
      <c r="Y73" s="33" t="s">
        <v>223</v>
      </c>
      <c r="Z73" s="33" t="s">
        <v>221</v>
      </c>
      <c r="AA73" s="33" t="s">
        <v>224</v>
      </c>
      <c r="AB73" s="33" t="s">
        <v>221</v>
      </c>
      <c r="AC73" s="33" t="s">
        <v>221</v>
      </c>
      <c r="AD73" s="33" t="s">
        <v>221</v>
      </c>
      <c r="AE73" s="33" t="s">
        <v>222</v>
      </c>
      <c r="AF73" s="33" t="s">
        <v>224</v>
      </c>
      <c r="AG73" s="33" t="s">
        <v>224</v>
      </c>
      <c r="AH73" s="33" t="s">
        <v>221</v>
      </c>
      <c r="AI73" s="33" t="s">
        <v>224</v>
      </c>
      <c r="AJ73" s="33" t="s">
        <v>223</v>
      </c>
      <c r="AK73" s="33" t="s">
        <v>221</v>
      </c>
      <c r="AL73" s="33" t="s">
        <v>221</v>
      </c>
      <c r="AM73" s="33" t="s">
        <v>224</v>
      </c>
      <c r="AN73" s="33" t="s">
        <v>221</v>
      </c>
      <c r="AO73" s="33" t="s">
        <v>224</v>
      </c>
      <c r="AP73" s="33" t="s">
        <v>223</v>
      </c>
      <c r="AQ73" s="33" t="s">
        <v>223</v>
      </c>
      <c r="ED73" s="33" t="s">
        <v>221</v>
      </c>
      <c r="EE73" s="33" t="s">
        <v>221</v>
      </c>
      <c r="EF73" s="33" t="s">
        <v>223</v>
      </c>
      <c r="EG73" s="33" t="s">
        <v>221</v>
      </c>
      <c r="EH73" s="33" t="s">
        <v>223</v>
      </c>
      <c r="EI73" s="33" t="s">
        <v>221</v>
      </c>
      <c r="EJ73" s="33" t="s">
        <v>221</v>
      </c>
      <c r="EK73" s="33" t="s">
        <v>221</v>
      </c>
      <c r="EL73" s="33" t="s">
        <v>223</v>
      </c>
      <c r="EM73" s="33" t="s">
        <v>223</v>
      </c>
      <c r="EN73" s="33" t="s">
        <v>223</v>
      </c>
      <c r="EO73" s="33" t="s">
        <v>221</v>
      </c>
      <c r="EP73" s="33" t="s">
        <v>221</v>
      </c>
      <c r="EQ73" s="33" t="s">
        <v>222</v>
      </c>
      <c r="ER73" s="33" t="s">
        <v>223</v>
      </c>
      <c r="ES73" s="33" t="s">
        <v>221</v>
      </c>
      <c r="ET73" s="33" t="s">
        <v>221</v>
      </c>
      <c r="EU73" s="33" t="s">
        <v>221</v>
      </c>
      <c r="EV73" s="33" t="s">
        <v>221</v>
      </c>
      <c r="EW73" s="33" t="s">
        <v>222</v>
      </c>
      <c r="EX73" s="33" t="s">
        <v>222</v>
      </c>
      <c r="EY73" s="33" t="s">
        <v>224</v>
      </c>
      <c r="EZ73" s="33" t="s">
        <v>223</v>
      </c>
      <c r="FA73" s="33" t="s">
        <v>221</v>
      </c>
      <c r="FB73" s="33" t="s">
        <v>221</v>
      </c>
      <c r="FC73" s="33" t="s">
        <v>221</v>
      </c>
      <c r="FD73" s="33" t="s">
        <v>223</v>
      </c>
      <c r="FE73" s="33" t="s">
        <v>223</v>
      </c>
      <c r="FF73" s="33" t="s">
        <v>223</v>
      </c>
      <c r="FG73" s="33" t="s">
        <v>222</v>
      </c>
      <c r="FH73" s="33" t="s">
        <v>223</v>
      </c>
      <c r="FI73" s="33" t="s">
        <v>221</v>
      </c>
      <c r="FJ73" s="33" t="s">
        <v>221</v>
      </c>
      <c r="FK73" s="33" t="s">
        <v>223</v>
      </c>
      <c r="FL73" s="33">
        <v>406.66</v>
      </c>
      <c r="FM73" s="33">
        <v>51.42</v>
      </c>
      <c r="FS73" s="33">
        <v>115.92</v>
      </c>
      <c r="FU73" s="33">
        <v>54.63</v>
      </c>
      <c r="HC73" s="33">
        <v>184.69</v>
      </c>
    </row>
    <row r="74" spans="1:211" s="33" customFormat="1" x14ac:dyDescent="0.25">
      <c r="A74" s="33">
        <v>104</v>
      </c>
      <c r="B74" s="33" t="s">
        <v>646</v>
      </c>
      <c r="C74" s="33">
        <v>7</v>
      </c>
      <c r="D74" s="33" t="s">
        <v>213</v>
      </c>
      <c r="E74" s="33" t="s">
        <v>647</v>
      </c>
      <c r="F74" s="33" t="s">
        <v>646</v>
      </c>
      <c r="G74" s="33" t="s">
        <v>648</v>
      </c>
      <c r="I74" s="33" t="s">
        <v>649</v>
      </c>
      <c r="J74" s="33" t="s">
        <v>217</v>
      </c>
      <c r="K74" s="33" t="s">
        <v>650</v>
      </c>
      <c r="L74" s="33" t="s">
        <v>651</v>
      </c>
      <c r="M74" s="33">
        <v>796428404</v>
      </c>
      <c r="N74" s="33" t="s">
        <v>223</v>
      </c>
      <c r="O74" s="33" t="s">
        <v>222</v>
      </c>
      <c r="P74" s="33" t="s">
        <v>221</v>
      </c>
      <c r="Q74" s="33" t="s">
        <v>220</v>
      </c>
      <c r="R74" s="33" t="s">
        <v>224</v>
      </c>
      <c r="S74" s="33" t="s">
        <v>223</v>
      </c>
      <c r="T74" s="33" t="s">
        <v>222</v>
      </c>
      <c r="U74" s="33" t="s">
        <v>222</v>
      </c>
      <c r="V74" s="33" t="s">
        <v>220</v>
      </c>
      <c r="W74" s="33" t="s">
        <v>221</v>
      </c>
      <c r="X74" s="33" t="s">
        <v>220</v>
      </c>
      <c r="Y74" s="33" t="s">
        <v>220</v>
      </c>
      <c r="Z74" s="33" t="s">
        <v>221</v>
      </c>
      <c r="AA74" s="33" t="s">
        <v>224</v>
      </c>
      <c r="AB74" s="33" t="s">
        <v>221</v>
      </c>
      <c r="AC74" s="33" t="s">
        <v>223</v>
      </c>
      <c r="AD74" s="33" t="s">
        <v>224</v>
      </c>
      <c r="AE74" s="33" t="s">
        <v>220</v>
      </c>
      <c r="AF74" s="33" t="s">
        <v>223</v>
      </c>
      <c r="AG74" s="33" t="s">
        <v>224</v>
      </c>
      <c r="AH74" s="33" t="s">
        <v>224</v>
      </c>
      <c r="AI74" s="33" t="s">
        <v>224</v>
      </c>
      <c r="AJ74" s="33" t="s">
        <v>221</v>
      </c>
      <c r="AK74" s="33" t="s">
        <v>220</v>
      </c>
      <c r="AL74" s="33" t="s">
        <v>221</v>
      </c>
      <c r="AM74" s="33" t="s">
        <v>224</v>
      </c>
      <c r="AN74" s="33" t="s">
        <v>221</v>
      </c>
      <c r="AO74" s="33" t="s">
        <v>221</v>
      </c>
      <c r="AP74" s="33" t="s">
        <v>223</v>
      </c>
      <c r="AQ74" s="33" t="s">
        <v>223</v>
      </c>
      <c r="ED74" s="33" t="s">
        <v>221</v>
      </c>
      <c r="EE74" s="33" t="s">
        <v>221</v>
      </c>
      <c r="EF74" s="33" t="s">
        <v>224</v>
      </c>
      <c r="EG74" s="33" t="s">
        <v>221</v>
      </c>
      <c r="EH74" s="33" t="s">
        <v>222</v>
      </c>
      <c r="EI74" s="33" t="s">
        <v>224</v>
      </c>
      <c r="EJ74" s="33" t="s">
        <v>221</v>
      </c>
      <c r="EK74" s="33" t="s">
        <v>224</v>
      </c>
      <c r="EL74" s="33" t="s">
        <v>222</v>
      </c>
      <c r="EM74" s="33" t="s">
        <v>221</v>
      </c>
      <c r="EN74" s="33" t="s">
        <v>223</v>
      </c>
      <c r="EO74" s="33" t="s">
        <v>221</v>
      </c>
      <c r="EP74" s="33" t="s">
        <v>221</v>
      </c>
      <c r="EQ74" s="33" t="s">
        <v>221</v>
      </c>
      <c r="ER74" s="33" t="s">
        <v>222</v>
      </c>
      <c r="ES74" s="33" t="s">
        <v>221</v>
      </c>
      <c r="ET74" s="33" t="s">
        <v>222</v>
      </c>
      <c r="EU74" s="33" t="s">
        <v>221</v>
      </c>
      <c r="EV74" s="33" t="s">
        <v>221</v>
      </c>
      <c r="EW74" s="33" t="s">
        <v>222</v>
      </c>
      <c r="EX74" s="33" t="s">
        <v>223</v>
      </c>
      <c r="EY74" s="33" t="s">
        <v>222</v>
      </c>
      <c r="EZ74" s="33" t="s">
        <v>222</v>
      </c>
      <c r="FA74" s="33" t="s">
        <v>222</v>
      </c>
      <c r="FB74" s="33" t="s">
        <v>222</v>
      </c>
      <c r="FC74" s="33" t="s">
        <v>223</v>
      </c>
      <c r="FD74" s="33" t="s">
        <v>223</v>
      </c>
      <c r="FE74" s="33" t="s">
        <v>220</v>
      </c>
      <c r="FF74" s="33" t="s">
        <v>222</v>
      </c>
      <c r="FG74" s="33" t="s">
        <v>221</v>
      </c>
      <c r="FH74" s="33" t="s">
        <v>221</v>
      </c>
      <c r="FI74" s="33" t="s">
        <v>221</v>
      </c>
      <c r="FJ74" s="33" t="s">
        <v>223</v>
      </c>
      <c r="FK74" s="33" t="s">
        <v>222</v>
      </c>
      <c r="FL74" s="33">
        <v>734.04</v>
      </c>
      <c r="FM74" s="33">
        <v>95.65</v>
      </c>
      <c r="FS74" s="33">
        <v>148.94</v>
      </c>
      <c r="FU74" s="33">
        <v>198.21</v>
      </c>
      <c r="HC74" s="33">
        <v>291.24</v>
      </c>
    </row>
    <row r="75" spans="1:211" s="33" customFormat="1" x14ac:dyDescent="0.25">
      <c r="A75" s="33">
        <v>105</v>
      </c>
      <c r="B75" s="33" t="s">
        <v>652</v>
      </c>
      <c r="C75" s="33">
        <v>7</v>
      </c>
      <c r="D75" s="33" t="s">
        <v>213</v>
      </c>
      <c r="E75" s="33" t="s">
        <v>653</v>
      </c>
      <c r="F75" s="33" t="s">
        <v>652</v>
      </c>
      <c r="G75" s="33" t="s">
        <v>654</v>
      </c>
      <c r="I75" s="33" t="s">
        <v>655</v>
      </c>
      <c r="J75" s="33" t="s">
        <v>217</v>
      </c>
      <c r="K75" s="33" t="s">
        <v>656</v>
      </c>
      <c r="L75" s="33" t="s">
        <v>657</v>
      </c>
      <c r="M75" s="33">
        <v>788900728</v>
      </c>
      <c r="N75" s="33" t="s">
        <v>220</v>
      </c>
      <c r="O75" s="33" t="s">
        <v>220</v>
      </c>
      <c r="P75" s="33" t="s">
        <v>223</v>
      </c>
      <c r="Q75" s="33" t="s">
        <v>221</v>
      </c>
      <c r="R75" s="33" t="s">
        <v>222</v>
      </c>
      <c r="S75" s="33" t="s">
        <v>220</v>
      </c>
      <c r="T75" s="33" t="s">
        <v>220</v>
      </c>
      <c r="U75" s="33" t="s">
        <v>220</v>
      </c>
      <c r="V75" s="33" t="s">
        <v>221</v>
      </c>
      <c r="W75" s="33" t="s">
        <v>220</v>
      </c>
      <c r="X75" s="33" t="s">
        <v>221</v>
      </c>
      <c r="Y75" s="33" t="s">
        <v>221</v>
      </c>
      <c r="Z75" s="33" t="s">
        <v>221</v>
      </c>
      <c r="AA75" s="33" t="s">
        <v>222</v>
      </c>
      <c r="AB75" s="33" t="s">
        <v>222</v>
      </c>
      <c r="AC75" s="33" t="s">
        <v>222</v>
      </c>
      <c r="AD75" s="33" t="s">
        <v>220</v>
      </c>
      <c r="AE75" s="33" t="s">
        <v>221</v>
      </c>
      <c r="AF75" s="33" t="s">
        <v>221</v>
      </c>
      <c r="AG75" s="33" t="s">
        <v>224</v>
      </c>
      <c r="AH75" s="33" t="s">
        <v>224</v>
      </c>
      <c r="AI75" s="33" t="s">
        <v>220</v>
      </c>
      <c r="AJ75" s="33" t="s">
        <v>221</v>
      </c>
      <c r="AK75" s="33" t="s">
        <v>220</v>
      </c>
      <c r="AL75" s="33" t="s">
        <v>221</v>
      </c>
      <c r="AM75" s="33" t="s">
        <v>220</v>
      </c>
      <c r="AN75" s="33" t="s">
        <v>220</v>
      </c>
      <c r="AO75" s="33" t="s">
        <v>222</v>
      </c>
      <c r="AP75" s="33" t="s">
        <v>224</v>
      </c>
      <c r="AQ75" s="33" t="s">
        <v>224</v>
      </c>
      <c r="ED75" s="33" t="s">
        <v>224</v>
      </c>
      <c r="EE75" s="33" t="s">
        <v>221</v>
      </c>
      <c r="EF75" s="33" t="s">
        <v>221</v>
      </c>
      <c r="EG75" s="33" t="s">
        <v>221</v>
      </c>
      <c r="EH75" s="33" t="s">
        <v>224</v>
      </c>
      <c r="EI75" s="33" t="s">
        <v>222</v>
      </c>
      <c r="EJ75" s="33" t="s">
        <v>222</v>
      </c>
      <c r="EK75" s="33" t="s">
        <v>224</v>
      </c>
      <c r="EL75" s="33" t="s">
        <v>221</v>
      </c>
      <c r="EM75" s="33" t="s">
        <v>223</v>
      </c>
      <c r="EN75" s="33" t="s">
        <v>221</v>
      </c>
      <c r="EO75" s="33" t="s">
        <v>220</v>
      </c>
      <c r="EP75" s="33" t="s">
        <v>221</v>
      </c>
      <c r="EQ75" s="33" t="s">
        <v>222</v>
      </c>
      <c r="ER75" s="33" t="s">
        <v>220</v>
      </c>
      <c r="ES75" s="33" t="s">
        <v>221</v>
      </c>
      <c r="ET75" s="33" t="s">
        <v>224</v>
      </c>
      <c r="EU75" s="33" t="s">
        <v>224</v>
      </c>
      <c r="EV75" s="33" t="s">
        <v>224</v>
      </c>
      <c r="EW75" s="33" t="s">
        <v>222</v>
      </c>
      <c r="EX75" s="33" t="s">
        <v>223</v>
      </c>
      <c r="EY75" s="33" t="s">
        <v>224</v>
      </c>
      <c r="EZ75" s="33" t="s">
        <v>221</v>
      </c>
      <c r="FA75" s="33" t="s">
        <v>224</v>
      </c>
      <c r="FB75" s="33" t="s">
        <v>224</v>
      </c>
      <c r="FC75" s="33" t="s">
        <v>221</v>
      </c>
      <c r="FD75" s="33" t="s">
        <v>223</v>
      </c>
      <c r="FE75" s="33" t="s">
        <v>224</v>
      </c>
      <c r="FF75" s="33" t="s">
        <v>223</v>
      </c>
      <c r="FG75" s="33" t="s">
        <v>222</v>
      </c>
      <c r="FH75" s="33" t="s">
        <v>221</v>
      </c>
      <c r="FI75" s="33" t="s">
        <v>223</v>
      </c>
      <c r="FJ75" s="33" t="s">
        <v>221</v>
      </c>
      <c r="FK75" s="33" t="s">
        <v>221</v>
      </c>
      <c r="FL75" s="33">
        <v>881.91</v>
      </c>
      <c r="FM75" s="33">
        <v>74.23</v>
      </c>
      <c r="FS75" s="33">
        <v>294.31</v>
      </c>
      <c r="FU75" s="33">
        <v>175.28</v>
      </c>
      <c r="HC75" s="33">
        <v>338.09</v>
      </c>
    </row>
    <row r="76" spans="1:211" s="33" customFormat="1" x14ac:dyDescent="0.25">
      <c r="A76" s="33">
        <v>106</v>
      </c>
      <c r="B76" s="33" t="s">
        <v>658</v>
      </c>
      <c r="C76" s="33">
        <v>7</v>
      </c>
      <c r="D76" s="33" t="s">
        <v>213</v>
      </c>
      <c r="E76" s="33" t="s">
        <v>659</v>
      </c>
      <c r="F76" s="33" t="s">
        <v>658</v>
      </c>
      <c r="G76" s="33" t="s">
        <v>660</v>
      </c>
      <c r="I76" s="33" t="s">
        <v>661</v>
      </c>
      <c r="J76" s="33" t="s">
        <v>217</v>
      </c>
      <c r="K76" s="33" t="s">
        <v>662</v>
      </c>
      <c r="L76" s="33" t="s">
        <v>663</v>
      </c>
      <c r="M76" s="33">
        <v>774028813</v>
      </c>
      <c r="N76" s="33" t="s">
        <v>221</v>
      </c>
      <c r="O76" s="33" t="s">
        <v>223</v>
      </c>
      <c r="P76" s="33" t="s">
        <v>220</v>
      </c>
      <c r="Q76" s="33" t="s">
        <v>220</v>
      </c>
      <c r="R76" s="33" t="s">
        <v>222</v>
      </c>
      <c r="S76" s="33" t="s">
        <v>220</v>
      </c>
      <c r="T76" s="33" t="s">
        <v>220</v>
      </c>
      <c r="U76" s="33" t="s">
        <v>221</v>
      </c>
      <c r="V76" s="33" t="s">
        <v>222</v>
      </c>
      <c r="W76" s="33" t="s">
        <v>222</v>
      </c>
      <c r="X76" s="33" t="s">
        <v>221</v>
      </c>
      <c r="Y76" s="33" t="s">
        <v>221</v>
      </c>
      <c r="Z76" s="33" t="s">
        <v>222</v>
      </c>
      <c r="AA76" s="33" t="s">
        <v>221</v>
      </c>
      <c r="AB76" s="33" t="s">
        <v>221</v>
      </c>
      <c r="AC76" s="33" t="s">
        <v>222</v>
      </c>
      <c r="AD76" s="33" t="s">
        <v>220</v>
      </c>
      <c r="AE76" s="33" t="s">
        <v>220</v>
      </c>
      <c r="AF76" s="33" t="s">
        <v>224</v>
      </c>
      <c r="AG76" s="33" t="s">
        <v>223</v>
      </c>
      <c r="AH76" s="33" t="s">
        <v>224</v>
      </c>
      <c r="AI76" s="33" t="s">
        <v>224</v>
      </c>
      <c r="AJ76" s="33" t="s">
        <v>221</v>
      </c>
      <c r="AK76" s="33" t="s">
        <v>224</v>
      </c>
      <c r="AL76" s="33" t="s">
        <v>221</v>
      </c>
      <c r="AM76" s="33" t="s">
        <v>224</v>
      </c>
      <c r="AN76" s="33" t="s">
        <v>224</v>
      </c>
      <c r="AO76" s="33" t="s">
        <v>224</v>
      </c>
      <c r="AP76" s="33" t="s">
        <v>224</v>
      </c>
      <c r="AQ76" s="33" t="s">
        <v>224</v>
      </c>
      <c r="ED76" s="33" t="s">
        <v>223</v>
      </c>
      <c r="EE76" s="33" t="s">
        <v>222</v>
      </c>
      <c r="EF76" s="33" t="s">
        <v>223</v>
      </c>
      <c r="EG76" s="33" t="s">
        <v>224</v>
      </c>
      <c r="EH76" s="33" t="s">
        <v>223</v>
      </c>
      <c r="EI76" s="33" t="s">
        <v>221</v>
      </c>
      <c r="EJ76" s="33" t="s">
        <v>221</v>
      </c>
      <c r="EK76" s="33" t="s">
        <v>224</v>
      </c>
      <c r="EL76" s="33" t="s">
        <v>222</v>
      </c>
      <c r="EM76" s="33" t="s">
        <v>221</v>
      </c>
      <c r="EN76" s="33" t="s">
        <v>224</v>
      </c>
      <c r="EO76" s="33" t="s">
        <v>221</v>
      </c>
      <c r="EP76" s="33" t="s">
        <v>224</v>
      </c>
      <c r="EQ76" s="33" t="s">
        <v>224</v>
      </c>
      <c r="ER76" s="33" t="s">
        <v>223</v>
      </c>
      <c r="ES76" s="33" t="s">
        <v>224</v>
      </c>
      <c r="ET76" s="33" t="s">
        <v>222</v>
      </c>
      <c r="EU76" s="33" t="s">
        <v>224</v>
      </c>
      <c r="EV76" s="33" t="s">
        <v>224</v>
      </c>
      <c r="EW76" s="33" t="s">
        <v>221</v>
      </c>
      <c r="EX76" s="33" t="s">
        <v>221</v>
      </c>
      <c r="EY76" s="33" t="s">
        <v>220</v>
      </c>
      <c r="EZ76" s="33" t="s">
        <v>222</v>
      </c>
      <c r="FA76" s="33" t="s">
        <v>222</v>
      </c>
      <c r="FB76" s="33" t="s">
        <v>221</v>
      </c>
      <c r="FC76" s="33" t="s">
        <v>221</v>
      </c>
      <c r="FD76" s="33" t="s">
        <v>223</v>
      </c>
      <c r="FE76" s="33" t="s">
        <v>221</v>
      </c>
      <c r="FF76" s="33" t="s">
        <v>221</v>
      </c>
      <c r="FG76" s="33" t="s">
        <v>222</v>
      </c>
      <c r="FH76" s="33" t="s">
        <v>222</v>
      </c>
      <c r="FI76" s="33" t="s">
        <v>222</v>
      </c>
      <c r="FJ76" s="33" t="s">
        <v>221</v>
      </c>
      <c r="FK76" s="33" t="s">
        <v>223</v>
      </c>
      <c r="FL76" s="33">
        <v>1688.67</v>
      </c>
      <c r="FM76" s="33">
        <v>210.04</v>
      </c>
      <c r="FS76" s="33">
        <v>547.01</v>
      </c>
      <c r="FU76" s="33">
        <v>146.53</v>
      </c>
      <c r="HC76" s="33">
        <v>785.09</v>
      </c>
    </row>
    <row r="77" spans="1:211" s="33" customFormat="1" x14ac:dyDescent="0.25">
      <c r="A77" s="33">
        <v>107</v>
      </c>
      <c r="B77" s="33" t="s">
        <v>664</v>
      </c>
      <c r="C77" s="33">
        <v>7</v>
      </c>
      <c r="D77" s="33" t="s">
        <v>213</v>
      </c>
      <c r="E77" s="33" t="s">
        <v>665</v>
      </c>
      <c r="F77" s="33" t="s">
        <v>664</v>
      </c>
      <c r="G77" s="33" t="s">
        <v>666</v>
      </c>
      <c r="I77" s="33" t="s">
        <v>667</v>
      </c>
      <c r="J77" s="33" t="s">
        <v>217</v>
      </c>
      <c r="K77" s="33" t="s">
        <v>668</v>
      </c>
      <c r="L77" s="33" t="s">
        <v>669</v>
      </c>
      <c r="M77" s="33">
        <v>763403971</v>
      </c>
      <c r="N77" s="33" t="s">
        <v>221</v>
      </c>
      <c r="O77" s="33" t="s">
        <v>222</v>
      </c>
      <c r="P77" s="33" t="s">
        <v>220</v>
      </c>
      <c r="Q77" s="33" t="s">
        <v>222</v>
      </c>
      <c r="R77" s="33" t="s">
        <v>223</v>
      </c>
      <c r="S77" s="33" t="s">
        <v>220</v>
      </c>
      <c r="T77" s="33" t="s">
        <v>221</v>
      </c>
      <c r="U77" s="33" t="s">
        <v>221</v>
      </c>
      <c r="V77" s="33" t="s">
        <v>221</v>
      </c>
      <c r="W77" s="33" t="s">
        <v>222</v>
      </c>
      <c r="X77" s="33" t="s">
        <v>222</v>
      </c>
      <c r="Y77" s="33" t="s">
        <v>220</v>
      </c>
      <c r="Z77" s="33" t="s">
        <v>223</v>
      </c>
      <c r="AA77" s="33" t="s">
        <v>223</v>
      </c>
      <c r="AB77" s="33" t="s">
        <v>223</v>
      </c>
      <c r="AC77" s="33" t="s">
        <v>222</v>
      </c>
      <c r="AD77" s="33" t="s">
        <v>222</v>
      </c>
      <c r="AE77" s="33" t="s">
        <v>222</v>
      </c>
      <c r="AF77" s="33" t="s">
        <v>223</v>
      </c>
      <c r="AG77" s="33" t="s">
        <v>221</v>
      </c>
      <c r="AH77" s="33" t="s">
        <v>224</v>
      </c>
      <c r="AI77" s="33" t="s">
        <v>223</v>
      </c>
      <c r="AJ77" s="33" t="s">
        <v>221</v>
      </c>
      <c r="AK77" s="33" t="s">
        <v>220</v>
      </c>
      <c r="AL77" s="33" t="s">
        <v>221</v>
      </c>
      <c r="AM77" s="33" t="s">
        <v>224</v>
      </c>
      <c r="AN77" s="33" t="s">
        <v>220</v>
      </c>
      <c r="AO77" s="33" t="s">
        <v>223</v>
      </c>
      <c r="AP77" s="33" t="s">
        <v>221</v>
      </c>
      <c r="AQ77" s="33" t="s">
        <v>220</v>
      </c>
      <c r="ED77" s="33" t="s">
        <v>221</v>
      </c>
      <c r="EE77" s="33" t="s">
        <v>221</v>
      </c>
      <c r="EF77" s="33" t="s">
        <v>221</v>
      </c>
      <c r="EG77" s="33" t="s">
        <v>221</v>
      </c>
      <c r="EH77" s="33" t="s">
        <v>221</v>
      </c>
      <c r="EI77" s="33" t="s">
        <v>224</v>
      </c>
      <c r="EJ77" s="33" t="s">
        <v>221</v>
      </c>
      <c r="EK77" s="33" t="s">
        <v>221</v>
      </c>
      <c r="EL77" s="33" t="s">
        <v>221</v>
      </c>
      <c r="EM77" s="33" t="s">
        <v>221</v>
      </c>
      <c r="EN77" s="33" t="s">
        <v>223</v>
      </c>
      <c r="EO77" s="33" t="s">
        <v>223</v>
      </c>
      <c r="EP77" s="33" t="s">
        <v>221</v>
      </c>
      <c r="EQ77" s="33" t="s">
        <v>221</v>
      </c>
      <c r="ER77" s="33" t="s">
        <v>223</v>
      </c>
      <c r="ES77" s="33" t="s">
        <v>223</v>
      </c>
      <c r="ET77" s="33" t="s">
        <v>221</v>
      </c>
      <c r="EU77" s="33" t="s">
        <v>223</v>
      </c>
      <c r="EV77" s="33" t="s">
        <v>221</v>
      </c>
      <c r="EW77" s="33" t="s">
        <v>221</v>
      </c>
      <c r="EX77" s="33" t="s">
        <v>222</v>
      </c>
      <c r="EY77" s="33" t="s">
        <v>221</v>
      </c>
      <c r="EZ77" s="33" t="s">
        <v>221</v>
      </c>
      <c r="FA77" s="33" t="s">
        <v>222</v>
      </c>
      <c r="FB77" s="33" t="s">
        <v>222</v>
      </c>
      <c r="FC77" s="33" t="s">
        <v>223</v>
      </c>
      <c r="FD77" s="33" t="s">
        <v>223</v>
      </c>
      <c r="FE77" s="33" t="s">
        <v>223</v>
      </c>
      <c r="FF77" s="33" t="s">
        <v>223</v>
      </c>
      <c r="FG77" s="33" t="s">
        <v>223</v>
      </c>
      <c r="FH77" s="33" t="s">
        <v>221</v>
      </c>
      <c r="FI77" s="33" t="s">
        <v>223</v>
      </c>
      <c r="FJ77" s="33" t="s">
        <v>223</v>
      </c>
      <c r="FK77" s="33" t="s">
        <v>221</v>
      </c>
      <c r="FL77" s="33">
        <v>750.64</v>
      </c>
      <c r="FM77" s="33">
        <v>87.55</v>
      </c>
      <c r="FS77" s="33">
        <v>167.95</v>
      </c>
      <c r="FU77" s="33">
        <v>152.44999999999999</v>
      </c>
      <c r="HC77" s="33">
        <v>342.69</v>
      </c>
    </row>
    <row r="78" spans="1:211" s="33" customFormat="1" x14ac:dyDescent="0.25">
      <c r="A78" s="33">
        <v>108</v>
      </c>
      <c r="B78" s="33" t="s">
        <v>670</v>
      </c>
      <c r="C78" s="33">
        <v>7</v>
      </c>
      <c r="D78" s="33" t="s">
        <v>213</v>
      </c>
      <c r="E78" s="33" t="s">
        <v>671</v>
      </c>
      <c r="F78" s="33" t="s">
        <v>670</v>
      </c>
      <c r="G78" s="33" t="s">
        <v>672</v>
      </c>
      <c r="I78" s="33" t="s">
        <v>673</v>
      </c>
      <c r="J78" s="33" t="s">
        <v>217</v>
      </c>
      <c r="K78" s="33" t="s">
        <v>674</v>
      </c>
      <c r="L78" s="33" t="s">
        <v>675</v>
      </c>
      <c r="M78" s="33">
        <v>794099495</v>
      </c>
      <c r="N78" s="33" t="s">
        <v>223</v>
      </c>
      <c r="O78" s="33" t="s">
        <v>220</v>
      </c>
      <c r="P78" s="33" t="s">
        <v>220</v>
      </c>
      <c r="Q78" s="33" t="s">
        <v>222</v>
      </c>
      <c r="R78" s="33" t="s">
        <v>222</v>
      </c>
      <c r="S78" s="33" t="s">
        <v>220</v>
      </c>
      <c r="T78" s="33" t="s">
        <v>222</v>
      </c>
      <c r="U78" s="33" t="s">
        <v>223</v>
      </c>
      <c r="V78" s="33" t="s">
        <v>220</v>
      </c>
      <c r="W78" s="33" t="s">
        <v>222</v>
      </c>
      <c r="X78" s="33" t="s">
        <v>220</v>
      </c>
      <c r="Y78" s="33" t="s">
        <v>223</v>
      </c>
      <c r="Z78" s="33" t="s">
        <v>222</v>
      </c>
      <c r="AA78" s="33" t="s">
        <v>220</v>
      </c>
      <c r="AB78" s="33" t="s">
        <v>220</v>
      </c>
      <c r="AC78" s="33" t="s">
        <v>220</v>
      </c>
      <c r="AD78" s="33" t="s">
        <v>222</v>
      </c>
      <c r="AE78" s="33" t="s">
        <v>224</v>
      </c>
      <c r="AF78" s="33" t="s">
        <v>221</v>
      </c>
      <c r="AG78" s="33" t="s">
        <v>224</v>
      </c>
      <c r="AH78" s="33" t="s">
        <v>223</v>
      </c>
      <c r="AI78" s="33" t="s">
        <v>223</v>
      </c>
      <c r="AJ78" s="33" t="s">
        <v>220</v>
      </c>
      <c r="AK78" s="33" t="s">
        <v>223</v>
      </c>
      <c r="AL78" s="33" t="s">
        <v>224</v>
      </c>
      <c r="AM78" s="33" t="s">
        <v>221</v>
      </c>
      <c r="AN78" s="33" t="s">
        <v>224</v>
      </c>
      <c r="AO78" s="33" t="s">
        <v>223</v>
      </c>
      <c r="AP78" s="33" t="s">
        <v>224</v>
      </c>
      <c r="AQ78" s="33" t="s">
        <v>223</v>
      </c>
      <c r="ED78" s="33" t="s">
        <v>223</v>
      </c>
      <c r="EE78" s="33" t="s">
        <v>224</v>
      </c>
      <c r="EF78" s="33" t="s">
        <v>224</v>
      </c>
      <c r="EG78" s="33" t="s">
        <v>223</v>
      </c>
      <c r="EH78" s="33" t="s">
        <v>222</v>
      </c>
      <c r="EI78" s="33" t="s">
        <v>224</v>
      </c>
      <c r="EJ78" s="33" t="s">
        <v>224</v>
      </c>
      <c r="EK78" s="33" t="s">
        <v>221</v>
      </c>
      <c r="EL78" s="33" t="s">
        <v>222</v>
      </c>
      <c r="EM78" s="33" t="s">
        <v>223</v>
      </c>
      <c r="EN78" s="33" t="s">
        <v>223</v>
      </c>
      <c r="EO78" s="33" t="s">
        <v>222</v>
      </c>
      <c r="EP78" s="33" t="s">
        <v>222</v>
      </c>
      <c r="EQ78" s="33" t="s">
        <v>223</v>
      </c>
      <c r="ER78" s="33" t="s">
        <v>220</v>
      </c>
      <c r="ES78" s="33" t="s">
        <v>220</v>
      </c>
      <c r="ET78" s="33" t="s">
        <v>220</v>
      </c>
      <c r="EU78" s="33" t="s">
        <v>222</v>
      </c>
      <c r="EV78" s="33" t="s">
        <v>221</v>
      </c>
      <c r="EW78" s="33" t="s">
        <v>221</v>
      </c>
      <c r="EX78" s="33" t="s">
        <v>222</v>
      </c>
      <c r="EY78" s="33" t="s">
        <v>223</v>
      </c>
      <c r="EZ78" s="33" t="s">
        <v>220</v>
      </c>
      <c r="FA78" s="33" t="s">
        <v>220</v>
      </c>
      <c r="FB78" s="33" t="s">
        <v>222</v>
      </c>
      <c r="FC78" s="33" t="s">
        <v>222</v>
      </c>
      <c r="FD78" s="33" t="s">
        <v>221</v>
      </c>
      <c r="FE78" s="33" t="s">
        <v>223</v>
      </c>
      <c r="FF78" s="33" t="s">
        <v>223</v>
      </c>
      <c r="FG78" s="33" t="s">
        <v>223</v>
      </c>
      <c r="FH78" s="33" t="s">
        <v>222</v>
      </c>
      <c r="FI78" s="33" t="s">
        <v>222</v>
      </c>
      <c r="FJ78" s="33" t="s">
        <v>223</v>
      </c>
      <c r="FK78" s="33" t="s">
        <v>224</v>
      </c>
      <c r="FL78" s="33">
        <v>3640.61</v>
      </c>
      <c r="FM78" s="33">
        <v>1451.45</v>
      </c>
      <c r="FS78" s="33">
        <v>363.23</v>
      </c>
      <c r="FU78" s="33">
        <v>324.12</v>
      </c>
      <c r="HC78" s="33">
        <v>1501.81</v>
      </c>
    </row>
    <row r="79" spans="1:211" s="33" customFormat="1" x14ac:dyDescent="0.25">
      <c r="A79" s="33">
        <v>109</v>
      </c>
      <c r="B79" s="33" t="s">
        <v>676</v>
      </c>
      <c r="C79" s="33">
        <v>7</v>
      </c>
      <c r="D79" s="33" t="s">
        <v>213</v>
      </c>
      <c r="E79" s="33" t="s">
        <v>677</v>
      </c>
      <c r="F79" s="33" t="s">
        <v>676</v>
      </c>
      <c r="G79" s="33" t="s">
        <v>678</v>
      </c>
      <c r="I79" s="33" t="s">
        <v>679</v>
      </c>
      <c r="J79" s="33" t="s">
        <v>217</v>
      </c>
      <c r="K79" s="33" t="s">
        <v>680</v>
      </c>
      <c r="L79" s="33" t="s">
        <v>681</v>
      </c>
      <c r="M79" s="33">
        <v>798400523</v>
      </c>
      <c r="N79" s="33" t="s">
        <v>221</v>
      </c>
      <c r="O79" s="33" t="s">
        <v>222</v>
      </c>
      <c r="P79" s="33" t="s">
        <v>220</v>
      </c>
      <c r="Q79" s="33" t="s">
        <v>221</v>
      </c>
      <c r="R79" s="33" t="s">
        <v>223</v>
      </c>
      <c r="S79" s="33" t="s">
        <v>221</v>
      </c>
      <c r="T79" s="33" t="s">
        <v>224</v>
      </c>
      <c r="U79" s="33" t="s">
        <v>224</v>
      </c>
      <c r="V79" s="33" t="s">
        <v>221</v>
      </c>
      <c r="W79" s="33" t="s">
        <v>224</v>
      </c>
      <c r="X79" s="33" t="s">
        <v>221</v>
      </c>
      <c r="Y79" s="33" t="s">
        <v>221</v>
      </c>
      <c r="Z79" s="33" t="s">
        <v>224</v>
      </c>
      <c r="AA79" s="33" t="s">
        <v>224</v>
      </c>
      <c r="AB79" s="33" t="s">
        <v>224</v>
      </c>
      <c r="AC79" s="33" t="s">
        <v>224</v>
      </c>
      <c r="AD79" s="33" t="s">
        <v>222</v>
      </c>
      <c r="AE79" s="33" t="s">
        <v>222</v>
      </c>
      <c r="AF79" s="33" t="s">
        <v>221</v>
      </c>
      <c r="AG79" s="33" t="s">
        <v>224</v>
      </c>
      <c r="AH79" s="33" t="s">
        <v>223</v>
      </c>
      <c r="AI79" s="33" t="s">
        <v>224</v>
      </c>
      <c r="AJ79" s="33" t="s">
        <v>222</v>
      </c>
      <c r="AK79" s="33" t="s">
        <v>224</v>
      </c>
      <c r="AL79" s="33" t="s">
        <v>224</v>
      </c>
      <c r="AM79" s="33" t="s">
        <v>223</v>
      </c>
      <c r="AN79" s="33" t="s">
        <v>220</v>
      </c>
      <c r="AO79" s="33" t="s">
        <v>224</v>
      </c>
      <c r="AP79" s="33" t="s">
        <v>224</v>
      </c>
      <c r="AQ79" s="33" t="s">
        <v>224</v>
      </c>
      <c r="ED79" s="33" t="s">
        <v>221</v>
      </c>
      <c r="EE79" s="33" t="s">
        <v>224</v>
      </c>
      <c r="EF79" s="33" t="s">
        <v>224</v>
      </c>
      <c r="EG79" s="33" t="s">
        <v>224</v>
      </c>
      <c r="EH79" s="33" t="s">
        <v>221</v>
      </c>
      <c r="EI79" s="33" t="s">
        <v>223</v>
      </c>
      <c r="EJ79" s="33" t="s">
        <v>224</v>
      </c>
      <c r="EK79" s="33" t="s">
        <v>221</v>
      </c>
      <c r="EL79" s="33" t="s">
        <v>220</v>
      </c>
      <c r="EM79" s="33" t="s">
        <v>223</v>
      </c>
      <c r="EN79" s="33" t="s">
        <v>224</v>
      </c>
      <c r="EO79" s="33" t="s">
        <v>224</v>
      </c>
      <c r="EP79" s="33" t="s">
        <v>224</v>
      </c>
      <c r="EQ79" s="33" t="s">
        <v>223</v>
      </c>
      <c r="ER79" s="33" t="s">
        <v>223</v>
      </c>
      <c r="ES79" s="33" t="s">
        <v>224</v>
      </c>
      <c r="ET79" s="33" t="s">
        <v>221</v>
      </c>
      <c r="EU79" s="33" t="s">
        <v>221</v>
      </c>
      <c r="EV79" s="33" t="s">
        <v>224</v>
      </c>
      <c r="EW79" s="33" t="s">
        <v>221</v>
      </c>
      <c r="EX79" s="33" t="s">
        <v>223</v>
      </c>
      <c r="EY79" s="33" t="s">
        <v>220</v>
      </c>
      <c r="EZ79" s="33" t="s">
        <v>224</v>
      </c>
      <c r="FA79" s="33" t="s">
        <v>224</v>
      </c>
      <c r="FB79" s="33" t="s">
        <v>224</v>
      </c>
      <c r="FC79" s="33" t="s">
        <v>224</v>
      </c>
      <c r="FD79" s="33" t="s">
        <v>224</v>
      </c>
      <c r="FE79" s="33" t="s">
        <v>224</v>
      </c>
      <c r="FF79" s="33" t="s">
        <v>221</v>
      </c>
      <c r="FG79" s="33" t="s">
        <v>224</v>
      </c>
      <c r="FH79" s="33" t="s">
        <v>224</v>
      </c>
      <c r="FI79" s="33" t="s">
        <v>221</v>
      </c>
      <c r="FJ79" s="33" t="s">
        <v>224</v>
      </c>
      <c r="FK79" s="33" t="s">
        <v>221</v>
      </c>
      <c r="FL79" s="33">
        <v>545.13</v>
      </c>
      <c r="FM79" s="33">
        <v>38</v>
      </c>
      <c r="FS79" s="33">
        <v>142.91999999999999</v>
      </c>
      <c r="FU79" s="33">
        <v>107.74</v>
      </c>
      <c r="HC79" s="33">
        <v>256.47000000000003</v>
      </c>
    </row>
    <row r="80" spans="1:211" s="33" customFormat="1" x14ac:dyDescent="0.25">
      <c r="A80" s="33">
        <v>110</v>
      </c>
      <c r="B80" s="33" t="s">
        <v>682</v>
      </c>
      <c r="C80" s="33">
        <v>7</v>
      </c>
      <c r="D80" s="33" t="s">
        <v>213</v>
      </c>
      <c r="E80" s="33" t="s">
        <v>683</v>
      </c>
      <c r="F80" s="33" t="s">
        <v>682</v>
      </c>
      <c r="G80" s="33" t="s">
        <v>684</v>
      </c>
      <c r="I80" s="33" t="s">
        <v>685</v>
      </c>
      <c r="J80" s="33" t="s">
        <v>217</v>
      </c>
      <c r="K80" s="33" t="s">
        <v>686</v>
      </c>
      <c r="L80" s="33" t="s">
        <v>687</v>
      </c>
      <c r="M80" s="33">
        <v>765409810</v>
      </c>
      <c r="N80" s="33" t="s">
        <v>222</v>
      </c>
      <c r="O80" s="33" t="s">
        <v>220</v>
      </c>
      <c r="P80" s="33" t="s">
        <v>220</v>
      </c>
      <c r="Q80" s="33" t="s">
        <v>222</v>
      </c>
      <c r="R80" s="33" t="s">
        <v>220</v>
      </c>
      <c r="S80" s="33" t="s">
        <v>220</v>
      </c>
      <c r="T80" s="33" t="s">
        <v>221</v>
      </c>
      <c r="U80" s="33" t="s">
        <v>221</v>
      </c>
      <c r="V80" s="33" t="s">
        <v>220</v>
      </c>
      <c r="W80" s="33" t="s">
        <v>220</v>
      </c>
      <c r="X80" s="33" t="s">
        <v>221</v>
      </c>
      <c r="Y80" s="33" t="s">
        <v>222</v>
      </c>
      <c r="Z80" s="33" t="s">
        <v>222</v>
      </c>
      <c r="AA80" s="33" t="s">
        <v>220</v>
      </c>
      <c r="AB80" s="33" t="s">
        <v>220</v>
      </c>
      <c r="AC80" s="33" t="s">
        <v>222</v>
      </c>
      <c r="AD80" s="33" t="s">
        <v>220</v>
      </c>
      <c r="AE80" s="33" t="s">
        <v>221</v>
      </c>
      <c r="AF80" s="33" t="s">
        <v>223</v>
      </c>
      <c r="AG80" s="33" t="s">
        <v>220</v>
      </c>
      <c r="AH80" s="33" t="s">
        <v>223</v>
      </c>
      <c r="AI80" s="33" t="s">
        <v>223</v>
      </c>
      <c r="AJ80" s="33" t="s">
        <v>224</v>
      </c>
      <c r="AK80" s="33" t="s">
        <v>221</v>
      </c>
      <c r="AL80" s="33" t="s">
        <v>222</v>
      </c>
      <c r="AM80" s="33" t="s">
        <v>220</v>
      </c>
      <c r="AN80" s="33" t="s">
        <v>220</v>
      </c>
      <c r="AO80" s="33" t="s">
        <v>223</v>
      </c>
      <c r="AP80" s="33" t="s">
        <v>220</v>
      </c>
      <c r="AQ80" s="33" t="s">
        <v>222</v>
      </c>
      <c r="ED80" s="33" t="s">
        <v>224</v>
      </c>
      <c r="EE80" s="33" t="s">
        <v>221</v>
      </c>
      <c r="EF80" s="33" t="s">
        <v>221</v>
      </c>
      <c r="EG80" s="33" t="s">
        <v>224</v>
      </c>
      <c r="EH80" s="33" t="s">
        <v>221</v>
      </c>
      <c r="EI80" s="33" t="s">
        <v>224</v>
      </c>
      <c r="EJ80" s="33" t="s">
        <v>221</v>
      </c>
      <c r="EK80" s="33" t="s">
        <v>224</v>
      </c>
      <c r="EL80" s="33" t="s">
        <v>221</v>
      </c>
      <c r="EM80" s="33" t="s">
        <v>224</v>
      </c>
      <c r="EN80" s="33" t="s">
        <v>220</v>
      </c>
      <c r="EO80" s="33" t="s">
        <v>220</v>
      </c>
      <c r="EP80" s="33" t="s">
        <v>222</v>
      </c>
      <c r="EQ80" s="33" t="s">
        <v>221</v>
      </c>
      <c r="ER80" s="33" t="s">
        <v>222</v>
      </c>
      <c r="ES80" s="33" t="s">
        <v>220</v>
      </c>
      <c r="ET80" s="33" t="s">
        <v>220</v>
      </c>
      <c r="EU80" s="33" t="s">
        <v>221</v>
      </c>
      <c r="EV80" s="33" t="s">
        <v>221</v>
      </c>
      <c r="EW80" s="33" t="s">
        <v>221</v>
      </c>
      <c r="EX80" s="33" t="s">
        <v>222</v>
      </c>
      <c r="EY80" s="33" t="s">
        <v>221</v>
      </c>
      <c r="EZ80" s="33" t="s">
        <v>222</v>
      </c>
      <c r="FA80" s="33" t="s">
        <v>224</v>
      </c>
      <c r="FB80" s="33" t="s">
        <v>221</v>
      </c>
      <c r="FC80" s="33" t="s">
        <v>221</v>
      </c>
      <c r="FD80" s="33" t="s">
        <v>224</v>
      </c>
      <c r="FE80" s="33" t="s">
        <v>221</v>
      </c>
      <c r="FF80" s="33" t="s">
        <v>222</v>
      </c>
      <c r="FG80" s="33" t="s">
        <v>220</v>
      </c>
      <c r="FH80" s="33" t="s">
        <v>224</v>
      </c>
      <c r="FI80" s="33" t="s">
        <v>222</v>
      </c>
      <c r="FJ80" s="33" t="s">
        <v>221</v>
      </c>
      <c r="FK80" s="33" t="s">
        <v>224</v>
      </c>
      <c r="FL80" s="33">
        <v>461.22</v>
      </c>
      <c r="FM80" s="33">
        <v>57.85</v>
      </c>
      <c r="FS80" s="33">
        <v>126.36</v>
      </c>
      <c r="FU80" s="33">
        <v>79.849999999999994</v>
      </c>
      <c r="HC80" s="33">
        <v>197.16</v>
      </c>
    </row>
    <row r="81" spans="1:211" s="33" customFormat="1" x14ac:dyDescent="0.25">
      <c r="A81" s="33">
        <v>111</v>
      </c>
      <c r="B81" s="33" t="s">
        <v>688</v>
      </c>
      <c r="C81" s="33">
        <v>7</v>
      </c>
      <c r="D81" s="33" t="s">
        <v>213</v>
      </c>
      <c r="E81" s="33" t="s">
        <v>689</v>
      </c>
      <c r="F81" s="33" t="s">
        <v>688</v>
      </c>
      <c r="G81" s="33" t="s">
        <v>690</v>
      </c>
      <c r="I81" s="33" t="s">
        <v>691</v>
      </c>
      <c r="J81" s="33" t="s">
        <v>217</v>
      </c>
      <c r="K81" s="33" t="s">
        <v>632</v>
      </c>
      <c r="L81" s="33" t="s">
        <v>692</v>
      </c>
      <c r="M81" s="33">
        <v>774381408</v>
      </c>
      <c r="N81" s="33" t="s">
        <v>222</v>
      </c>
      <c r="O81" s="33" t="s">
        <v>222</v>
      </c>
      <c r="P81" s="33" t="s">
        <v>221</v>
      </c>
      <c r="Q81" s="33" t="s">
        <v>220</v>
      </c>
      <c r="R81" s="33" t="s">
        <v>223</v>
      </c>
      <c r="S81" s="33" t="s">
        <v>220</v>
      </c>
      <c r="T81" s="33" t="s">
        <v>223</v>
      </c>
      <c r="U81" s="33" t="s">
        <v>220</v>
      </c>
      <c r="V81" s="33" t="s">
        <v>220</v>
      </c>
      <c r="W81" s="33" t="s">
        <v>223</v>
      </c>
      <c r="X81" s="33" t="s">
        <v>223</v>
      </c>
      <c r="Y81" s="33" t="s">
        <v>222</v>
      </c>
      <c r="Z81" s="33" t="s">
        <v>222</v>
      </c>
      <c r="AA81" s="33" t="s">
        <v>223</v>
      </c>
      <c r="AB81" s="33" t="s">
        <v>223</v>
      </c>
      <c r="AC81" s="33" t="s">
        <v>222</v>
      </c>
      <c r="AD81" s="33" t="s">
        <v>222</v>
      </c>
      <c r="AE81" s="33" t="s">
        <v>222</v>
      </c>
      <c r="AF81" s="33" t="s">
        <v>220</v>
      </c>
      <c r="AG81" s="33" t="s">
        <v>223</v>
      </c>
      <c r="AH81" s="33" t="s">
        <v>222</v>
      </c>
      <c r="AI81" s="33" t="s">
        <v>220</v>
      </c>
      <c r="AJ81" s="33" t="s">
        <v>221</v>
      </c>
      <c r="AK81" s="33" t="s">
        <v>222</v>
      </c>
      <c r="AL81" s="33" t="s">
        <v>220</v>
      </c>
      <c r="AM81" s="33" t="s">
        <v>223</v>
      </c>
      <c r="AN81" s="33" t="s">
        <v>222</v>
      </c>
      <c r="AO81" s="33" t="s">
        <v>220</v>
      </c>
      <c r="AP81" s="33" t="s">
        <v>222</v>
      </c>
      <c r="AQ81" s="33" t="s">
        <v>222</v>
      </c>
      <c r="ED81" s="33" t="s">
        <v>222</v>
      </c>
      <c r="EE81" s="33" t="s">
        <v>221</v>
      </c>
      <c r="EF81" s="33" t="s">
        <v>221</v>
      </c>
      <c r="EG81" s="33" t="s">
        <v>223</v>
      </c>
      <c r="EH81" s="33" t="s">
        <v>223</v>
      </c>
      <c r="EI81" s="33" t="s">
        <v>223</v>
      </c>
      <c r="EJ81" s="33" t="s">
        <v>221</v>
      </c>
      <c r="EK81" s="33" t="s">
        <v>221</v>
      </c>
      <c r="EL81" s="33" t="s">
        <v>222</v>
      </c>
      <c r="EM81" s="33" t="s">
        <v>220</v>
      </c>
      <c r="EN81" s="33" t="s">
        <v>222</v>
      </c>
      <c r="EO81" s="33" t="s">
        <v>222</v>
      </c>
      <c r="EP81" s="33" t="s">
        <v>222</v>
      </c>
      <c r="EQ81" s="33" t="s">
        <v>223</v>
      </c>
      <c r="ER81" s="33" t="s">
        <v>222</v>
      </c>
      <c r="ES81" s="33" t="s">
        <v>220</v>
      </c>
      <c r="ET81" s="33" t="s">
        <v>222</v>
      </c>
      <c r="EU81" s="33" t="s">
        <v>220</v>
      </c>
      <c r="EV81" s="33" t="s">
        <v>223</v>
      </c>
      <c r="EW81" s="33" t="s">
        <v>222</v>
      </c>
      <c r="EX81" s="33" t="s">
        <v>220</v>
      </c>
      <c r="EY81" s="33" t="s">
        <v>222</v>
      </c>
      <c r="EZ81" s="33" t="s">
        <v>222</v>
      </c>
      <c r="FA81" s="33" t="s">
        <v>221</v>
      </c>
      <c r="FB81" s="33" t="s">
        <v>220</v>
      </c>
      <c r="FC81" s="33" t="s">
        <v>222</v>
      </c>
      <c r="FD81" s="33" t="s">
        <v>222</v>
      </c>
      <c r="FE81" s="33" t="s">
        <v>222</v>
      </c>
      <c r="FF81" s="33" t="s">
        <v>221</v>
      </c>
      <c r="FG81" s="33" t="s">
        <v>223</v>
      </c>
      <c r="FH81" s="33" t="s">
        <v>222</v>
      </c>
      <c r="FI81" s="33" t="s">
        <v>223</v>
      </c>
      <c r="FJ81" s="33" t="s">
        <v>221</v>
      </c>
      <c r="FK81" s="33" t="s">
        <v>221</v>
      </c>
      <c r="FL81" s="33">
        <v>397.5</v>
      </c>
      <c r="FM81" s="33">
        <v>52.37</v>
      </c>
      <c r="FS81" s="33">
        <v>114.18</v>
      </c>
      <c r="FU81" s="33">
        <v>82.65</v>
      </c>
      <c r="HC81" s="33">
        <v>148.30000000000001</v>
      </c>
    </row>
    <row r="82" spans="1:211" s="33" customFormat="1" x14ac:dyDescent="0.25">
      <c r="A82" s="33">
        <v>112</v>
      </c>
      <c r="B82" s="33" t="s">
        <v>693</v>
      </c>
      <c r="C82" s="33">
        <v>7</v>
      </c>
      <c r="D82" s="33" t="s">
        <v>213</v>
      </c>
      <c r="E82" s="33" t="s">
        <v>694</v>
      </c>
      <c r="F82" s="33" t="s">
        <v>693</v>
      </c>
      <c r="G82" s="33" t="s">
        <v>695</v>
      </c>
      <c r="I82" s="33" t="s">
        <v>696</v>
      </c>
      <c r="J82" s="33" t="s">
        <v>217</v>
      </c>
      <c r="K82" s="33" t="s">
        <v>697</v>
      </c>
      <c r="L82" s="33" t="s">
        <v>698</v>
      </c>
      <c r="M82" s="33">
        <v>789133501</v>
      </c>
      <c r="N82" s="33" t="s">
        <v>224</v>
      </c>
      <c r="O82" s="33" t="s">
        <v>224</v>
      </c>
      <c r="P82" s="33" t="s">
        <v>221</v>
      </c>
      <c r="Q82" s="33" t="s">
        <v>222</v>
      </c>
      <c r="R82" s="33" t="s">
        <v>220</v>
      </c>
      <c r="S82" s="33" t="s">
        <v>220</v>
      </c>
      <c r="T82" s="33" t="s">
        <v>220</v>
      </c>
      <c r="U82" s="33" t="s">
        <v>224</v>
      </c>
      <c r="V82" s="33" t="s">
        <v>221</v>
      </c>
      <c r="W82" s="33" t="s">
        <v>220</v>
      </c>
      <c r="X82" s="33" t="s">
        <v>220</v>
      </c>
      <c r="Y82" s="33" t="s">
        <v>222</v>
      </c>
      <c r="Z82" s="33" t="s">
        <v>220</v>
      </c>
      <c r="AA82" s="33" t="s">
        <v>220</v>
      </c>
      <c r="AB82" s="33" t="s">
        <v>220</v>
      </c>
      <c r="AC82" s="33" t="s">
        <v>220</v>
      </c>
      <c r="AD82" s="33" t="s">
        <v>220</v>
      </c>
      <c r="AE82" s="33" t="s">
        <v>224</v>
      </c>
      <c r="AF82" s="33" t="s">
        <v>222</v>
      </c>
      <c r="AG82" s="33" t="s">
        <v>220</v>
      </c>
      <c r="AH82" s="33" t="s">
        <v>220</v>
      </c>
      <c r="AI82" s="33" t="s">
        <v>222</v>
      </c>
      <c r="AJ82" s="33" t="s">
        <v>220</v>
      </c>
      <c r="AK82" s="33" t="s">
        <v>220</v>
      </c>
      <c r="AL82" s="33" t="s">
        <v>221</v>
      </c>
      <c r="AM82" s="33" t="s">
        <v>220</v>
      </c>
      <c r="AN82" s="33" t="s">
        <v>220</v>
      </c>
      <c r="AO82" s="33" t="s">
        <v>222</v>
      </c>
      <c r="AP82" s="33" t="s">
        <v>220</v>
      </c>
      <c r="AQ82" s="33" t="s">
        <v>220</v>
      </c>
      <c r="ED82" s="33" t="s">
        <v>220</v>
      </c>
      <c r="EE82" s="33" t="s">
        <v>222</v>
      </c>
      <c r="EF82" s="33" t="s">
        <v>224</v>
      </c>
      <c r="EG82" s="33" t="s">
        <v>224</v>
      </c>
      <c r="EH82" s="33" t="s">
        <v>220</v>
      </c>
      <c r="EI82" s="33" t="s">
        <v>224</v>
      </c>
      <c r="EJ82" s="33" t="s">
        <v>224</v>
      </c>
      <c r="EK82" s="33" t="s">
        <v>224</v>
      </c>
      <c r="EL82" s="33" t="s">
        <v>221</v>
      </c>
      <c r="EM82" s="33" t="s">
        <v>221</v>
      </c>
      <c r="EN82" s="33" t="s">
        <v>220</v>
      </c>
      <c r="EO82" s="33" t="s">
        <v>220</v>
      </c>
      <c r="EP82" s="33" t="s">
        <v>220</v>
      </c>
      <c r="EQ82" s="33" t="s">
        <v>220</v>
      </c>
      <c r="ER82" s="33" t="s">
        <v>220</v>
      </c>
      <c r="ES82" s="33" t="s">
        <v>220</v>
      </c>
      <c r="ET82" s="33" t="s">
        <v>220</v>
      </c>
      <c r="EU82" s="33" t="s">
        <v>220</v>
      </c>
      <c r="EV82" s="33" t="s">
        <v>223</v>
      </c>
      <c r="EW82" s="33" t="s">
        <v>220</v>
      </c>
      <c r="EX82" s="33" t="s">
        <v>220</v>
      </c>
      <c r="EY82" s="33" t="s">
        <v>224</v>
      </c>
      <c r="EZ82" s="33" t="s">
        <v>220</v>
      </c>
      <c r="FA82" s="33" t="s">
        <v>220</v>
      </c>
      <c r="FB82" s="33" t="s">
        <v>224</v>
      </c>
      <c r="FC82" s="33" t="s">
        <v>224</v>
      </c>
      <c r="FD82" s="33" t="s">
        <v>220</v>
      </c>
      <c r="FE82" s="33" t="s">
        <v>221</v>
      </c>
      <c r="FF82" s="33" t="s">
        <v>221</v>
      </c>
      <c r="FG82" s="33" t="s">
        <v>224</v>
      </c>
      <c r="FH82" s="33" t="s">
        <v>220</v>
      </c>
      <c r="FI82" s="33" t="s">
        <v>224</v>
      </c>
      <c r="FJ82" s="33" t="s">
        <v>224</v>
      </c>
      <c r="FK82" s="33" t="s">
        <v>223</v>
      </c>
      <c r="FL82" s="33">
        <v>673.86</v>
      </c>
      <c r="FM82" s="33">
        <v>43.94</v>
      </c>
      <c r="FS82" s="33">
        <v>231.35</v>
      </c>
      <c r="FU82" s="33">
        <v>103.88</v>
      </c>
      <c r="HC82" s="33">
        <v>294.69</v>
      </c>
    </row>
    <row r="83" spans="1:211" s="33" customFormat="1" x14ac:dyDescent="0.25">
      <c r="A83" s="33">
        <v>113</v>
      </c>
      <c r="B83" s="33" t="s">
        <v>699</v>
      </c>
      <c r="C83" s="33">
        <v>7</v>
      </c>
      <c r="D83" s="33" t="s">
        <v>213</v>
      </c>
      <c r="E83" s="33" t="s">
        <v>700</v>
      </c>
      <c r="F83" s="33" t="s">
        <v>699</v>
      </c>
      <c r="G83" s="33" t="s">
        <v>701</v>
      </c>
      <c r="I83" s="33" t="s">
        <v>702</v>
      </c>
      <c r="J83" s="33" t="s">
        <v>217</v>
      </c>
      <c r="K83" s="33" t="s">
        <v>703</v>
      </c>
      <c r="L83" s="33" t="s">
        <v>704</v>
      </c>
      <c r="M83" s="33">
        <v>798903981</v>
      </c>
      <c r="N83" s="33" t="s">
        <v>220</v>
      </c>
      <c r="O83" s="33" t="s">
        <v>222</v>
      </c>
      <c r="P83" s="33" t="s">
        <v>220</v>
      </c>
      <c r="Q83" s="33" t="s">
        <v>222</v>
      </c>
      <c r="R83" s="33" t="s">
        <v>221</v>
      </c>
      <c r="S83" s="33" t="s">
        <v>222</v>
      </c>
      <c r="T83" s="33" t="s">
        <v>222</v>
      </c>
      <c r="U83" s="33" t="s">
        <v>222</v>
      </c>
      <c r="V83" s="33" t="s">
        <v>222</v>
      </c>
      <c r="W83" s="33" t="s">
        <v>224</v>
      </c>
      <c r="X83" s="33" t="s">
        <v>222</v>
      </c>
      <c r="Y83" s="33" t="s">
        <v>223</v>
      </c>
      <c r="Z83" s="33" t="s">
        <v>222</v>
      </c>
      <c r="AA83" s="33" t="s">
        <v>222</v>
      </c>
      <c r="AB83" s="33" t="s">
        <v>223</v>
      </c>
      <c r="AC83" s="33" t="s">
        <v>222</v>
      </c>
      <c r="AD83" s="33" t="s">
        <v>222</v>
      </c>
      <c r="AE83" s="33" t="s">
        <v>221</v>
      </c>
      <c r="AF83" s="33" t="s">
        <v>223</v>
      </c>
      <c r="AG83" s="33" t="s">
        <v>224</v>
      </c>
      <c r="AH83" s="33" t="s">
        <v>223</v>
      </c>
      <c r="AI83" s="33" t="s">
        <v>223</v>
      </c>
      <c r="AJ83" s="33" t="s">
        <v>224</v>
      </c>
      <c r="AK83" s="33" t="s">
        <v>224</v>
      </c>
      <c r="AL83" s="33" t="s">
        <v>223</v>
      </c>
      <c r="AM83" s="33" t="s">
        <v>224</v>
      </c>
      <c r="AN83" s="33" t="s">
        <v>223</v>
      </c>
      <c r="AO83" s="33" t="s">
        <v>221</v>
      </c>
      <c r="AP83" s="33" t="s">
        <v>224</v>
      </c>
      <c r="AQ83" s="33" t="s">
        <v>223</v>
      </c>
      <c r="ED83" s="33" t="s">
        <v>224</v>
      </c>
      <c r="EE83" s="33" t="s">
        <v>221</v>
      </c>
      <c r="EF83" s="33" t="s">
        <v>221</v>
      </c>
      <c r="EG83" s="33" t="s">
        <v>221</v>
      </c>
      <c r="EH83" s="33" t="s">
        <v>223</v>
      </c>
      <c r="EI83" s="33" t="s">
        <v>224</v>
      </c>
      <c r="EJ83" s="33" t="s">
        <v>221</v>
      </c>
      <c r="EK83" s="33" t="s">
        <v>221</v>
      </c>
      <c r="EL83" s="33" t="s">
        <v>222</v>
      </c>
      <c r="EM83" s="33" t="s">
        <v>221</v>
      </c>
      <c r="EN83" s="33" t="s">
        <v>222</v>
      </c>
      <c r="EO83" s="33" t="s">
        <v>222</v>
      </c>
      <c r="EP83" s="33" t="s">
        <v>221</v>
      </c>
      <c r="EQ83" s="33" t="s">
        <v>223</v>
      </c>
      <c r="ER83" s="33" t="s">
        <v>220</v>
      </c>
      <c r="ES83" s="33" t="s">
        <v>222</v>
      </c>
      <c r="ET83" s="33" t="s">
        <v>222</v>
      </c>
      <c r="EU83" s="33" t="s">
        <v>222</v>
      </c>
      <c r="EV83" s="33" t="s">
        <v>223</v>
      </c>
      <c r="EW83" s="33" t="s">
        <v>223</v>
      </c>
      <c r="EX83" s="33" t="s">
        <v>222</v>
      </c>
      <c r="EY83" s="33" t="s">
        <v>224</v>
      </c>
      <c r="EZ83" s="33" t="s">
        <v>222</v>
      </c>
      <c r="FA83" s="33" t="s">
        <v>222</v>
      </c>
      <c r="FB83" s="33" t="s">
        <v>221</v>
      </c>
      <c r="FC83" s="33" t="s">
        <v>221</v>
      </c>
      <c r="FD83" s="33" t="s">
        <v>221</v>
      </c>
      <c r="FE83" s="33" t="s">
        <v>221</v>
      </c>
      <c r="FF83" s="33" t="s">
        <v>221</v>
      </c>
      <c r="FG83" s="33" t="s">
        <v>221</v>
      </c>
      <c r="FH83" s="33" t="s">
        <v>223</v>
      </c>
      <c r="FI83" s="33" t="s">
        <v>221</v>
      </c>
      <c r="FJ83" s="33" t="s">
        <v>221</v>
      </c>
      <c r="FK83" s="33" t="s">
        <v>223</v>
      </c>
      <c r="FL83" s="33">
        <v>538.52</v>
      </c>
      <c r="FM83" s="33">
        <v>85.7</v>
      </c>
      <c r="FS83" s="33">
        <v>133.72</v>
      </c>
      <c r="FU83" s="33">
        <v>144.15</v>
      </c>
      <c r="HC83" s="33">
        <v>174.95</v>
      </c>
    </row>
    <row r="84" spans="1:211" s="33" customFormat="1" x14ac:dyDescent="0.25">
      <c r="A84" s="33">
        <v>115</v>
      </c>
      <c r="B84" s="33" t="s">
        <v>705</v>
      </c>
      <c r="C84" s="33">
        <v>7</v>
      </c>
      <c r="D84" s="33" t="s">
        <v>213</v>
      </c>
      <c r="E84" s="33" t="s">
        <v>706</v>
      </c>
      <c r="F84" s="33" t="s">
        <v>705</v>
      </c>
      <c r="G84" s="33" t="s">
        <v>707</v>
      </c>
      <c r="I84" s="33" t="s">
        <v>708</v>
      </c>
      <c r="J84" s="33" t="s">
        <v>217</v>
      </c>
      <c r="K84" s="33" t="s">
        <v>709</v>
      </c>
      <c r="L84" s="33" t="s">
        <v>710</v>
      </c>
      <c r="M84" s="33">
        <v>788328737</v>
      </c>
      <c r="N84" s="33" t="s">
        <v>224</v>
      </c>
      <c r="O84" s="33" t="s">
        <v>223</v>
      </c>
      <c r="P84" s="33" t="s">
        <v>223</v>
      </c>
      <c r="Q84" s="33" t="s">
        <v>223</v>
      </c>
      <c r="R84" s="33" t="s">
        <v>221</v>
      </c>
      <c r="S84" s="33" t="s">
        <v>222</v>
      </c>
      <c r="T84" s="33" t="s">
        <v>224</v>
      </c>
      <c r="U84" s="33" t="s">
        <v>222</v>
      </c>
      <c r="V84" s="33" t="s">
        <v>222</v>
      </c>
      <c r="W84" s="33" t="s">
        <v>223</v>
      </c>
      <c r="X84" s="33" t="s">
        <v>222</v>
      </c>
      <c r="Y84" s="33" t="s">
        <v>222</v>
      </c>
      <c r="Z84" s="33" t="s">
        <v>223</v>
      </c>
      <c r="AA84" s="33" t="s">
        <v>221</v>
      </c>
      <c r="AB84" s="33" t="s">
        <v>223</v>
      </c>
      <c r="AC84" s="33" t="s">
        <v>222</v>
      </c>
      <c r="AD84" s="33" t="s">
        <v>222</v>
      </c>
      <c r="AE84" s="33" t="s">
        <v>223</v>
      </c>
      <c r="AF84" s="33" t="s">
        <v>222</v>
      </c>
      <c r="AG84" s="33" t="s">
        <v>223</v>
      </c>
      <c r="AH84" s="33" t="s">
        <v>223</v>
      </c>
      <c r="AI84" s="33" t="s">
        <v>223</v>
      </c>
      <c r="AJ84" s="33" t="s">
        <v>221</v>
      </c>
      <c r="AK84" s="33" t="s">
        <v>224</v>
      </c>
      <c r="AL84" s="33" t="s">
        <v>221</v>
      </c>
      <c r="AM84" s="33" t="s">
        <v>221</v>
      </c>
      <c r="AN84" s="33" t="s">
        <v>223</v>
      </c>
      <c r="AO84" s="33" t="s">
        <v>221</v>
      </c>
      <c r="AP84" s="33" t="s">
        <v>223</v>
      </c>
      <c r="AQ84" s="33" t="s">
        <v>224</v>
      </c>
      <c r="ED84" s="33" t="s">
        <v>221</v>
      </c>
      <c r="EE84" s="33" t="s">
        <v>224</v>
      </c>
      <c r="EF84" s="33" t="s">
        <v>221</v>
      </c>
      <c r="EG84" s="33" t="s">
        <v>221</v>
      </c>
      <c r="EH84" s="33" t="s">
        <v>223</v>
      </c>
      <c r="EI84" s="33" t="s">
        <v>221</v>
      </c>
      <c r="EJ84" s="33" t="s">
        <v>221</v>
      </c>
      <c r="EK84" s="33" t="s">
        <v>221</v>
      </c>
      <c r="EL84" s="33" t="s">
        <v>222</v>
      </c>
      <c r="EM84" s="33" t="s">
        <v>223</v>
      </c>
      <c r="EN84" s="33" t="s">
        <v>221</v>
      </c>
      <c r="EO84" s="33" t="s">
        <v>224</v>
      </c>
      <c r="EP84" s="33" t="s">
        <v>224</v>
      </c>
      <c r="EQ84" s="33" t="s">
        <v>224</v>
      </c>
      <c r="ER84" s="33" t="s">
        <v>221</v>
      </c>
      <c r="ES84" s="33" t="s">
        <v>221</v>
      </c>
      <c r="ET84" s="33" t="s">
        <v>221</v>
      </c>
      <c r="EU84" s="33" t="s">
        <v>221</v>
      </c>
      <c r="EV84" s="33" t="s">
        <v>224</v>
      </c>
      <c r="EW84" s="33" t="s">
        <v>224</v>
      </c>
      <c r="EX84" s="33" t="s">
        <v>223</v>
      </c>
      <c r="EY84" s="33" t="s">
        <v>222</v>
      </c>
      <c r="EZ84" s="33" t="s">
        <v>223</v>
      </c>
      <c r="FA84" s="33" t="s">
        <v>221</v>
      </c>
      <c r="FB84" s="33" t="s">
        <v>221</v>
      </c>
      <c r="FC84" s="33" t="s">
        <v>221</v>
      </c>
      <c r="FD84" s="33" t="s">
        <v>223</v>
      </c>
      <c r="FE84" s="33" t="s">
        <v>223</v>
      </c>
      <c r="FF84" s="33" t="s">
        <v>221</v>
      </c>
      <c r="FG84" s="33" t="s">
        <v>222</v>
      </c>
      <c r="FH84" s="33" t="s">
        <v>223</v>
      </c>
      <c r="FI84" s="33" t="s">
        <v>223</v>
      </c>
      <c r="FJ84" s="33" t="s">
        <v>221</v>
      </c>
      <c r="FK84" s="33" t="s">
        <v>221</v>
      </c>
      <c r="FL84" s="33">
        <v>1900.84</v>
      </c>
      <c r="FM84" s="33">
        <v>72.34</v>
      </c>
      <c r="FS84" s="33">
        <v>317</v>
      </c>
      <c r="FU84" s="33">
        <v>1195.32</v>
      </c>
      <c r="HC84" s="33">
        <v>316.18</v>
      </c>
    </row>
    <row r="85" spans="1:211" s="33" customFormat="1" x14ac:dyDescent="0.25">
      <c r="A85" s="33">
        <v>116</v>
      </c>
      <c r="B85" s="33" t="s">
        <v>711</v>
      </c>
      <c r="C85" s="33">
        <v>7</v>
      </c>
      <c r="D85" s="33" t="s">
        <v>213</v>
      </c>
      <c r="E85" s="33" t="s">
        <v>712</v>
      </c>
      <c r="F85" s="33" t="s">
        <v>711</v>
      </c>
      <c r="G85" s="33" t="s">
        <v>713</v>
      </c>
      <c r="I85" s="33" t="s">
        <v>714</v>
      </c>
      <c r="J85" s="33" t="s">
        <v>217</v>
      </c>
      <c r="K85" s="33" t="s">
        <v>680</v>
      </c>
      <c r="L85" s="33" t="s">
        <v>715</v>
      </c>
      <c r="M85" s="33">
        <v>797620975</v>
      </c>
      <c r="N85" s="33" t="s">
        <v>220</v>
      </c>
      <c r="O85" s="33" t="s">
        <v>221</v>
      </c>
      <c r="P85" s="33" t="s">
        <v>220</v>
      </c>
      <c r="Q85" s="33" t="s">
        <v>221</v>
      </c>
      <c r="R85" s="33" t="s">
        <v>220</v>
      </c>
      <c r="S85" s="33" t="s">
        <v>222</v>
      </c>
      <c r="T85" s="33" t="s">
        <v>221</v>
      </c>
      <c r="U85" s="33" t="s">
        <v>220</v>
      </c>
      <c r="V85" s="33" t="s">
        <v>223</v>
      </c>
      <c r="W85" s="33" t="s">
        <v>222</v>
      </c>
      <c r="X85" s="33" t="s">
        <v>223</v>
      </c>
      <c r="Y85" s="33" t="s">
        <v>223</v>
      </c>
      <c r="Z85" s="33" t="s">
        <v>222</v>
      </c>
      <c r="AA85" s="33" t="s">
        <v>221</v>
      </c>
      <c r="AB85" s="33" t="s">
        <v>221</v>
      </c>
      <c r="AC85" s="33" t="s">
        <v>221</v>
      </c>
      <c r="AD85" s="33" t="s">
        <v>222</v>
      </c>
      <c r="AE85" s="33" t="s">
        <v>223</v>
      </c>
      <c r="AF85" s="33" t="s">
        <v>222</v>
      </c>
      <c r="AG85" s="33" t="s">
        <v>221</v>
      </c>
      <c r="AH85" s="33" t="s">
        <v>223</v>
      </c>
      <c r="AI85" s="33" t="s">
        <v>222</v>
      </c>
      <c r="AJ85" s="33" t="s">
        <v>220</v>
      </c>
      <c r="AK85" s="33" t="s">
        <v>224</v>
      </c>
      <c r="AL85" s="33" t="s">
        <v>222</v>
      </c>
      <c r="AM85" s="33" t="s">
        <v>220</v>
      </c>
      <c r="AN85" s="33" t="s">
        <v>220</v>
      </c>
      <c r="AO85" s="33" t="s">
        <v>222</v>
      </c>
      <c r="AP85" s="33" t="s">
        <v>220</v>
      </c>
      <c r="AQ85" s="33" t="s">
        <v>221</v>
      </c>
      <c r="ED85" s="33" t="s">
        <v>224</v>
      </c>
      <c r="EE85" s="33" t="s">
        <v>223</v>
      </c>
      <c r="EF85" s="33" t="s">
        <v>221</v>
      </c>
      <c r="EG85" s="33" t="s">
        <v>221</v>
      </c>
      <c r="EH85" s="33" t="s">
        <v>223</v>
      </c>
      <c r="EI85" s="33" t="s">
        <v>224</v>
      </c>
      <c r="EJ85" s="33" t="s">
        <v>224</v>
      </c>
      <c r="EK85" s="33" t="s">
        <v>224</v>
      </c>
      <c r="EL85" s="33" t="s">
        <v>222</v>
      </c>
      <c r="EM85" s="33" t="s">
        <v>223</v>
      </c>
      <c r="EN85" s="33" t="s">
        <v>220</v>
      </c>
      <c r="EO85" s="33" t="s">
        <v>222</v>
      </c>
      <c r="EP85" s="33" t="s">
        <v>221</v>
      </c>
      <c r="EQ85" s="33" t="s">
        <v>224</v>
      </c>
      <c r="ER85" s="33" t="s">
        <v>220</v>
      </c>
      <c r="ES85" s="33" t="s">
        <v>221</v>
      </c>
      <c r="ET85" s="33" t="s">
        <v>223</v>
      </c>
      <c r="EU85" s="33" t="s">
        <v>222</v>
      </c>
      <c r="EV85" s="33" t="s">
        <v>221</v>
      </c>
      <c r="EW85" s="33" t="s">
        <v>220</v>
      </c>
      <c r="EX85" s="33" t="s">
        <v>221</v>
      </c>
      <c r="EY85" s="33" t="s">
        <v>223</v>
      </c>
      <c r="EZ85" s="33" t="s">
        <v>223</v>
      </c>
      <c r="FA85" s="33" t="s">
        <v>220</v>
      </c>
      <c r="FB85" s="33" t="s">
        <v>220</v>
      </c>
      <c r="FC85" s="33" t="s">
        <v>221</v>
      </c>
      <c r="FD85" s="33" t="s">
        <v>220</v>
      </c>
      <c r="FE85" s="33" t="s">
        <v>222</v>
      </c>
      <c r="FF85" s="33" t="s">
        <v>222</v>
      </c>
      <c r="FG85" s="33" t="s">
        <v>221</v>
      </c>
      <c r="FH85" s="33" t="s">
        <v>221</v>
      </c>
      <c r="FI85" s="33" t="s">
        <v>222</v>
      </c>
      <c r="FJ85" s="33" t="s">
        <v>221</v>
      </c>
      <c r="FK85" s="33" t="s">
        <v>223</v>
      </c>
      <c r="FL85" s="33">
        <v>665.81</v>
      </c>
      <c r="FM85" s="33">
        <v>60.11</v>
      </c>
      <c r="FS85" s="33">
        <v>218.63</v>
      </c>
      <c r="FU85" s="33">
        <v>112.56</v>
      </c>
      <c r="HC85" s="33">
        <v>274.51</v>
      </c>
    </row>
    <row r="86" spans="1:211" s="33" customFormat="1" x14ac:dyDescent="0.25">
      <c r="A86" s="33">
        <v>117</v>
      </c>
      <c r="B86" s="33" t="s">
        <v>716</v>
      </c>
      <c r="C86" s="33">
        <v>7</v>
      </c>
      <c r="D86" s="33" t="s">
        <v>213</v>
      </c>
      <c r="E86" s="33" t="s">
        <v>717</v>
      </c>
      <c r="F86" s="33" t="s">
        <v>716</v>
      </c>
      <c r="G86" s="33" t="s">
        <v>718</v>
      </c>
      <c r="I86" s="33" t="s">
        <v>719</v>
      </c>
      <c r="J86" s="33" t="s">
        <v>296</v>
      </c>
      <c r="K86" s="33" t="s">
        <v>720</v>
      </c>
      <c r="L86" s="33" t="s">
        <v>721</v>
      </c>
      <c r="M86" s="33">
        <v>795796020</v>
      </c>
      <c r="N86" s="33" t="s">
        <v>222</v>
      </c>
      <c r="O86" s="33" t="s">
        <v>223</v>
      </c>
      <c r="P86" s="33" t="s">
        <v>220</v>
      </c>
      <c r="Q86" s="33" t="s">
        <v>221</v>
      </c>
      <c r="R86" s="33" t="s">
        <v>221</v>
      </c>
      <c r="S86" s="33" t="s">
        <v>224</v>
      </c>
      <c r="T86" s="33" t="s">
        <v>221</v>
      </c>
      <c r="U86" s="33" t="s">
        <v>222</v>
      </c>
      <c r="V86" s="33" t="s">
        <v>221</v>
      </c>
      <c r="W86" s="33" t="s">
        <v>223</v>
      </c>
      <c r="X86" s="33" t="s">
        <v>224</v>
      </c>
      <c r="Y86" s="33" t="s">
        <v>221</v>
      </c>
      <c r="Z86" s="33" t="s">
        <v>221</v>
      </c>
      <c r="AA86" s="33" t="s">
        <v>221</v>
      </c>
      <c r="AB86" s="33" t="s">
        <v>223</v>
      </c>
      <c r="AC86" s="33" t="s">
        <v>221</v>
      </c>
      <c r="AD86" s="33" t="s">
        <v>221</v>
      </c>
      <c r="AE86" s="33" t="s">
        <v>222</v>
      </c>
      <c r="AF86" s="33" t="s">
        <v>223</v>
      </c>
      <c r="AG86" s="33" t="s">
        <v>221</v>
      </c>
      <c r="AH86" s="33" t="s">
        <v>220</v>
      </c>
      <c r="AI86" s="33" t="s">
        <v>221</v>
      </c>
      <c r="AJ86" s="33" t="s">
        <v>223</v>
      </c>
      <c r="AK86" s="33" t="s">
        <v>220</v>
      </c>
      <c r="AL86" s="33" t="s">
        <v>223</v>
      </c>
      <c r="AM86" s="33" t="s">
        <v>223</v>
      </c>
      <c r="AN86" s="33" t="s">
        <v>220</v>
      </c>
      <c r="AO86" s="33" t="s">
        <v>221</v>
      </c>
      <c r="AP86" s="33" t="s">
        <v>224</v>
      </c>
      <c r="AQ86" s="33" t="s">
        <v>223</v>
      </c>
      <c r="ED86" s="33" t="s">
        <v>221</v>
      </c>
      <c r="EE86" s="33" t="s">
        <v>222</v>
      </c>
      <c r="EF86" s="33" t="s">
        <v>224</v>
      </c>
      <c r="EG86" s="33" t="s">
        <v>221</v>
      </c>
      <c r="EH86" s="33" t="s">
        <v>221</v>
      </c>
      <c r="EI86" s="33" t="s">
        <v>223</v>
      </c>
      <c r="EJ86" s="33" t="s">
        <v>224</v>
      </c>
      <c r="EK86" s="33" t="s">
        <v>224</v>
      </c>
      <c r="EL86" s="33" t="s">
        <v>221</v>
      </c>
      <c r="EM86" s="33" t="s">
        <v>222</v>
      </c>
      <c r="EN86" s="33" t="s">
        <v>222</v>
      </c>
      <c r="EO86" s="33" t="s">
        <v>223</v>
      </c>
      <c r="EP86" s="33" t="s">
        <v>222</v>
      </c>
      <c r="EQ86" s="33" t="s">
        <v>221</v>
      </c>
      <c r="ER86" s="33" t="s">
        <v>222</v>
      </c>
      <c r="ES86" s="33" t="s">
        <v>221</v>
      </c>
      <c r="ET86" s="33" t="s">
        <v>223</v>
      </c>
      <c r="EU86" s="33" t="s">
        <v>223</v>
      </c>
      <c r="EV86" s="33" t="s">
        <v>224</v>
      </c>
      <c r="EW86" s="33" t="s">
        <v>221</v>
      </c>
      <c r="EX86" s="33" t="s">
        <v>222</v>
      </c>
      <c r="EY86" s="33" t="s">
        <v>221</v>
      </c>
      <c r="EZ86" s="33" t="s">
        <v>222</v>
      </c>
      <c r="FA86" s="33" t="s">
        <v>221</v>
      </c>
      <c r="FB86" s="33" t="s">
        <v>223</v>
      </c>
      <c r="FC86" s="33" t="s">
        <v>221</v>
      </c>
      <c r="FD86" s="33" t="s">
        <v>222</v>
      </c>
      <c r="FE86" s="33" t="s">
        <v>222</v>
      </c>
      <c r="FF86" s="33" t="s">
        <v>222</v>
      </c>
      <c r="FG86" s="33" t="s">
        <v>222</v>
      </c>
      <c r="FH86" s="33" t="s">
        <v>221</v>
      </c>
      <c r="FI86" s="33" t="s">
        <v>221</v>
      </c>
      <c r="FJ86" s="33" t="s">
        <v>221</v>
      </c>
      <c r="FK86" s="33" t="s">
        <v>222</v>
      </c>
      <c r="FL86" s="33">
        <v>842.73</v>
      </c>
      <c r="FM86" s="33">
        <v>55</v>
      </c>
      <c r="FS86" s="33">
        <v>233.03</v>
      </c>
      <c r="FU86" s="33">
        <v>197.54</v>
      </c>
      <c r="HC86" s="33">
        <v>357.16</v>
      </c>
    </row>
    <row r="87" spans="1:211" s="33" customFormat="1" x14ac:dyDescent="0.25">
      <c r="A87" s="33">
        <v>120</v>
      </c>
      <c r="B87" s="33" t="s">
        <v>722</v>
      </c>
      <c r="C87" s="33">
        <v>7</v>
      </c>
      <c r="D87" s="33" t="s">
        <v>213</v>
      </c>
      <c r="E87" s="33" t="s">
        <v>723</v>
      </c>
      <c r="F87" s="33" t="s">
        <v>722</v>
      </c>
      <c r="G87" s="33" t="s">
        <v>724</v>
      </c>
      <c r="I87" s="33" t="s">
        <v>725</v>
      </c>
      <c r="J87" s="33" t="s">
        <v>217</v>
      </c>
      <c r="K87" s="33" t="s">
        <v>726</v>
      </c>
      <c r="L87" s="33" t="s">
        <v>727</v>
      </c>
      <c r="M87" s="33">
        <v>787420269</v>
      </c>
      <c r="N87" s="33" t="s">
        <v>220</v>
      </c>
      <c r="O87" s="33" t="s">
        <v>220</v>
      </c>
      <c r="P87" s="33" t="s">
        <v>220</v>
      </c>
      <c r="Q87" s="33" t="s">
        <v>221</v>
      </c>
      <c r="R87" s="33" t="s">
        <v>222</v>
      </c>
      <c r="S87" s="33" t="s">
        <v>221</v>
      </c>
      <c r="T87" s="33" t="s">
        <v>221</v>
      </c>
      <c r="U87" s="33" t="s">
        <v>222</v>
      </c>
      <c r="V87" s="33" t="s">
        <v>220</v>
      </c>
      <c r="W87" s="33" t="s">
        <v>223</v>
      </c>
      <c r="X87" s="33" t="s">
        <v>220</v>
      </c>
      <c r="Y87" s="33" t="s">
        <v>220</v>
      </c>
      <c r="Z87" s="33" t="s">
        <v>220</v>
      </c>
      <c r="AA87" s="33" t="s">
        <v>220</v>
      </c>
      <c r="AB87" s="33" t="s">
        <v>223</v>
      </c>
      <c r="AC87" s="33" t="s">
        <v>222</v>
      </c>
      <c r="AD87" s="33" t="s">
        <v>222</v>
      </c>
      <c r="AE87" s="33" t="s">
        <v>221</v>
      </c>
      <c r="AF87" s="33" t="s">
        <v>221</v>
      </c>
      <c r="AG87" s="33" t="s">
        <v>220</v>
      </c>
      <c r="AH87" s="33" t="s">
        <v>220</v>
      </c>
      <c r="AI87" s="33" t="s">
        <v>224</v>
      </c>
      <c r="AJ87" s="33" t="s">
        <v>223</v>
      </c>
      <c r="AK87" s="33" t="s">
        <v>220</v>
      </c>
      <c r="AL87" s="33" t="s">
        <v>221</v>
      </c>
      <c r="AM87" s="33" t="s">
        <v>221</v>
      </c>
      <c r="AN87" s="33" t="s">
        <v>221</v>
      </c>
      <c r="AO87" s="33" t="s">
        <v>223</v>
      </c>
      <c r="AP87" s="33" t="s">
        <v>224</v>
      </c>
      <c r="AQ87" s="33" t="s">
        <v>223</v>
      </c>
      <c r="ED87" s="33" t="s">
        <v>223</v>
      </c>
      <c r="EE87" s="33" t="s">
        <v>224</v>
      </c>
      <c r="EF87" s="33" t="s">
        <v>221</v>
      </c>
      <c r="EG87" s="33" t="s">
        <v>221</v>
      </c>
      <c r="EH87" s="33" t="s">
        <v>223</v>
      </c>
      <c r="EI87" s="33" t="s">
        <v>224</v>
      </c>
      <c r="EJ87" s="33" t="s">
        <v>221</v>
      </c>
      <c r="EK87" s="33" t="s">
        <v>224</v>
      </c>
      <c r="EL87" s="33" t="s">
        <v>221</v>
      </c>
      <c r="EM87" s="33" t="s">
        <v>221</v>
      </c>
      <c r="EN87" s="33" t="s">
        <v>220</v>
      </c>
      <c r="EO87" s="33" t="s">
        <v>223</v>
      </c>
      <c r="EP87" s="33" t="s">
        <v>223</v>
      </c>
      <c r="EQ87" s="33" t="s">
        <v>222</v>
      </c>
      <c r="ER87" s="33" t="s">
        <v>220</v>
      </c>
      <c r="ES87" s="33" t="s">
        <v>220</v>
      </c>
      <c r="ET87" s="33" t="s">
        <v>220</v>
      </c>
      <c r="EU87" s="33" t="s">
        <v>223</v>
      </c>
      <c r="EV87" s="33" t="s">
        <v>220</v>
      </c>
      <c r="EW87" s="33" t="s">
        <v>221</v>
      </c>
      <c r="EX87" s="33" t="s">
        <v>221</v>
      </c>
      <c r="EY87" s="33" t="s">
        <v>223</v>
      </c>
      <c r="EZ87" s="33" t="s">
        <v>222</v>
      </c>
      <c r="FA87" s="33" t="s">
        <v>224</v>
      </c>
      <c r="FB87" s="33" t="s">
        <v>223</v>
      </c>
      <c r="FC87" s="33" t="s">
        <v>223</v>
      </c>
      <c r="FD87" s="33" t="s">
        <v>220</v>
      </c>
      <c r="FE87" s="33" t="s">
        <v>224</v>
      </c>
      <c r="FF87" s="33" t="s">
        <v>224</v>
      </c>
      <c r="FG87" s="33" t="s">
        <v>221</v>
      </c>
      <c r="FH87" s="33" t="s">
        <v>223</v>
      </c>
      <c r="FI87" s="33" t="s">
        <v>221</v>
      </c>
      <c r="FJ87" s="33" t="s">
        <v>222</v>
      </c>
      <c r="FK87" s="33" t="s">
        <v>222</v>
      </c>
      <c r="FL87" s="33">
        <v>656.45</v>
      </c>
      <c r="FM87" s="33">
        <v>66.84</v>
      </c>
      <c r="FS87" s="33">
        <v>172.99</v>
      </c>
      <c r="FU87" s="33">
        <v>85.66</v>
      </c>
      <c r="HC87" s="33">
        <v>330.96</v>
      </c>
    </row>
    <row r="88" spans="1:211" s="33" customFormat="1" x14ac:dyDescent="0.25">
      <c r="A88" s="33">
        <v>121</v>
      </c>
      <c r="B88" s="33" t="s">
        <v>728</v>
      </c>
      <c r="C88" s="33">
        <v>7</v>
      </c>
      <c r="D88" s="33" t="s">
        <v>213</v>
      </c>
      <c r="E88" s="33" t="s">
        <v>729</v>
      </c>
      <c r="F88" s="33" t="s">
        <v>728</v>
      </c>
      <c r="G88" s="33" t="s">
        <v>730</v>
      </c>
      <c r="I88" s="33" t="s">
        <v>731</v>
      </c>
      <c r="J88" s="33" t="s">
        <v>217</v>
      </c>
      <c r="K88" s="33" t="s">
        <v>732</v>
      </c>
      <c r="L88" s="33" t="s">
        <v>733</v>
      </c>
      <c r="M88" s="33">
        <v>763236332</v>
      </c>
      <c r="N88" s="33" t="s">
        <v>220</v>
      </c>
      <c r="O88" s="33" t="s">
        <v>220</v>
      </c>
      <c r="P88" s="33" t="s">
        <v>220</v>
      </c>
      <c r="Q88" s="33" t="s">
        <v>222</v>
      </c>
      <c r="R88" s="33" t="s">
        <v>221</v>
      </c>
      <c r="S88" s="33" t="s">
        <v>220</v>
      </c>
      <c r="T88" s="33" t="s">
        <v>222</v>
      </c>
      <c r="U88" s="33" t="s">
        <v>222</v>
      </c>
      <c r="V88" s="33" t="s">
        <v>220</v>
      </c>
      <c r="W88" s="33" t="s">
        <v>220</v>
      </c>
      <c r="X88" s="33" t="s">
        <v>221</v>
      </c>
      <c r="Y88" s="33" t="s">
        <v>220</v>
      </c>
      <c r="Z88" s="33" t="s">
        <v>224</v>
      </c>
      <c r="AA88" s="33" t="s">
        <v>222</v>
      </c>
      <c r="AB88" s="33" t="s">
        <v>220</v>
      </c>
      <c r="AC88" s="33" t="s">
        <v>222</v>
      </c>
      <c r="AD88" s="33" t="s">
        <v>220</v>
      </c>
      <c r="AE88" s="33" t="s">
        <v>220</v>
      </c>
      <c r="AF88" s="33" t="s">
        <v>223</v>
      </c>
      <c r="AG88" s="33" t="s">
        <v>220</v>
      </c>
      <c r="AH88" s="33" t="s">
        <v>224</v>
      </c>
      <c r="AI88" s="33" t="s">
        <v>222</v>
      </c>
      <c r="AJ88" s="33" t="s">
        <v>220</v>
      </c>
      <c r="AK88" s="33" t="s">
        <v>220</v>
      </c>
      <c r="AL88" s="33" t="s">
        <v>224</v>
      </c>
      <c r="AM88" s="33" t="s">
        <v>223</v>
      </c>
      <c r="AN88" s="33" t="s">
        <v>224</v>
      </c>
      <c r="AO88" s="33" t="s">
        <v>222</v>
      </c>
      <c r="AP88" s="33" t="s">
        <v>220</v>
      </c>
      <c r="AQ88" s="33" t="s">
        <v>223</v>
      </c>
      <c r="ED88" s="33" t="s">
        <v>224</v>
      </c>
      <c r="EE88" s="33" t="s">
        <v>224</v>
      </c>
      <c r="EF88" s="33" t="s">
        <v>224</v>
      </c>
      <c r="EG88" s="33" t="s">
        <v>221</v>
      </c>
      <c r="EH88" s="33" t="s">
        <v>224</v>
      </c>
      <c r="EI88" s="33" t="s">
        <v>224</v>
      </c>
      <c r="EJ88" s="33" t="s">
        <v>221</v>
      </c>
      <c r="EK88" s="33" t="s">
        <v>224</v>
      </c>
      <c r="EL88" s="33" t="s">
        <v>223</v>
      </c>
      <c r="EM88" s="33" t="s">
        <v>224</v>
      </c>
      <c r="EN88" s="33" t="s">
        <v>220</v>
      </c>
      <c r="EO88" s="33" t="s">
        <v>224</v>
      </c>
      <c r="EP88" s="33" t="s">
        <v>222</v>
      </c>
      <c r="EQ88" s="33" t="s">
        <v>222</v>
      </c>
      <c r="ER88" s="33" t="s">
        <v>220</v>
      </c>
      <c r="ES88" s="33" t="s">
        <v>220</v>
      </c>
      <c r="ET88" s="33" t="s">
        <v>220</v>
      </c>
      <c r="EU88" s="33" t="s">
        <v>222</v>
      </c>
      <c r="EV88" s="33" t="s">
        <v>221</v>
      </c>
      <c r="EW88" s="33" t="s">
        <v>224</v>
      </c>
      <c r="EX88" s="33" t="s">
        <v>224</v>
      </c>
      <c r="EY88" s="33" t="s">
        <v>222</v>
      </c>
      <c r="EZ88" s="33" t="s">
        <v>222</v>
      </c>
      <c r="FA88" s="33" t="s">
        <v>220</v>
      </c>
      <c r="FB88" s="33" t="s">
        <v>220</v>
      </c>
      <c r="FC88" s="33" t="s">
        <v>220</v>
      </c>
      <c r="FD88" s="33" t="s">
        <v>220</v>
      </c>
      <c r="FE88" s="33" t="s">
        <v>222</v>
      </c>
      <c r="FF88" s="33" t="s">
        <v>220</v>
      </c>
      <c r="FG88" s="33" t="s">
        <v>222</v>
      </c>
      <c r="FH88" s="33" t="s">
        <v>221</v>
      </c>
      <c r="FI88" s="33" t="s">
        <v>220</v>
      </c>
      <c r="FJ88" s="33" t="s">
        <v>224</v>
      </c>
      <c r="FK88" s="33" t="s">
        <v>220</v>
      </c>
      <c r="FL88" s="33">
        <v>962.44</v>
      </c>
      <c r="FM88" s="33">
        <v>127.09</v>
      </c>
      <c r="FS88" s="33">
        <v>298.89999999999998</v>
      </c>
      <c r="FU88" s="33">
        <v>214.21</v>
      </c>
      <c r="HC88" s="33">
        <v>322.24</v>
      </c>
    </row>
    <row r="89" spans="1:211" s="33" customFormat="1" x14ac:dyDescent="0.25">
      <c r="A89" s="33">
        <v>122</v>
      </c>
      <c r="B89" s="33" t="s">
        <v>734</v>
      </c>
      <c r="C89" s="33">
        <v>7</v>
      </c>
      <c r="D89" s="33" t="s">
        <v>213</v>
      </c>
      <c r="E89" s="33" t="s">
        <v>735</v>
      </c>
      <c r="F89" s="33" t="s">
        <v>734</v>
      </c>
      <c r="G89" s="33" t="s">
        <v>736</v>
      </c>
      <c r="I89" s="33" t="s">
        <v>737</v>
      </c>
      <c r="J89" s="33" t="s">
        <v>217</v>
      </c>
      <c r="K89" s="33" t="s">
        <v>738</v>
      </c>
      <c r="L89" s="33" t="s">
        <v>739</v>
      </c>
      <c r="M89" s="33">
        <v>796546163</v>
      </c>
      <c r="N89" s="33" t="s">
        <v>223</v>
      </c>
      <c r="O89" s="33" t="s">
        <v>220</v>
      </c>
      <c r="P89" s="33" t="s">
        <v>223</v>
      </c>
      <c r="Q89" s="33" t="s">
        <v>222</v>
      </c>
      <c r="R89" s="33" t="s">
        <v>224</v>
      </c>
      <c r="S89" s="33" t="s">
        <v>220</v>
      </c>
      <c r="T89" s="33" t="s">
        <v>221</v>
      </c>
      <c r="U89" s="33" t="s">
        <v>223</v>
      </c>
      <c r="V89" s="33" t="s">
        <v>222</v>
      </c>
      <c r="W89" s="33" t="s">
        <v>220</v>
      </c>
      <c r="X89" s="33" t="s">
        <v>223</v>
      </c>
      <c r="Y89" s="33" t="s">
        <v>221</v>
      </c>
      <c r="Z89" s="33" t="s">
        <v>223</v>
      </c>
      <c r="AA89" s="33" t="s">
        <v>222</v>
      </c>
      <c r="AB89" s="33" t="s">
        <v>222</v>
      </c>
      <c r="AC89" s="33" t="s">
        <v>220</v>
      </c>
      <c r="AD89" s="33" t="s">
        <v>222</v>
      </c>
      <c r="AE89" s="33" t="s">
        <v>222</v>
      </c>
      <c r="AF89" s="33" t="s">
        <v>223</v>
      </c>
      <c r="AG89" s="33" t="s">
        <v>224</v>
      </c>
      <c r="AH89" s="33" t="s">
        <v>223</v>
      </c>
      <c r="AI89" s="33" t="s">
        <v>223</v>
      </c>
      <c r="AJ89" s="33" t="s">
        <v>224</v>
      </c>
      <c r="AK89" s="33" t="s">
        <v>223</v>
      </c>
      <c r="AL89" s="33" t="s">
        <v>223</v>
      </c>
      <c r="AM89" s="33" t="s">
        <v>224</v>
      </c>
      <c r="AN89" s="33" t="s">
        <v>224</v>
      </c>
      <c r="AO89" s="33" t="s">
        <v>224</v>
      </c>
      <c r="AP89" s="33" t="s">
        <v>220</v>
      </c>
      <c r="AQ89" s="33" t="s">
        <v>220</v>
      </c>
      <c r="ED89" s="33" t="s">
        <v>221</v>
      </c>
      <c r="EE89" s="33" t="s">
        <v>224</v>
      </c>
      <c r="EF89" s="33" t="s">
        <v>224</v>
      </c>
      <c r="EG89" s="33" t="s">
        <v>223</v>
      </c>
      <c r="EH89" s="33" t="s">
        <v>221</v>
      </c>
      <c r="EI89" s="33" t="s">
        <v>221</v>
      </c>
      <c r="EJ89" s="33" t="s">
        <v>223</v>
      </c>
      <c r="EK89" s="33" t="s">
        <v>221</v>
      </c>
      <c r="EL89" s="33" t="s">
        <v>223</v>
      </c>
      <c r="EM89" s="33" t="s">
        <v>224</v>
      </c>
      <c r="EN89" s="33" t="s">
        <v>223</v>
      </c>
      <c r="EO89" s="33" t="s">
        <v>223</v>
      </c>
      <c r="EP89" s="33" t="s">
        <v>222</v>
      </c>
      <c r="EQ89" s="33" t="s">
        <v>223</v>
      </c>
      <c r="ER89" s="33" t="s">
        <v>220</v>
      </c>
      <c r="ES89" s="33" t="s">
        <v>220</v>
      </c>
      <c r="ET89" s="33" t="s">
        <v>222</v>
      </c>
      <c r="EU89" s="33" t="s">
        <v>222</v>
      </c>
      <c r="EV89" s="33" t="s">
        <v>221</v>
      </c>
      <c r="EW89" s="33" t="s">
        <v>223</v>
      </c>
      <c r="EX89" s="33" t="s">
        <v>223</v>
      </c>
      <c r="EY89" s="33" t="s">
        <v>223</v>
      </c>
      <c r="EZ89" s="33" t="s">
        <v>222</v>
      </c>
      <c r="FA89" s="33" t="s">
        <v>224</v>
      </c>
      <c r="FB89" s="33" t="s">
        <v>221</v>
      </c>
      <c r="FC89" s="33" t="s">
        <v>223</v>
      </c>
      <c r="FD89" s="33" t="s">
        <v>223</v>
      </c>
      <c r="FE89" s="33" t="s">
        <v>221</v>
      </c>
      <c r="FF89" s="33" t="s">
        <v>222</v>
      </c>
      <c r="FG89" s="33" t="s">
        <v>221</v>
      </c>
      <c r="FH89" s="33" t="s">
        <v>221</v>
      </c>
      <c r="FI89" s="33" t="s">
        <v>221</v>
      </c>
      <c r="FJ89" s="33" t="s">
        <v>221</v>
      </c>
      <c r="FK89" s="33" t="s">
        <v>224</v>
      </c>
      <c r="FL89" s="33">
        <v>598</v>
      </c>
      <c r="FM89" s="33">
        <v>46.53</v>
      </c>
      <c r="FS89" s="33">
        <v>140.24</v>
      </c>
      <c r="FU89" s="33">
        <v>188.59</v>
      </c>
      <c r="HC89" s="33">
        <v>222.64</v>
      </c>
    </row>
    <row r="90" spans="1:211" s="33" customFormat="1" x14ac:dyDescent="0.25">
      <c r="A90" s="33">
        <v>123</v>
      </c>
      <c r="B90" s="33" t="s">
        <v>782</v>
      </c>
      <c r="C90" s="33">
        <v>7</v>
      </c>
      <c r="D90" s="33" t="s">
        <v>213</v>
      </c>
      <c r="E90" s="33" t="s">
        <v>783</v>
      </c>
      <c r="F90" s="33" t="s">
        <v>782</v>
      </c>
      <c r="G90" s="33" t="s">
        <v>784</v>
      </c>
      <c r="I90" s="33" t="s">
        <v>785</v>
      </c>
      <c r="J90" s="33" t="s">
        <v>296</v>
      </c>
      <c r="K90" s="33" t="s">
        <v>786</v>
      </c>
      <c r="L90" s="33" t="s">
        <v>787</v>
      </c>
      <c r="M90" s="33">
        <v>797851314</v>
      </c>
      <c r="N90" s="33" t="s">
        <v>220</v>
      </c>
      <c r="O90" s="33" t="s">
        <v>220</v>
      </c>
      <c r="P90" s="33" t="s">
        <v>220</v>
      </c>
      <c r="Q90" s="33" t="s">
        <v>222</v>
      </c>
      <c r="R90" s="33" t="s">
        <v>221</v>
      </c>
      <c r="S90" s="33" t="s">
        <v>221</v>
      </c>
      <c r="T90" s="33" t="s">
        <v>220</v>
      </c>
      <c r="U90" s="33" t="s">
        <v>222</v>
      </c>
      <c r="V90" s="33" t="s">
        <v>220</v>
      </c>
      <c r="W90" s="33" t="s">
        <v>220</v>
      </c>
      <c r="X90" s="33" t="s">
        <v>221</v>
      </c>
      <c r="Y90" s="33" t="s">
        <v>223</v>
      </c>
      <c r="Z90" s="33" t="s">
        <v>222</v>
      </c>
      <c r="AA90" s="33" t="s">
        <v>221</v>
      </c>
      <c r="AB90" s="33" t="s">
        <v>220</v>
      </c>
      <c r="AC90" s="33" t="s">
        <v>222</v>
      </c>
      <c r="AD90" s="33" t="s">
        <v>220</v>
      </c>
      <c r="AE90" s="33" t="s">
        <v>222</v>
      </c>
      <c r="AF90" s="33" t="s">
        <v>224</v>
      </c>
      <c r="AG90" s="33" t="s">
        <v>220</v>
      </c>
      <c r="AH90" s="33" t="s">
        <v>224</v>
      </c>
      <c r="AI90" s="33" t="s">
        <v>221</v>
      </c>
      <c r="AJ90" s="33" t="s">
        <v>223</v>
      </c>
      <c r="AK90" s="33" t="s">
        <v>224</v>
      </c>
      <c r="AL90" s="33" t="s">
        <v>223</v>
      </c>
      <c r="AM90" s="33" t="s">
        <v>221</v>
      </c>
      <c r="AN90" s="33" t="s">
        <v>220</v>
      </c>
      <c r="AO90" s="33" t="s">
        <v>224</v>
      </c>
      <c r="AP90" s="33" t="s">
        <v>220</v>
      </c>
      <c r="AQ90" s="33" t="s">
        <v>223</v>
      </c>
      <c r="ED90" s="33" t="s">
        <v>224</v>
      </c>
      <c r="EE90" s="33" t="s">
        <v>221</v>
      </c>
      <c r="EF90" s="33" t="s">
        <v>224</v>
      </c>
      <c r="EG90" s="33" t="s">
        <v>224</v>
      </c>
      <c r="EH90" s="33" t="s">
        <v>224</v>
      </c>
      <c r="EI90" s="33" t="s">
        <v>224</v>
      </c>
      <c r="EJ90" s="33" t="s">
        <v>221</v>
      </c>
      <c r="EK90" s="33" t="s">
        <v>224</v>
      </c>
      <c r="EL90" s="33" t="s">
        <v>221</v>
      </c>
      <c r="EM90" s="33" t="s">
        <v>224</v>
      </c>
      <c r="EN90" s="33" t="s">
        <v>223</v>
      </c>
      <c r="EO90" s="33" t="s">
        <v>221</v>
      </c>
      <c r="EP90" s="33" t="s">
        <v>221</v>
      </c>
      <c r="EQ90" s="33" t="s">
        <v>221</v>
      </c>
      <c r="ER90" s="33" t="s">
        <v>222</v>
      </c>
      <c r="ES90" s="33" t="s">
        <v>223</v>
      </c>
      <c r="ET90" s="33" t="s">
        <v>221</v>
      </c>
      <c r="EU90" s="33" t="s">
        <v>221</v>
      </c>
      <c r="EV90" s="33" t="s">
        <v>224</v>
      </c>
      <c r="EW90" s="33" t="s">
        <v>221</v>
      </c>
      <c r="EX90" s="33" t="s">
        <v>224</v>
      </c>
      <c r="EY90" s="33" t="s">
        <v>220</v>
      </c>
      <c r="EZ90" s="33" t="s">
        <v>221</v>
      </c>
      <c r="FA90" s="33" t="s">
        <v>221</v>
      </c>
      <c r="FB90" s="33" t="s">
        <v>222</v>
      </c>
      <c r="FC90" s="33" t="s">
        <v>223</v>
      </c>
      <c r="FD90" s="33" t="s">
        <v>222</v>
      </c>
      <c r="FE90" s="33" t="s">
        <v>221</v>
      </c>
      <c r="FF90" s="33" t="s">
        <v>224</v>
      </c>
      <c r="FG90" s="33" t="s">
        <v>221</v>
      </c>
      <c r="FH90" s="33" t="s">
        <v>224</v>
      </c>
      <c r="FI90" s="33" t="s">
        <v>221</v>
      </c>
      <c r="FJ90" s="33" t="s">
        <v>224</v>
      </c>
      <c r="FK90" s="33" t="s">
        <v>224</v>
      </c>
      <c r="FL90" s="33">
        <v>78933.5</v>
      </c>
      <c r="FM90" s="33">
        <v>46.73</v>
      </c>
      <c r="FS90" s="33">
        <v>278.75</v>
      </c>
      <c r="FU90" s="33">
        <v>168.5</v>
      </c>
      <c r="HC90" s="33">
        <v>78439.5</v>
      </c>
    </row>
    <row r="91" spans="1:211" s="33" customFormat="1" x14ac:dyDescent="0.25">
      <c r="A91" s="33">
        <v>126</v>
      </c>
      <c r="B91" s="33" t="s">
        <v>740</v>
      </c>
      <c r="C91" s="33">
        <v>7</v>
      </c>
      <c r="D91" s="33" t="s">
        <v>213</v>
      </c>
      <c r="E91" s="33" t="s">
        <v>741</v>
      </c>
      <c r="F91" s="33" t="s">
        <v>740</v>
      </c>
      <c r="G91" s="33" t="s">
        <v>742</v>
      </c>
      <c r="I91" s="33" t="s">
        <v>743</v>
      </c>
      <c r="J91" s="33" t="s">
        <v>296</v>
      </c>
      <c r="K91" s="33" t="s">
        <v>744</v>
      </c>
      <c r="L91" s="33" t="s">
        <v>745</v>
      </c>
      <c r="M91" s="33">
        <v>796618473</v>
      </c>
      <c r="N91" s="33" t="s">
        <v>224</v>
      </c>
      <c r="O91" s="33" t="s">
        <v>224</v>
      </c>
      <c r="P91" s="33" t="s">
        <v>223</v>
      </c>
      <c r="Q91" s="33" t="s">
        <v>222</v>
      </c>
      <c r="R91" s="33" t="s">
        <v>221</v>
      </c>
      <c r="S91" s="33" t="s">
        <v>221</v>
      </c>
      <c r="T91" s="33" t="s">
        <v>221</v>
      </c>
      <c r="U91" s="33" t="s">
        <v>221</v>
      </c>
      <c r="V91" s="33" t="s">
        <v>221</v>
      </c>
      <c r="W91" s="33" t="s">
        <v>223</v>
      </c>
      <c r="X91" s="33" t="s">
        <v>222</v>
      </c>
      <c r="Y91" s="33" t="s">
        <v>222</v>
      </c>
      <c r="Z91" s="33" t="s">
        <v>222</v>
      </c>
      <c r="AA91" s="33" t="s">
        <v>221</v>
      </c>
      <c r="AB91" s="33" t="s">
        <v>221</v>
      </c>
      <c r="AC91" s="33" t="s">
        <v>223</v>
      </c>
      <c r="AD91" s="33" t="s">
        <v>222</v>
      </c>
      <c r="AE91" s="33" t="s">
        <v>223</v>
      </c>
      <c r="AF91" s="33" t="s">
        <v>221</v>
      </c>
      <c r="AG91" s="33" t="s">
        <v>223</v>
      </c>
      <c r="AH91" s="33" t="s">
        <v>224</v>
      </c>
      <c r="AI91" s="33" t="s">
        <v>223</v>
      </c>
      <c r="AJ91" s="33" t="s">
        <v>223</v>
      </c>
      <c r="AK91" s="33" t="s">
        <v>224</v>
      </c>
      <c r="AL91" s="33" t="s">
        <v>221</v>
      </c>
      <c r="AM91" s="33" t="s">
        <v>224</v>
      </c>
      <c r="AN91" s="33" t="s">
        <v>224</v>
      </c>
      <c r="AO91" s="33" t="s">
        <v>221</v>
      </c>
      <c r="AP91" s="33" t="s">
        <v>221</v>
      </c>
      <c r="AQ91" s="33" t="s">
        <v>223</v>
      </c>
      <c r="ED91" s="33" t="s">
        <v>223</v>
      </c>
      <c r="EE91" s="33" t="s">
        <v>221</v>
      </c>
      <c r="EF91" s="33" t="s">
        <v>221</v>
      </c>
      <c r="EG91" s="33" t="s">
        <v>221</v>
      </c>
      <c r="EH91" s="33" t="s">
        <v>223</v>
      </c>
      <c r="EI91" s="33" t="s">
        <v>221</v>
      </c>
      <c r="EJ91" s="33" t="s">
        <v>224</v>
      </c>
      <c r="EK91" s="33" t="s">
        <v>224</v>
      </c>
      <c r="EL91" s="33" t="s">
        <v>223</v>
      </c>
      <c r="EM91" s="33" t="s">
        <v>221</v>
      </c>
      <c r="EN91" s="33" t="s">
        <v>222</v>
      </c>
      <c r="EO91" s="33" t="s">
        <v>223</v>
      </c>
      <c r="EP91" s="33" t="s">
        <v>222</v>
      </c>
      <c r="EQ91" s="33" t="s">
        <v>223</v>
      </c>
      <c r="ER91" s="33" t="s">
        <v>221</v>
      </c>
      <c r="ES91" s="33" t="s">
        <v>222</v>
      </c>
      <c r="ET91" s="33" t="s">
        <v>223</v>
      </c>
      <c r="EU91" s="33" t="s">
        <v>222</v>
      </c>
      <c r="EV91" s="33" t="s">
        <v>221</v>
      </c>
      <c r="EW91" s="33" t="s">
        <v>222</v>
      </c>
      <c r="EX91" s="33" t="s">
        <v>222</v>
      </c>
      <c r="EY91" s="33" t="s">
        <v>221</v>
      </c>
      <c r="EZ91" s="33" t="s">
        <v>221</v>
      </c>
      <c r="FA91" s="33" t="s">
        <v>222</v>
      </c>
      <c r="FB91" s="33" t="s">
        <v>222</v>
      </c>
      <c r="FC91" s="33" t="s">
        <v>223</v>
      </c>
      <c r="FD91" s="33" t="s">
        <v>222</v>
      </c>
      <c r="FE91" s="33" t="s">
        <v>222</v>
      </c>
      <c r="FF91" s="33" t="s">
        <v>222</v>
      </c>
      <c r="FG91" s="33" t="s">
        <v>220</v>
      </c>
      <c r="FH91" s="33" t="s">
        <v>222</v>
      </c>
      <c r="FI91" s="33" t="s">
        <v>222</v>
      </c>
      <c r="FJ91" s="33" t="s">
        <v>223</v>
      </c>
      <c r="FK91" s="33" t="s">
        <v>223</v>
      </c>
      <c r="FL91" s="33">
        <v>735.08</v>
      </c>
      <c r="FM91" s="33">
        <v>58.08</v>
      </c>
      <c r="FS91" s="33">
        <v>159.72999999999999</v>
      </c>
      <c r="FU91" s="33">
        <v>178.53</v>
      </c>
      <c r="HC91" s="33">
        <v>338.74</v>
      </c>
    </row>
    <row r="92" spans="1:211" s="33" customFormat="1" x14ac:dyDescent="0.25">
      <c r="A92" s="33">
        <v>127</v>
      </c>
      <c r="B92" s="33" t="s">
        <v>746</v>
      </c>
      <c r="C92" s="33">
        <v>7</v>
      </c>
      <c r="D92" s="33" t="s">
        <v>213</v>
      </c>
      <c r="E92" s="33" t="s">
        <v>747</v>
      </c>
      <c r="F92" s="33" t="s">
        <v>746</v>
      </c>
      <c r="G92" s="33" t="s">
        <v>748</v>
      </c>
      <c r="I92" s="33" t="s">
        <v>749</v>
      </c>
      <c r="J92" s="33" t="s">
        <v>217</v>
      </c>
      <c r="K92" s="33" t="s">
        <v>750</v>
      </c>
      <c r="L92" s="33" t="s">
        <v>751</v>
      </c>
      <c r="M92" s="33">
        <v>797625969</v>
      </c>
      <c r="N92" s="33" t="s">
        <v>223</v>
      </c>
      <c r="O92" s="33" t="s">
        <v>222</v>
      </c>
      <c r="P92" s="33" t="s">
        <v>222</v>
      </c>
      <c r="Q92" s="33" t="s">
        <v>221</v>
      </c>
      <c r="R92" s="33" t="s">
        <v>222</v>
      </c>
      <c r="S92" s="33" t="s">
        <v>222</v>
      </c>
      <c r="T92" s="33" t="s">
        <v>223</v>
      </c>
      <c r="U92" s="33" t="s">
        <v>223</v>
      </c>
      <c r="V92" s="33" t="s">
        <v>222</v>
      </c>
      <c r="W92" s="33" t="s">
        <v>220</v>
      </c>
      <c r="X92" s="33" t="s">
        <v>221</v>
      </c>
      <c r="Y92" s="33" t="s">
        <v>221</v>
      </c>
      <c r="Z92" s="33" t="s">
        <v>223</v>
      </c>
      <c r="AA92" s="33" t="s">
        <v>221</v>
      </c>
      <c r="AB92" s="33" t="s">
        <v>223</v>
      </c>
      <c r="AC92" s="33" t="s">
        <v>221</v>
      </c>
      <c r="AD92" s="33" t="s">
        <v>223</v>
      </c>
      <c r="AE92" s="33" t="s">
        <v>222</v>
      </c>
      <c r="AF92" s="33" t="s">
        <v>224</v>
      </c>
      <c r="AG92" s="33" t="s">
        <v>224</v>
      </c>
      <c r="AH92" s="33" t="s">
        <v>221</v>
      </c>
      <c r="AI92" s="33" t="s">
        <v>221</v>
      </c>
      <c r="AJ92" s="33" t="s">
        <v>224</v>
      </c>
      <c r="AK92" s="33" t="s">
        <v>224</v>
      </c>
      <c r="AL92" s="33" t="s">
        <v>221</v>
      </c>
      <c r="AM92" s="33" t="s">
        <v>221</v>
      </c>
      <c r="AN92" s="33" t="s">
        <v>221</v>
      </c>
      <c r="AO92" s="33" t="s">
        <v>221</v>
      </c>
      <c r="AP92" s="33" t="s">
        <v>224</v>
      </c>
      <c r="AQ92" s="33" t="s">
        <v>220</v>
      </c>
      <c r="ED92" s="33" t="s">
        <v>221</v>
      </c>
      <c r="EE92" s="33" t="s">
        <v>221</v>
      </c>
      <c r="EF92" s="33" t="s">
        <v>221</v>
      </c>
      <c r="EG92" s="33" t="s">
        <v>221</v>
      </c>
      <c r="EH92" s="33" t="s">
        <v>224</v>
      </c>
      <c r="EI92" s="33" t="s">
        <v>221</v>
      </c>
      <c r="EJ92" s="33" t="s">
        <v>221</v>
      </c>
      <c r="EK92" s="33" t="s">
        <v>224</v>
      </c>
      <c r="EL92" s="33" t="s">
        <v>221</v>
      </c>
      <c r="EM92" s="33" t="s">
        <v>221</v>
      </c>
      <c r="EN92" s="33" t="s">
        <v>221</v>
      </c>
      <c r="EO92" s="33" t="s">
        <v>223</v>
      </c>
      <c r="EP92" s="33" t="s">
        <v>221</v>
      </c>
      <c r="EQ92" s="33" t="s">
        <v>221</v>
      </c>
      <c r="ER92" s="33" t="s">
        <v>222</v>
      </c>
      <c r="ES92" s="33" t="s">
        <v>223</v>
      </c>
      <c r="ET92" s="33" t="s">
        <v>221</v>
      </c>
      <c r="EU92" s="33" t="s">
        <v>221</v>
      </c>
      <c r="EV92" s="33" t="s">
        <v>221</v>
      </c>
      <c r="EW92" s="33" t="s">
        <v>221</v>
      </c>
      <c r="EX92" s="33" t="s">
        <v>221</v>
      </c>
      <c r="EY92" s="33" t="s">
        <v>223</v>
      </c>
      <c r="EZ92" s="33" t="s">
        <v>223</v>
      </c>
      <c r="FA92" s="33" t="s">
        <v>223</v>
      </c>
      <c r="FB92" s="33" t="s">
        <v>221</v>
      </c>
      <c r="FC92" s="33" t="s">
        <v>221</v>
      </c>
      <c r="FD92" s="33" t="s">
        <v>221</v>
      </c>
      <c r="FE92" s="33" t="s">
        <v>221</v>
      </c>
      <c r="FF92" s="33" t="s">
        <v>221</v>
      </c>
      <c r="FG92" s="33" t="s">
        <v>223</v>
      </c>
      <c r="FH92" s="33" t="s">
        <v>223</v>
      </c>
      <c r="FI92" s="33" t="s">
        <v>223</v>
      </c>
      <c r="FJ92" s="33" t="s">
        <v>223</v>
      </c>
      <c r="FK92" s="33" t="s">
        <v>223</v>
      </c>
      <c r="FL92" s="33">
        <v>414.73</v>
      </c>
      <c r="FM92" s="33">
        <v>90.35</v>
      </c>
      <c r="FS92" s="33">
        <v>103.87</v>
      </c>
      <c r="FU92" s="33">
        <v>70.209999999999994</v>
      </c>
      <c r="HC92" s="33">
        <v>150.30000000000001</v>
      </c>
    </row>
    <row r="93" spans="1:211" s="33" customFormat="1" x14ac:dyDescent="0.25">
      <c r="A93" s="33">
        <v>128</v>
      </c>
      <c r="B93" s="33" t="s">
        <v>752</v>
      </c>
      <c r="C93" s="33">
        <v>7</v>
      </c>
      <c r="D93" s="33" t="s">
        <v>213</v>
      </c>
      <c r="E93" s="33" t="s">
        <v>753</v>
      </c>
      <c r="F93" s="33" t="s">
        <v>752</v>
      </c>
      <c r="G93" s="33" t="s">
        <v>754</v>
      </c>
      <c r="I93" s="33" t="s">
        <v>755</v>
      </c>
      <c r="J93" s="33" t="s">
        <v>296</v>
      </c>
      <c r="K93" s="33" t="s">
        <v>756</v>
      </c>
      <c r="L93" s="33" t="s">
        <v>757</v>
      </c>
      <c r="M93" s="33">
        <v>764222256</v>
      </c>
      <c r="N93" s="33" t="s">
        <v>224</v>
      </c>
      <c r="O93" s="33" t="s">
        <v>223</v>
      </c>
      <c r="P93" s="33" t="s">
        <v>223</v>
      </c>
      <c r="Q93" s="33" t="s">
        <v>221</v>
      </c>
      <c r="R93" s="33" t="s">
        <v>224</v>
      </c>
      <c r="S93" s="33" t="s">
        <v>220</v>
      </c>
      <c r="T93" s="33" t="s">
        <v>223</v>
      </c>
      <c r="U93" s="33" t="s">
        <v>223</v>
      </c>
      <c r="V93" s="33" t="s">
        <v>223</v>
      </c>
      <c r="W93" s="33" t="s">
        <v>222</v>
      </c>
      <c r="X93" s="33" t="s">
        <v>221</v>
      </c>
      <c r="Y93" s="33" t="s">
        <v>223</v>
      </c>
      <c r="Z93" s="33" t="s">
        <v>221</v>
      </c>
      <c r="AA93" s="33" t="s">
        <v>221</v>
      </c>
      <c r="AB93" s="33" t="s">
        <v>221</v>
      </c>
      <c r="AC93" s="33" t="s">
        <v>224</v>
      </c>
      <c r="AD93" s="33" t="s">
        <v>224</v>
      </c>
      <c r="AE93" s="33" t="s">
        <v>220</v>
      </c>
      <c r="AF93" s="33" t="s">
        <v>224</v>
      </c>
      <c r="AG93" s="33" t="s">
        <v>224</v>
      </c>
      <c r="AH93" s="33" t="s">
        <v>221</v>
      </c>
      <c r="AI93" s="33" t="s">
        <v>223</v>
      </c>
      <c r="AJ93" s="33" t="s">
        <v>221</v>
      </c>
      <c r="AK93" s="33" t="s">
        <v>220</v>
      </c>
      <c r="AL93" s="33" t="s">
        <v>221</v>
      </c>
      <c r="AM93" s="33" t="s">
        <v>222</v>
      </c>
      <c r="AN93" s="33" t="s">
        <v>221</v>
      </c>
      <c r="AO93" s="33" t="s">
        <v>223</v>
      </c>
      <c r="AP93" s="33" t="s">
        <v>220</v>
      </c>
      <c r="AQ93" s="33" t="s">
        <v>224</v>
      </c>
      <c r="ED93" s="33" t="s">
        <v>221</v>
      </c>
      <c r="EE93" s="33" t="s">
        <v>221</v>
      </c>
      <c r="EF93" s="33" t="s">
        <v>221</v>
      </c>
      <c r="EG93" s="33" t="s">
        <v>223</v>
      </c>
      <c r="EH93" s="33" t="s">
        <v>221</v>
      </c>
      <c r="EI93" s="33" t="s">
        <v>221</v>
      </c>
      <c r="EJ93" s="33" t="s">
        <v>223</v>
      </c>
      <c r="EK93" s="33" t="s">
        <v>223</v>
      </c>
      <c r="EL93" s="33" t="s">
        <v>223</v>
      </c>
      <c r="EM93" s="33" t="s">
        <v>221</v>
      </c>
      <c r="EN93" s="33" t="s">
        <v>222</v>
      </c>
      <c r="EO93" s="33" t="s">
        <v>223</v>
      </c>
      <c r="EP93" s="33" t="s">
        <v>222</v>
      </c>
      <c r="EQ93" s="33" t="s">
        <v>221</v>
      </c>
      <c r="ER93" s="33" t="s">
        <v>220</v>
      </c>
      <c r="ES93" s="33" t="s">
        <v>223</v>
      </c>
      <c r="ET93" s="33" t="s">
        <v>221</v>
      </c>
      <c r="EU93" s="33" t="s">
        <v>223</v>
      </c>
      <c r="EV93" s="33" t="s">
        <v>223</v>
      </c>
      <c r="EW93" s="33" t="s">
        <v>223</v>
      </c>
      <c r="EX93" s="33" t="s">
        <v>221</v>
      </c>
      <c r="EY93" s="33" t="s">
        <v>222</v>
      </c>
      <c r="EZ93" s="33" t="s">
        <v>221</v>
      </c>
      <c r="FA93" s="33" t="s">
        <v>223</v>
      </c>
      <c r="FB93" s="33" t="s">
        <v>223</v>
      </c>
      <c r="FC93" s="33" t="s">
        <v>223</v>
      </c>
      <c r="FD93" s="33" t="s">
        <v>223</v>
      </c>
      <c r="FE93" s="33" t="s">
        <v>223</v>
      </c>
      <c r="FF93" s="33" t="s">
        <v>222</v>
      </c>
      <c r="FG93" s="33" t="s">
        <v>220</v>
      </c>
      <c r="FH93" s="33" t="s">
        <v>221</v>
      </c>
      <c r="FI93" s="33" t="s">
        <v>224</v>
      </c>
      <c r="FJ93" s="33" t="s">
        <v>223</v>
      </c>
      <c r="FK93" s="33" t="s">
        <v>223</v>
      </c>
      <c r="FL93" s="33">
        <v>426.89</v>
      </c>
      <c r="FM93" s="33">
        <v>49.35</v>
      </c>
      <c r="FS93" s="33">
        <v>111.06</v>
      </c>
      <c r="FU93" s="33">
        <v>72.36</v>
      </c>
      <c r="HC93" s="33">
        <v>194.12</v>
      </c>
    </row>
    <row r="94" spans="1:211" s="33" customFormat="1" x14ac:dyDescent="0.25">
      <c r="A94" s="33">
        <v>129</v>
      </c>
      <c r="B94" s="33" t="s">
        <v>758</v>
      </c>
      <c r="C94" s="33">
        <v>7</v>
      </c>
      <c r="D94" s="33" t="s">
        <v>213</v>
      </c>
      <c r="E94" s="33" t="s">
        <v>759</v>
      </c>
      <c r="F94" s="33" t="s">
        <v>758</v>
      </c>
      <c r="G94" s="33" t="s">
        <v>760</v>
      </c>
      <c r="I94" s="33" t="s">
        <v>761</v>
      </c>
      <c r="J94" s="33" t="s">
        <v>296</v>
      </c>
      <c r="K94" s="33" t="s">
        <v>762</v>
      </c>
      <c r="L94" s="33" t="s">
        <v>763</v>
      </c>
      <c r="M94" s="33">
        <v>796307362</v>
      </c>
      <c r="N94" s="33" t="s">
        <v>221</v>
      </c>
      <c r="O94" s="33" t="s">
        <v>224</v>
      </c>
      <c r="P94" s="33" t="s">
        <v>222</v>
      </c>
      <c r="Q94" s="33" t="s">
        <v>221</v>
      </c>
      <c r="R94" s="33" t="s">
        <v>224</v>
      </c>
      <c r="S94" s="33" t="s">
        <v>220</v>
      </c>
      <c r="T94" s="33" t="s">
        <v>222</v>
      </c>
      <c r="U94" s="33" t="s">
        <v>220</v>
      </c>
      <c r="V94" s="33" t="s">
        <v>223</v>
      </c>
      <c r="W94" s="33" t="s">
        <v>220</v>
      </c>
      <c r="X94" s="33" t="s">
        <v>223</v>
      </c>
      <c r="Y94" s="33" t="s">
        <v>222</v>
      </c>
      <c r="Z94" s="33" t="s">
        <v>222</v>
      </c>
      <c r="AA94" s="33" t="s">
        <v>222</v>
      </c>
      <c r="AB94" s="33" t="s">
        <v>222</v>
      </c>
      <c r="AC94" s="33" t="s">
        <v>220</v>
      </c>
      <c r="AD94" s="33" t="s">
        <v>223</v>
      </c>
      <c r="AE94" s="33" t="s">
        <v>224</v>
      </c>
      <c r="AF94" s="33" t="s">
        <v>223</v>
      </c>
      <c r="AG94" s="33" t="s">
        <v>220</v>
      </c>
      <c r="AH94" s="33" t="s">
        <v>221</v>
      </c>
      <c r="AI94" s="33" t="s">
        <v>220</v>
      </c>
      <c r="AJ94" s="33" t="s">
        <v>223</v>
      </c>
      <c r="AK94" s="33" t="s">
        <v>223</v>
      </c>
      <c r="AL94" s="33" t="s">
        <v>223</v>
      </c>
      <c r="AM94" s="33" t="s">
        <v>224</v>
      </c>
      <c r="AN94" s="33" t="s">
        <v>224</v>
      </c>
      <c r="AO94" s="33" t="s">
        <v>220</v>
      </c>
      <c r="AP94" s="33" t="s">
        <v>223</v>
      </c>
      <c r="AQ94" s="33" t="s">
        <v>224</v>
      </c>
      <c r="ED94" s="33" t="s">
        <v>221</v>
      </c>
      <c r="EE94" s="33" t="s">
        <v>224</v>
      </c>
      <c r="EF94" s="33" t="s">
        <v>224</v>
      </c>
      <c r="EG94" s="33" t="s">
        <v>221</v>
      </c>
      <c r="EH94" s="33" t="s">
        <v>223</v>
      </c>
      <c r="EI94" s="33" t="s">
        <v>224</v>
      </c>
      <c r="EJ94" s="33" t="s">
        <v>222</v>
      </c>
      <c r="EK94" s="33" t="s">
        <v>223</v>
      </c>
      <c r="EL94" s="33" t="s">
        <v>221</v>
      </c>
      <c r="EM94" s="33" t="s">
        <v>221</v>
      </c>
      <c r="EN94" s="33" t="s">
        <v>220</v>
      </c>
      <c r="EO94" s="33" t="s">
        <v>223</v>
      </c>
      <c r="EP94" s="33" t="s">
        <v>221</v>
      </c>
      <c r="EQ94" s="33" t="s">
        <v>224</v>
      </c>
      <c r="ER94" s="33" t="s">
        <v>222</v>
      </c>
      <c r="ES94" s="33" t="s">
        <v>221</v>
      </c>
      <c r="ET94" s="33" t="s">
        <v>221</v>
      </c>
      <c r="EU94" s="33" t="s">
        <v>221</v>
      </c>
      <c r="EV94" s="33" t="s">
        <v>221</v>
      </c>
      <c r="EW94" s="33" t="s">
        <v>221</v>
      </c>
      <c r="EX94" s="33" t="s">
        <v>224</v>
      </c>
      <c r="EY94" s="33" t="s">
        <v>222</v>
      </c>
      <c r="EZ94" s="33" t="s">
        <v>222</v>
      </c>
      <c r="FA94" s="33" t="s">
        <v>224</v>
      </c>
      <c r="FB94" s="33" t="s">
        <v>223</v>
      </c>
      <c r="FC94" s="33" t="s">
        <v>221</v>
      </c>
      <c r="FD94" s="33" t="s">
        <v>221</v>
      </c>
      <c r="FE94" s="33" t="s">
        <v>221</v>
      </c>
      <c r="FF94" s="33" t="s">
        <v>221</v>
      </c>
      <c r="FG94" s="33" t="s">
        <v>222</v>
      </c>
      <c r="FH94" s="33" t="s">
        <v>223</v>
      </c>
      <c r="FI94" s="33" t="s">
        <v>221</v>
      </c>
      <c r="FJ94" s="33" t="s">
        <v>223</v>
      </c>
      <c r="FK94" s="33" t="s">
        <v>224</v>
      </c>
      <c r="FL94" s="33">
        <v>450.34</v>
      </c>
      <c r="FM94" s="33">
        <v>47.67</v>
      </c>
      <c r="FS94" s="33">
        <v>114.56</v>
      </c>
      <c r="FU94" s="33">
        <v>89.62</v>
      </c>
      <c r="HC94" s="33">
        <v>198.49</v>
      </c>
    </row>
    <row r="95" spans="1:211" s="33" customFormat="1" x14ac:dyDescent="0.25">
      <c r="A95" s="33">
        <v>130</v>
      </c>
      <c r="B95" s="33" t="s">
        <v>764</v>
      </c>
      <c r="C95" s="33">
        <v>7</v>
      </c>
      <c r="D95" s="33" t="s">
        <v>213</v>
      </c>
      <c r="E95" s="33" t="s">
        <v>765</v>
      </c>
      <c r="F95" s="33" t="s">
        <v>764</v>
      </c>
      <c r="G95" s="33" t="s">
        <v>766</v>
      </c>
      <c r="I95" s="33" t="s">
        <v>767</v>
      </c>
      <c r="J95" s="33" t="s">
        <v>217</v>
      </c>
      <c r="K95" s="33" t="s">
        <v>768</v>
      </c>
      <c r="L95" s="33" t="s">
        <v>769</v>
      </c>
      <c r="M95" s="33">
        <v>763078030</v>
      </c>
      <c r="N95" s="33" t="s">
        <v>222</v>
      </c>
      <c r="O95" s="33" t="s">
        <v>222</v>
      </c>
      <c r="P95" s="33" t="s">
        <v>220</v>
      </c>
      <c r="Q95" s="33" t="s">
        <v>220</v>
      </c>
      <c r="R95" s="33" t="s">
        <v>222</v>
      </c>
      <c r="S95" s="33" t="s">
        <v>224</v>
      </c>
      <c r="T95" s="33" t="s">
        <v>221</v>
      </c>
      <c r="U95" s="33" t="s">
        <v>224</v>
      </c>
      <c r="V95" s="33" t="s">
        <v>221</v>
      </c>
      <c r="W95" s="33" t="s">
        <v>224</v>
      </c>
      <c r="X95" s="33" t="s">
        <v>221</v>
      </c>
      <c r="Y95" s="33" t="s">
        <v>222</v>
      </c>
      <c r="Z95" s="33" t="s">
        <v>222</v>
      </c>
      <c r="AA95" s="33" t="s">
        <v>222</v>
      </c>
      <c r="AB95" s="33" t="s">
        <v>221</v>
      </c>
      <c r="AC95" s="33" t="s">
        <v>221</v>
      </c>
      <c r="AD95" s="33" t="s">
        <v>223</v>
      </c>
      <c r="AE95" s="33" t="s">
        <v>222</v>
      </c>
      <c r="AF95" s="33" t="s">
        <v>223</v>
      </c>
      <c r="AG95" s="33" t="s">
        <v>221</v>
      </c>
      <c r="AH95" s="33" t="s">
        <v>222</v>
      </c>
      <c r="AI95" s="33" t="s">
        <v>221</v>
      </c>
      <c r="AJ95" s="33" t="s">
        <v>223</v>
      </c>
      <c r="AK95" s="33" t="s">
        <v>223</v>
      </c>
      <c r="AL95" s="33" t="s">
        <v>221</v>
      </c>
      <c r="AM95" s="33" t="s">
        <v>223</v>
      </c>
      <c r="AN95" s="33" t="s">
        <v>221</v>
      </c>
      <c r="AO95" s="33" t="s">
        <v>224</v>
      </c>
      <c r="AP95" s="33" t="s">
        <v>221</v>
      </c>
      <c r="AQ95" s="33" t="s">
        <v>222</v>
      </c>
      <c r="ED95" s="33" t="s">
        <v>224</v>
      </c>
      <c r="EE95" s="33" t="s">
        <v>221</v>
      </c>
      <c r="EF95" s="33" t="s">
        <v>221</v>
      </c>
      <c r="EG95" s="33" t="s">
        <v>224</v>
      </c>
      <c r="EH95" s="33" t="s">
        <v>224</v>
      </c>
      <c r="EI95" s="33" t="s">
        <v>221</v>
      </c>
      <c r="EJ95" s="33" t="s">
        <v>221</v>
      </c>
      <c r="EK95" s="33" t="s">
        <v>224</v>
      </c>
      <c r="EL95" s="33" t="s">
        <v>223</v>
      </c>
      <c r="EM95" s="33" t="s">
        <v>221</v>
      </c>
      <c r="EN95" s="33" t="s">
        <v>221</v>
      </c>
      <c r="EO95" s="33" t="s">
        <v>224</v>
      </c>
      <c r="EP95" s="33" t="s">
        <v>221</v>
      </c>
      <c r="EQ95" s="33" t="s">
        <v>223</v>
      </c>
      <c r="ER95" s="33" t="s">
        <v>224</v>
      </c>
      <c r="ES95" s="33" t="s">
        <v>221</v>
      </c>
      <c r="ET95" s="33" t="s">
        <v>223</v>
      </c>
      <c r="EU95" s="33" t="s">
        <v>221</v>
      </c>
      <c r="EV95" s="33" t="s">
        <v>224</v>
      </c>
      <c r="EW95" s="33" t="s">
        <v>221</v>
      </c>
      <c r="EX95" s="33" t="s">
        <v>223</v>
      </c>
      <c r="EY95" s="33" t="s">
        <v>223</v>
      </c>
      <c r="EZ95" s="33" t="s">
        <v>221</v>
      </c>
      <c r="FA95" s="33" t="s">
        <v>224</v>
      </c>
      <c r="FB95" s="33" t="s">
        <v>224</v>
      </c>
      <c r="FC95" s="33" t="s">
        <v>221</v>
      </c>
      <c r="FD95" s="33" t="s">
        <v>221</v>
      </c>
      <c r="FE95" s="33" t="s">
        <v>224</v>
      </c>
      <c r="FF95" s="33" t="s">
        <v>224</v>
      </c>
      <c r="FG95" s="33" t="s">
        <v>220</v>
      </c>
      <c r="FH95" s="33" t="s">
        <v>224</v>
      </c>
      <c r="FI95" s="33" t="s">
        <v>221</v>
      </c>
      <c r="FJ95" s="33" t="s">
        <v>224</v>
      </c>
      <c r="FK95" s="33" t="s">
        <v>223</v>
      </c>
      <c r="FL95" s="33">
        <v>602.16999999999996</v>
      </c>
      <c r="FM95" s="33">
        <v>79.989999999999995</v>
      </c>
      <c r="FS95" s="33">
        <v>222.49</v>
      </c>
      <c r="FU95" s="33">
        <v>123.07</v>
      </c>
      <c r="HC95" s="33">
        <v>176.62</v>
      </c>
    </row>
    <row r="96" spans="1:211" s="33" customFormat="1" x14ac:dyDescent="0.25">
      <c r="A96" s="33">
        <v>131</v>
      </c>
      <c r="B96" s="33" t="s">
        <v>770</v>
      </c>
      <c r="C96" s="33">
        <v>7</v>
      </c>
      <c r="D96" s="33" t="s">
        <v>213</v>
      </c>
      <c r="E96" s="33" t="s">
        <v>771</v>
      </c>
      <c r="F96" s="33" t="s">
        <v>770</v>
      </c>
      <c r="G96" s="33" t="s">
        <v>772</v>
      </c>
      <c r="I96" s="33" t="s">
        <v>773</v>
      </c>
      <c r="J96" s="33" t="s">
        <v>296</v>
      </c>
      <c r="K96" s="33" t="s">
        <v>774</v>
      </c>
      <c r="L96" s="33" t="s">
        <v>775</v>
      </c>
      <c r="M96" s="33">
        <v>788834408</v>
      </c>
      <c r="N96" s="33" t="s">
        <v>221</v>
      </c>
      <c r="O96" s="33" t="s">
        <v>220</v>
      </c>
      <c r="P96" s="33" t="s">
        <v>222</v>
      </c>
      <c r="Q96" s="33" t="s">
        <v>224</v>
      </c>
      <c r="R96" s="33" t="s">
        <v>224</v>
      </c>
      <c r="S96" s="33" t="s">
        <v>223</v>
      </c>
      <c r="T96" s="33" t="s">
        <v>220</v>
      </c>
      <c r="U96" s="33" t="s">
        <v>220</v>
      </c>
      <c r="V96" s="33" t="s">
        <v>222</v>
      </c>
      <c r="W96" s="33" t="s">
        <v>220</v>
      </c>
      <c r="X96" s="33" t="s">
        <v>224</v>
      </c>
      <c r="Y96" s="33" t="s">
        <v>224</v>
      </c>
      <c r="Z96" s="33" t="s">
        <v>223</v>
      </c>
      <c r="AA96" s="33" t="s">
        <v>221</v>
      </c>
      <c r="AB96" s="33" t="s">
        <v>222</v>
      </c>
      <c r="AC96" s="33" t="s">
        <v>223</v>
      </c>
      <c r="AD96" s="33" t="s">
        <v>222</v>
      </c>
      <c r="AE96" s="33" t="s">
        <v>221</v>
      </c>
      <c r="AF96" s="33" t="s">
        <v>223</v>
      </c>
      <c r="AG96" s="33" t="s">
        <v>224</v>
      </c>
      <c r="AH96" s="33" t="s">
        <v>220</v>
      </c>
      <c r="AI96" s="33" t="s">
        <v>223</v>
      </c>
      <c r="AJ96" s="33" t="s">
        <v>221</v>
      </c>
      <c r="AK96" s="33" t="s">
        <v>220</v>
      </c>
      <c r="AL96" s="33" t="s">
        <v>223</v>
      </c>
      <c r="AM96" s="33" t="s">
        <v>224</v>
      </c>
      <c r="AN96" s="33" t="s">
        <v>220</v>
      </c>
      <c r="AO96" s="33" t="s">
        <v>222</v>
      </c>
      <c r="AP96" s="33" t="s">
        <v>221</v>
      </c>
      <c r="AQ96" s="33" t="s">
        <v>224</v>
      </c>
      <c r="ED96" s="33" t="s">
        <v>221</v>
      </c>
      <c r="EE96" s="33" t="s">
        <v>224</v>
      </c>
      <c r="EF96" s="33" t="s">
        <v>221</v>
      </c>
      <c r="EG96" s="33" t="s">
        <v>223</v>
      </c>
      <c r="EH96" s="33" t="s">
        <v>224</v>
      </c>
      <c r="EI96" s="33" t="s">
        <v>221</v>
      </c>
      <c r="EJ96" s="33" t="s">
        <v>223</v>
      </c>
      <c r="EK96" s="33" t="s">
        <v>221</v>
      </c>
      <c r="EL96" s="33" t="s">
        <v>222</v>
      </c>
      <c r="EM96" s="33" t="s">
        <v>224</v>
      </c>
      <c r="EN96" s="33" t="s">
        <v>220</v>
      </c>
      <c r="EO96" s="33" t="s">
        <v>222</v>
      </c>
      <c r="EP96" s="33" t="s">
        <v>220</v>
      </c>
      <c r="EQ96" s="33" t="s">
        <v>223</v>
      </c>
      <c r="ER96" s="33" t="s">
        <v>222</v>
      </c>
      <c r="ES96" s="33" t="s">
        <v>221</v>
      </c>
      <c r="ET96" s="33" t="s">
        <v>223</v>
      </c>
      <c r="EU96" s="33" t="s">
        <v>223</v>
      </c>
      <c r="EV96" s="33" t="s">
        <v>221</v>
      </c>
      <c r="EW96" s="33" t="s">
        <v>224</v>
      </c>
      <c r="EX96" s="33" t="s">
        <v>223</v>
      </c>
      <c r="EY96" s="33" t="s">
        <v>224</v>
      </c>
      <c r="EZ96" s="33" t="s">
        <v>220</v>
      </c>
      <c r="FA96" s="33" t="s">
        <v>224</v>
      </c>
      <c r="FB96" s="33" t="s">
        <v>220</v>
      </c>
      <c r="FC96" s="33" t="s">
        <v>222</v>
      </c>
      <c r="FD96" s="33" t="s">
        <v>220</v>
      </c>
      <c r="FE96" s="33" t="s">
        <v>222</v>
      </c>
      <c r="FF96" s="33" t="s">
        <v>223</v>
      </c>
      <c r="FG96" s="33" t="s">
        <v>222</v>
      </c>
      <c r="FH96" s="33" t="s">
        <v>220</v>
      </c>
      <c r="FI96" s="33" t="s">
        <v>221</v>
      </c>
      <c r="FJ96" s="33" t="s">
        <v>223</v>
      </c>
      <c r="FK96" s="33" t="s">
        <v>224</v>
      </c>
      <c r="FL96" s="33">
        <v>641.33000000000004</v>
      </c>
      <c r="FM96" s="33">
        <v>44.97</v>
      </c>
      <c r="FS96" s="33">
        <v>118.24</v>
      </c>
      <c r="FU96" s="33">
        <v>272.02</v>
      </c>
      <c r="HC96" s="33">
        <v>206.1</v>
      </c>
    </row>
    <row r="97" spans="1:211" s="33" customFormat="1" x14ac:dyDescent="0.25">
      <c r="A97" s="33">
        <v>132</v>
      </c>
      <c r="B97" s="33" t="s">
        <v>776</v>
      </c>
      <c r="C97" s="33">
        <v>7</v>
      </c>
      <c r="D97" s="33" t="s">
        <v>213</v>
      </c>
      <c r="E97" s="33" t="s">
        <v>777</v>
      </c>
      <c r="F97" s="33" t="s">
        <v>776</v>
      </c>
      <c r="G97" s="33" t="s">
        <v>778</v>
      </c>
      <c r="I97" s="33" t="s">
        <v>779</v>
      </c>
      <c r="J97" s="33" t="s">
        <v>217</v>
      </c>
      <c r="K97" s="33" t="s">
        <v>780</v>
      </c>
      <c r="L97" s="33" t="s">
        <v>781</v>
      </c>
      <c r="M97" s="33">
        <v>765455178</v>
      </c>
      <c r="N97" s="33" t="s">
        <v>220</v>
      </c>
      <c r="O97" s="33" t="s">
        <v>220</v>
      </c>
      <c r="P97" s="33" t="s">
        <v>222</v>
      </c>
      <c r="Q97" s="33" t="s">
        <v>222</v>
      </c>
      <c r="R97" s="33" t="s">
        <v>222</v>
      </c>
      <c r="S97" s="33" t="s">
        <v>220</v>
      </c>
      <c r="T97" s="33" t="s">
        <v>224</v>
      </c>
      <c r="U97" s="33" t="s">
        <v>222</v>
      </c>
      <c r="V97" s="33" t="s">
        <v>222</v>
      </c>
      <c r="W97" s="33" t="s">
        <v>222</v>
      </c>
      <c r="X97" s="33" t="s">
        <v>222</v>
      </c>
      <c r="Y97" s="33" t="s">
        <v>223</v>
      </c>
      <c r="Z97" s="33" t="s">
        <v>222</v>
      </c>
      <c r="AA97" s="33" t="s">
        <v>222</v>
      </c>
      <c r="AB97" s="33" t="s">
        <v>222</v>
      </c>
      <c r="AC97" s="33" t="s">
        <v>222</v>
      </c>
      <c r="AD97" s="33" t="s">
        <v>222</v>
      </c>
      <c r="AE97" s="33" t="s">
        <v>221</v>
      </c>
      <c r="AF97" s="33" t="s">
        <v>223</v>
      </c>
      <c r="AG97" s="33" t="s">
        <v>221</v>
      </c>
      <c r="AH97" s="33" t="s">
        <v>224</v>
      </c>
      <c r="AI97" s="33" t="s">
        <v>224</v>
      </c>
      <c r="AJ97" s="33" t="s">
        <v>224</v>
      </c>
      <c r="AK97" s="33" t="s">
        <v>221</v>
      </c>
      <c r="AL97" s="33" t="s">
        <v>223</v>
      </c>
      <c r="AM97" s="33" t="s">
        <v>224</v>
      </c>
      <c r="AN97" s="33" t="s">
        <v>224</v>
      </c>
      <c r="AO97" s="33" t="s">
        <v>221</v>
      </c>
      <c r="AP97" s="33" t="s">
        <v>224</v>
      </c>
      <c r="AQ97" s="33" t="s">
        <v>221</v>
      </c>
      <c r="ED97" s="33" t="s">
        <v>224</v>
      </c>
      <c r="EE97" s="33" t="s">
        <v>224</v>
      </c>
      <c r="EF97" s="33" t="s">
        <v>221</v>
      </c>
      <c r="EG97" s="33" t="s">
        <v>221</v>
      </c>
      <c r="EH97" s="33" t="s">
        <v>221</v>
      </c>
      <c r="EI97" s="33" t="s">
        <v>221</v>
      </c>
      <c r="EJ97" s="33" t="s">
        <v>222</v>
      </c>
      <c r="EK97" s="33" t="s">
        <v>221</v>
      </c>
      <c r="EL97" s="33" t="s">
        <v>223</v>
      </c>
      <c r="EM97" s="33" t="s">
        <v>223</v>
      </c>
      <c r="EN97" s="33" t="s">
        <v>223</v>
      </c>
      <c r="EO97" s="33" t="s">
        <v>223</v>
      </c>
      <c r="EP97" s="33" t="s">
        <v>223</v>
      </c>
      <c r="EQ97" s="33" t="s">
        <v>221</v>
      </c>
      <c r="ER97" s="33" t="s">
        <v>222</v>
      </c>
      <c r="ES97" s="33" t="s">
        <v>222</v>
      </c>
      <c r="ET97" s="33" t="s">
        <v>223</v>
      </c>
      <c r="EU97" s="33" t="s">
        <v>222</v>
      </c>
      <c r="EV97" s="33" t="s">
        <v>223</v>
      </c>
      <c r="EW97" s="33" t="s">
        <v>223</v>
      </c>
      <c r="EX97" s="33" t="s">
        <v>222</v>
      </c>
      <c r="EY97" s="33" t="s">
        <v>221</v>
      </c>
      <c r="EZ97" s="33" t="s">
        <v>222</v>
      </c>
      <c r="FA97" s="33" t="s">
        <v>221</v>
      </c>
      <c r="FB97" s="33" t="s">
        <v>221</v>
      </c>
      <c r="FC97" s="33" t="s">
        <v>221</v>
      </c>
      <c r="FD97" s="33" t="s">
        <v>223</v>
      </c>
      <c r="FE97" s="33" t="s">
        <v>223</v>
      </c>
      <c r="FF97" s="33" t="s">
        <v>221</v>
      </c>
      <c r="FG97" s="33" t="s">
        <v>222</v>
      </c>
      <c r="FH97" s="33" t="s">
        <v>223</v>
      </c>
      <c r="FI97" s="33" t="s">
        <v>221</v>
      </c>
      <c r="FJ97" s="33" t="s">
        <v>224</v>
      </c>
      <c r="FK97" s="33" t="s">
        <v>223</v>
      </c>
      <c r="FL97" s="33">
        <v>782.14</v>
      </c>
      <c r="FM97" s="33">
        <v>81.459999999999994</v>
      </c>
      <c r="FS97" s="33">
        <v>218.59</v>
      </c>
      <c r="FU97" s="33">
        <v>139.01</v>
      </c>
      <c r="HC97" s="33">
        <v>343.08</v>
      </c>
    </row>
    <row r="98" spans="1:211" s="33" customFormat="1" x14ac:dyDescent="0.25">
      <c r="A98" s="33">
        <v>134</v>
      </c>
      <c r="B98" s="33" t="s">
        <v>794</v>
      </c>
      <c r="C98" s="33">
        <v>7</v>
      </c>
      <c r="D98" s="33" t="s">
        <v>213</v>
      </c>
      <c r="E98" s="33" t="s">
        <v>795</v>
      </c>
      <c r="F98" s="33" t="s">
        <v>794</v>
      </c>
      <c r="G98" s="33" t="s">
        <v>796</v>
      </c>
      <c r="I98" s="33" t="s">
        <v>797</v>
      </c>
      <c r="J98" s="33" t="s">
        <v>217</v>
      </c>
      <c r="K98" s="33" t="s">
        <v>798</v>
      </c>
      <c r="L98" s="33" t="s">
        <v>799</v>
      </c>
      <c r="M98" s="33">
        <v>786328809</v>
      </c>
      <c r="N98" s="33" t="s">
        <v>224</v>
      </c>
      <c r="O98" s="33" t="s">
        <v>221</v>
      </c>
      <c r="P98" s="33" t="s">
        <v>222</v>
      </c>
      <c r="Q98" s="33" t="s">
        <v>221</v>
      </c>
      <c r="R98" s="33" t="s">
        <v>221</v>
      </c>
      <c r="S98" s="33" t="s">
        <v>221</v>
      </c>
      <c r="T98" s="33" t="s">
        <v>222</v>
      </c>
      <c r="U98" s="33" t="s">
        <v>221</v>
      </c>
      <c r="V98" s="33" t="s">
        <v>223</v>
      </c>
      <c r="W98" s="33" t="s">
        <v>222</v>
      </c>
      <c r="X98" s="33" t="s">
        <v>221</v>
      </c>
      <c r="Y98" s="33" t="s">
        <v>220</v>
      </c>
      <c r="Z98" s="33" t="s">
        <v>221</v>
      </c>
      <c r="AA98" s="33" t="s">
        <v>221</v>
      </c>
      <c r="AB98" s="33" t="s">
        <v>222</v>
      </c>
      <c r="AC98" s="33" t="s">
        <v>222</v>
      </c>
      <c r="AD98" s="33" t="s">
        <v>221</v>
      </c>
      <c r="AE98" s="33" t="s">
        <v>222</v>
      </c>
      <c r="AF98" s="33" t="s">
        <v>221</v>
      </c>
      <c r="AG98" s="33" t="s">
        <v>224</v>
      </c>
      <c r="AH98" s="33" t="s">
        <v>224</v>
      </c>
      <c r="AI98" s="33" t="s">
        <v>224</v>
      </c>
      <c r="AJ98" s="33" t="s">
        <v>224</v>
      </c>
      <c r="AK98" s="33" t="s">
        <v>224</v>
      </c>
      <c r="AL98" s="33" t="s">
        <v>223</v>
      </c>
      <c r="AM98" s="33" t="s">
        <v>224</v>
      </c>
      <c r="AN98" s="33" t="s">
        <v>224</v>
      </c>
      <c r="AO98" s="33" t="s">
        <v>223</v>
      </c>
      <c r="AP98" s="33" t="s">
        <v>224</v>
      </c>
      <c r="AQ98" s="33" t="s">
        <v>223</v>
      </c>
      <c r="ED98" s="33" t="s">
        <v>221</v>
      </c>
      <c r="EE98" s="33" t="s">
        <v>224</v>
      </c>
      <c r="EF98" s="33" t="s">
        <v>221</v>
      </c>
      <c r="EG98" s="33" t="s">
        <v>224</v>
      </c>
      <c r="EH98" s="33" t="s">
        <v>221</v>
      </c>
      <c r="EI98" s="33" t="s">
        <v>224</v>
      </c>
      <c r="EJ98" s="33" t="s">
        <v>224</v>
      </c>
      <c r="EK98" s="33" t="s">
        <v>224</v>
      </c>
      <c r="EL98" s="33" t="s">
        <v>222</v>
      </c>
      <c r="EM98" s="33" t="s">
        <v>221</v>
      </c>
      <c r="EN98" s="33" t="s">
        <v>224</v>
      </c>
      <c r="EO98" s="33" t="s">
        <v>224</v>
      </c>
      <c r="EP98" s="33" t="s">
        <v>224</v>
      </c>
      <c r="EQ98" s="33" t="s">
        <v>221</v>
      </c>
      <c r="ER98" s="33" t="s">
        <v>221</v>
      </c>
      <c r="ES98" s="33" t="s">
        <v>224</v>
      </c>
      <c r="ET98" s="33" t="s">
        <v>222</v>
      </c>
      <c r="EU98" s="33" t="s">
        <v>221</v>
      </c>
      <c r="EV98" s="33" t="s">
        <v>224</v>
      </c>
      <c r="EW98" s="33" t="s">
        <v>221</v>
      </c>
      <c r="EX98" s="33" t="s">
        <v>221</v>
      </c>
      <c r="EY98" s="33" t="s">
        <v>222</v>
      </c>
      <c r="EZ98" s="33" t="s">
        <v>222</v>
      </c>
      <c r="FA98" s="33" t="s">
        <v>221</v>
      </c>
      <c r="FB98" s="33" t="s">
        <v>221</v>
      </c>
      <c r="FC98" s="33" t="s">
        <v>224</v>
      </c>
      <c r="FD98" s="33" t="s">
        <v>221</v>
      </c>
      <c r="FE98" s="33" t="s">
        <v>221</v>
      </c>
      <c r="FF98" s="33" t="s">
        <v>221</v>
      </c>
      <c r="FG98" s="33" t="s">
        <v>220</v>
      </c>
      <c r="FH98" s="33" t="s">
        <v>221</v>
      </c>
      <c r="FI98" s="33" t="s">
        <v>222</v>
      </c>
      <c r="FJ98" s="33" t="s">
        <v>221</v>
      </c>
      <c r="FK98" s="33" t="s">
        <v>222</v>
      </c>
      <c r="FL98" s="33">
        <v>1025.93</v>
      </c>
      <c r="FM98" s="33">
        <v>177.49</v>
      </c>
      <c r="FS98" s="33">
        <v>170.48</v>
      </c>
      <c r="FU98" s="33">
        <v>227.28</v>
      </c>
      <c r="HC98" s="33">
        <v>450.68</v>
      </c>
    </row>
    <row r="99" spans="1:211" s="33" customFormat="1" x14ac:dyDescent="0.25">
      <c r="A99" s="33">
        <v>135</v>
      </c>
      <c r="B99" s="33" t="s">
        <v>800</v>
      </c>
      <c r="C99" s="33">
        <v>7</v>
      </c>
      <c r="D99" s="33" t="s">
        <v>213</v>
      </c>
      <c r="E99" s="33" t="s">
        <v>801</v>
      </c>
      <c r="F99" s="33" t="s">
        <v>800</v>
      </c>
      <c r="G99" s="33" t="s">
        <v>802</v>
      </c>
      <c r="I99" s="33" t="s">
        <v>803</v>
      </c>
      <c r="J99" s="33" t="s">
        <v>296</v>
      </c>
      <c r="K99" s="33" t="s">
        <v>804</v>
      </c>
      <c r="L99" s="33" t="s">
        <v>805</v>
      </c>
      <c r="M99" s="33">
        <v>795146693</v>
      </c>
      <c r="N99" s="33" t="s">
        <v>222</v>
      </c>
      <c r="O99" s="33" t="s">
        <v>223</v>
      </c>
      <c r="P99" s="33" t="s">
        <v>222</v>
      </c>
      <c r="Q99" s="33" t="s">
        <v>221</v>
      </c>
      <c r="R99" s="33" t="s">
        <v>221</v>
      </c>
      <c r="S99" s="33" t="s">
        <v>223</v>
      </c>
      <c r="T99" s="33" t="s">
        <v>223</v>
      </c>
      <c r="U99" s="33" t="s">
        <v>223</v>
      </c>
      <c r="V99" s="33" t="s">
        <v>222</v>
      </c>
      <c r="W99" s="33" t="s">
        <v>222</v>
      </c>
      <c r="X99" s="33" t="s">
        <v>223</v>
      </c>
      <c r="Y99" s="33" t="s">
        <v>222</v>
      </c>
      <c r="Z99" s="33" t="s">
        <v>223</v>
      </c>
      <c r="AA99" s="33" t="s">
        <v>223</v>
      </c>
      <c r="AB99" s="33" t="s">
        <v>222</v>
      </c>
      <c r="AC99" s="33" t="s">
        <v>222</v>
      </c>
      <c r="AD99" s="33" t="s">
        <v>222</v>
      </c>
      <c r="AE99" s="33" t="s">
        <v>221</v>
      </c>
      <c r="AF99" s="33" t="s">
        <v>223</v>
      </c>
      <c r="AG99" s="33" t="s">
        <v>224</v>
      </c>
      <c r="AH99" s="33" t="s">
        <v>224</v>
      </c>
      <c r="AI99" s="33" t="s">
        <v>221</v>
      </c>
      <c r="AJ99" s="33" t="s">
        <v>223</v>
      </c>
      <c r="AK99" s="33" t="s">
        <v>224</v>
      </c>
      <c r="AL99" s="33" t="s">
        <v>223</v>
      </c>
      <c r="AM99" s="33" t="s">
        <v>224</v>
      </c>
      <c r="AN99" s="33" t="s">
        <v>224</v>
      </c>
      <c r="AO99" s="33" t="s">
        <v>223</v>
      </c>
      <c r="AP99" s="33" t="s">
        <v>224</v>
      </c>
      <c r="AQ99" s="33" t="s">
        <v>224</v>
      </c>
      <c r="ED99" s="33" t="s">
        <v>221</v>
      </c>
      <c r="EE99" s="33" t="s">
        <v>221</v>
      </c>
      <c r="EF99" s="33" t="s">
        <v>221</v>
      </c>
      <c r="EG99" s="33" t="s">
        <v>221</v>
      </c>
      <c r="EH99" s="33" t="s">
        <v>221</v>
      </c>
      <c r="EI99" s="33" t="s">
        <v>221</v>
      </c>
      <c r="EJ99" s="33" t="s">
        <v>221</v>
      </c>
      <c r="EK99" s="33" t="s">
        <v>221</v>
      </c>
      <c r="EL99" s="33" t="s">
        <v>223</v>
      </c>
      <c r="EM99" s="33" t="s">
        <v>221</v>
      </c>
      <c r="EN99" s="33" t="s">
        <v>223</v>
      </c>
      <c r="EO99" s="33" t="s">
        <v>222</v>
      </c>
      <c r="EP99" s="33" t="s">
        <v>221</v>
      </c>
      <c r="EQ99" s="33" t="s">
        <v>223</v>
      </c>
      <c r="ER99" s="33" t="s">
        <v>222</v>
      </c>
      <c r="ES99" s="33" t="s">
        <v>222</v>
      </c>
      <c r="ET99" s="33" t="s">
        <v>223</v>
      </c>
      <c r="EU99" s="33" t="s">
        <v>222</v>
      </c>
      <c r="EV99" s="33" t="s">
        <v>223</v>
      </c>
      <c r="EW99" s="33" t="s">
        <v>223</v>
      </c>
      <c r="EX99" s="33" t="s">
        <v>221</v>
      </c>
      <c r="EY99" s="33" t="s">
        <v>221</v>
      </c>
      <c r="EZ99" s="33" t="s">
        <v>223</v>
      </c>
      <c r="FA99" s="33" t="s">
        <v>221</v>
      </c>
      <c r="FB99" s="33" t="s">
        <v>223</v>
      </c>
      <c r="FC99" s="33" t="s">
        <v>221</v>
      </c>
      <c r="FD99" s="33" t="s">
        <v>223</v>
      </c>
      <c r="FE99" s="33" t="s">
        <v>223</v>
      </c>
      <c r="FF99" s="33" t="s">
        <v>221</v>
      </c>
      <c r="FG99" s="33" t="s">
        <v>221</v>
      </c>
      <c r="FH99" s="33" t="s">
        <v>221</v>
      </c>
      <c r="FI99" s="33" t="s">
        <v>221</v>
      </c>
      <c r="FJ99" s="33" t="s">
        <v>221</v>
      </c>
      <c r="FK99" s="33" t="s">
        <v>221</v>
      </c>
      <c r="FL99" s="33">
        <v>586.87</v>
      </c>
      <c r="FM99" s="33">
        <v>113.73</v>
      </c>
      <c r="FS99" s="33">
        <v>146.74</v>
      </c>
      <c r="FU99" s="33">
        <v>106.02</v>
      </c>
      <c r="HC99" s="33">
        <v>220.38</v>
      </c>
    </row>
    <row r="100" spans="1:211" s="33" customFormat="1" x14ac:dyDescent="0.25">
      <c r="A100" s="33">
        <v>138</v>
      </c>
      <c r="B100" s="33" t="s">
        <v>806</v>
      </c>
      <c r="C100" s="33">
        <v>7</v>
      </c>
      <c r="D100" s="33" t="s">
        <v>213</v>
      </c>
      <c r="E100" s="33" t="s">
        <v>807</v>
      </c>
      <c r="F100" s="33" t="s">
        <v>806</v>
      </c>
      <c r="G100" s="33" t="s">
        <v>808</v>
      </c>
      <c r="I100" s="33" t="s">
        <v>809</v>
      </c>
      <c r="J100" s="33" t="s">
        <v>217</v>
      </c>
      <c r="K100" s="33" t="s">
        <v>810</v>
      </c>
      <c r="L100" s="33" t="s">
        <v>811</v>
      </c>
      <c r="M100" s="33">
        <v>798135816</v>
      </c>
      <c r="N100" s="33" t="s">
        <v>221</v>
      </c>
      <c r="O100" s="33" t="s">
        <v>222</v>
      </c>
      <c r="P100" s="33" t="s">
        <v>222</v>
      </c>
      <c r="Q100" s="33" t="s">
        <v>221</v>
      </c>
      <c r="R100" s="33" t="s">
        <v>221</v>
      </c>
      <c r="S100" s="33" t="s">
        <v>221</v>
      </c>
      <c r="T100" s="33" t="s">
        <v>222</v>
      </c>
      <c r="U100" s="33" t="s">
        <v>222</v>
      </c>
      <c r="V100" s="33" t="s">
        <v>220</v>
      </c>
      <c r="W100" s="33" t="s">
        <v>222</v>
      </c>
      <c r="X100" s="33" t="s">
        <v>222</v>
      </c>
      <c r="Y100" s="33" t="s">
        <v>221</v>
      </c>
      <c r="Z100" s="33" t="s">
        <v>224</v>
      </c>
      <c r="AA100" s="33" t="s">
        <v>224</v>
      </c>
      <c r="AB100" s="33" t="s">
        <v>221</v>
      </c>
      <c r="AC100" s="33" t="s">
        <v>222</v>
      </c>
      <c r="AD100" s="33" t="s">
        <v>222</v>
      </c>
      <c r="AE100" s="33" t="s">
        <v>220</v>
      </c>
      <c r="AF100" s="33" t="s">
        <v>222</v>
      </c>
      <c r="AG100" s="33" t="s">
        <v>222</v>
      </c>
      <c r="AH100" s="33" t="s">
        <v>224</v>
      </c>
      <c r="AI100" s="33" t="s">
        <v>224</v>
      </c>
      <c r="AJ100" s="33" t="s">
        <v>222</v>
      </c>
      <c r="AK100" s="33" t="s">
        <v>224</v>
      </c>
      <c r="AL100" s="33" t="s">
        <v>222</v>
      </c>
      <c r="AM100" s="33" t="s">
        <v>222</v>
      </c>
      <c r="AN100" s="33" t="s">
        <v>223</v>
      </c>
      <c r="AO100" s="33" t="s">
        <v>224</v>
      </c>
      <c r="AP100" s="33" t="s">
        <v>223</v>
      </c>
      <c r="AQ100" s="33" t="s">
        <v>222</v>
      </c>
      <c r="ED100" s="33" t="s">
        <v>221</v>
      </c>
      <c r="EE100" s="33" t="s">
        <v>224</v>
      </c>
      <c r="EF100" s="33" t="s">
        <v>221</v>
      </c>
      <c r="EG100" s="33" t="s">
        <v>224</v>
      </c>
      <c r="EH100" s="33" t="s">
        <v>221</v>
      </c>
      <c r="EI100" s="33" t="s">
        <v>224</v>
      </c>
      <c r="EJ100" s="33" t="s">
        <v>221</v>
      </c>
      <c r="EK100" s="33" t="s">
        <v>224</v>
      </c>
      <c r="EL100" s="33" t="s">
        <v>220</v>
      </c>
      <c r="EM100" s="33" t="s">
        <v>220</v>
      </c>
      <c r="EN100" s="33" t="s">
        <v>224</v>
      </c>
      <c r="EO100" s="33" t="s">
        <v>224</v>
      </c>
      <c r="EP100" s="33" t="s">
        <v>224</v>
      </c>
      <c r="EQ100" s="33" t="s">
        <v>221</v>
      </c>
      <c r="ER100" s="33" t="s">
        <v>220</v>
      </c>
      <c r="ES100" s="33" t="s">
        <v>221</v>
      </c>
      <c r="ET100" s="33" t="s">
        <v>224</v>
      </c>
      <c r="EU100" s="33" t="s">
        <v>221</v>
      </c>
      <c r="EV100" s="33" t="s">
        <v>224</v>
      </c>
      <c r="EW100" s="33" t="s">
        <v>222</v>
      </c>
      <c r="EX100" s="33" t="s">
        <v>224</v>
      </c>
      <c r="EY100" s="33" t="s">
        <v>222</v>
      </c>
      <c r="EZ100" s="33" t="s">
        <v>222</v>
      </c>
      <c r="FA100" s="33" t="s">
        <v>222</v>
      </c>
      <c r="FB100" s="33" t="s">
        <v>222</v>
      </c>
      <c r="FC100" s="33" t="s">
        <v>222</v>
      </c>
      <c r="FD100" s="33" t="s">
        <v>222</v>
      </c>
      <c r="FE100" s="33" t="s">
        <v>222</v>
      </c>
      <c r="FF100" s="33" t="s">
        <v>222</v>
      </c>
      <c r="FG100" s="33" t="s">
        <v>222</v>
      </c>
      <c r="FH100" s="33" t="s">
        <v>222</v>
      </c>
      <c r="FI100" s="33" t="s">
        <v>221</v>
      </c>
      <c r="FJ100" s="33" t="s">
        <v>221</v>
      </c>
      <c r="FK100" s="33" t="s">
        <v>224</v>
      </c>
      <c r="FL100" s="33">
        <v>3416.78</v>
      </c>
      <c r="FM100" s="33">
        <v>63.56</v>
      </c>
      <c r="FS100" s="33">
        <v>3019.83</v>
      </c>
      <c r="FU100" s="33">
        <v>128.81</v>
      </c>
      <c r="HC100" s="33">
        <v>204.58</v>
      </c>
    </row>
    <row r="101" spans="1:211" s="33" customFormat="1" x14ac:dyDescent="0.25">
      <c r="A101" s="33">
        <v>139</v>
      </c>
      <c r="B101" s="33" t="s">
        <v>812</v>
      </c>
      <c r="C101" s="33">
        <v>7</v>
      </c>
      <c r="D101" s="33" t="s">
        <v>213</v>
      </c>
      <c r="E101" s="33" t="s">
        <v>813</v>
      </c>
      <c r="F101" s="33" t="s">
        <v>812</v>
      </c>
      <c r="G101" s="33" t="s">
        <v>814</v>
      </c>
      <c r="I101" s="33" t="s">
        <v>815</v>
      </c>
      <c r="J101" s="33" t="s">
        <v>296</v>
      </c>
      <c r="K101" s="33" t="s">
        <v>816</v>
      </c>
      <c r="L101" s="33" t="s">
        <v>817</v>
      </c>
      <c r="M101" s="33">
        <v>789127959</v>
      </c>
      <c r="N101" s="33" t="s">
        <v>224</v>
      </c>
      <c r="O101" s="33" t="s">
        <v>221</v>
      </c>
      <c r="P101" s="33" t="s">
        <v>221</v>
      </c>
      <c r="Q101" s="33" t="s">
        <v>224</v>
      </c>
      <c r="R101" s="33" t="s">
        <v>224</v>
      </c>
      <c r="S101" s="33" t="s">
        <v>221</v>
      </c>
      <c r="T101" s="33" t="s">
        <v>223</v>
      </c>
      <c r="U101" s="33" t="s">
        <v>223</v>
      </c>
      <c r="V101" s="33" t="s">
        <v>221</v>
      </c>
      <c r="W101" s="33" t="s">
        <v>221</v>
      </c>
      <c r="X101" s="33" t="s">
        <v>221</v>
      </c>
      <c r="Y101" s="33" t="s">
        <v>221</v>
      </c>
      <c r="Z101" s="33" t="s">
        <v>221</v>
      </c>
      <c r="AA101" s="33" t="s">
        <v>224</v>
      </c>
      <c r="AB101" s="33" t="s">
        <v>224</v>
      </c>
      <c r="AC101" s="33" t="s">
        <v>221</v>
      </c>
      <c r="AD101" s="33" t="s">
        <v>224</v>
      </c>
      <c r="AE101" s="33" t="s">
        <v>220</v>
      </c>
      <c r="AF101" s="33" t="s">
        <v>224</v>
      </c>
      <c r="AG101" s="33" t="s">
        <v>223</v>
      </c>
      <c r="AH101" s="33" t="s">
        <v>222</v>
      </c>
      <c r="AI101" s="33" t="s">
        <v>224</v>
      </c>
      <c r="AJ101" s="33" t="s">
        <v>223</v>
      </c>
      <c r="AK101" s="33" t="s">
        <v>222</v>
      </c>
      <c r="AL101" s="33" t="s">
        <v>224</v>
      </c>
      <c r="AM101" s="33" t="s">
        <v>221</v>
      </c>
      <c r="AN101" s="33" t="s">
        <v>224</v>
      </c>
      <c r="AO101" s="33" t="s">
        <v>224</v>
      </c>
      <c r="AP101" s="33" t="s">
        <v>220</v>
      </c>
      <c r="AQ101" s="33" t="s">
        <v>224</v>
      </c>
      <c r="ED101" s="33" t="s">
        <v>224</v>
      </c>
      <c r="EE101" s="33" t="s">
        <v>221</v>
      </c>
      <c r="EF101" s="33" t="s">
        <v>221</v>
      </c>
      <c r="EG101" s="33" t="s">
        <v>222</v>
      </c>
      <c r="EH101" s="33" t="s">
        <v>222</v>
      </c>
      <c r="EI101" s="33" t="s">
        <v>224</v>
      </c>
      <c r="EJ101" s="33" t="s">
        <v>221</v>
      </c>
      <c r="EK101" s="33" t="s">
        <v>221</v>
      </c>
      <c r="EL101" s="33" t="s">
        <v>223</v>
      </c>
      <c r="EM101" s="33" t="s">
        <v>223</v>
      </c>
      <c r="EN101" s="33" t="s">
        <v>221</v>
      </c>
      <c r="EO101" s="33" t="s">
        <v>221</v>
      </c>
      <c r="EP101" s="33" t="s">
        <v>221</v>
      </c>
      <c r="EQ101" s="33" t="s">
        <v>224</v>
      </c>
      <c r="ER101" s="33" t="s">
        <v>220</v>
      </c>
      <c r="ES101" s="33" t="s">
        <v>221</v>
      </c>
      <c r="ET101" s="33" t="s">
        <v>221</v>
      </c>
      <c r="EU101" s="33" t="s">
        <v>221</v>
      </c>
      <c r="EV101" s="33" t="s">
        <v>221</v>
      </c>
      <c r="EW101" s="33" t="s">
        <v>221</v>
      </c>
      <c r="EX101" s="33" t="s">
        <v>221</v>
      </c>
      <c r="EY101" s="33" t="s">
        <v>222</v>
      </c>
      <c r="EZ101" s="33" t="s">
        <v>221</v>
      </c>
      <c r="FA101" s="33" t="s">
        <v>224</v>
      </c>
      <c r="FB101" s="33" t="s">
        <v>221</v>
      </c>
      <c r="FC101" s="33" t="s">
        <v>221</v>
      </c>
      <c r="FD101" s="33" t="s">
        <v>221</v>
      </c>
      <c r="FE101" s="33" t="s">
        <v>221</v>
      </c>
      <c r="FF101" s="33" t="s">
        <v>221</v>
      </c>
      <c r="FG101" s="33" t="s">
        <v>221</v>
      </c>
      <c r="FH101" s="33" t="s">
        <v>221</v>
      </c>
      <c r="FI101" s="33" t="s">
        <v>221</v>
      </c>
      <c r="FJ101" s="33" t="s">
        <v>221</v>
      </c>
      <c r="FK101" s="33" t="s">
        <v>221</v>
      </c>
      <c r="FL101" s="33">
        <v>821.28</v>
      </c>
      <c r="FM101" s="33">
        <v>97.56</v>
      </c>
      <c r="FS101" s="33">
        <v>235.75</v>
      </c>
      <c r="FU101" s="33">
        <v>158.6</v>
      </c>
      <c r="HC101" s="33">
        <v>329.37</v>
      </c>
    </row>
    <row r="102" spans="1:211" s="33" customFormat="1" x14ac:dyDescent="0.25">
      <c r="A102" s="33">
        <v>140</v>
      </c>
      <c r="B102" s="33" t="s">
        <v>818</v>
      </c>
      <c r="C102" s="33">
        <v>7</v>
      </c>
      <c r="D102" s="33" t="s">
        <v>213</v>
      </c>
      <c r="E102" s="33" t="s">
        <v>819</v>
      </c>
      <c r="F102" s="33" t="s">
        <v>818</v>
      </c>
      <c r="G102" s="33" t="s">
        <v>820</v>
      </c>
      <c r="I102" s="33" t="s">
        <v>821</v>
      </c>
      <c r="J102" s="33" t="s">
        <v>217</v>
      </c>
      <c r="K102" s="33" t="s">
        <v>822</v>
      </c>
      <c r="L102" s="33" t="s">
        <v>823</v>
      </c>
      <c r="M102" s="33">
        <v>793733883</v>
      </c>
      <c r="N102" s="33" t="s">
        <v>220</v>
      </c>
      <c r="O102" s="33" t="s">
        <v>220</v>
      </c>
      <c r="P102" s="33" t="s">
        <v>222</v>
      </c>
      <c r="Q102" s="33" t="s">
        <v>221</v>
      </c>
      <c r="R102" s="33" t="s">
        <v>222</v>
      </c>
      <c r="S102" s="33" t="s">
        <v>220</v>
      </c>
      <c r="T102" s="33" t="s">
        <v>221</v>
      </c>
      <c r="U102" s="33" t="s">
        <v>222</v>
      </c>
      <c r="V102" s="33" t="s">
        <v>222</v>
      </c>
      <c r="W102" s="33" t="s">
        <v>221</v>
      </c>
      <c r="X102" s="33" t="s">
        <v>223</v>
      </c>
      <c r="Y102" s="33" t="s">
        <v>222</v>
      </c>
      <c r="Z102" s="33" t="s">
        <v>222</v>
      </c>
      <c r="AA102" s="33" t="s">
        <v>222</v>
      </c>
      <c r="AB102" s="33" t="s">
        <v>223</v>
      </c>
      <c r="AC102" s="33" t="s">
        <v>223</v>
      </c>
      <c r="AD102" s="33" t="s">
        <v>220</v>
      </c>
      <c r="AE102" s="33" t="s">
        <v>221</v>
      </c>
      <c r="AF102" s="33" t="s">
        <v>224</v>
      </c>
      <c r="AG102" s="33" t="s">
        <v>223</v>
      </c>
      <c r="AH102" s="33" t="s">
        <v>221</v>
      </c>
      <c r="AI102" s="33" t="s">
        <v>223</v>
      </c>
      <c r="AJ102" s="33" t="s">
        <v>223</v>
      </c>
      <c r="AK102" s="33" t="s">
        <v>224</v>
      </c>
      <c r="AL102" s="33" t="s">
        <v>224</v>
      </c>
      <c r="AM102" s="33" t="s">
        <v>224</v>
      </c>
      <c r="AN102" s="33" t="s">
        <v>220</v>
      </c>
      <c r="AO102" s="33" t="s">
        <v>223</v>
      </c>
      <c r="AP102" s="33" t="s">
        <v>224</v>
      </c>
      <c r="AQ102" s="33" t="s">
        <v>223</v>
      </c>
      <c r="ED102" s="33" t="s">
        <v>221</v>
      </c>
      <c r="EE102" s="33" t="s">
        <v>221</v>
      </c>
      <c r="EF102" s="33" t="s">
        <v>224</v>
      </c>
      <c r="EG102" s="33" t="s">
        <v>221</v>
      </c>
      <c r="EH102" s="33" t="s">
        <v>222</v>
      </c>
      <c r="EI102" s="33" t="s">
        <v>221</v>
      </c>
      <c r="EJ102" s="33" t="s">
        <v>221</v>
      </c>
      <c r="EK102" s="33" t="s">
        <v>224</v>
      </c>
      <c r="EL102" s="33" t="s">
        <v>221</v>
      </c>
      <c r="EM102" s="33" t="s">
        <v>224</v>
      </c>
      <c r="EN102" s="33" t="s">
        <v>221</v>
      </c>
      <c r="EO102" s="33" t="s">
        <v>221</v>
      </c>
      <c r="EP102" s="33" t="s">
        <v>221</v>
      </c>
      <c r="EQ102" s="33" t="s">
        <v>224</v>
      </c>
      <c r="ER102" s="33" t="s">
        <v>222</v>
      </c>
      <c r="ES102" s="33" t="s">
        <v>221</v>
      </c>
      <c r="ET102" s="33" t="s">
        <v>221</v>
      </c>
      <c r="EU102" s="33" t="s">
        <v>224</v>
      </c>
      <c r="EV102" s="33" t="s">
        <v>224</v>
      </c>
      <c r="EW102" s="33" t="s">
        <v>221</v>
      </c>
      <c r="EX102" s="33" t="s">
        <v>223</v>
      </c>
      <c r="EY102" s="33" t="s">
        <v>221</v>
      </c>
      <c r="EZ102" s="33" t="s">
        <v>223</v>
      </c>
      <c r="FA102" s="33" t="s">
        <v>221</v>
      </c>
      <c r="FB102" s="33" t="s">
        <v>222</v>
      </c>
      <c r="FC102" s="33" t="s">
        <v>221</v>
      </c>
      <c r="FD102" s="33" t="s">
        <v>222</v>
      </c>
      <c r="FE102" s="33" t="s">
        <v>221</v>
      </c>
      <c r="FF102" s="33" t="s">
        <v>222</v>
      </c>
      <c r="FG102" s="33" t="s">
        <v>222</v>
      </c>
      <c r="FH102" s="33" t="s">
        <v>223</v>
      </c>
      <c r="FI102" s="33" t="s">
        <v>222</v>
      </c>
      <c r="FJ102" s="33" t="s">
        <v>221</v>
      </c>
      <c r="FK102" s="33" t="s">
        <v>221</v>
      </c>
      <c r="FL102" s="33">
        <v>878.78</v>
      </c>
      <c r="FM102" s="33">
        <v>110.2</v>
      </c>
      <c r="FS102" s="33">
        <v>244.03</v>
      </c>
      <c r="FU102" s="33">
        <v>221.89</v>
      </c>
      <c r="HC102" s="33">
        <v>302.66000000000003</v>
      </c>
    </row>
    <row r="103" spans="1:211" s="33" customFormat="1" x14ac:dyDescent="0.25">
      <c r="A103" s="33">
        <v>141</v>
      </c>
      <c r="B103" s="33" t="s">
        <v>824</v>
      </c>
      <c r="C103" s="33">
        <v>7</v>
      </c>
      <c r="D103" s="33" t="s">
        <v>213</v>
      </c>
      <c r="E103" s="33" t="s">
        <v>825</v>
      </c>
      <c r="F103" s="33" t="s">
        <v>824</v>
      </c>
      <c r="G103" s="33" t="s">
        <v>826</v>
      </c>
      <c r="I103" s="33" t="s">
        <v>827</v>
      </c>
      <c r="J103" s="33" t="s">
        <v>217</v>
      </c>
      <c r="K103" s="33" t="s">
        <v>828</v>
      </c>
      <c r="L103" s="33" t="s">
        <v>829</v>
      </c>
      <c r="M103" s="33">
        <v>795318590</v>
      </c>
      <c r="N103" s="33" t="s">
        <v>224</v>
      </c>
      <c r="O103" s="33" t="s">
        <v>224</v>
      </c>
      <c r="P103" s="33" t="s">
        <v>222</v>
      </c>
      <c r="Q103" s="33" t="s">
        <v>221</v>
      </c>
      <c r="R103" s="33" t="s">
        <v>224</v>
      </c>
      <c r="S103" s="33" t="s">
        <v>224</v>
      </c>
      <c r="T103" s="33" t="s">
        <v>222</v>
      </c>
      <c r="U103" s="33" t="s">
        <v>224</v>
      </c>
      <c r="V103" s="33" t="s">
        <v>224</v>
      </c>
      <c r="W103" s="33" t="s">
        <v>224</v>
      </c>
      <c r="X103" s="33" t="s">
        <v>221</v>
      </c>
      <c r="Y103" s="33" t="s">
        <v>222</v>
      </c>
      <c r="Z103" s="33" t="s">
        <v>224</v>
      </c>
      <c r="AA103" s="33" t="s">
        <v>224</v>
      </c>
      <c r="AB103" s="33" t="s">
        <v>221</v>
      </c>
      <c r="AC103" s="33" t="s">
        <v>221</v>
      </c>
      <c r="AD103" s="33" t="s">
        <v>223</v>
      </c>
      <c r="AE103" s="33" t="s">
        <v>220</v>
      </c>
      <c r="AF103" s="33" t="s">
        <v>224</v>
      </c>
      <c r="AG103" s="33" t="s">
        <v>222</v>
      </c>
      <c r="AH103" s="33" t="s">
        <v>222</v>
      </c>
      <c r="AI103" s="33" t="s">
        <v>220</v>
      </c>
      <c r="AJ103" s="33" t="s">
        <v>224</v>
      </c>
      <c r="AK103" s="33" t="s">
        <v>222</v>
      </c>
      <c r="AL103" s="33" t="s">
        <v>220</v>
      </c>
      <c r="AM103" s="33" t="s">
        <v>224</v>
      </c>
      <c r="AN103" s="33" t="s">
        <v>220</v>
      </c>
      <c r="AO103" s="33" t="s">
        <v>224</v>
      </c>
      <c r="AP103" s="33" t="s">
        <v>222</v>
      </c>
      <c r="AQ103" s="33" t="s">
        <v>223</v>
      </c>
      <c r="ED103" s="33" t="s">
        <v>221</v>
      </c>
      <c r="EE103" s="33" t="s">
        <v>222</v>
      </c>
      <c r="EF103" s="33" t="s">
        <v>224</v>
      </c>
      <c r="EG103" s="33" t="s">
        <v>224</v>
      </c>
      <c r="EH103" s="33" t="s">
        <v>222</v>
      </c>
      <c r="EI103" s="33" t="s">
        <v>224</v>
      </c>
      <c r="EJ103" s="33" t="s">
        <v>224</v>
      </c>
      <c r="EK103" s="33" t="s">
        <v>224</v>
      </c>
      <c r="EL103" s="33" t="s">
        <v>223</v>
      </c>
      <c r="EM103" s="33" t="s">
        <v>223</v>
      </c>
      <c r="EN103" s="33" t="s">
        <v>224</v>
      </c>
      <c r="EO103" s="33" t="s">
        <v>224</v>
      </c>
      <c r="EP103" s="33" t="s">
        <v>224</v>
      </c>
      <c r="EQ103" s="33" t="s">
        <v>224</v>
      </c>
      <c r="ER103" s="33" t="s">
        <v>222</v>
      </c>
      <c r="ES103" s="33" t="s">
        <v>223</v>
      </c>
      <c r="ET103" s="33" t="s">
        <v>221</v>
      </c>
      <c r="EU103" s="33" t="s">
        <v>221</v>
      </c>
      <c r="EV103" s="33" t="s">
        <v>224</v>
      </c>
      <c r="EW103" s="33" t="s">
        <v>224</v>
      </c>
      <c r="EX103" s="33" t="s">
        <v>221</v>
      </c>
      <c r="EY103" s="33" t="s">
        <v>220</v>
      </c>
      <c r="EZ103" s="33" t="s">
        <v>223</v>
      </c>
      <c r="FA103" s="33" t="s">
        <v>224</v>
      </c>
      <c r="FB103" s="33" t="s">
        <v>221</v>
      </c>
      <c r="FC103" s="33" t="s">
        <v>221</v>
      </c>
      <c r="FD103" s="33" t="s">
        <v>222</v>
      </c>
      <c r="FE103" s="33" t="s">
        <v>224</v>
      </c>
      <c r="FF103" s="33" t="s">
        <v>224</v>
      </c>
      <c r="FG103" s="33" t="s">
        <v>220</v>
      </c>
      <c r="FH103" s="33" t="s">
        <v>223</v>
      </c>
      <c r="FI103" s="33" t="s">
        <v>223</v>
      </c>
      <c r="FJ103" s="33" t="s">
        <v>224</v>
      </c>
      <c r="FK103" s="33" t="s">
        <v>222</v>
      </c>
      <c r="FL103" s="33">
        <v>898.26</v>
      </c>
      <c r="FM103" s="33">
        <v>122.11</v>
      </c>
      <c r="FS103" s="33">
        <v>219.78</v>
      </c>
      <c r="FU103" s="33">
        <v>164.28</v>
      </c>
      <c r="HC103" s="33">
        <v>392.09</v>
      </c>
    </row>
    <row r="104" spans="1:211" s="33" customFormat="1" x14ac:dyDescent="0.25">
      <c r="A104" s="33">
        <v>142</v>
      </c>
      <c r="B104" s="33" t="s">
        <v>830</v>
      </c>
      <c r="C104" s="33">
        <v>7</v>
      </c>
      <c r="D104" s="33" t="s">
        <v>213</v>
      </c>
      <c r="E104" s="33" t="s">
        <v>831</v>
      </c>
      <c r="F104" s="33" t="s">
        <v>830</v>
      </c>
      <c r="G104" s="33" t="s">
        <v>832</v>
      </c>
      <c r="I104" s="33" t="s">
        <v>833</v>
      </c>
      <c r="J104" s="33" t="s">
        <v>217</v>
      </c>
      <c r="K104" s="33" t="s">
        <v>686</v>
      </c>
      <c r="L104" s="33" t="s">
        <v>687</v>
      </c>
      <c r="M104" s="33">
        <v>765409810</v>
      </c>
      <c r="N104" s="33" t="s">
        <v>222</v>
      </c>
      <c r="O104" s="33" t="s">
        <v>220</v>
      </c>
      <c r="P104" s="33" t="s">
        <v>220</v>
      </c>
      <c r="Q104" s="33" t="s">
        <v>220</v>
      </c>
      <c r="R104" s="33" t="s">
        <v>222</v>
      </c>
      <c r="S104" s="33" t="s">
        <v>220</v>
      </c>
      <c r="T104" s="33" t="s">
        <v>221</v>
      </c>
      <c r="U104" s="33" t="s">
        <v>221</v>
      </c>
      <c r="V104" s="33" t="s">
        <v>220</v>
      </c>
      <c r="W104" s="33" t="s">
        <v>220</v>
      </c>
      <c r="X104" s="33" t="s">
        <v>221</v>
      </c>
      <c r="Y104" s="33" t="s">
        <v>222</v>
      </c>
      <c r="Z104" s="33" t="s">
        <v>221</v>
      </c>
      <c r="AA104" s="33" t="s">
        <v>220</v>
      </c>
      <c r="AB104" s="33" t="s">
        <v>220</v>
      </c>
      <c r="AC104" s="33" t="s">
        <v>221</v>
      </c>
      <c r="AD104" s="33" t="s">
        <v>220</v>
      </c>
      <c r="AE104" s="33" t="s">
        <v>221</v>
      </c>
      <c r="AF104" s="33" t="s">
        <v>223</v>
      </c>
      <c r="AG104" s="33" t="s">
        <v>220</v>
      </c>
      <c r="AH104" s="33" t="s">
        <v>223</v>
      </c>
      <c r="AI104" s="33" t="s">
        <v>223</v>
      </c>
      <c r="AJ104" s="33" t="s">
        <v>224</v>
      </c>
      <c r="AK104" s="33" t="s">
        <v>220</v>
      </c>
      <c r="AL104" s="33" t="s">
        <v>223</v>
      </c>
      <c r="AM104" s="33" t="s">
        <v>224</v>
      </c>
      <c r="AN104" s="33" t="s">
        <v>220</v>
      </c>
      <c r="AO104" s="33" t="s">
        <v>222</v>
      </c>
      <c r="AP104" s="33" t="s">
        <v>224</v>
      </c>
      <c r="AQ104" s="33" t="s">
        <v>223</v>
      </c>
      <c r="ED104" s="33" t="s">
        <v>224</v>
      </c>
      <c r="EE104" s="33" t="s">
        <v>224</v>
      </c>
      <c r="EF104" s="33" t="s">
        <v>221</v>
      </c>
      <c r="EG104" s="33" t="s">
        <v>221</v>
      </c>
      <c r="EH104" s="33" t="s">
        <v>224</v>
      </c>
      <c r="EI104" s="33" t="s">
        <v>221</v>
      </c>
      <c r="EJ104" s="33" t="s">
        <v>221</v>
      </c>
      <c r="EK104" s="33" t="s">
        <v>224</v>
      </c>
      <c r="EL104" s="33" t="s">
        <v>221</v>
      </c>
      <c r="EM104" s="33" t="s">
        <v>221</v>
      </c>
      <c r="EN104" s="33" t="s">
        <v>222</v>
      </c>
      <c r="EO104" s="33" t="s">
        <v>222</v>
      </c>
      <c r="EP104" s="33" t="s">
        <v>222</v>
      </c>
      <c r="EQ104" s="33" t="s">
        <v>221</v>
      </c>
      <c r="ER104" s="33" t="s">
        <v>222</v>
      </c>
      <c r="ES104" s="33" t="s">
        <v>222</v>
      </c>
      <c r="ET104" s="33" t="s">
        <v>220</v>
      </c>
      <c r="EU104" s="33" t="s">
        <v>221</v>
      </c>
      <c r="EV104" s="33" t="s">
        <v>224</v>
      </c>
      <c r="EW104" s="33" t="s">
        <v>222</v>
      </c>
      <c r="EX104" s="33" t="s">
        <v>222</v>
      </c>
      <c r="EY104" s="33" t="s">
        <v>222</v>
      </c>
      <c r="EZ104" s="33" t="s">
        <v>224</v>
      </c>
      <c r="FA104" s="33" t="s">
        <v>224</v>
      </c>
      <c r="FB104" s="33" t="s">
        <v>221</v>
      </c>
      <c r="FC104" s="33" t="s">
        <v>221</v>
      </c>
      <c r="FD104" s="33" t="s">
        <v>222</v>
      </c>
      <c r="FE104" s="33" t="s">
        <v>221</v>
      </c>
      <c r="FF104" s="33" t="s">
        <v>222</v>
      </c>
      <c r="FG104" s="33" t="s">
        <v>220</v>
      </c>
      <c r="FH104" s="33" t="s">
        <v>224</v>
      </c>
      <c r="FI104" s="33" t="s">
        <v>221</v>
      </c>
      <c r="FJ104" s="33" t="s">
        <v>221</v>
      </c>
      <c r="FK104" s="33" t="s">
        <v>224</v>
      </c>
      <c r="FL104" s="33">
        <v>490.3</v>
      </c>
      <c r="FM104" s="33">
        <v>50.32</v>
      </c>
      <c r="FS104" s="33">
        <v>129.28</v>
      </c>
      <c r="FU104" s="33">
        <v>105.1</v>
      </c>
      <c r="HC104" s="33">
        <v>205.6</v>
      </c>
    </row>
    <row r="105" spans="1:211" s="33" customFormat="1" x14ac:dyDescent="0.25">
      <c r="A105" s="33">
        <v>143</v>
      </c>
      <c r="B105" s="33" t="s">
        <v>834</v>
      </c>
      <c r="C105" s="33">
        <v>7</v>
      </c>
      <c r="D105" s="33" t="s">
        <v>213</v>
      </c>
      <c r="E105" s="33" t="s">
        <v>835</v>
      </c>
      <c r="F105" s="33" t="s">
        <v>834</v>
      </c>
      <c r="G105" s="33" t="s">
        <v>836</v>
      </c>
      <c r="I105" s="33" t="s">
        <v>837</v>
      </c>
      <c r="J105" s="33" t="s">
        <v>217</v>
      </c>
      <c r="K105" s="33" t="s">
        <v>838</v>
      </c>
      <c r="L105" s="33" t="s">
        <v>839</v>
      </c>
      <c r="M105" s="33">
        <v>763388363</v>
      </c>
      <c r="N105" s="33" t="s">
        <v>222</v>
      </c>
      <c r="O105" s="33" t="s">
        <v>222</v>
      </c>
      <c r="P105" s="33" t="s">
        <v>220</v>
      </c>
      <c r="Q105" s="33" t="s">
        <v>221</v>
      </c>
      <c r="R105" s="33" t="s">
        <v>223</v>
      </c>
      <c r="S105" s="33" t="s">
        <v>221</v>
      </c>
      <c r="T105" s="33" t="s">
        <v>221</v>
      </c>
      <c r="U105" s="33" t="s">
        <v>222</v>
      </c>
      <c r="V105" s="33" t="s">
        <v>222</v>
      </c>
      <c r="W105" s="33" t="s">
        <v>220</v>
      </c>
      <c r="X105" s="33" t="s">
        <v>223</v>
      </c>
      <c r="Y105" s="33" t="s">
        <v>222</v>
      </c>
      <c r="Z105" s="33" t="s">
        <v>223</v>
      </c>
      <c r="AA105" s="33" t="s">
        <v>222</v>
      </c>
      <c r="AB105" s="33" t="s">
        <v>222</v>
      </c>
      <c r="AC105" s="33" t="s">
        <v>222</v>
      </c>
      <c r="AD105" s="33" t="s">
        <v>222</v>
      </c>
      <c r="AE105" s="33" t="s">
        <v>221</v>
      </c>
      <c r="AF105" s="33" t="s">
        <v>221</v>
      </c>
      <c r="AG105" s="33" t="s">
        <v>224</v>
      </c>
      <c r="AH105" s="33" t="s">
        <v>224</v>
      </c>
      <c r="AI105" s="33" t="s">
        <v>223</v>
      </c>
      <c r="AJ105" s="33" t="s">
        <v>221</v>
      </c>
      <c r="AK105" s="33" t="s">
        <v>224</v>
      </c>
      <c r="AL105" s="33" t="s">
        <v>223</v>
      </c>
      <c r="AM105" s="33" t="s">
        <v>224</v>
      </c>
      <c r="AN105" s="33" t="s">
        <v>224</v>
      </c>
      <c r="AO105" s="33" t="s">
        <v>223</v>
      </c>
      <c r="AP105" s="33" t="s">
        <v>221</v>
      </c>
      <c r="AQ105" s="33" t="s">
        <v>224</v>
      </c>
      <c r="ED105" s="33" t="s">
        <v>221</v>
      </c>
      <c r="EE105" s="33" t="s">
        <v>221</v>
      </c>
      <c r="EF105" s="33" t="s">
        <v>221</v>
      </c>
      <c r="EG105" s="33" t="s">
        <v>221</v>
      </c>
      <c r="EH105" s="33" t="s">
        <v>224</v>
      </c>
      <c r="EI105" s="33" t="s">
        <v>224</v>
      </c>
      <c r="EJ105" s="33" t="s">
        <v>224</v>
      </c>
      <c r="EK105" s="33" t="s">
        <v>224</v>
      </c>
      <c r="EL105" s="33" t="s">
        <v>221</v>
      </c>
      <c r="EM105" s="33" t="s">
        <v>221</v>
      </c>
      <c r="EN105" s="33" t="s">
        <v>223</v>
      </c>
      <c r="EO105" s="33" t="s">
        <v>223</v>
      </c>
      <c r="EP105" s="33" t="s">
        <v>222</v>
      </c>
      <c r="EQ105" s="33" t="s">
        <v>222</v>
      </c>
      <c r="ER105" s="33" t="s">
        <v>222</v>
      </c>
      <c r="ES105" s="33" t="s">
        <v>222</v>
      </c>
      <c r="ET105" s="33" t="s">
        <v>221</v>
      </c>
      <c r="EU105" s="33" t="s">
        <v>222</v>
      </c>
      <c r="EV105" s="33" t="s">
        <v>222</v>
      </c>
      <c r="EW105" s="33" t="s">
        <v>223</v>
      </c>
      <c r="EX105" s="33" t="s">
        <v>223</v>
      </c>
      <c r="EY105" s="33" t="s">
        <v>221</v>
      </c>
      <c r="EZ105" s="33" t="s">
        <v>223</v>
      </c>
      <c r="FA105" s="33" t="s">
        <v>221</v>
      </c>
      <c r="FB105" s="33" t="s">
        <v>223</v>
      </c>
      <c r="FC105" s="33" t="s">
        <v>221</v>
      </c>
      <c r="FD105" s="33" t="s">
        <v>223</v>
      </c>
      <c r="FE105" s="33" t="s">
        <v>222</v>
      </c>
      <c r="FF105" s="33" t="s">
        <v>221</v>
      </c>
      <c r="FG105" s="33" t="s">
        <v>223</v>
      </c>
      <c r="FH105" s="33" t="s">
        <v>223</v>
      </c>
      <c r="FI105" s="33" t="s">
        <v>221</v>
      </c>
      <c r="FJ105" s="33" t="s">
        <v>221</v>
      </c>
      <c r="FK105" s="33" t="s">
        <v>221</v>
      </c>
      <c r="FL105" s="33">
        <v>451.1</v>
      </c>
      <c r="FM105" s="33">
        <v>57.51</v>
      </c>
      <c r="FS105" s="33">
        <v>135.84</v>
      </c>
      <c r="FU105" s="33">
        <v>70.13</v>
      </c>
      <c r="HC105" s="33">
        <v>187.62</v>
      </c>
    </row>
    <row r="106" spans="1:211" s="33" customFormat="1" x14ac:dyDescent="0.25">
      <c r="A106" s="33">
        <v>145</v>
      </c>
      <c r="B106" s="33" t="s">
        <v>840</v>
      </c>
      <c r="C106" s="33">
        <v>7</v>
      </c>
      <c r="D106" s="33" t="s">
        <v>213</v>
      </c>
      <c r="E106" s="33" t="s">
        <v>841</v>
      </c>
      <c r="F106" s="33" t="s">
        <v>840</v>
      </c>
      <c r="G106" s="33" t="s">
        <v>842</v>
      </c>
      <c r="I106" s="33" t="s">
        <v>843</v>
      </c>
      <c r="J106" s="33" t="s">
        <v>217</v>
      </c>
      <c r="K106" s="33" t="s">
        <v>844</v>
      </c>
      <c r="L106" s="33" t="s">
        <v>845</v>
      </c>
      <c r="M106" s="33">
        <v>7659790496</v>
      </c>
      <c r="N106" s="33" t="s">
        <v>222</v>
      </c>
      <c r="O106" s="33" t="s">
        <v>220</v>
      </c>
      <c r="P106" s="33" t="s">
        <v>220</v>
      </c>
      <c r="Q106" s="33" t="s">
        <v>222</v>
      </c>
      <c r="R106" s="33" t="s">
        <v>220</v>
      </c>
      <c r="S106" s="33" t="s">
        <v>221</v>
      </c>
      <c r="T106" s="33" t="s">
        <v>221</v>
      </c>
      <c r="U106" s="33" t="s">
        <v>222</v>
      </c>
      <c r="V106" s="33" t="s">
        <v>223</v>
      </c>
      <c r="W106" s="33" t="s">
        <v>220</v>
      </c>
      <c r="X106" s="33" t="s">
        <v>220</v>
      </c>
      <c r="Y106" s="33" t="s">
        <v>220</v>
      </c>
      <c r="Z106" s="33" t="s">
        <v>222</v>
      </c>
      <c r="AA106" s="33" t="s">
        <v>223</v>
      </c>
      <c r="AB106" s="33" t="s">
        <v>222</v>
      </c>
      <c r="AC106" s="33" t="s">
        <v>220</v>
      </c>
      <c r="AD106" s="33" t="s">
        <v>220</v>
      </c>
      <c r="AE106" s="33" t="s">
        <v>223</v>
      </c>
      <c r="AF106" s="33" t="s">
        <v>223</v>
      </c>
      <c r="AG106" s="33" t="s">
        <v>221</v>
      </c>
      <c r="AH106" s="33" t="s">
        <v>224</v>
      </c>
      <c r="AI106" s="33" t="s">
        <v>223</v>
      </c>
      <c r="AJ106" s="33" t="s">
        <v>224</v>
      </c>
      <c r="AK106" s="33" t="s">
        <v>220</v>
      </c>
      <c r="AL106" s="33" t="s">
        <v>223</v>
      </c>
      <c r="AM106" s="33" t="s">
        <v>224</v>
      </c>
      <c r="AN106" s="33" t="s">
        <v>224</v>
      </c>
      <c r="AO106" s="33" t="s">
        <v>223</v>
      </c>
      <c r="AP106" s="33" t="s">
        <v>224</v>
      </c>
      <c r="AQ106" s="33" t="s">
        <v>221</v>
      </c>
      <c r="ED106" s="33" t="s">
        <v>222</v>
      </c>
      <c r="EE106" s="33" t="s">
        <v>221</v>
      </c>
      <c r="EF106" s="33" t="s">
        <v>221</v>
      </c>
      <c r="EG106" s="33" t="s">
        <v>223</v>
      </c>
      <c r="EH106" s="33" t="s">
        <v>223</v>
      </c>
      <c r="EI106" s="33" t="s">
        <v>221</v>
      </c>
      <c r="EJ106" s="33" t="s">
        <v>223</v>
      </c>
      <c r="EK106" s="33" t="s">
        <v>221</v>
      </c>
      <c r="EL106" s="33" t="s">
        <v>223</v>
      </c>
      <c r="EM106" s="33" t="s">
        <v>221</v>
      </c>
      <c r="EN106" s="33" t="s">
        <v>222</v>
      </c>
      <c r="EO106" s="33" t="s">
        <v>222</v>
      </c>
      <c r="EP106" s="33" t="s">
        <v>222</v>
      </c>
      <c r="EQ106" s="33" t="s">
        <v>223</v>
      </c>
      <c r="ER106" s="33" t="s">
        <v>220</v>
      </c>
      <c r="ES106" s="33" t="s">
        <v>222</v>
      </c>
      <c r="ET106" s="33" t="s">
        <v>222</v>
      </c>
      <c r="EU106" s="33" t="s">
        <v>223</v>
      </c>
      <c r="EV106" s="33" t="s">
        <v>221</v>
      </c>
      <c r="EW106" s="33" t="s">
        <v>222</v>
      </c>
      <c r="EX106" s="33" t="s">
        <v>222</v>
      </c>
      <c r="EY106" s="33" t="s">
        <v>221</v>
      </c>
      <c r="EZ106" s="33" t="s">
        <v>222</v>
      </c>
      <c r="FA106" s="33" t="s">
        <v>221</v>
      </c>
      <c r="FB106" s="33" t="s">
        <v>221</v>
      </c>
      <c r="FC106" s="33" t="s">
        <v>221</v>
      </c>
      <c r="FD106" s="33" t="s">
        <v>222</v>
      </c>
      <c r="FE106" s="33" t="s">
        <v>223</v>
      </c>
      <c r="FF106" s="33" t="s">
        <v>223</v>
      </c>
      <c r="FG106" s="33" t="s">
        <v>222</v>
      </c>
      <c r="FH106" s="33" t="s">
        <v>222</v>
      </c>
      <c r="FI106" s="33" t="s">
        <v>222</v>
      </c>
      <c r="FJ106" s="33" t="s">
        <v>223</v>
      </c>
      <c r="FK106" s="33" t="s">
        <v>221</v>
      </c>
      <c r="FL106" s="33">
        <v>756.64</v>
      </c>
      <c r="FM106" s="33">
        <v>64.239999999999995</v>
      </c>
      <c r="FS106" s="33">
        <v>227.77</v>
      </c>
      <c r="FU106" s="33">
        <v>155.43</v>
      </c>
      <c r="HC106" s="33">
        <v>309.2</v>
      </c>
    </row>
    <row r="107" spans="1:211" s="33" customFormat="1" x14ac:dyDescent="0.25">
      <c r="A107" s="33">
        <v>146</v>
      </c>
      <c r="B107" s="33" t="s">
        <v>846</v>
      </c>
      <c r="C107" s="33">
        <v>7</v>
      </c>
      <c r="D107" s="33" t="s">
        <v>213</v>
      </c>
      <c r="E107" s="33" t="s">
        <v>847</v>
      </c>
      <c r="F107" s="33" t="s">
        <v>846</v>
      </c>
      <c r="G107" s="33" t="s">
        <v>848</v>
      </c>
      <c r="I107" s="33" t="s">
        <v>849</v>
      </c>
      <c r="J107" s="33" t="s">
        <v>217</v>
      </c>
      <c r="K107" s="33" t="s">
        <v>850</v>
      </c>
      <c r="L107" s="33" t="s">
        <v>851</v>
      </c>
      <c r="M107" s="33">
        <v>0</v>
      </c>
      <c r="N107" s="33" t="s">
        <v>221</v>
      </c>
      <c r="O107" s="33" t="s">
        <v>222</v>
      </c>
      <c r="P107" s="33" t="s">
        <v>220</v>
      </c>
      <c r="Q107" s="33" t="s">
        <v>221</v>
      </c>
      <c r="R107" s="33" t="s">
        <v>221</v>
      </c>
      <c r="S107" s="33" t="s">
        <v>221</v>
      </c>
      <c r="T107" s="33" t="s">
        <v>222</v>
      </c>
      <c r="U107" s="33" t="s">
        <v>221</v>
      </c>
      <c r="V107" s="33" t="s">
        <v>221</v>
      </c>
      <c r="W107" s="33" t="s">
        <v>222</v>
      </c>
      <c r="X107" s="33" t="s">
        <v>222</v>
      </c>
      <c r="Y107" s="33" t="s">
        <v>222</v>
      </c>
      <c r="Z107" s="33" t="s">
        <v>222</v>
      </c>
      <c r="AA107" s="33" t="s">
        <v>222</v>
      </c>
      <c r="AB107" s="33" t="s">
        <v>222</v>
      </c>
      <c r="AC107" s="33" t="s">
        <v>222</v>
      </c>
      <c r="AD107" s="33" t="s">
        <v>222</v>
      </c>
      <c r="AE107" s="33" t="s">
        <v>221</v>
      </c>
      <c r="AF107" s="33" t="s">
        <v>223</v>
      </c>
      <c r="AG107" s="33" t="s">
        <v>224</v>
      </c>
      <c r="AH107" s="33" t="s">
        <v>224</v>
      </c>
      <c r="AI107" s="33" t="s">
        <v>223</v>
      </c>
      <c r="AJ107" s="33" t="s">
        <v>224</v>
      </c>
      <c r="AK107" s="33" t="s">
        <v>220</v>
      </c>
      <c r="AL107" s="33" t="s">
        <v>223</v>
      </c>
      <c r="AM107" s="33" t="s">
        <v>220</v>
      </c>
      <c r="AN107" s="33" t="s">
        <v>224</v>
      </c>
      <c r="AO107" s="33" t="s">
        <v>223</v>
      </c>
      <c r="AP107" s="33" t="s">
        <v>224</v>
      </c>
      <c r="AQ107" s="33" t="s">
        <v>224</v>
      </c>
      <c r="ED107" s="33" t="s">
        <v>221</v>
      </c>
      <c r="EE107" s="33" t="s">
        <v>221</v>
      </c>
      <c r="EF107" s="33" t="s">
        <v>221</v>
      </c>
      <c r="EG107" s="33" t="s">
        <v>221</v>
      </c>
      <c r="EH107" s="33" t="s">
        <v>221</v>
      </c>
      <c r="EI107" s="33" t="s">
        <v>221</v>
      </c>
      <c r="EJ107" s="33" t="s">
        <v>221</v>
      </c>
      <c r="EK107" s="33" t="s">
        <v>221</v>
      </c>
      <c r="EL107" s="33" t="s">
        <v>222</v>
      </c>
      <c r="EM107" s="33" t="s">
        <v>221</v>
      </c>
      <c r="EN107" s="33" t="s">
        <v>222</v>
      </c>
      <c r="EO107" s="33" t="s">
        <v>222</v>
      </c>
      <c r="EP107" s="33" t="s">
        <v>221</v>
      </c>
      <c r="EQ107" s="33" t="s">
        <v>221</v>
      </c>
      <c r="ER107" s="33" t="s">
        <v>222</v>
      </c>
      <c r="ES107" s="33" t="s">
        <v>221</v>
      </c>
      <c r="ET107" s="33" t="s">
        <v>221</v>
      </c>
      <c r="EU107" s="33" t="s">
        <v>223</v>
      </c>
      <c r="EV107" s="33" t="s">
        <v>221</v>
      </c>
      <c r="EW107" s="33" t="s">
        <v>221</v>
      </c>
      <c r="EX107" s="33" t="s">
        <v>222</v>
      </c>
      <c r="EY107" s="33" t="s">
        <v>221</v>
      </c>
      <c r="EZ107" s="33" t="s">
        <v>222</v>
      </c>
      <c r="FA107" s="33" t="s">
        <v>221</v>
      </c>
      <c r="FB107" s="33" t="s">
        <v>221</v>
      </c>
      <c r="FC107" s="33" t="s">
        <v>221</v>
      </c>
      <c r="FD107" s="33" t="s">
        <v>221</v>
      </c>
      <c r="FE107" s="33" t="s">
        <v>221</v>
      </c>
      <c r="FF107" s="33" t="s">
        <v>221</v>
      </c>
      <c r="FG107" s="33" t="s">
        <v>221</v>
      </c>
      <c r="FH107" s="33" t="s">
        <v>221</v>
      </c>
      <c r="FI107" s="33" t="s">
        <v>221</v>
      </c>
      <c r="FJ107" s="33" t="s">
        <v>221</v>
      </c>
      <c r="FK107" s="33" t="s">
        <v>221</v>
      </c>
      <c r="FL107" s="33">
        <v>525.64</v>
      </c>
      <c r="FM107" s="33">
        <v>66.73</v>
      </c>
      <c r="FS107" s="33">
        <v>145.38</v>
      </c>
      <c r="FU107" s="33">
        <v>88.76</v>
      </c>
      <c r="HC107" s="33">
        <v>224.77</v>
      </c>
    </row>
    <row r="108" spans="1:211" s="33" customFormat="1" x14ac:dyDescent="0.25">
      <c r="A108" s="33">
        <v>147</v>
      </c>
      <c r="B108" s="33" t="s">
        <v>852</v>
      </c>
      <c r="C108" s="33">
        <v>7</v>
      </c>
      <c r="D108" s="33" t="s">
        <v>213</v>
      </c>
      <c r="E108" s="33" t="s">
        <v>853</v>
      </c>
      <c r="F108" s="33" t="s">
        <v>852</v>
      </c>
      <c r="G108" s="33" t="s">
        <v>854</v>
      </c>
      <c r="I108" s="33" t="s">
        <v>855</v>
      </c>
      <c r="J108" s="33" t="s">
        <v>217</v>
      </c>
      <c r="K108" s="33" t="s">
        <v>856</v>
      </c>
      <c r="L108" s="33" t="s">
        <v>857</v>
      </c>
      <c r="M108" s="33">
        <v>786097671</v>
      </c>
      <c r="N108" s="33" t="s">
        <v>224</v>
      </c>
      <c r="O108" s="33" t="s">
        <v>223</v>
      </c>
      <c r="P108" s="33" t="s">
        <v>220</v>
      </c>
      <c r="Q108" s="33" t="s">
        <v>222</v>
      </c>
      <c r="R108" s="33" t="s">
        <v>224</v>
      </c>
      <c r="S108" s="33" t="s">
        <v>222</v>
      </c>
      <c r="T108" s="33" t="s">
        <v>222</v>
      </c>
      <c r="U108" s="33" t="s">
        <v>221</v>
      </c>
      <c r="V108" s="33" t="s">
        <v>220</v>
      </c>
      <c r="W108" s="33" t="s">
        <v>222</v>
      </c>
      <c r="X108" s="33" t="s">
        <v>223</v>
      </c>
      <c r="Y108" s="33" t="s">
        <v>220</v>
      </c>
      <c r="Z108" s="33" t="s">
        <v>223</v>
      </c>
      <c r="AA108" s="33" t="s">
        <v>223</v>
      </c>
      <c r="AB108" s="33" t="s">
        <v>221</v>
      </c>
      <c r="AC108" s="33" t="s">
        <v>221</v>
      </c>
      <c r="AD108" s="33" t="s">
        <v>223</v>
      </c>
      <c r="AE108" s="33" t="s">
        <v>224</v>
      </c>
      <c r="AF108" s="33" t="s">
        <v>223</v>
      </c>
      <c r="AG108" s="33" t="s">
        <v>224</v>
      </c>
      <c r="AH108" s="33" t="s">
        <v>223</v>
      </c>
      <c r="AI108" s="33" t="s">
        <v>221</v>
      </c>
      <c r="AJ108" s="33" t="s">
        <v>223</v>
      </c>
      <c r="AK108" s="33" t="s">
        <v>224</v>
      </c>
      <c r="AL108" s="33" t="s">
        <v>224</v>
      </c>
      <c r="AM108" s="33" t="s">
        <v>224</v>
      </c>
      <c r="AN108" s="33" t="s">
        <v>221</v>
      </c>
      <c r="AO108" s="33" t="s">
        <v>224</v>
      </c>
      <c r="AP108" s="33" t="s">
        <v>224</v>
      </c>
      <c r="AQ108" s="33" t="s">
        <v>222</v>
      </c>
      <c r="ED108" s="33" t="s">
        <v>221</v>
      </c>
      <c r="EE108" s="33" t="s">
        <v>221</v>
      </c>
      <c r="EF108" s="33" t="s">
        <v>221</v>
      </c>
      <c r="EG108" s="33" t="s">
        <v>222</v>
      </c>
      <c r="EH108" s="33" t="s">
        <v>222</v>
      </c>
      <c r="EI108" s="33" t="s">
        <v>221</v>
      </c>
      <c r="EJ108" s="33" t="s">
        <v>223</v>
      </c>
      <c r="EK108" s="33" t="s">
        <v>220</v>
      </c>
      <c r="EL108" s="33" t="s">
        <v>223</v>
      </c>
      <c r="EM108" s="33" t="s">
        <v>221</v>
      </c>
      <c r="EN108" s="33" t="s">
        <v>223</v>
      </c>
      <c r="EO108" s="33" t="s">
        <v>223</v>
      </c>
      <c r="EP108" s="33" t="s">
        <v>221</v>
      </c>
      <c r="EQ108" s="33" t="s">
        <v>221</v>
      </c>
      <c r="ER108" s="33" t="s">
        <v>221</v>
      </c>
      <c r="ES108" s="33" t="s">
        <v>221</v>
      </c>
      <c r="ET108" s="33" t="s">
        <v>222</v>
      </c>
      <c r="EU108" s="33" t="s">
        <v>221</v>
      </c>
      <c r="EV108" s="33" t="s">
        <v>221</v>
      </c>
      <c r="EW108" s="33" t="s">
        <v>223</v>
      </c>
      <c r="EX108" s="33" t="s">
        <v>222</v>
      </c>
      <c r="EY108" s="33" t="s">
        <v>223</v>
      </c>
      <c r="EZ108" s="33" t="s">
        <v>223</v>
      </c>
      <c r="FA108" s="33" t="s">
        <v>224</v>
      </c>
      <c r="FB108" s="33" t="s">
        <v>221</v>
      </c>
      <c r="FC108" s="33" t="s">
        <v>221</v>
      </c>
      <c r="FD108" s="33" t="s">
        <v>223</v>
      </c>
      <c r="FE108" s="33" t="s">
        <v>221</v>
      </c>
      <c r="FF108" s="33" t="s">
        <v>223</v>
      </c>
      <c r="FG108" s="33" t="s">
        <v>223</v>
      </c>
      <c r="FH108" s="33" t="s">
        <v>221</v>
      </c>
      <c r="FI108" s="33" t="s">
        <v>221</v>
      </c>
      <c r="FJ108" s="33" t="s">
        <v>224</v>
      </c>
      <c r="FK108" s="33" t="s">
        <v>221</v>
      </c>
      <c r="FL108" s="33">
        <v>1315.32</v>
      </c>
      <c r="FM108" s="33">
        <v>116.9</v>
      </c>
      <c r="FS108" s="33">
        <v>337.39</v>
      </c>
      <c r="FU108" s="33">
        <v>302.17</v>
      </c>
      <c r="HC108" s="33">
        <v>558.86</v>
      </c>
    </row>
    <row r="109" spans="1:211" s="33" customFormat="1" x14ac:dyDescent="0.25">
      <c r="A109" s="33">
        <v>148</v>
      </c>
      <c r="B109" s="33" t="s">
        <v>858</v>
      </c>
      <c r="C109" s="33">
        <v>7</v>
      </c>
      <c r="D109" s="33" t="s">
        <v>213</v>
      </c>
      <c r="E109" s="33" t="s">
        <v>859</v>
      </c>
      <c r="F109" s="33" t="s">
        <v>858</v>
      </c>
      <c r="G109" s="33" t="s">
        <v>860</v>
      </c>
      <c r="I109" s="33" t="s">
        <v>861</v>
      </c>
      <c r="J109" s="33" t="s">
        <v>217</v>
      </c>
      <c r="K109" s="33" t="s">
        <v>862</v>
      </c>
      <c r="L109" s="33" t="s">
        <v>863</v>
      </c>
      <c r="M109" s="33">
        <v>522024211</v>
      </c>
      <c r="N109" s="33" t="s">
        <v>220</v>
      </c>
      <c r="O109" s="33" t="s">
        <v>220</v>
      </c>
      <c r="P109" s="33" t="s">
        <v>222</v>
      </c>
      <c r="Q109" s="33" t="s">
        <v>221</v>
      </c>
      <c r="R109" s="33" t="s">
        <v>220</v>
      </c>
      <c r="S109" s="33" t="s">
        <v>220</v>
      </c>
      <c r="T109" s="33" t="s">
        <v>221</v>
      </c>
      <c r="U109" s="33" t="s">
        <v>222</v>
      </c>
      <c r="V109" s="33" t="s">
        <v>220</v>
      </c>
      <c r="W109" s="33" t="s">
        <v>220</v>
      </c>
      <c r="X109" s="33" t="s">
        <v>221</v>
      </c>
      <c r="Y109" s="33" t="s">
        <v>223</v>
      </c>
      <c r="Z109" s="33" t="s">
        <v>220</v>
      </c>
      <c r="AA109" s="33" t="s">
        <v>220</v>
      </c>
      <c r="AB109" s="33" t="s">
        <v>222</v>
      </c>
      <c r="AC109" s="33" t="s">
        <v>220</v>
      </c>
      <c r="AD109" s="33" t="s">
        <v>222</v>
      </c>
      <c r="AE109" s="33" t="s">
        <v>221</v>
      </c>
      <c r="AF109" s="33" t="s">
        <v>221</v>
      </c>
      <c r="AG109" s="33" t="s">
        <v>224</v>
      </c>
      <c r="AH109" s="33" t="s">
        <v>224</v>
      </c>
      <c r="AI109" s="33" t="s">
        <v>221</v>
      </c>
      <c r="AJ109" s="33" t="s">
        <v>221</v>
      </c>
      <c r="AK109" s="33" t="s">
        <v>224</v>
      </c>
      <c r="AL109" s="33" t="s">
        <v>223</v>
      </c>
      <c r="AM109" s="33" t="s">
        <v>224</v>
      </c>
      <c r="AN109" s="33" t="s">
        <v>224</v>
      </c>
      <c r="AO109" s="33" t="s">
        <v>221</v>
      </c>
      <c r="AP109" s="33" t="s">
        <v>224</v>
      </c>
      <c r="AQ109" s="33" t="s">
        <v>224</v>
      </c>
      <c r="ED109" s="33" t="s">
        <v>224</v>
      </c>
      <c r="EE109" s="33" t="s">
        <v>221</v>
      </c>
      <c r="EF109" s="33" t="s">
        <v>221</v>
      </c>
      <c r="EG109" s="33" t="s">
        <v>224</v>
      </c>
      <c r="EH109" s="33" t="s">
        <v>221</v>
      </c>
      <c r="EI109" s="33" t="s">
        <v>224</v>
      </c>
      <c r="EJ109" s="33" t="s">
        <v>224</v>
      </c>
      <c r="EK109" s="33" t="s">
        <v>224</v>
      </c>
      <c r="EL109" s="33" t="s">
        <v>221</v>
      </c>
      <c r="EM109" s="33" t="s">
        <v>224</v>
      </c>
      <c r="EN109" s="33" t="s">
        <v>220</v>
      </c>
      <c r="EO109" s="33" t="s">
        <v>222</v>
      </c>
      <c r="EP109" s="33" t="s">
        <v>222</v>
      </c>
      <c r="EQ109" s="33" t="s">
        <v>222</v>
      </c>
      <c r="ER109" s="33" t="s">
        <v>221</v>
      </c>
      <c r="ES109" s="33" t="s">
        <v>222</v>
      </c>
      <c r="ET109" s="33" t="s">
        <v>222</v>
      </c>
      <c r="EU109" s="33" t="s">
        <v>222</v>
      </c>
      <c r="EV109" s="33" t="s">
        <v>222</v>
      </c>
      <c r="EW109" s="33" t="s">
        <v>222</v>
      </c>
      <c r="EX109" s="33" t="s">
        <v>222</v>
      </c>
      <c r="EY109" s="33" t="s">
        <v>224</v>
      </c>
      <c r="EZ109" s="33" t="s">
        <v>220</v>
      </c>
      <c r="FA109" s="33" t="s">
        <v>220</v>
      </c>
      <c r="FB109" s="33" t="s">
        <v>222</v>
      </c>
      <c r="FC109" s="33" t="s">
        <v>222</v>
      </c>
      <c r="FD109" s="33" t="s">
        <v>220</v>
      </c>
      <c r="FE109" s="33" t="s">
        <v>220</v>
      </c>
      <c r="FF109" s="33" t="s">
        <v>220</v>
      </c>
      <c r="FG109" s="33" t="s">
        <v>220</v>
      </c>
      <c r="FH109" s="33" t="s">
        <v>222</v>
      </c>
      <c r="FI109" s="33" t="s">
        <v>220</v>
      </c>
      <c r="FJ109" s="33" t="s">
        <v>220</v>
      </c>
      <c r="FK109" s="33" t="s">
        <v>224</v>
      </c>
      <c r="FL109" s="33">
        <v>847.43</v>
      </c>
      <c r="FM109" s="33">
        <v>222.46</v>
      </c>
      <c r="FS109" s="33">
        <v>182.81</v>
      </c>
      <c r="FU109" s="33">
        <v>169.07</v>
      </c>
      <c r="HC109" s="33">
        <v>273.08999999999997</v>
      </c>
    </row>
    <row r="110" spans="1:211" s="33" customFormat="1" x14ac:dyDescent="0.25">
      <c r="A110" s="33">
        <v>149</v>
      </c>
      <c r="B110" s="33" t="s">
        <v>864</v>
      </c>
      <c r="C110" s="33">
        <v>7</v>
      </c>
      <c r="D110" s="33" t="s">
        <v>213</v>
      </c>
      <c r="E110" s="33" t="s">
        <v>865</v>
      </c>
      <c r="F110" s="33" t="s">
        <v>864</v>
      </c>
      <c r="G110" s="33" t="s">
        <v>866</v>
      </c>
      <c r="I110" s="33" t="s">
        <v>867</v>
      </c>
      <c r="J110" s="33" t="s">
        <v>217</v>
      </c>
      <c r="K110" s="33" t="s">
        <v>868</v>
      </c>
      <c r="L110" s="33" t="s">
        <v>869</v>
      </c>
      <c r="M110" s="33">
        <v>799452694</v>
      </c>
      <c r="N110" s="33" t="s">
        <v>222</v>
      </c>
      <c r="O110" s="33" t="s">
        <v>222</v>
      </c>
      <c r="P110" s="33" t="s">
        <v>220</v>
      </c>
      <c r="Q110" s="33" t="s">
        <v>220</v>
      </c>
      <c r="R110" s="33" t="s">
        <v>222</v>
      </c>
      <c r="S110" s="33" t="s">
        <v>222</v>
      </c>
      <c r="T110" s="33" t="s">
        <v>223</v>
      </c>
      <c r="U110" s="33" t="s">
        <v>221</v>
      </c>
      <c r="V110" s="33" t="s">
        <v>222</v>
      </c>
      <c r="W110" s="33" t="s">
        <v>220</v>
      </c>
      <c r="X110" s="33" t="s">
        <v>222</v>
      </c>
      <c r="Y110" s="33" t="s">
        <v>220</v>
      </c>
      <c r="Z110" s="33" t="s">
        <v>222</v>
      </c>
      <c r="AA110" s="33" t="s">
        <v>223</v>
      </c>
      <c r="AB110" s="33" t="s">
        <v>222</v>
      </c>
      <c r="AC110" s="33" t="s">
        <v>223</v>
      </c>
      <c r="AD110" s="33" t="s">
        <v>220</v>
      </c>
      <c r="AE110" s="33" t="s">
        <v>223</v>
      </c>
      <c r="AF110" s="33" t="s">
        <v>223</v>
      </c>
      <c r="AG110" s="33" t="s">
        <v>220</v>
      </c>
      <c r="AH110" s="33" t="s">
        <v>224</v>
      </c>
      <c r="AI110" s="33" t="s">
        <v>222</v>
      </c>
      <c r="AJ110" s="33" t="s">
        <v>224</v>
      </c>
      <c r="AK110" s="33" t="s">
        <v>220</v>
      </c>
      <c r="AL110" s="33" t="s">
        <v>221</v>
      </c>
      <c r="AM110" s="33" t="s">
        <v>224</v>
      </c>
      <c r="AN110" s="33" t="s">
        <v>224</v>
      </c>
      <c r="AO110" s="33" t="s">
        <v>223</v>
      </c>
      <c r="AP110" s="33" t="s">
        <v>224</v>
      </c>
      <c r="AQ110" s="33" t="s">
        <v>223</v>
      </c>
      <c r="ED110" s="33" t="s">
        <v>224</v>
      </c>
      <c r="EE110" s="33" t="s">
        <v>221</v>
      </c>
      <c r="EF110" s="33" t="s">
        <v>221</v>
      </c>
      <c r="EG110" s="33" t="s">
        <v>223</v>
      </c>
      <c r="EH110" s="33" t="s">
        <v>223</v>
      </c>
      <c r="EI110" s="33" t="s">
        <v>221</v>
      </c>
      <c r="EJ110" s="33" t="s">
        <v>222</v>
      </c>
      <c r="EK110" s="33" t="s">
        <v>222</v>
      </c>
      <c r="EL110" s="33" t="s">
        <v>223</v>
      </c>
      <c r="EM110" s="33" t="s">
        <v>221</v>
      </c>
      <c r="EN110" s="33" t="s">
        <v>220</v>
      </c>
      <c r="EO110" s="33" t="s">
        <v>222</v>
      </c>
      <c r="EP110" s="33" t="s">
        <v>222</v>
      </c>
      <c r="EQ110" s="33" t="s">
        <v>223</v>
      </c>
      <c r="ER110" s="33" t="s">
        <v>220</v>
      </c>
      <c r="ES110" s="33" t="s">
        <v>222</v>
      </c>
      <c r="ET110" s="33" t="s">
        <v>223</v>
      </c>
      <c r="EU110" s="33" t="s">
        <v>222</v>
      </c>
      <c r="EV110" s="33" t="s">
        <v>221</v>
      </c>
      <c r="EW110" s="33" t="s">
        <v>222</v>
      </c>
      <c r="EX110" s="33" t="s">
        <v>222</v>
      </c>
      <c r="EY110" s="33" t="s">
        <v>221</v>
      </c>
      <c r="EZ110" s="33" t="s">
        <v>222</v>
      </c>
      <c r="FA110" s="33" t="s">
        <v>221</v>
      </c>
      <c r="FB110" s="33" t="s">
        <v>221</v>
      </c>
      <c r="FC110" s="33" t="s">
        <v>221</v>
      </c>
      <c r="FD110" s="33" t="s">
        <v>223</v>
      </c>
      <c r="FE110" s="33" t="s">
        <v>221</v>
      </c>
      <c r="FF110" s="33" t="s">
        <v>222</v>
      </c>
      <c r="FG110" s="33" t="s">
        <v>222</v>
      </c>
      <c r="FH110" s="33" t="s">
        <v>221</v>
      </c>
      <c r="FI110" s="33" t="s">
        <v>221</v>
      </c>
      <c r="FJ110" s="33" t="s">
        <v>223</v>
      </c>
      <c r="FK110" s="33" t="s">
        <v>221</v>
      </c>
      <c r="FL110" s="33">
        <v>729.08</v>
      </c>
      <c r="FM110" s="33">
        <v>64.27</v>
      </c>
      <c r="FS110" s="33">
        <v>165.74</v>
      </c>
      <c r="FU110" s="33">
        <v>190.77</v>
      </c>
      <c r="HC110" s="33">
        <v>308.3</v>
      </c>
    </row>
    <row r="111" spans="1:211" s="33" customFormat="1" x14ac:dyDescent="0.25">
      <c r="A111" s="33">
        <v>150</v>
      </c>
      <c r="B111" s="33" t="s">
        <v>870</v>
      </c>
      <c r="C111" s="33">
        <v>7</v>
      </c>
      <c r="D111" s="33" t="s">
        <v>213</v>
      </c>
      <c r="E111" s="33" t="s">
        <v>871</v>
      </c>
      <c r="F111" s="33" t="s">
        <v>870</v>
      </c>
      <c r="G111" s="33" t="s">
        <v>872</v>
      </c>
      <c r="I111" s="33" t="s">
        <v>873</v>
      </c>
      <c r="J111" s="33" t="s">
        <v>296</v>
      </c>
      <c r="K111" s="33" t="s">
        <v>874</v>
      </c>
      <c r="L111" s="33" t="s">
        <v>875</v>
      </c>
      <c r="M111" s="33">
        <v>788859474</v>
      </c>
      <c r="N111" s="33" t="s">
        <v>220</v>
      </c>
      <c r="O111" s="33" t="s">
        <v>222</v>
      </c>
      <c r="P111" s="33" t="s">
        <v>221</v>
      </c>
      <c r="Q111" s="33" t="s">
        <v>223</v>
      </c>
      <c r="R111" s="33" t="s">
        <v>223</v>
      </c>
      <c r="S111" s="33" t="s">
        <v>221</v>
      </c>
      <c r="T111" s="33" t="s">
        <v>221</v>
      </c>
      <c r="U111" s="33" t="s">
        <v>223</v>
      </c>
      <c r="V111" s="33" t="s">
        <v>223</v>
      </c>
      <c r="W111" s="33" t="s">
        <v>222</v>
      </c>
      <c r="X111" s="33" t="s">
        <v>223</v>
      </c>
      <c r="Y111" s="33" t="s">
        <v>223</v>
      </c>
      <c r="Z111" s="33" t="s">
        <v>223</v>
      </c>
      <c r="AA111" s="33" t="s">
        <v>221</v>
      </c>
      <c r="AB111" s="33" t="s">
        <v>221</v>
      </c>
      <c r="AC111" s="33" t="s">
        <v>223</v>
      </c>
      <c r="AD111" s="33" t="s">
        <v>223</v>
      </c>
      <c r="AE111" s="33" t="s">
        <v>221</v>
      </c>
      <c r="AF111" s="33" t="s">
        <v>224</v>
      </c>
      <c r="AG111" s="33" t="s">
        <v>221</v>
      </c>
      <c r="AH111" s="33" t="s">
        <v>221</v>
      </c>
      <c r="AI111" s="33" t="s">
        <v>224</v>
      </c>
      <c r="AJ111" s="33" t="s">
        <v>224</v>
      </c>
      <c r="AK111" s="33" t="s">
        <v>221</v>
      </c>
      <c r="AL111" s="33" t="s">
        <v>221</v>
      </c>
      <c r="AM111" s="33" t="s">
        <v>221</v>
      </c>
      <c r="AN111" s="33" t="s">
        <v>224</v>
      </c>
      <c r="AO111" s="33" t="s">
        <v>221</v>
      </c>
      <c r="AP111" s="33" t="s">
        <v>221</v>
      </c>
      <c r="AQ111" s="33" t="s">
        <v>223</v>
      </c>
      <c r="ED111" s="33" t="s">
        <v>221</v>
      </c>
      <c r="EE111" s="33" t="s">
        <v>221</v>
      </c>
      <c r="EF111" s="33" t="s">
        <v>221</v>
      </c>
      <c r="EG111" s="33" t="s">
        <v>221</v>
      </c>
      <c r="EH111" s="33" t="s">
        <v>223</v>
      </c>
      <c r="EI111" s="33" t="s">
        <v>223</v>
      </c>
      <c r="EJ111" s="33" t="s">
        <v>221</v>
      </c>
      <c r="EK111" s="33" t="s">
        <v>223</v>
      </c>
      <c r="EL111" s="33" t="s">
        <v>222</v>
      </c>
      <c r="EM111" s="33" t="s">
        <v>221</v>
      </c>
      <c r="EN111" s="33" t="s">
        <v>221</v>
      </c>
      <c r="EO111" s="33" t="s">
        <v>223</v>
      </c>
      <c r="EP111" s="33" t="s">
        <v>223</v>
      </c>
      <c r="EQ111" s="33" t="s">
        <v>223</v>
      </c>
      <c r="ER111" s="33" t="s">
        <v>222</v>
      </c>
      <c r="ES111" s="33" t="s">
        <v>223</v>
      </c>
      <c r="ET111" s="33" t="s">
        <v>223</v>
      </c>
      <c r="EU111" s="33" t="s">
        <v>222</v>
      </c>
      <c r="EV111" s="33" t="s">
        <v>223</v>
      </c>
      <c r="EW111" s="33" t="s">
        <v>222</v>
      </c>
      <c r="EX111" s="33" t="s">
        <v>222</v>
      </c>
      <c r="EY111" s="33" t="s">
        <v>221</v>
      </c>
      <c r="EZ111" s="33" t="s">
        <v>221</v>
      </c>
      <c r="FA111" s="33" t="s">
        <v>223</v>
      </c>
      <c r="FB111" s="33" t="s">
        <v>223</v>
      </c>
      <c r="FC111" s="33" t="s">
        <v>223</v>
      </c>
      <c r="FD111" s="33" t="s">
        <v>223</v>
      </c>
      <c r="FE111" s="33" t="s">
        <v>223</v>
      </c>
      <c r="FF111" s="33" t="s">
        <v>221</v>
      </c>
      <c r="FG111" s="33" t="s">
        <v>223</v>
      </c>
      <c r="FH111" s="33" t="s">
        <v>223</v>
      </c>
      <c r="FI111" s="33" t="s">
        <v>223</v>
      </c>
      <c r="FJ111" s="33" t="s">
        <v>222</v>
      </c>
      <c r="FK111" s="33" t="s">
        <v>221</v>
      </c>
      <c r="FL111" s="33">
        <v>337.58</v>
      </c>
      <c r="FM111" s="33">
        <v>47.26</v>
      </c>
      <c r="FS111" s="33">
        <v>109.06</v>
      </c>
      <c r="FU111" s="33">
        <v>43.18</v>
      </c>
      <c r="HC111" s="33">
        <v>138.08000000000001</v>
      </c>
    </row>
    <row r="112" spans="1:211" s="33" customFormat="1" x14ac:dyDescent="0.25">
      <c r="A112" s="33">
        <v>151</v>
      </c>
      <c r="B112" s="33" t="s">
        <v>876</v>
      </c>
      <c r="C112" s="33">
        <v>7</v>
      </c>
      <c r="D112" s="33" t="s">
        <v>213</v>
      </c>
      <c r="E112" s="33" t="s">
        <v>877</v>
      </c>
      <c r="F112" s="33" t="s">
        <v>876</v>
      </c>
      <c r="G112" s="33" t="s">
        <v>878</v>
      </c>
      <c r="I112" s="33" t="s">
        <v>879</v>
      </c>
      <c r="J112" s="33" t="s">
        <v>217</v>
      </c>
      <c r="K112" s="33" t="s">
        <v>880</v>
      </c>
      <c r="L112" s="33" t="s">
        <v>881</v>
      </c>
      <c r="M112" s="33">
        <v>795309814</v>
      </c>
      <c r="N112" s="33" t="s">
        <v>224</v>
      </c>
      <c r="O112" s="33" t="s">
        <v>222</v>
      </c>
      <c r="P112" s="33" t="s">
        <v>224</v>
      </c>
      <c r="Q112" s="33" t="s">
        <v>221</v>
      </c>
      <c r="R112" s="33" t="s">
        <v>224</v>
      </c>
      <c r="S112" s="33" t="s">
        <v>221</v>
      </c>
      <c r="T112" s="33" t="s">
        <v>221</v>
      </c>
      <c r="U112" s="33" t="s">
        <v>222</v>
      </c>
      <c r="V112" s="33" t="s">
        <v>221</v>
      </c>
      <c r="W112" s="33" t="s">
        <v>221</v>
      </c>
      <c r="X112" s="33" t="s">
        <v>222</v>
      </c>
      <c r="Y112" s="33" t="s">
        <v>223</v>
      </c>
      <c r="Z112" s="33" t="s">
        <v>223</v>
      </c>
      <c r="AA112" s="33" t="s">
        <v>221</v>
      </c>
      <c r="AB112" s="33" t="s">
        <v>223</v>
      </c>
      <c r="AC112" s="33" t="s">
        <v>222</v>
      </c>
      <c r="AD112" s="33" t="s">
        <v>223</v>
      </c>
      <c r="AE112" s="33" t="s">
        <v>223</v>
      </c>
      <c r="AF112" s="33" t="s">
        <v>224</v>
      </c>
      <c r="AG112" s="33" t="s">
        <v>220</v>
      </c>
      <c r="AH112" s="33" t="s">
        <v>224</v>
      </c>
      <c r="AI112" s="33" t="s">
        <v>221</v>
      </c>
      <c r="AJ112" s="33" t="s">
        <v>224</v>
      </c>
      <c r="AK112" s="33" t="s">
        <v>220</v>
      </c>
      <c r="AL112" s="33" t="s">
        <v>223</v>
      </c>
      <c r="AM112" s="33" t="s">
        <v>221</v>
      </c>
      <c r="AN112" s="33" t="s">
        <v>220</v>
      </c>
      <c r="AO112" s="33" t="s">
        <v>223</v>
      </c>
      <c r="AP112" s="33" t="s">
        <v>220</v>
      </c>
      <c r="AQ112" s="33" t="s">
        <v>223</v>
      </c>
      <c r="ED112" s="33" t="s">
        <v>221</v>
      </c>
      <c r="EE112" s="33" t="s">
        <v>224</v>
      </c>
      <c r="EF112" s="33" t="s">
        <v>224</v>
      </c>
      <c r="EG112" s="33" t="s">
        <v>221</v>
      </c>
      <c r="EH112" s="33" t="s">
        <v>222</v>
      </c>
      <c r="EI112" s="33" t="s">
        <v>224</v>
      </c>
      <c r="EJ112" s="33" t="s">
        <v>221</v>
      </c>
      <c r="EK112" s="33" t="s">
        <v>224</v>
      </c>
      <c r="EL112" s="33" t="s">
        <v>220</v>
      </c>
      <c r="EM112" s="33" t="s">
        <v>221</v>
      </c>
      <c r="EN112" s="33" t="s">
        <v>224</v>
      </c>
      <c r="EO112" s="33" t="s">
        <v>223</v>
      </c>
      <c r="EP112" s="33" t="s">
        <v>224</v>
      </c>
      <c r="EQ112" s="33" t="s">
        <v>224</v>
      </c>
      <c r="ER112" s="33" t="s">
        <v>222</v>
      </c>
      <c r="ES112" s="33" t="s">
        <v>222</v>
      </c>
      <c r="ET112" s="33" t="s">
        <v>224</v>
      </c>
      <c r="EU112" s="33" t="s">
        <v>221</v>
      </c>
      <c r="EV112" s="33" t="s">
        <v>221</v>
      </c>
      <c r="EW112" s="33" t="s">
        <v>221</v>
      </c>
      <c r="EX112" s="33" t="s">
        <v>224</v>
      </c>
      <c r="EY112" s="33" t="s">
        <v>223</v>
      </c>
      <c r="EZ112" s="33" t="s">
        <v>221</v>
      </c>
      <c r="FA112" s="33" t="s">
        <v>224</v>
      </c>
      <c r="FB112" s="33" t="s">
        <v>224</v>
      </c>
      <c r="FC112" s="33" t="s">
        <v>224</v>
      </c>
      <c r="FD112" s="33" t="s">
        <v>224</v>
      </c>
      <c r="FE112" s="33" t="s">
        <v>224</v>
      </c>
      <c r="FF112" s="33" t="s">
        <v>221</v>
      </c>
      <c r="FG112" s="33" t="s">
        <v>224</v>
      </c>
      <c r="FH112" s="33" t="s">
        <v>221</v>
      </c>
      <c r="FI112" s="33" t="s">
        <v>221</v>
      </c>
      <c r="FJ112" s="33" t="s">
        <v>221</v>
      </c>
      <c r="FK112" s="33" t="s">
        <v>221</v>
      </c>
      <c r="FL112" s="33">
        <v>864.53</v>
      </c>
      <c r="FM112" s="33">
        <v>66.599999999999994</v>
      </c>
      <c r="FS112" s="33">
        <v>305.48</v>
      </c>
      <c r="FU112" s="33">
        <v>165.84</v>
      </c>
      <c r="HC112" s="33">
        <v>326.61</v>
      </c>
    </row>
    <row r="113" spans="1:211" s="33" customFormat="1" x14ac:dyDescent="0.25">
      <c r="A113" s="33">
        <v>152</v>
      </c>
      <c r="B113" s="33" t="s">
        <v>882</v>
      </c>
      <c r="C113" s="33">
        <v>7</v>
      </c>
      <c r="D113" s="33" t="s">
        <v>213</v>
      </c>
      <c r="E113" s="33" t="s">
        <v>883</v>
      </c>
      <c r="F113" s="33" t="s">
        <v>882</v>
      </c>
      <c r="G113" s="33" t="s">
        <v>884</v>
      </c>
      <c r="I113" s="33" t="s">
        <v>885</v>
      </c>
      <c r="J113" s="33" t="s">
        <v>217</v>
      </c>
      <c r="K113" s="33" t="s">
        <v>886</v>
      </c>
      <c r="L113" s="33" t="s">
        <v>887</v>
      </c>
      <c r="M113" s="33">
        <v>762792011</v>
      </c>
      <c r="N113" s="33" t="s">
        <v>222</v>
      </c>
      <c r="O113" s="33" t="s">
        <v>222</v>
      </c>
      <c r="P113" s="33" t="s">
        <v>220</v>
      </c>
      <c r="Q113" s="33" t="s">
        <v>221</v>
      </c>
      <c r="R113" s="33" t="s">
        <v>224</v>
      </c>
      <c r="S113" s="33" t="s">
        <v>220</v>
      </c>
      <c r="T113" s="33" t="s">
        <v>223</v>
      </c>
      <c r="U113" s="33" t="s">
        <v>224</v>
      </c>
      <c r="V113" s="33" t="s">
        <v>223</v>
      </c>
      <c r="W113" s="33" t="s">
        <v>220</v>
      </c>
      <c r="X113" s="33" t="s">
        <v>222</v>
      </c>
      <c r="Y113" s="33" t="s">
        <v>221</v>
      </c>
      <c r="Z113" s="33" t="s">
        <v>220</v>
      </c>
      <c r="AA113" s="33" t="s">
        <v>220</v>
      </c>
      <c r="AB113" s="33" t="s">
        <v>220</v>
      </c>
      <c r="AC113" s="33" t="s">
        <v>220</v>
      </c>
      <c r="AD113" s="33" t="s">
        <v>223</v>
      </c>
      <c r="AE113" s="33" t="s">
        <v>221</v>
      </c>
      <c r="AF113" s="33" t="s">
        <v>223</v>
      </c>
      <c r="AG113" s="33" t="s">
        <v>221</v>
      </c>
      <c r="AH113" s="33" t="s">
        <v>224</v>
      </c>
      <c r="AI113" s="33" t="s">
        <v>224</v>
      </c>
      <c r="AJ113" s="33" t="s">
        <v>221</v>
      </c>
      <c r="AK113" s="33" t="s">
        <v>223</v>
      </c>
      <c r="AL113" s="33" t="s">
        <v>224</v>
      </c>
      <c r="AM113" s="33" t="s">
        <v>224</v>
      </c>
      <c r="AN113" s="33" t="s">
        <v>224</v>
      </c>
      <c r="AO113" s="33" t="s">
        <v>220</v>
      </c>
      <c r="AP113" s="33" t="s">
        <v>223</v>
      </c>
      <c r="AQ113" s="33" t="s">
        <v>224</v>
      </c>
      <c r="ED113" s="33" t="s">
        <v>221</v>
      </c>
      <c r="EE113" s="33" t="s">
        <v>224</v>
      </c>
      <c r="EF113" s="33" t="s">
        <v>221</v>
      </c>
      <c r="EG113" s="33" t="s">
        <v>223</v>
      </c>
      <c r="EH113" s="33" t="s">
        <v>222</v>
      </c>
      <c r="EI113" s="33" t="s">
        <v>221</v>
      </c>
      <c r="EJ113" s="33" t="s">
        <v>224</v>
      </c>
      <c r="EK113" s="33" t="s">
        <v>221</v>
      </c>
      <c r="EL113" s="33" t="s">
        <v>222</v>
      </c>
      <c r="EM113" s="33" t="s">
        <v>221</v>
      </c>
      <c r="EN113" s="33" t="s">
        <v>221</v>
      </c>
      <c r="EO113" s="33" t="s">
        <v>221</v>
      </c>
      <c r="EP113" s="33" t="s">
        <v>222</v>
      </c>
      <c r="EQ113" s="33" t="s">
        <v>221</v>
      </c>
      <c r="ER113" s="33" t="s">
        <v>220</v>
      </c>
      <c r="ES113" s="33" t="s">
        <v>222</v>
      </c>
      <c r="ET113" s="33" t="s">
        <v>222</v>
      </c>
      <c r="EU113" s="33" t="s">
        <v>223</v>
      </c>
      <c r="EV113" s="33" t="s">
        <v>221</v>
      </c>
      <c r="EW113" s="33" t="s">
        <v>221</v>
      </c>
      <c r="EX113" s="33" t="s">
        <v>223</v>
      </c>
      <c r="EY113" s="33" t="s">
        <v>221</v>
      </c>
      <c r="EZ113" s="33" t="s">
        <v>220</v>
      </c>
      <c r="FA113" s="33" t="s">
        <v>221</v>
      </c>
      <c r="FB113" s="33" t="s">
        <v>221</v>
      </c>
      <c r="FC113" s="33" t="s">
        <v>221</v>
      </c>
      <c r="FD113" s="33" t="s">
        <v>221</v>
      </c>
      <c r="FE113" s="33" t="s">
        <v>223</v>
      </c>
      <c r="FF113" s="33" t="s">
        <v>221</v>
      </c>
      <c r="FG113" s="33" t="s">
        <v>223</v>
      </c>
      <c r="FH113" s="33" t="s">
        <v>223</v>
      </c>
      <c r="FI113" s="33" t="s">
        <v>222</v>
      </c>
      <c r="FJ113" s="33" t="s">
        <v>224</v>
      </c>
      <c r="FK113" s="33" t="s">
        <v>224</v>
      </c>
      <c r="FL113" s="33">
        <v>982.6</v>
      </c>
      <c r="FM113" s="33">
        <v>66.709999999999994</v>
      </c>
      <c r="FS113" s="33">
        <v>236.21</v>
      </c>
      <c r="FU113" s="33">
        <v>282.57</v>
      </c>
      <c r="HC113" s="33">
        <v>397.11</v>
      </c>
    </row>
    <row r="114" spans="1:211" s="33" customFormat="1" x14ac:dyDescent="0.25">
      <c r="A114" s="33">
        <v>153</v>
      </c>
      <c r="B114" s="33" t="s">
        <v>888</v>
      </c>
      <c r="C114" s="33">
        <v>7</v>
      </c>
      <c r="D114" s="33" t="s">
        <v>213</v>
      </c>
      <c r="E114" s="33" t="s">
        <v>889</v>
      </c>
      <c r="F114" s="33" t="s">
        <v>888</v>
      </c>
      <c r="G114" s="33" t="s">
        <v>890</v>
      </c>
      <c r="I114" s="33" t="s">
        <v>891</v>
      </c>
      <c r="J114" s="33" t="s">
        <v>217</v>
      </c>
      <c r="K114" s="33" t="s">
        <v>366</v>
      </c>
      <c r="L114" s="33" t="s">
        <v>367</v>
      </c>
      <c r="M114" s="33">
        <v>793258880</v>
      </c>
      <c r="N114" s="33" t="s">
        <v>220</v>
      </c>
      <c r="O114" s="33" t="s">
        <v>220</v>
      </c>
      <c r="P114" s="33" t="s">
        <v>220</v>
      </c>
      <c r="Q114" s="33" t="s">
        <v>220</v>
      </c>
      <c r="R114" s="33" t="s">
        <v>220</v>
      </c>
      <c r="S114" s="33" t="s">
        <v>221</v>
      </c>
      <c r="T114" s="33" t="s">
        <v>222</v>
      </c>
      <c r="U114" s="33" t="s">
        <v>222</v>
      </c>
      <c r="V114" s="33" t="s">
        <v>220</v>
      </c>
      <c r="W114" s="33" t="s">
        <v>220</v>
      </c>
      <c r="X114" s="33" t="s">
        <v>220</v>
      </c>
      <c r="Y114" s="33" t="s">
        <v>220</v>
      </c>
      <c r="Z114" s="33" t="s">
        <v>220</v>
      </c>
      <c r="AA114" s="33" t="s">
        <v>220</v>
      </c>
      <c r="AB114" s="33" t="s">
        <v>220</v>
      </c>
      <c r="AC114" s="33" t="s">
        <v>220</v>
      </c>
      <c r="AD114" s="33" t="s">
        <v>223</v>
      </c>
      <c r="AE114" s="33" t="s">
        <v>221</v>
      </c>
      <c r="AF114" s="33" t="s">
        <v>222</v>
      </c>
      <c r="AG114" s="33" t="s">
        <v>220</v>
      </c>
      <c r="AH114" s="33" t="s">
        <v>224</v>
      </c>
      <c r="AI114" s="33" t="s">
        <v>223</v>
      </c>
      <c r="AJ114" s="33" t="s">
        <v>224</v>
      </c>
      <c r="AK114" s="33" t="s">
        <v>220</v>
      </c>
      <c r="AL114" s="33" t="s">
        <v>222</v>
      </c>
      <c r="AM114" s="33" t="s">
        <v>224</v>
      </c>
      <c r="AN114" s="33" t="s">
        <v>224</v>
      </c>
      <c r="AO114" s="33" t="s">
        <v>223</v>
      </c>
      <c r="AP114" s="33" t="s">
        <v>220</v>
      </c>
      <c r="AQ114" s="33" t="s">
        <v>224</v>
      </c>
      <c r="ED114" s="33" t="s">
        <v>221</v>
      </c>
      <c r="EE114" s="33" t="s">
        <v>221</v>
      </c>
      <c r="EF114" s="33" t="s">
        <v>221</v>
      </c>
      <c r="EG114" s="33" t="s">
        <v>224</v>
      </c>
      <c r="EH114" s="33" t="s">
        <v>222</v>
      </c>
      <c r="EI114" s="33" t="s">
        <v>221</v>
      </c>
      <c r="EJ114" s="33" t="s">
        <v>221</v>
      </c>
      <c r="EK114" s="33" t="s">
        <v>221</v>
      </c>
      <c r="EL114" s="33" t="s">
        <v>221</v>
      </c>
      <c r="EM114" s="33" t="s">
        <v>221</v>
      </c>
      <c r="EN114" s="33" t="s">
        <v>222</v>
      </c>
      <c r="EO114" s="33" t="s">
        <v>222</v>
      </c>
      <c r="EP114" s="33" t="s">
        <v>221</v>
      </c>
      <c r="EQ114" s="33" t="s">
        <v>223</v>
      </c>
      <c r="ER114" s="33" t="s">
        <v>222</v>
      </c>
      <c r="ES114" s="33" t="s">
        <v>222</v>
      </c>
      <c r="ET114" s="33" t="s">
        <v>220</v>
      </c>
      <c r="EU114" s="33" t="s">
        <v>221</v>
      </c>
      <c r="EV114" s="33" t="s">
        <v>224</v>
      </c>
      <c r="EW114" s="33" t="s">
        <v>223</v>
      </c>
      <c r="EX114" s="33" t="s">
        <v>222</v>
      </c>
      <c r="EY114" s="33" t="s">
        <v>224</v>
      </c>
      <c r="EZ114" s="33" t="s">
        <v>222</v>
      </c>
      <c r="FA114" s="33" t="s">
        <v>222</v>
      </c>
      <c r="FB114" s="33" t="s">
        <v>222</v>
      </c>
      <c r="FC114" s="33" t="s">
        <v>221</v>
      </c>
      <c r="FD114" s="33" t="s">
        <v>222</v>
      </c>
      <c r="FE114" s="33" t="s">
        <v>221</v>
      </c>
      <c r="FF114" s="33" t="s">
        <v>222</v>
      </c>
      <c r="FG114" s="33" t="s">
        <v>220</v>
      </c>
      <c r="FH114" s="33" t="s">
        <v>222</v>
      </c>
      <c r="FI114" s="33" t="s">
        <v>221</v>
      </c>
      <c r="FJ114" s="33" t="s">
        <v>221</v>
      </c>
      <c r="FK114" s="33" t="s">
        <v>223</v>
      </c>
      <c r="FL114" s="33">
        <v>810.81</v>
      </c>
      <c r="FM114" s="33">
        <v>145.30000000000001</v>
      </c>
      <c r="FS114" s="33">
        <v>171.22</v>
      </c>
      <c r="FU114" s="33">
        <v>120.91</v>
      </c>
      <c r="HC114" s="33">
        <v>373.38</v>
      </c>
    </row>
    <row r="115" spans="1:211" s="33" customFormat="1" x14ac:dyDescent="0.25">
      <c r="A115" s="33">
        <v>156</v>
      </c>
      <c r="B115" s="33" t="s">
        <v>892</v>
      </c>
      <c r="C115" s="33">
        <v>7</v>
      </c>
      <c r="D115" s="33" t="s">
        <v>213</v>
      </c>
      <c r="E115" s="33" t="s">
        <v>893</v>
      </c>
      <c r="F115" s="33" t="s">
        <v>892</v>
      </c>
      <c r="G115" s="33" t="s">
        <v>894</v>
      </c>
      <c r="I115" s="33" t="s">
        <v>895</v>
      </c>
      <c r="J115" s="33" t="s">
        <v>217</v>
      </c>
      <c r="K115" s="33" t="s">
        <v>896</v>
      </c>
      <c r="L115" s="33" t="s">
        <v>897</v>
      </c>
      <c r="M115" s="33">
        <v>764382842</v>
      </c>
      <c r="N115" s="33" t="s">
        <v>224</v>
      </c>
      <c r="O115" s="33" t="s">
        <v>224</v>
      </c>
      <c r="P115" s="33" t="s">
        <v>222</v>
      </c>
      <c r="Q115" s="33" t="s">
        <v>223</v>
      </c>
      <c r="R115" s="33" t="s">
        <v>221</v>
      </c>
      <c r="S115" s="33" t="s">
        <v>222</v>
      </c>
      <c r="T115" s="33" t="s">
        <v>222</v>
      </c>
      <c r="U115" s="33" t="s">
        <v>222</v>
      </c>
      <c r="V115" s="33" t="s">
        <v>222</v>
      </c>
      <c r="W115" s="33" t="s">
        <v>220</v>
      </c>
      <c r="X115" s="33" t="s">
        <v>223</v>
      </c>
      <c r="Y115" s="33" t="s">
        <v>223</v>
      </c>
      <c r="Z115" s="33" t="s">
        <v>221</v>
      </c>
      <c r="AA115" s="33" t="s">
        <v>223</v>
      </c>
      <c r="AB115" s="33" t="s">
        <v>221</v>
      </c>
      <c r="AC115" s="33" t="s">
        <v>222</v>
      </c>
      <c r="AD115" s="33" t="s">
        <v>222</v>
      </c>
      <c r="AE115" s="33" t="s">
        <v>223</v>
      </c>
      <c r="AF115" s="33" t="s">
        <v>221</v>
      </c>
      <c r="AG115" s="33" t="s">
        <v>224</v>
      </c>
      <c r="AH115" s="33" t="s">
        <v>223</v>
      </c>
      <c r="AI115" s="33" t="s">
        <v>224</v>
      </c>
      <c r="AJ115" s="33" t="s">
        <v>221</v>
      </c>
      <c r="AK115" s="33" t="s">
        <v>223</v>
      </c>
      <c r="AL115" s="33" t="s">
        <v>224</v>
      </c>
      <c r="AM115" s="33" t="s">
        <v>220</v>
      </c>
      <c r="AN115" s="33" t="s">
        <v>221</v>
      </c>
      <c r="AO115" s="33" t="s">
        <v>224</v>
      </c>
      <c r="AP115" s="33" t="s">
        <v>223</v>
      </c>
      <c r="AQ115" s="33" t="s">
        <v>224</v>
      </c>
      <c r="ED115" s="33" t="s">
        <v>221</v>
      </c>
      <c r="EE115" s="33" t="s">
        <v>221</v>
      </c>
      <c r="EF115" s="33" t="s">
        <v>221</v>
      </c>
      <c r="EG115" s="33" t="s">
        <v>221</v>
      </c>
      <c r="EH115" s="33" t="s">
        <v>223</v>
      </c>
      <c r="EI115" s="33" t="s">
        <v>221</v>
      </c>
      <c r="EJ115" s="33" t="s">
        <v>223</v>
      </c>
      <c r="EK115" s="33" t="s">
        <v>223</v>
      </c>
      <c r="EL115" s="33" t="s">
        <v>222</v>
      </c>
      <c r="EM115" s="33" t="s">
        <v>222</v>
      </c>
      <c r="EN115" s="33" t="s">
        <v>221</v>
      </c>
      <c r="EO115" s="33" t="s">
        <v>221</v>
      </c>
      <c r="EP115" s="33" t="s">
        <v>223</v>
      </c>
      <c r="EQ115" s="33" t="s">
        <v>221</v>
      </c>
      <c r="ER115" s="33" t="s">
        <v>221</v>
      </c>
      <c r="ES115" s="33" t="s">
        <v>223</v>
      </c>
      <c r="ET115" s="33" t="s">
        <v>223</v>
      </c>
      <c r="EU115" s="33" t="s">
        <v>221</v>
      </c>
      <c r="EV115" s="33" t="s">
        <v>224</v>
      </c>
      <c r="EW115" s="33" t="s">
        <v>221</v>
      </c>
      <c r="EX115" s="33" t="s">
        <v>223</v>
      </c>
      <c r="EY115" s="33" t="s">
        <v>222</v>
      </c>
      <c r="EZ115" s="33" t="s">
        <v>223</v>
      </c>
      <c r="FA115" s="33" t="s">
        <v>221</v>
      </c>
      <c r="FB115" s="33" t="s">
        <v>220</v>
      </c>
      <c r="FC115" s="33" t="s">
        <v>223</v>
      </c>
      <c r="FD115" s="33" t="s">
        <v>222</v>
      </c>
      <c r="FE115" s="33" t="s">
        <v>222</v>
      </c>
      <c r="FF115" s="33" t="s">
        <v>223</v>
      </c>
      <c r="FG115" s="33" t="s">
        <v>223</v>
      </c>
      <c r="FH115" s="33" t="s">
        <v>223</v>
      </c>
      <c r="FI115" s="33" t="s">
        <v>223</v>
      </c>
      <c r="FJ115" s="33" t="s">
        <v>221</v>
      </c>
      <c r="FK115" s="33" t="s">
        <v>223</v>
      </c>
      <c r="FL115" s="33">
        <v>588.04</v>
      </c>
      <c r="FM115" s="33">
        <v>52.65</v>
      </c>
      <c r="FS115" s="33">
        <v>157.5</v>
      </c>
      <c r="FU115" s="33">
        <v>80.94</v>
      </c>
      <c r="HC115" s="33">
        <v>296.95</v>
      </c>
    </row>
    <row r="116" spans="1:211" s="33" customFormat="1" x14ac:dyDescent="0.25">
      <c r="A116" s="33">
        <v>158</v>
      </c>
      <c r="B116" s="33" t="s">
        <v>898</v>
      </c>
      <c r="C116" s="33">
        <v>7</v>
      </c>
      <c r="D116" s="33" t="s">
        <v>213</v>
      </c>
      <c r="E116" s="33" t="s">
        <v>899</v>
      </c>
      <c r="F116" s="33" t="s">
        <v>898</v>
      </c>
      <c r="G116" s="33" t="s">
        <v>900</v>
      </c>
      <c r="I116" s="33" t="s">
        <v>901</v>
      </c>
      <c r="J116" s="33" t="s">
        <v>217</v>
      </c>
      <c r="K116" s="33" t="s">
        <v>902</v>
      </c>
      <c r="L116" s="33" t="s">
        <v>903</v>
      </c>
      <c r="M116" s="33">
        <v>795804948</v>
      </c>
      <c r="N116" s="33" t="s">
        <v>221</v>
      </c>
      <c r="O116" s="33" t="s">
        <v>222</v>
      </c>
      <c r="P116" s="33" t="s">
        <v>220</v>
      </c>
      <c r="Q116" s="33" t="s">
        <v>221</v>
      </c>
      <c r="R116" s="33" t="s">
        <v>220</v>
      </c>
      <c r="S116" s="33" t="s">
        <v>222</v>
      </c>
      <c r="T116" s="33" t="s">
        <v>220</v>
      </c>
      <c r="U116" s="33" t="s">
        <v>221</v>
      </c>
      <c r="V116" s="33" t="s">
        <v>220</v>
      </c>
      <c r="W116" s="33" t="s">
        <v>220</v>
      </c>
      <c r="X116" s="33" t="s">
        <v>221</v>
      </c>
      <c r="Y116" s="33" t="s">
        <v>221</v>
      </c>
      <c r="Z116" s="33" t="s">
        <v>221</v>
      </c>
      <c r="AA116" s="33" t="s">
        <v>220</v>
      </c>
      <c r="AB116" s="33" t="s">
        <v>221</v>
      </c>
      <c r="AC116" s="33" t="s">
        <v>222</v>
      </c>
      <c r="AD116" s="33" t="s">
        <v>220</v>
      </c>
      <c r="AE116" s="33" t="s">
        <v>221</v>
      </c>
      <c r="AF116" s="33" t="s">
        <v>224</v>
      </c>
      <c r="AG116" s="33" t="s">
        <v>224</v>
      </c>
      <c r="AH116" s="33" t="s">
        <v>224</v>
      </c>
      <c r="AI116" s="33" t="s">
        <v>222</v>
      </c>
      <c r="AJ116" s="33" t="s">
        <v>220</v>
      </c>
      <c r="AK116" s="33" t="s">
        <v>220</v>
      </c>
      <c r="AL116" s="33" t="s">
        <v>224</v>
      </c>
      <c r="AM116" s="33" t="s">
        <v>220</v>
      </c>
      <c r="AN116" s="33" t="s">
        <v>220</v>
      </c>
      <c r="AO116" s="33" t="s">
        <v>223</v>
      </c>
      <c r="AP116" s="33" t="s">
        <v>220</v>
      </c>
      <c r="AQ116" s="33" t="s">
        <v>220</v>
      </c>
      <c r="ED116" s="33" t="s">
        <v>224</v>
      </c>
      <c r="EE116" s="33" t="s">
        <v>224</v>
      </c>
      <c r="EF116" s="33" t="s">
        <v>224</v>
      </c>
      <c r="EG116" s="33" t="s">
        <v>223</v>
      </c>
      <c r="EH116" s="33" t="s">
        <v>224</v>
      </c>
      <c r="EI116" s="33" t="s">
        <v>221</v>
      </c>
      <c r="EJ116" s="33" t="s">
        <v>221</v>
      </c>
      <c r="EK116" s="33" t="s">
        <v>223</v>
      </c>
      <c r="EL116" s="33" t="s">
        <v>222</v>
      </c>
      <c r="EM116" s="33" t="s">
        <v>221</v>
      </c>
      <c r="EN116" s="33" t="s">
        <v>220</v>
      </c>
      <c r="EO116" s="33" t="s">
        <v>221</v>
      </c>
      <c r="EP116" s="33" t="s">
        <v>222</v>
      </c>
      <c r="EQ116" s="33" t="s">
        <v>220</v>
      </c>
      <c r="ER116" s="33" t="s">
        <v>222</v>
      </c>
      <c r="ES116" s="33" t="s">
        <v>220</v>
      </c>
      <c r="ET116" s="33" t="s">
        <v>221</v>
      </c>
      <c r="EU116" s="33" t="s">
        <v>222</v>
      </c>
      <c r="EV116" s="33" t="s">
        <v>223</v>
      </c>
      <c r="EW116" s="33" t="s">
        <v>222</v>
      </c>
      <c r="EX116" s="33" t="s">
        <v>221</v>
      </c>
      <c r="EY116" s="33" t="s">
        <v>221</v>
      </c>
      <c r="EZ116" s="33" t="s">
        <v>224</v>
      </c>
      <c r="FA116" s="33" t="s">
        <v>221</v>
      </c>
      <c r="FB116" s="33" t="s">
        <v>224</v>
      </c>
      <c r="FC116" s="33" t="s">
        <v>224</v>
      </c>
      <c r="FD116" s="33" t="s">
        <v>223</v>
      </c>
      <c r="FE116" s="33" t="s">
        <v>222</v>
      </c>
      <c r="FF116" s="33" t="s">
        <v>222</v>
      </c>
      <c r="FG116" s="33" t="s">
        <v>222</v>
      </c>
      <c r="FH116" s="33" t="s">
        <v>221</v>
      </c>
      <c r="FI116" s="33" t="s">
        <v>223</v>
      </c>
      <c r="FJ116" s="33" t="s">
        <v>222</v>
      </c>
      <c r="FK116" s="33" t="s">
        <v>224</v>
      </c>
      <c r="FL116" s="33">
        <v>646.62</v>
      </c>
      <c r="FM116" s="33">
        <v>54.92</v>
      </c>
      <c r="FS116" s="33">
        <v>206.69</v>
      </c>
      <c r="FU116" s="33">
        <v>102.86</v>
      </c>
      <c r="HC116" s="33">
        <v>282.14999999999998</v>
      </c>
    </row>
    <row r="118" spans="1:211" x14ac:dyDescent="0.25">
      <c r="D118" s="36"/>
    </row>
  </sheetData>
  <hyperlinks>
    <hyperlink ref="H20" r:id="rId1" display="http://m.facebook.com/"/>
    <hyperlink ref="H26" r:id="rId2" display="http://l.facebook.com/l.php?u=http%3A%2F%2F52.31.161.6%2Findex.php%2F465687%2Flang-de&amp;h=FAQHvJO5FAQG11x-n12xn4WhFxEICWvi6XvSqMXhq54OuqA&amp;enc=AZMnQo4C-Opm837kf5bnb_oLlf2gJmE8vgDiYslPrX3ecGnnnWfpBAjc2WZk-v3KQcA8fjNzs_Lz7c9915-PFHluG2Cpb0O5OXokZrUKs1fPm3tVnIvZ178bwL0qi8dc_ESIhUYI8QRO85rAvrfINoHrS9PhnnAaWRgWGVMRX0uyjttkFADe28cfzgTWsi9iXYIkWXie5oKGl1W2r2Cwhpg1&amp;s=1"/>
    <hyperlink ref="H29" r:id="rId3"/>
    <hyperlink ref="H37" r:id="rId4" display="http://m.facebook.com/"/>
    <hyperlink ref="H38" r:id="rId5" display="http://m.facebook.com/"/>
    <hyperlink ref="H41" r:id="rId6" display="http://l.facebook.com/l.php?u=http%3A%2F%2F52.31.161.6%2Findex.php%2F465687%2Flang-de&amp;h=NAQF2IV30AQEWF8QnkYxRuVF2hFTSC34jatAdENNSuT9FnA&amp;enc=AZM2oW5dPSczmJTunjL4Y_z6AoR20VEx1TFK-f5kvClpztbkDwfKoeeJeLti4E4gu5-CF9t_moyjIP--Y_kc8MbY0K-5hwjTdj0bd1H1JqA4GsuxTvgw34EHND-BpMsHhZ9-FajalnGqNxJ74VNTnL-GLBugl4kZtEHl70Nok5meBg&amp;s=1"/>
    <hyperlink ref="H43" r:id="rId7"/>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124"/>
  <sheetViews>
    <sheetView tabSelected="1" topLeftCell="A17" workbookViewId="0">
      <selection activeCell="HC20" sqref="HC20"/>
    </sheetView>
  </sheetViews>
  <sheetFormatPr defaultColWidth="9.140625" defaultRowHeight="15" x14ac:dyDescent="0.25"/>
  <cols>
    <col min="9" max="9" width="23.7109375" bestFit="1" customWidth="1"/>
    <col min="12" max="12" width="22.140625" customWidth="1"/>
    <col min="14" max="43" width="4.42578125" customWidth="1"/>
    <col min="44" max="77" width="2" customWidth="1"/>
    <col min="78" max="133" width="1.85546875" customWidth="1"/>
    <col min="134" max="167" width="4.28515625" customWidth="1"/>
    <col min="168" max="168" width="10.5703125" bestFit="1" customWidth="1"/>
    <col min="169" max="169" width="29.7109375" bestFit="1" customWidth="1"/>
    <col min="174" max="174" width="10.5703125" customWidth="1"/>
    <col min="175" max="175" width="21" bestFit="1" customWidth="1"/>
  </cols>
  <sheetData>
    <row r="1" spans="1:212" ht="15.75" thickBot="1" x14ac:dyDescent="0.3">
      <c r="N1" s="68" t="s">
        <v>912</v>
      </c>
      <c r="O1" s="68"/>
      <c r="P1" s="69"/>
      <c r="AB1" t="s">
        <v>930</v>
      </c>
      <c r="AF1" s="68" t="s">
        <v>907</v>
      </c>
      <c r="AG1" s="69"/>
      <c r="AR1" s="70" t="s">
        <v>904</v>
      </c>
      <c r="BL1" s="70" t="s">
        <v>905</v>
      </c>
      <c r="CB1" s="72" t="s">
        <v>913</v>
      </c>
      <c r="ED1" s="68" t="s">
        <v>914</v>
      </c>
      <c r="EE1" s="70"/>
      <c r="EF1" s="69"/>
    </row>
    <row r="2" spans="1:212" x14ac:dyDescent="0.25">
      <c r="L2" t="s">
        <v>950</v>
      </c>
      <c r="N2" s="55">
        <v>1</v>
      </c>
      <c r="O2" s="55">
        <v>2</v>
      </c>
      <c r="P2" s="55">
        <v>3</v>
      </c>
      <c r="Q2" s="55">
        <v>4</v>
      </c>
      <c r="R2" s="55">
        <v>5</v>
      </c>
      <c r="S2" s="55">
        <v>6</v>
      </c>
      <c r="T2" s="55">
        <v>7</v>
      </c>
      <c r="U2" s="55">
        <v>8</v>
      </c>
      <c r="V2" s="55">
        <v>9</v>
      </c>
      <c r="W2" s="55">
        <v>10</v>
      </c>
      <c r="X2" s="55">
        <v>11</v>
      </c>
      <c r="Y2" s="55">
        <v>12</v>
      </c>
      <c r="Z2" s="55">
        <v>13</v>
      </c>
      <c r="AA2" s="55">
        <v>14</v>
      </c>
      <c r="AB2" s="55">
        <v>15</v>
      </c>
      <c r="AC2" s="55">
        <v>16</v>
      </c>
      <c r="AD2" s="55">
        <v>17</v>
      </c>
      <c r="AE2" s="55">
        <v>18</v>
      </c>
      <c r="AF2" s="55">
        <v>1</v>
      </c>
      <c r="AG2" s="55">
        <v>2</v>
      </c>
      <c r="AH2" s="55">
        <v>3</v>
      </c>
      <c r="AI2" s="55">
        <v>4</v>
      </c>
      <c r="AJ2" s="55">
        <v>5</v>
      </c>
      <c r="AK2" s="55">
        <v>6</v>
      </c>
      <c r="AL2" s="55">
        <v>7</v>
      </c>
      <c r="AM2" s="55">
        <v>8</v>
      </c>
      <c r="AN2" s="55">
        <v>9</v>
      </c>
      <c r="AO2" s="55">
        <v>10</v>
      </c>
      <c r="AP2" s="55">
        <v>11</v>
      </c>
      <c r="AQ2" s="55">
        <v>12</v>
      </c>
      <c r="AR2" s="41"/>
      <c r="BL2" s="41"/>
      <c r="CB2" s="41"/>
      <c r="ED2" s="55">
        <v>1</v>
      </c>
      <c r="EE2" s="55">
        <v>2</v>
      </c>
      <c r="EF2" s="55">
        <v>3</v>
      </c>
      <c r="EG2" s="55">
        <v>4</v>
      </c>
      <c r="EH2" s="55">
        <v>5</v>
      </c>
      <c r="EI2" s="55">
        <v>6</v>
      </c>
      <c r="EJ2" s="55">
        <v>7</v>
      </c>
      <c r="EK2" s="55">
        <v>8</v>
      </c>
      <c r="EL2" s="55">
        <v>9</v>
      </c>
      <c r="EM2" s="55">
        <v>10</v>
      </c>
      <c r="EN2" s="55">
        <v>11</v>
      </c>
      <c r="EO2" s="55">
        <v>12</v>
      </c>
      <c r="EP2" s="55">
        <v>13</v>
      </c>
      <c r="EQ2" s="55">
        <v>14</v>
      </c>
      <c r="ER2" s="55">
        <v>15</v>
      </c>
      <c r="ES2" s="55">
        <v>16</v>
      </c>
      <c r="ET2" s="55">
        <v>17</v>
      </c>
      <c r="EU2" s="55">
        <v>18</v>
      </c>
      <c r="EV2" s="55">
        <v>19</v>
      </c>
      <c r="EW2" s="55">
        <v>20</v>
      </c>
      <c r="EX2" s="55">
        <v>21</v>
      </c>
      <c r="EY2" s="55">
        <v>22</v>
      </c>
      <c r="EZ2" s="55">
        <v>23</v>
      </c>
      <c r="FA2" s="55">
        <v>24</v>
      </c>
      <c r="FB2" s="55">
        <v>25</v>
      </c>
      <c r="FC2" s="55">
        <v>26</v>
      </c>
      <c r="FD2" s="55">
        <v>27</v>
      </c>
      <c r="FE2" s="55">
        <v>28</v>
      </c>
      <c r="FF2" s="55">
        <v>29</v>
      </c>
      <c r="FG2" s="55">
        <v>30</v>
      </c>
      <c r="FH2" s="55">
        <v>31</v>
      </c>
      <c r="FI2" s="55">
        <v>32</v>
      </c>
      <c r="FJ2" s="55">
        <v>33</v>
      </c>
      <c r="FK2" s="55">
        <v>34</v>
      </c>
    </row>
    <row r="3" spans="1:212" x14ac:dyDescent="0.25">
      <c r="L3" s="78" t="s">
        <v>951</v>
      </c>
      <c r="M3" s="78"/>
      <c r="N3" s="41">
        <v>1</v>
      </c>
      <c r="O3" s="41">
        <v>2</v>
      </c>
      <c r="P3" s="41">
        <v>3</v>
      </c>
      <c r="Q3" s="41">
        <v>4</v>
      </c>
      <c r="R3" s="41">
        <v>5</v>
      </c>
      <c r="S3" s="41">
        <v>6</v>
      </c>
      <c r="T3" s="41">
        <v>7</v>
      </c>
      <c r="U3" s="41">
        <v>8</v>
      </c>
      <c r="V3" s="41">
        <v>9</v>
      </c>
      <c r="W3" s="41">
        <v>10</v>
      </c>
      <c r="X3" s="41">
        <v>11</v>
      </c>
      <c r="Y3" s="41">
        <v>12</v>
      </c>
      <c r="Z3" s="41">
        <v>13</v>
      </c>
      <c r="AA3" s="41">
        <v>14</v>
      </c>
      <c r="AB3" s="41">
        <v>15</v>
      </c>
      <c r="AC3" s="41">
        <v>16</v>
      </c>
      <c r="AD3" s="41">
        <v>17</v>
      </c>
      <c r="AE3" s="41">
        <v>18</v>
      </c>
      <c r="AF3" s="41">
        <v>19</v>
      </c>
      <c r="AG3" s="41">
        <v>20</v>
      </c>
      <c r="AH3" s="41">
        <v>21</v>
      </c>
      <c r="AI3" s="41">
        <v>22</v>
      </c>
      <c r="AJ3" s="41">
        <v>23</v>
      </c>
      <c r="AK3" s="41">
        <v>24</v>
      </c>
      <c r="AL3" s="41">
        <v>25</v>
      </c>
      <c r="AM3" s="41">
        <v>26</v>
      </c>
      <c r="AN3" s="41">
        <v>27</v>
      </c>
      <c r="AO3" s="41">
        <v>28</v>
      </c>
      <c r="AP3" s="41">
        <v>29</v>
      </c>
      <c r="AQ3" s="41">
        <v>30</v>
      </c>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v>31</v>
      </c>
      <c r="EE3" s="41">
        <v>32</v>
      </c>
      <c r="EF3" s="41">
        <v>33</v>
      </c>
      <c r="EG3" s="41">
        <v>34</v>
      </c>
      <c r="EH3" s="41">
        <v>35</v>
      </c>
      <c r="EI3" s="41">
        <v>36</v>
      </c>
      <c r="EJ3" s="41">
        <v>37</v>
      </c>
      <c r="EK3" s="41">
        <v>38</v>
      </c>
      <c r="EL3" s="41">
        <v>39</v>
      </c>
      <c r="EM3" s="41">
        <v>40</v>
      </c>
      <c r="EN3" s="41">
        <v>41</v>
      </c>
      <c r="EO3" s="41">
        <v>42</v>
      </c>
      <c r="EP3" s="41">
        <v>43</v>
      </c>
      <c r="EQ3" s="41">
        <v>44</v>
      </c>
      <c r="ER3" s="41">
        <v>45</v>
      </c>
      <c r="ES3" s="41">
        <v>46</v>
      </c>
      <c r="ET3" s="41">
        <v>47</v>
      </c>
      <c r="EU3" s="41">
        <v>48</v>
      </c>
      <c r="EV3" s="41">
        <v>49</v>
      </c>
      <c r="EW3" s="41">
        <v>50</v>
      </c>
      <c r="EX3" s="41">
        <v>51</v>
      </c>
      <c r="EY3" s="41">
        <v>52</v>
      </c>
      <c r="EZ3" s="41">
        <v>53</v>
      </c>
      <c r="FA3" s="41">
        <v>54</v>
      </c>
      <c r="FB3" s="41">
        <v>55</v>
      </c>
      <c r="FC3" s="41">
        <v>56</v>
      </c>
      <c r="FD3" s="41">
        <v>57</v>
      </c>
      <c r="FE3" s="41">
        <v>58</v>
      </c>
      <c r="FF3" s="41">
        <v>59</v>
      </c>
      <c r="FG3" s="41">
        <v>60</v>
      </c>
      <c r="FH3" s="41">
        <v>61</v>
      </c>
      <c r="FI3" s="41">
        <v>62</v>
      </c>
      <c r="FJ3" s="41">
        <v>63</v>
      </c>
      <c r="FK3" s="41">
        <v>64</v>
      </c>
    </row>
    <row r="4" spans="1:212" x14ac:dyDescent="0.25">
      <c r="L4" s="78"/>
      <c r="M4" s="78"/>
      <c r="N4" s="41" t="s">
        <v>952</v>
      </c>
      <c r="O4" s="41"/>
      <c r="P4" s="41"/>
      <c r="Q4" s="41"/>
      <c r="R4" s="41"/>
      <c r="S4" s="41"/>
      <c r="T4" s="41"/>
      <c r="U4" s="41"/>
      <c r="V4" s="41"/>
      <c r="W4" s="41"/>
      <c r="X4" s="41"/>
      <c r="Y4" s="41"/>
      <c r="Z4" s="41"/>
      <c r="AA4" s="41" t="s">
        <v>952</v>
      </c>
      <c r="AB4" s="41"/>
      <c r="AC4" s="41"/>
      <c r="AD4" s="41"/>
      <c r="AE4" s="41"/>
      <c r="AF4" s="41" t="s">
        <v>952</v>
      </c>
      <c r="AG4" s="41"/>
      <c r="AH4" s="41"/>
      <c r="AI4" s="41"/>
      <c r="AJ4" s="41"/>
      <c r="AK4" s="41" t="s">
        <v>952</v>
      </c>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t="s">
        <v>952</v>
      </c>
      <c r="EE4" s="41"/>
      <c r="EF4" s="41"/>
      <c r="EG4" s="41"/>
      <c r="EH4" s="41"/>
      <c r="EI4" s="41"/>
      <c r="EJ4" s="41"/>
      <c r="EK4" s="41"/>
      <c r="EL4" s="41"/>
      <c r="EM4" s="41"/>
      <c r="EN4" s="41" t="s">
        <v>952</v>
      </c>
      <c r="EO4" s="41"/>
      <c r="EP4" s="41"/>
      <c r="EQ4" s="41"/>
      <c r="ER4" s="41"/>
      <c r="ES4" s="41"/>
      <c r="ET4" s="41"/>
      <c r="EU4" s="41"/>
      <c r="EV4" s="41"/>
      <c r="EW4" s="41"/>
      <c r="EX4" s="41"/>
      <c r="EY4" s="41"/>
      <c r="EZ4" s="41" t="s">
        <v>952</v>
      </c>
      <c r="FA4" s="41"/>
      <c r="FB4" s="41"/>
      <c r="FC4" s="41"/>
      <c r="FD4" s="41"/>
      <c r="FE4" s="41"/>
      <c r="FF4" s="41"/>
      <c r="FG4" s="41"/>
      <c r="FH4" s="41"/>
      <c r="FI4" s="41"/>
      <c r="FJ4" s="41"/>
      <c r="FK4" s="41"/>
    </row>
    <row r="5" spans="1:212" x14ac:dyDescent="0.25">
      <c r="N5" s="65" t="s">
        <v>924</v>
      </c>
      <c r="O5" s="65"/>
      <c r="P5" s="65"/>
      <c r="Q5" s="65"/>
      <c r="R5" s="65"/>
      <c r="S5" s="65"/>
      <c r="T5" s="65"/>
      <c r="U5" s="65"/>
      <c r="V5" s="65"/>
      <c r="W5" s="65"/>
      <c r="X5" s="65"/>
      <c r="Y5" s="65"/>
      <c r="Z5" s="65"/>
      <c r="AA5" s="66" t="s">
        <v>925</v>
      </c>
      <c r="AB5" s="66"/>
      <c r="AC5" s="66"/>
      <c r="AD5" s="66"/>
      <c r="AE5" s="73" t="s">
        <v>929</v>
      </c>
      <c r="AF5" s="65" t="s">
        <v>908</v>
      </c>
      <c r="AG5" s="65"/>
      <c r="AH5" s="65"/>
      <c r="AI5" s="65"/>
      <c r="AJ5" s="65"/>
      <c r="AK5" s="66" t="s">
        <v>909</v>
      </c>
      <c r="AL5" s="66"/>
      <c r="AM5" s="66"/>
      <c r="AN5" s="66"/>
      <c r="AO5" s="66"/>
      <c r="AP5" s="66"/>
      <c r="AQ5" s="66"/>
      <c r="AR5" s="67"/>
      <c r="BL5" s="67"/>
      <c r="CB5" s="71"/>
      <c r="ED5" s="65" t="s">
        <v>926</v>
      </c>
      <c r="EE5" s="65"/>
      <c r="EF5" s="65"/>
      <c r="EG5" s="65"/>
      <c r="EH5" s="65"/>
      <c r="EI5" s="65"/>
      <c r="EJ5" s="65"/>
      <c r="EK5" s="65"/>
      <c r="EL5" s="65"/>
      <c r="EM5" s="65"/>
      <c r="EN5" s="66" t="s">
        <v>927</v>
      </c>
      <c r="EO5" s="66"/>
      <c r="EP5" s="66"/>
      <c r="EQ5" s="66"/>
      <c r="ER5" s="66"/>
      <c r="ES5" s="66"/>
      <c r="ET5" s="66"/>
      <c r="EU5" s="66"/>
      <c r="EV5" s="66"/>
      <c r="EW5" s="66"/>
      <c r="EX5" s="66"/>
      <c r="EY5" s="66"/>
      <c r="EZ5" s="65" t="s">
        <v>928</v>
      </c>
      <c r="FA5" s="65"/>
      <c r="FB5" s="65"/>
      <c r="FC5" s="65"/>
      <c r="FD5" s="65"/>
      <c r="FE5" s="65"/>
      <c r="FF5" s="65"/>
      <c r="FG5" s="65"/>
      <c r="FH5" s="65"/>
      <c r="FI5" s="65"/>
      <c r="FJ5" s="65"/>
      <c r="FK5" s="65"/>
    </row>
    <row r="6" spans="1:212" x14ac:dyDescent="0.25">
      <c r="A6" s="1" t="s">
        <v>0</v>
      </c>
      <c r="B6" s="1" t="s">
        <v>1</v>
      </c>
      <c r="C6" s="1" t="s">
        <v>2</v>
      </c>
      <c r="D6" s="1" t="s">
        <v>3</v>
      </c>
      <c r="E6" s="1" t="s">
        <v>4</v>
      </c>
      <c r="F6" s="1" t="s">
        <v>5</v>
      </c>
      <c r="G6" s="1" t="s">
        <v>6</v>
      </c>
      <c r="H6" s="1" t="s">
        <v>7</v>
      </c>
      <c r="I6" s="1" t="s">
        <v>8</v>
      </c>
      <c r="J6" s="1" t="s">
        <v>9</v>
      </c>
      <c r="K6" s="1" t="s">
        <v>10</v>
      </c>
      <c r="L6" s="1" t="s">
        <v>11</v>
      </c>
      <c r="M6" s="1" t="s">
        <v>12</v>
      </c>
      <c r="N6" s="1" t="s">
        <v>13</v>
      </c>
      <c r="O6" s="1" t="s">
        <v>14</v>
      </c>
      <c r="P6" s="1" t="s">
        <v>15</v>
      </c>
      <c r="Q6" s="1" t="s">
        <v>16</v>
      </c>
      <c r="R6" s="1" t="s">
        <v>17</v>
      </c>
      <c r="S6" s="1" t="s">
        <v>18</v>
      </c>
      <c r="T6" s="1" t="s">
        <v>19</v>
      </c>
      <c r="U6" s="1" t="s">
        <v>20</v>
      </c>
      <c r="V6" s="1" t="s">
        <v>21</v>
      </c>
      <c r="W6" s="1" t="s">
        <v>22</v>
      </c>
      <c r="X6" s="1" t="s">
        <v>23</v>
      </c>
      <c r="Y6" s="1" t="s">
        <v>24</v>
      </c>
      <c r="Z6" s="1" t="s">
        <v>25</v>
      </c>
      <c r="AA6" s="1" t="s">
        <v>26</v>
      </c>
      <c r="AB6" s="1" t="s">
        <v>27</v>
      </c>
      <c r="AC6" s="1" t="s">
        <v>28</v>
      </c>
      <c r="AD6" s="1" t="s">
        <v>29</v>
      </c>
      <c r="AE6" s="1" t="s">
        <v>30</v>
      </c>
      <c r="AF6" s="1" t="s">
        <v>31</v>
      </c>
      <c r="AG6" s="1" t="s">
        <v>32</v>
      </c>
      <c r="AH6" s="1" t="s">
        <v>33</v>
      </c>
      <c r="AI6" s="1" t="s">
        <v>34</v>
      </c>
      <c r="AJ6" s="1" t="s">
        <v>35</v>
      </c>
      <c r="AK6" s="1" t="s">
        <v>36</v>
      </c>
      <c r="AL6" s="1" t="s">
        <v>37</v>
      </c>
      <c r="AM6" s="1" t="s">
        <v>38</v>
      </c>
      <c r="AN6" s="1" t="s">
        <v>39</v>
      </c>
      <c r="AO6" s="1" t="s">
        <v>40</v>
      </c>
      <c r="AP6" s="1" t="s">
        <v>41</v>
      </c>
      <c r="AQ6" s="1" t="s">
        <v>42</v>
      </c>
      <c r="AR6" s="1" t="s">
        <v>43</v>
      </c>
      <c r="AS6" s="1" t="s">
        <v>44</v>
      </c>
      <c r="AT6" s="1" t="s">
        <v>45</v>
      </c>
      <c r="AU6" s="1" t="s">
        <v>46</v>
      </c>
      <c r="AV6" s="1" t="s">
        <v>47</v>
      </c>
      <c r="AW6" s="1" t="s">
        <v>48</v>
      </c>
      <c r="AX6" s="1" t="s">
        <v>49</v>
      </c>
      <c r="AY6" s="1" t="s">
        <v>50</v>
      </c>
      <c r="AZ6" s="1" t="s">
        <v>51</v>
      </c>
      <c r="BA6" s="1" t="s">
        <v>52</v>
      </c>
      <c r="BB6" s="1" t="s">
        <v>53</v>
      </c>
      <c r="BC6" s="1" t="s">
        <v>54</v>
      </c>
      <c r="BD6" s="1" t="s">
        <v>55</v>
      </c>
      <c r="BE6" s="1" t="s">
        <v>56</v>
      </c>
      <c r="BF6" s="1" t="s">
        <v>57</v>
      </c>
      <c r="BG6" s="1" t="s">
        <v>58</v>
      </c>
      <c r="BH6" s="1" t="s">
        <v>59</v>
      </c>
      <c r="BI6" s="1" t="s">
        <v>60</v>
      </c>
      <c r="BJ6" s="1" t="s">
        <v>61</v>
      </c>
      <c r="BK6" s="1" t="s">
        <v>62</v>
      </c>
      <c r="BL6" s="1" t="s">
        <v>63</v>
      </c>
      <c r="BM6" s="1" t="s">
        <v>64</v>
      </c>
      <c r="BN6" s="1" t="s">
        <v>65</v>
      </c>
      <c r="BO6" s="1" t="s">
        <v>66</v>
      </c>
      <c r="BP6" s="1" t="s">
        <v>67</v>
      </c>
      <c r="BQ6" s="1" t="s">
        <v>68</v>
      </c>
      <c r="BR6" s="1" t="s">
        <v>69</v>
      </c>
      <c r="BS6" s="1" t="s">
        <v>70</v>
      </c>
      <c r="BT6" s="1" t="s">
        <v>71</v>
      </c>
      <c r="BU6" s="1" t="s">
        <v>72</v>
      </c>
      <c r="BV6" s="1" t="s">
        <v>73</v>
      </c>
      <c r="BW6" s="1" t="s">
        <v>74</v>
      </c>
      <c r="BX6" s="1" t="s">
        <v>75</v>
      </c>
      <c r="BY6" s="1" t="s">
        <v>76</v>
      </c>
      <c r="BZ6" s="1" t="s">
        <v>77</v>
      </c>
      <c r="CA6" s="1" t="s">
        <v>78</v>
      </c>
      <c r="CB6" s="1" t="s">
        <v>79</v>
      </c>
      <c r="CC6" s="1" t="s">
        <v>80</v>
      </c>
      <c r="CD6" s="1" t="s">
        <v>81</v>
      </c>
      <c r="CE6" s="1" t="s">
        <v>82</v>
      </c>
      <c r="CF6" s="1" t="s">
        <v>83</v>
      </c>
      <c r="CG6" s="1" t="s">
        <v>84</v>
      </c>
      <c r="CH6" s="1" t="s">
        <v>85</v>
      </c>
      <c r="CI6" s="1" t="s">
        <v>86</v>
      </c>
      <c r="CJ6" s="1" t="s">
        <v>87</v>
      </c>
      <c r="CK6" s="1" t="s">
        <v>88</v>
      </c>
      <c r="CL6" s="1" t="s">
        <v>89</v>
      </c>
      <c r="CM6" s="1" t="s">
        <v>90</v>
      </c>
      <c r="CN6" s="1" t="s">
        <v>91</v>
      </c>
      <c r="CO6" s="1" t="s">
        <v>92</v>
      </c>
      <c r="CP6" s="1" t="s">
        <v>93</v>
      </c>
      <c r="CQ6" s="1" t="s">
        <v>94</v>
      </c>
      <c r="CR6" s="1" t="s">
        <v>95</v>
      </c>
      <c r="CS6" s="1" t="s">
        <v>96</v>
      </c>
      <c r="CT6" s="1" t="s">
        <v>97</v>
      </c>
      <c r="CU6" s="1" t="s">
        <v>98</v>
      </c>
      <c r="CV6" s="1" t="s">
        <v>99</v>
      </c>
      <c r="CW6" s="1" t="s">
        <v>100</v>
      </c>
      <c r="CX6" s="1" t="s">
        <v>101</v>
      </c>
      <c r="CY6" s="1" t="s">
        <v>102</v>
      </c>
      <c r="CZ6" s="1" t="s">
        <v>103</v>
      </c>
      <c r="DA6" s="1" t="s">
        <v>104</v>
      </c>
      <c r="DB6" s="1" t="s">
        <v>105</v>
      </c>
      <c r="DC6" s="1" t="s">
        <v>106</v>
      </c>
      <c r="DD6" s="1" t="s">
        <v>107</v>
      </c>
      <c r="DE6" s="1" t="s">
        <v>108</v>
      </c>
      <c r="DF6" s="1" t="s">
        <v>109</v>
      </c>
      <c r="DG6" s="1" t="s">
        <v>110</v>
      </c>
      <c r="DH6" s="1" t="s">
        <v>111</v>
      </c>
      <c r="DI6" s="1" t="s">
        <v>112</v>
      </c>
      <c r="DJ6" s="1" t="s">
        <v>113</v>
      </c>
      <c r="DK6" s="1" t="s">
        <v>114</v>
      </c>
      <c r="DL6" s="1" t="s">
        <v>115</v>
      </c>
      <c r="DM6" s="1" t="s">
        <v>116</v>
      </c>
      <c r="DN6" s="1" t="s">
        <v>117</v>
      </c>
      <c r="DO6" s="1" t="s">
        <v>118</v>
      </c>
      <c r="DP6" s="1" t="s">
        <v>119</v>
      </c>
      <c r="DQ6" s="1" t="s">
        <v>120</v>
      </c>
      <c r="DR6" s="1" t="s">
        <v>121</v>
      </c>
      <c r="DS6" s="1" t="s">
        <v>122</v>
      </c>
      <c r="DT6" s="1" t="s">
        <v>123</v>
      </c>
      <c r="DU6" s="1" t="s">
        <v>124</v>
      </c>
      <c r="DV6" s="1" t="s">
        <v>125</v>
      </c>
      <c r="DW6" s="1" t="s">
        <v>126</v>
      </c>
      <c r="DX6" s="1" t="s">
        <v>127</v>
      </c>
      <c r="DY6" s="1" t="s">
        <v>128</v>
      </c>
      <c r="DZ6" s="1" t="s">
        <v>129</v>
      </c>
      <c r="EA6" s="1" t="s">
        <v>130</v>
      </c>
      <c r="EB6" s="1" t="s">
        <v>131</v>
      </c>
      <c r="EC6" s="1" t="s">
        <v>132</v>
      </c>
      <c r="ED6" s="1" t="s">
        <v>133</v>
      </c>
      <c r="EE6" s="1" t="s">
        <v>134</v>
      </c>
      <c r="EF6" s="1" t="s">
        <v>135</v>
      </c>
      <c r="EG6" s="1" t="s">
        <v>136</v>
      </c>
      <c r="EH6" s="1" t="s">
        <v>137</v>
      </c>
      <c r="EI6" s="1" t="s">
        <v>138</v>
      </c>
      <c r="EJ6" s="1" t="s">
        <v>139</v>
      </c>
      <c r="EK6" s="1" t="s">
        <v>140</v>
      </c>
      <c r="EL6" s="1" t="s">
        <v>141</v>
      </c>
      <c r="EM6" s="1" t="s">
        <v>142</v>
      </c>
      <c r="EN6" s="1" t="s">
        <v>143</v>
      </c>
      <c r="EO6" s="1" t="s">
        <v>144</v>
      </c>
      <c r="EP6" s="1" t="s">
        <v>145</v>
      </c>
      <c r="EQ6" s="1" t="s">
        <v>146</v>
      </c>
      <c r="ER6" s="1" t="s">
        <v>147</v>
      </c>
      <c r="ES6" s="1" t="s">
        <v>148</v>
      </c>
      <c r="ET6" s="1" t="s">
        <v>149</v>
      </c>
      <c r="EU6" s="1" t="s">
        <v>150</v>
      </c>
      <c r="EV6" s="1" t="s">
        <v>151</v>
      </c>
      <c r="EW6" s="1" t="s">
        <v>152</v>
      </c>
      <c r="EX6" s="1" t="s">
        <v>153</v>
      </c>
      <c r="EY6" s="1" t="s">
        <v>154</v>
      </c>
      <c r="EZ6" s="1" t="s">
        <v>155</v>
      </c>
      <c r="FA6" s="1" t="s">
        <v>156</v>
      </c>
      <c r="FB6" s="1" t="s">
        <v>157</v>
      </c>
      <c r="FC6" s="1" t="s">
        <v>158</v>
      </c>
      <c r="FD6" s="1" t="s">
        <v>159</v>
      </c>
      <c r="FE6" s="1" t="s">
        <v>160</v>
      </c>
      <c r="FF6" s="1" t="s">
        <v>161</v>
      </c>
      <c r="FG6" s="1" t="s">
        <v>162</v>
      </c>
      <c r="FH6" s="1" t="s">
        <v>163</v>
      </c>
      <c r="FI6" s="1" t="s">
        <v>164</v>
      </c>
      <c r="FJ6" s="1" t="s">
        <v>165</v>
      </c>
      <c r="FK6" s="1" t="s">
        <v>166</v>
      </c>
      <c r="FL6" s="1" t="s">
        <v>167</v>
      </c>
      <c r="FM6" s="1" t="s">
        <v>168</v>
      </c>
      <c r="FN6" s="1" t="s">
        <v>169</v>
      </c>
      <c r="FO6" s="1" t="s">
        <v>170</v>
      </c>
      <c r="FP6" s="1" t="s">
        <v>171</v>
      </c>
      <c r="FQ6" s="1" t="s">
        <v>172</v>
      </c>
      <c r="FR6" s="1" t="s">
        <v>173</v>
      </c>
      <c r="FS6" s="1" t="s">
        <v>174</v>
      </c>
      <c r="FT6" s="1" t="s">
        <v>175</v>
      </c>
      <c r="FU6" s="1" t="s">
        <v>176</v>
      </c>
      <c r="FV6" s="1" t="s">
        <v>177</v>
      </c>
      <c r="FW6" s="1" t="s">
        <v>178</v>
      </c>
      <c r="FX6" s="1" t="s">
        <v>179</v>
      </c>
      <c r="FY6" s="1" t="s">
        <v>180</v>
      </c>
      <c r="FZ6" s="1" t="s">
        <v>181</v>
      </c>
      <c r="GA6" s="1" t="s">
        <v>182</v>
      </c>
      <c r="GB6" s="1" t="s">
        <v>183</v>
      </c>
      <c r="GC6" s="1" t="s">
        <v>184</v>
      </c>
      <c r="GD6" s="1" t="s">
        <v>185</v>
      </c>
      <c r="GE6" s="1" t="s">
        <v>186</v>
      </c>
      <c r="GF6" s="1" t="s">
        <v>187</v>
      </c>
      <c r="GG6" s="1" t="s">
        <v>188</v>
      </c>
      <c r="GH6" s="1" t="s">
        <v>189</v>
      </c>
      <c r="GI6" s="1" t="s">
        <v>190</v>
      </c>
      <c r="GJ6" s="1" t="s">
        <v>191</v>
      </c>
      <c r="GK6" s="1" t="s">
        <v>192</v>
      </c>
      <c r="GL6" s="1" t="s">
        <v>193</v>
      </c>
      <c r="GM6" s="1" t="s">
        <v>194</v>
      </c>
      <c r="GN6" s="1" t="s">
        <v>195</v>
      </c>
      <c r="GO6" s="1" t="s">
        <v>196</v>
      </c>
      <c r="GP6" s="1" t="s">
        <v>197</v>
      </c>
      <c r="GQ6" s="1" t="s">
        <v>198</v>
      </c>
      <c r="GR6" s="1" t="s">
        <v>199</v>
      </c>
      <c r="GS6" s="1" t="s">
        <v>200</v>
      </c>
      <c r="GT6" s="1" t="s">
        <v>201</v>
      </c>
      <c r="GU6" s="1" t="s">
        <v>202</v>
      </c>
      <c r="GV6" s="1" t="s">
        <v>203</v>
      </c>
      <c r="GW6" s="1" t="s">
        <v>204</v>
      </c>
      <c r="GX6" s="1" t="s">
        <v>205</v>
      </c>
      <c r="GY6" s="1" t="s">
        <v>206</v>
      </c>
      <c r="GZ6" s="1" t="s">
        <v>207</v>
      </c>
      <c r="HA6" s="1" t="s">
        <v>208</v>
      </c>
      <c r="HB6" s="1" t="s">
        <v>209</v>
      </c>
      <c r="HC6" s="1" t="s">
        <v>210</v>
      </c>
      <c r="HD6" s="1" t="s">
        <v>211</v>
      </c>
    </row>
    <row r="7" spans="1:212" x14ac:dyDescent="0.25">
      <c r="A7" s="1">
        <v>1</v>
      </c>
      <c r="B7" s="1" t="s">
        <v>212</v>
      </c>
      <c r="C7" s="1">
        <v>7</v>
      </c>
      <c r="D7" s="1" t="s">
        <v>213</v>
      </c>
      <c r="E7" s="1" t="s">
        <v>214</v>
      </c>
      <c r="F7" s="1" t="s">
        <v>212</v>
      </c>
      <c r="G7" s="1" t="s">
        <v>215</v>
      </c>
      <c r="H7" s="1"/>
      <c r="I7" s="1" t="s">
        <v>216</v>
      </c>
      <c r="J7" s="1" t="s">
        <v>217</v>
      </c>
      <c r="K7" s="1" t="s">
        <v>218</v>
      </c>
      <c r="L7" s="1" t="s">
        <v>219</v>
      </c>
      <c r="M7" s="1">
        <v>763092949</v>
      </c>
      <c r="N7" s="1" t="s">
        <v>220</v>
      </c>
      <c r="O7" s="1" t="s">
        <v>221</v>
      </c>
      <c r="P7" s="1" t="s">
        <v>222</v>
      </c>
      <c r="Q7" s="1" t="s">
        <v>221</v>
      </c>
      <c r="R7" s="1" t="s">
        <v>223</v>
      </c>
      <c r="S7" s="1" t="s">
        <v>222</v>
      </c>
      <c r="T7" s="1" t="s">
        <v>223</v>
      </c>
      <c r="U7" s="1" t="s">
        <v>221</v>
      </c>
      <c r="V7" s="1" t="s">
        <v>222</v>
      </c>
      <c r="W7" s="1" t="s">
        <v>222</v>
      </c>
      <c r="X7" s="1" t="s">
        <v>221</v>
      </c>
      <c r="Y7" s="1" t="s">
        <v>222</v>
      </c>
      <c r="Z7" s="1" t="s">
        <v>223</v>
      </c>
      <c r="AA7" s="1" t="s">
        <v>222</v>
      </c>
      <c r="AB7" s="1" t="s">
        <v>220</v>
      </c>
      <c r="AC7" s="1" t="s">
        <v>222</v>
      </c>
      <c r="AD7" s="1" t="s">
        <v>222</v>
      </c>
      <c r="AE7" s="1" t="s">
        <v>223</v>
      </c>
      <c r="AF7" s="1" t="s">
        <v>224</v>
      </c>
      <c r="AG7" s="1" t="s">
        <v>221</v>
      </c>
      <c r="AH7" s="1" t="s">
        <v>223</v>
      </c>
      <c r="AI7" s="1" t="s">
        <v>221</v>
      </c>
      <c r="AJ7" s="1" t="s">
        <v>223</v>
      </c>
      <c r="AK7" s="1" t="s">
        <v>224</v>
      </c>
      <c r="AL7" s="1" t="s">
        <v>224</v>
      </c>
      <c r="AM7" s="1" t="s">
        <v>224</v>
      </c>
      <c r="AN7" s="1" t="s">
        <v>220</v>
      </c>
      <c r="AO7" s="1" t="s">
        <v>221</v>
      </c>
      <c r="AP7" s="1" t="s">
        <v>224</v>
      </c>
      <c r="AQ7" s="1" t="s">
        <v>222</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t="s">
        <v>221</v>
      </c>
      <c r="EE7" s="1" t="s">
        <v>224</v>
      </c>
      <c r="EF7" s="1" t="s">
        <v>221</v>
      </c>
      <c r="EG7" s="1" t="s">
        <v>221</v>
      </c>
      <c r="EH7" s="1" t="s">
        <v>223</v>
      </c>
      <c r="EI7" s="1" t="s">
        <v>221</v>
      </c>
      <c r="EJ7" s="1" t="s">
        <v>224</v>
      </c>
      <c r="EK7" s="1" t="s">
        <v>224</v>
      </c>
      <c r="EL7" s="1" t="s">
        <v>223</v>
      </c>
      <c r="EM7" s="1" t="s">
        <v>221</v>
      </c>
      <c r="EN7" s="1" t="s">
        <v>222</v>
      </c>
      <c r="EO7" s="1" t="s">
        <v>223</v>
      </c>
      <c r="EP7" s="1" t="s">
        <v>224</v>
      </c>
      <c r="EQ7" s="1" t="s">
        <v>221</v>
      </c>
      <c r="ER7" s="1" t="s">
        <v>223</v>
      </c>
      <c r="ES7" s="1" t="s">
        <v>222</v>
      </c>
      <c r="ET7" s="1" t="s">
        <v>221</v>
      </c>
      <c r="EU7" s="1" t="s">
        <v>221</v>
      </c>
      <c r="EV7" s="1" t="s">
        <v>221</v>
      </c>
      <c r="EW7" s="1" t="s">
        <v>224</v>
      </c>
      <c r="EX7" s="1" t="s">
        <v>223</v>
      </c>
      <c r="EY7" s="1" t="s">
        <v>223</v>
      </c>
      <c r="EZ7" s="1" t="s">
        <v>221</v>
      </c>
      <c r="FA7" s="1" t="s">
        <v>220</v>
      </c>
      <c r="FB7" s="1" t="s">
        <v>222</v>
      </c>
      <c r="FC7" s="1" t="s">
        <v>222</v>
      </c>
      <c r="FD7" s="1" t="s">
        <v>222</v>
      </c>
      <c r="FE7" s="1" t="s">
        <v>222</v>
      </c>
      <c r="FF7" s="1" t="s">
        <v>222</v>
      </c>
      <c r="FG7" s="1" t="s">
        <v>223</v>
      </c>
      <c r="FH7" s="1" t="s">
        <v>222</v>
      </c>
      <c r="FI7" s="1" t="s">
        <v>221</v>
      </c>
      <c r="FJ7" s="1" t="s">
        <v>223</v>
      </c>
      <c r="FK7" s="1" t="s">
        <v>223</v>
      </c>
      <c r="FL7" s="1">
        <v>710.03</v>
      </c>
      <c r="FM7" s="1">
        <v>57.9</v>
      </c>
      <c r="FN7" s="1"/>
      <c r="FO7" s="1"/>
      <c r="FP7" s="1"/>
      <c r="FQ7" s="1"/>
      <c r="FR7" s="1"/>
      <c r="FS7" s="1">
        <v>194.84</v>
      </c>
      <c r="FT7" s="1"/>
      <c r="FU7" s="1">
        <v>137.25</v>
      </c>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v>320.04000000000002</v>
      </c>
      <c r="HD7" s="1"/>
    </row>
    <row r="8" spans="1:212" x14ac:dyDescent="0.25">
      <c r="A8" s="1">
        <v>4</v>
      </c>
      <c r="B8" s="1" t="s">
        <v>225</v>
      </c>
      <c r="C8" s="1">
        <v>7</v>
      </c>
      <c r="D8" s="1" t="s">
        <v>213</v>
      </c>
      <c r="E8" s="1" t="s">
        <v>226</v>
      </c>
      <c r="F8" s="1" t="s">
        <v>225</v>
      </c>
      <c r="G8" s="1" t="s">
        <v>227</v>
      </c>
      <c r="H8" s="1"/>
      <c r="I8" s="1" t="s">
        <v>228</v>
      </c>
      <c r="J8" s="1" t="s">
        <v>217</v>
      </c>
      <c r="K8" s="1" t="s">
        <v>229</v>
      </c>
      <c r="L8" s="1" t="s">
        <v>230</v>
      </c>
      <c r="M8" s="1">
        <v>798595911</v>
      </c>
      <c r="N8" s="1" t="s">
        <v>221</v>
      </c>
      <c r="O8" s="1" t="s">
        <v>222</v>
      </c>
      <c r="P8" s="1" t="s">
        <v>220</v>
      </c>
      <c r="Q8" s="1" t="s">
        <v>223</v>
      </c>
      <c r="R8" s="1" t="s">
        <v>221</v>
      </c>
      <c r="S8" s="1" t="s">
        <v>223</v>
      </c>
      <c r="T8" s="1" t="s">
        <v>221</v>
      </c>
      <c r="U8" s="1" t="s">
        <v>221</v>
      </c>
      <c r="V8" s="1" t="s">
        <v>223</v>
      </c>
      <c r="W8" s="1" t="s">
        <v>222</v>
      </c>
      <c r="X8" s="1" t="s">
        <v>223</v>
      </c>
      <c r="Y8" s="1" t="s">
        <v>222</v>
      </c>
      <c r="Z8" s="1" t="s">
        <v>221</v>
      </c>
      <c r="AA8" s="1" t="s">
        <v>222</v>
      </c>
      <c r="AB8" s="1" t="s">
        <v>222</v>
      </c>
      <c r="AC8" s="1" t="s">
        <v>222</v>
      </c>
      <c r="AD8" s="1" t="s">
        <v>223</v>
      </c>
      <c r="AE8" s="1" t="s">
        <v>221</v>
      </c>
      <c r="AF8" s="1" t="s">
        <v>223</v>
      </c>
      <c r="AG8" s="1" t="s">
        <v>224</v>
      </c>
      <c r="AH8" s="1" t="s">
        <v>221</v>
      </c>
      <c r="AI8" s="1" t="s">
        <v>223</v>
      </c>
      <c r="AJ8" s="1" t="s">
        <v>224</v>
      </c>
      <c r="AK8" s="1" t="s">
        <v>224</v>
      </c>
      <c r="AL8" s="1" t="s">
        <v>221</v>
      </c>
      <c r="AM8" s="1" t="s">
        <v>224</v>
      </c>
      <c r="AN8" s="1" t="s">
        <v>221</v>
      </c>
      <c r="AO8" s="1" t="s">
        <v>223</v>
      </c>
      <c r="AP8" s="1" t="s">
        <v>224</v>
      </c>
      <c r="AQ8" s="1" t="s">
        <v>223</v>
      </c>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t="s">
        <v>221</v>
      </c>
      <c r="EE8" s="1" t="s">
        <v>224</v>
      </c>
      <c r="EF8" s="1" t="s">
        <v>224</v>
      </c>
      <c r="EG8" s="1" t="s">
        <v>221</v>
      </c>
      <c r="EH8" s="1" t="s">
        <v>221</v>
      </c>
      <c r="EI8" s="1" t="s">
        <v>221</v>
      </c>
      <c r="EJ8" s="1" t="s">
        <v>221</v>
      </c>
      <c r="EK8" s="1" t="s">
        <v>223</v>
      </c>
      <c r="EL8" s="1" t="s">
        <v>223</v>
      </c>
      <c r="EM8" s="1" t="s">
        <v>221</v>
      </c>
      <c r="EN8" s="1" t="s">
        <v>222</v>
      </c>
      <c r="EO8" s="1" t="s">
        <v>223</v>
      </c>
      <c r="EP8" s="1" t="s">
        <v>221</v>
      </c>
      <c r="EQ8" s="1" t="s">
        <v>221</v>
      </c>
      <c r="ER8" s="1" t="s">
        <v>223</v>
      </c>
      <c r="ES8" s="1" t="s">
        <v>222</v>
      </c>
      <c r="ET8" s="1" t="s">
        <v>222</v>
      </c>
      <c r="EU8" s="1" t="s">
        <v>223</v>
      </c>
      <c r="EV8" s="1" t="s">
        <v>221</v>
      </c>
      <c r="EW8" s="1" t="s">
        <v>221</v>
      </c>
      <c r="EX8" s="1" t="s">
        <v>221</v>
      </c>
      <c r="EY8" s="1" t="s">
        <v>222</v>
      </c>
      <c r="EZ8" s="1" t="s">
        <v>223</v>
      </c>
      <c r="FA8" s="1" t="s">
        <v>220</v>
      </c>
      <c r="FB8" s="1" t="s">
        <v>222</v>
      </c>
      <c r="FC8" s="1" t="s">
        <v>223</v>
      </c>
      <c r="FD8" s="1" t="s">
        <v>222</v>
      </c>
      <c r="FE8" s="1" t="s">
        <v>223</v>
      </c>
      <c r="FF8" s="1" t="s">
        <v>222</v>
      </c>
      <c r="FG8" s="1" t="s">
        <v>222</v>
      </c>
      <c r="FH8" s="1" t="s">
        <v>221</v>
      </c>
      <c r="FI8" s="1" t="s">
        <v>221</v>
      </c>
      <c r="FJ8" s="1" t="s">
        <v>222</v>
      </c>
      <c r="FK8" s="1" t="s">
        <v>221</v>
      </c>
      <c r="FL8" s="1">
        <v>804.18</v>
      </c>
      <c r="FM8" s="1">
        <v>51.54</v>
      </c>
      <c r="FN8" s="1"/>
      <c r="FO8" s="1"/>
      <c r="FP8" s="1"/>
      <c r="FQ8" s="1"/>
      <c r="FR8" s="1"/>
      <c r="FS8" s="1">
        <v>355</v>
      </c>
      <c r="FT8" s="1"/>
      <c r="FU8" s="1">
        <v>141.96</v>
      </c>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v>255.68</v>
      </c>
      <c r="HD8" s="1"/>
    </row>
    <row r="9" spans="1:212" x14ac:dyDescent="0.25">
      <c r="A9" s="1">
        <v>5</v>
      </c>
      <c r="B9" s="1" t="s">
        <v>231</v>
      </c>
      <c r="C9" s="1">
        <v>7</v>
      </c>
      <c r="D9" s="1" t="s">
        <v>213</v>
      </c>
      <c r="E9" s="1" t="s">
        <v>232</v>
      </c>
      <c r="F9" s="1" t="s">
        <v>231</v>
      </c>
      <c r="G9" s="1" t="s">
        <v>233</v>
      </c>
      <c r="H9" s="1"/>
      <c r="I9" s="1" t="s">
        <v>234</v>
      </c>
      <c r="J9" s="1" t="s">
        <v>217</v>
      </c>
      <c r="K9" s="1" t="s">
        <v>235</v>
      </c>
      <c r="L9" s="1" t="s">
        <v>236</v>
      </c>
      <c r="M9" s="1">
        <v>793645726</v>
      </c>
      <c r="N9" s="1" t="s">
        <v>224</v>
      </c>
      <c r="O9" s="1" t="s">
        <v>221</v>
      </c>
      <c r="P9" s="1" t="s">
        <v>221</v>
      </c>
      <c r="Q9" s="1" t="s">
        <v>220</v>
      </c>
      <c r="R9" s="1" t="s">
        <v>221</v>
      </c>
      <c r="S9" s="1" t="s">
        <v>222</v>
      </c>
      <c r="T9" s="1" t="s">
        <v>221</v>
      </c>
      <c r="U9" s="1" t="s">
        <v>220</v>
      </c>
      <c r="V9" s="1" t="s">
        <v>220</v>
      </c>
      <c r="W9" s="1" t="s">
        <v>222</v>
      </c>
      <c r="X9" s="1" t="s">
        <v>224</v>
      </c>
      <c r="Y9" s="1" t="s">
        <v>221</v>
      </c>
      <c r="Z9" s="1" t="s">
        <v>221</v>
      </c>
      <c r="AA9" s="1" t="s">
        <v>224</v>
      </c>
      <c r="AB9" s="1" t="s">
        <v>221</v>
      </c>
      <c r="AC9" s="1" t="s">
        <v>224</v>
      </c>
      <c r="AD9" s="1" t="s">
        <v>223</v>
      </c>
      <c r="AE9" s="1" t="s">
        <v>220</v>
      </c>
      <c r="AF9" s="1" t="s">
        <v>222</v>
      </c>
      <c r="AG9" s="1" t="s">
        <v>223</v>
      </c>
      <c r="AH9" s="1" t="s">
        <v>222</v>
      </c>
      <c r="AI9" s="1" t="s">
        <v>224</v>
      </c>
      <c r="AJ9" s="1" t="s">
        <v>223</v>
      </c>
      <c r="AK9" s="1" t="s">
        <v>223</v>
      </c>
      <c r="AL9" s="1" t="s">
        <v>224</v>
      </c>
      <c r="AM9" s="1" t="s">
        <v>223</v>
      </c>
      <c r="AN9" s="1" t="s">
        <v>224</v>
      </c>
      <c r="AO9" s="1" t="s">
        <v>224</v>
      </c>
      <c r="AP9" s="1" t="s">
        <v>222</v>
      </c>
      <c r="AQ9" s="1" t="s">
        <v>220</v>
      </c>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t="s">
        <v>222</v>
      </c>
      <c r="EE9" s="1" t="s">
        <v>221</v>
      </c>
      <c r="EF9" s="1" t="s">
        <v>221</v>
      </c>
      <c r="EG9" s="1" t="s">
        <v>221</v>
      </c>
      <c r="EH9" s="1" t="s">
        <v>222</v>
      </c>
      <c r="EI9" s="1" t="s">
        <v>224</v>
      </c>
      <c r="EJ9" s="1" t="s">
        <v>220</v>
      </c>
      <c r="EK9" s="1" t="s">
        <v>221</v>
      </c>
      <c r="EL9" s="1" t="s">
        <v>220</v>
      </c>
      <c r="EM9" s="1" t="s">
        <v>224</v>
      </c>
      <c r="EN9" s="1" t="s">
        <v>220</v>
      </c>
      <c r="EO9" s="1" t="s">
        <v>221</v>
      </c>
      <c r="EP9" s="1" t="s">
        <v>224</v>
      </c>
      <c r="EQ9" s="1" t="s">
        <v>220</v>
      </c>
      <c r="ER9" s="1" t="s">
        <v>222</v>
      </c>
      <c r="ES9" s="1" t="s">
        <v>220</v>
      </c>
      <c r="ET9" s="1" t="s">
        <v>224</v>
      </c>
      <c r="EU9" s="1" t="s">
        <v>220</v>
      </c>
      <c r="EV9" s="1" t="s">
        <v>222</v>
      </c>
      <c r="EW9" s="1" t="s">
        <v>220</v>
      </c>
      <c r="EX9" s="1" t="s">
        <v>223</v>
      </c>
      <c r="EY9" s="1" t="s">
        <v>220</v>
      </c>
      <c r="EZ9" s="1" t="s">
        <v>222</v>
      </c>
      <c r="FA9" s="1" t="s">
        <v>220</v>
      </c>
      <c r="FB9" s="1" t="s">
        <v>221</v>
      </c>
      <c r="FC9" s="1" t="s">
        <v>221</v>
      </c>
      <c r="FD9" s="1" t="s">
        <v>221</v>
      </c>
      <c r="FE9" s="1" t="s">
        <v>222</v>
      </c>
      <c r="FF9" s="1" t="s">
        <v>222</v>
      </c>
      <c r="FG9" s="1" t="s">
        <v>222</v>
      </c>
      <c r="FH9" s="1" t="s">
        <v>221</v>
      </c>
      <c r="FI9" s="1" t="s">
        <v>220</v>
      </c>
      <c r="FJ9" s="1" t="s">
        <v>222</v>
      </c>
      <c r="FK9" s="1" t="s">
        <v>221</v>
      </c>
      <c r="FL9" s="1">
        <v>659.82</v>
      </c>
      <c r="FM9" s="1">
        <v>63.03</v>
      </c>
      <c r="FN9" s="1"/>
      <c r="FO9" s="1"/>
      <c r="FP9" s="1"/>
      <c r="FQ9" s="1"/>
      <c r="FR9" s="1"/>
      <c r="FS9" s="1">
        <v>192.46</v>
      </c>
      <c r="FT9" s="1"/>
      <c r="FU9" s="1">
        <v>98.61</v>
      </c>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v>305.72000000000003</v>
      </c>
      <c r="HD9" s="1"/>
    </row>
    <row r="10" spans="1:212" x14ac:dyDescent="0.25">
      <c r="A10" s="1">
        <v>7</v>
      </c>
      <c r="B10" s="1" t="s">
        <v>237</v>
      </c>
      <c r="C10" s="1">
        <v>7</v>
      </c>
      <c r="D10" s="1" t="s">
        <v>213</v>
      </c>
      <c r="E10" s="1" t="s">
        <v>238</v>
      </c>
      <c r="F10" s="1" t="s">
        <v>237</v>
      </c>
      <c r="G10" s="1" t="s">
        <v>239</v>
      </c>
      <c r="H10" s="1"/>
      <c r="I10" s="1" t="s">
        <v>240</v>
      </c>
      <c r="J10" s="1" t="s">
        <v>217</v>
      </c>
      <c r="K10" s="1" t="s">
        <v>241</v>
      </c>
      <c r="L10" s="1" t="s">
        <v>242</v>
      </c>
      <c r="M10" s="1">
        <v>791387978</v>
      </c>
      <c r="N10" s="1" t="s">
        <v>222</v>
      </c>
      <c r="O10" s="1" t="s">
        <v>220</v>
      </c>
      <c r="P10" s="1" t="s">
        <v>220</v>
      </c>
      <c r="Q10" s="1" t="s">
        <v>220</v>
      </c>
      <c r="R10" s="1" t="s">
        <v>220</v>
      </c>
      <c r="S10" s="1" t="s">
        <v>223</v>
      </c>
      <c r="T10" s="1" t="s">
        <v>222</v>
      </c>
      <c r="U10" s="1" t="s">
        <v>222</v>
      </c>
      <c r="V10" s="1" t="s">
        <v>223</v>
      </c>
      <c r="W10" s="1" t="s">
        <v>222</v>
      </c>
      <c r="X10" s="1" t="s">
        <v>221</v>
      </c>
      <c r="Y10" s="1" t="s">
        <v>222</v>
      </c>
      <c r="Z10" s="1" t="s">
        <v>222</v>
      </c>
      <c r="AA10" s="1" t="s">
        <v>222</v>
      </c>
      <c r="AB10" s="1" t="s">
        <v>221</v>
      </c>
      <c r="AC10" s="1" t="s">
        <v>220</v>
      </c>
      <c r="AD10" s="1" t="s">
        <v>220</v>
      </c>
      <c r="AE10" s="1" t="s">
        <v>223</v>
      </c>
      <c r="AF10" s="1" t="s">
        <v>223</v>
      </c>
      <c r="AG10" s="1" t="s">
        <v>220</v>
      </c>
      <c r="AH10" s="1" t="s">
        <v>224</v>
      </c>
      <c r="AI10" s="1" t="s">
        <v>221</v>
      </c>
      <c r="AJ10" s="1" t="s">
        <v>223</v>
      </c>
      <c r="AK10" s="1" t="s">
        <v>220</v>
      </c>
      <c r="AL10" s="1" t="s">
        <v>224</v>
      </c>
      <c r="AM10" s="1" t="s">
        <v>224</v>
      </c>
      <c r="AN10" s="1" t="s">
        <v>224</v>
      </c>
      <c r="AO10" s="1" t="s">
        <v>223</v>
      </c>
      <c r="AP10" s="1" t="s">
        <v>224</v>
      </c>
      <c r="AQ10" s="1" t="s">
        <v>223</v>
      </c>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t="s">
        <v>221</v>
      </c>
      <c r="EE10" s="1" t="s">
        <v>224</v>
      </c>
      <c r="EF10" s="1" t="s">
        <v>224</v>
      </c>
      <c r="EG10" s="1" t="s">
        <v>221</v>
      </c>
      <c r="EH10" s="1" t="s">
        <v>224</v>
      </c>
      <c r="EI10" s="1" t="s">
        <v>224</v>
      </c>
      <c r="EJ10" s="1" t="s">
        <v>223</v>
      </c>
      <c r="EK10" s="1" t="s">
        <v>224</v>
      </c>
      <c r="EL10" s="1" t="s">
        <v>224</v>
      </c>
      <c r="EM10" s="1" t="s">
        <v>222</v>
      </c>
      <c r="EN10" s="1" t="s">
        <v>220</v>
      </c>
      <c r="EO10" s="1" t="s">
        <v>221</v>
      </c>
      <c r="EP10" s="1" t="s">
        <v>222</v>
      </c>
      <c r="EQ10" s="1" t="s">
        <v>220</v>
      </c>
      <c r="ER10" s="1" t="s">
        <v>220</v>
      </c>
      <c r="ES10" s="1" t="s">
        <v>222</v>
      </c>
      <c r="ET10" s="1" t="s">
        <v>221</v>
      </c>
      <c r="EU10" s="1" t="s">
        <v>222</v>
      </c>
      <c r="EV10" s="1" t="s">
        <v>221</v>
      </c>
      <c r="EW10" s="1" t="s">
        <v>221</v>
      </c>
      <c r="EX10" s="1" t="s">
        <v>223</v>
      </c>
      <c r="EY10" s="1" t="s">
        <v>221</v>
      </c>
      <c r="EZ10" s="1" t="s">
        <v>221</v>
      </c>
      <c r="FA10" s="1" t="s">
        <v>222</v>
      </c>
      <c r="FB10" s="1" t="s">
        <v>223</v>
      </c>
      <c r="FC10" s="1" t="s">
        <v>222</v>
      </c>
      <c r="FD10" s="1" t="s">
        <v>222</v>
      </c>
      <c r="FE10" s="1" t="s">
        <v>222</v>
      </c>
      <c r="FF10" s="1" t="s">
        <v>222</v>
      </c>
      <c r="FG10" s="1" t="s">
        <v>220</v>
      </c>
      <c r="FH10" s="1" t="s">
        <v>221</v>
      </c>
      <c r="FI10" s="1" t="s">
        <v>222</v>
      </c>
      <c r="FJ10" s="1" t="s">
        <v>222</v>
      </c>
      <c r="FK10" s="1" t="s">
        <v>222</v>
      </c>
      <c r="FL10" s="1">
        <v>537.36</v>
      </c>
      <c r="FM10" s="1">
        <v>60.48</v>
      </c>
      <c r="FN10" s="1"/>
      <c r="FO10" s="1"/>
      <c r="FP10" s="1"/>
      <c r="FQ10" s="1"/>
      <c r="FR10" s="1"/>
      <c r="FS10" s="1">
        <v>144.27000000000001</v>
      </c>
      <c r="FT10" s="1"/>
      <c r="FU10" s="1">
        <v>129.59</v>
      </c>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v>203.02</v>
      </c>
      <c r="HD10" s="1"/>
    </row>
    <row r="11" spans="1:212" x14ac:dyDescent="0.25">
      <c r="A11" s="1">
        <v>8</v>
      </c>
      <c r="B11" s="1" t="s">
        <v>243</v>
      </c>
      <c r="C11" s="1">
        <v>7</v>
      </c>
      <c r="D11" s="1" t="s">
        <v>213</v>
      </c>
      <c r="E11" s="1" t="s">
        <v>244</v>
      </c>
      <c r="F11" s="1" t="s">
        <v>243</v>
      </c>
      <c r="G11" s="1" t="s">
        <v>245</v>
      </c>
      <c r="H11" s="1"/>
      <c r="I11" s="1" t="s">
        <v>246</v>
      </c>
      <c r="J11" s="1" t="s">
        <v>217</v>
      </c>
      <c r="K11" s="1" t="s">
        <v>247</v>
      </c>
      <c r="L11" s="1" t="s">
        <v>248</v>
      </c>
      <c r="M11" s="1">
        <v>799381949</v>
      </c>
      <c r="N11" s="1" t="s">
        <v>222</v>
      </c>
      <c r="O11" s="1" t="s">
        <v>222</v>
      </c>
      <c r="P11" s="1" t="s">
        <v>221</v>
      </c>
      <c r="Q11" s="1" t="s">
        <v>223</v>
      </c>
      <c r="R11" s="1" t="s">
        <v>223</v>
      </c>
      <c r="S11" s="1" t="s">
        <v>221</v>
      </c>
      <c r="T11" s="1" t="s">
        <v>222</v>
      </c>
      <c r="U11" s="1" t="s">
        <v>221</v>
      </c>
      <c r="V11" s="1" t="s">
        <v>222</v>
      </c>
      <c r="W11" s="1" t="s">
        <v>222</v>
      </c>
      <c r="X11" s="1" t="s">
        <v>221</v>
      </c>
      <c r="Y11" s="1" t="s">
        <v>221</v>
      </c>
      <c r="Z11" s="1" t="s">
        <v>221</v>
      </c>
      <c r="AA11" s="1" t="s">
        <v>220</v>
      </c>
      <c r="AB11" s="1" t="s">
        <v>220</v>
      </c>
      <c r="AC11" s="1" t="s">
        <v>222</v>
      </c>
      <c r="AD11" s="1" t="s">
        <v>221</v>
      </c>
      <c r="AE11" s="1" t="s">
        <v>221</v>
      </c>
      <c r="AF11" s="1" t="s">
        <v>224</v>
      </c>
      <c r="AG11" s="1" t="s">
        <v>223</v>
      </c>
      <c r="AH11" s="1" t="s">
        <v>224</v>
      </c>
      <c r="AI11" s="1" t="s">
        <v>220</v>
      </c>
      <c r="AJ11" s="1" t="s">
        <v>224</v>
      </c>
      <c r="AK11" s="1" t="s">
        <v>223</v>
      </c>
      <c r="AL11" s="1" t="s">
        <v>224</v>
      </c>
      <c r="AM11" s="1" t="s">
        <v>222</v>
      </c>
      <c r="AN11" s="1" t="s">
        <v>221</v>
      </c>
      <c r="AO11" s="1" t="s">
        <v>220</v>
      </c>
      <c r="AP11" s="1" t="s">
        <v>222</v>
      </c>
      <c r="AQ11" s="1" t="s">
        <v>221</v>
      </c>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t="s">
        <v>221</v>
      </c>
      <c r="EE11" s="1" t="s">
        <v>223</v>
      </c>
      <c r="EF11" s="1" t="s">
        <v>224</v>
      </c>
      <c r="EG11" s="1" t="s">
        <v>221</v>
      </c>
      <c r="EH11" s="1" t="s">
        <v>223</v>
      </c>
      <c r="EI11" s="1" t="s">
        <v>224</v>
      </c>
      <c r="EJ11" s="1" t="s">
        <v>223</v>
      </c>
      <c r="EK11" s="1" t="s">
        <v>221</v>
      </c>
      <c r="EL11" s="1" t="s">
        <v>223</v>
      </c>
      <c r="EM11" s="1" t="s">
        <v>224</v>
      </c>
      <c r="EN11" s="1" t="s">
        <v>221</v>
      </c>
      <c r="EO11" s="1" t="s">
        <v>221</v>
      </c>
      <c r="EP11" s="1" t="s">
        <v>221</v>
      </c>
      <c r="EQ11" s="1" t="s">
        <v>224</v>
      </c>
      <c r="ER11" s="1" t="s">
        <v>220</v>
      </c>
      <c r="ES11" s="1" t="s">
        <v>222</v>
      </c>
      <c r="ET11" s="1" t="s">
        <v>220</v>
      </c>
      <c r="EU11" s="1" t="s">
        <v>221</v>
      </c>
      <c r="EV11" s="1" t="s">
        <v>221</v>
      </c>
      <c r="EW11" s="1" t="s">
        <v>224</v>
      </c>
      <c r="EX11" s="1" t="s">
        <v>224</v>
      </c>
      <c r="EY11" s="1" t="s">
        <v>221</v>
      </c>
      <c r="EZ11" s="1" t="s">
        <v>221</v>
      </c>
      <c r="FA11" s="1" t="s">
        <v>224</v>
      </c>
      <c r="FB11" s="1" t="s">
        <v>223</v>
      </c>
      <c r="FC11" s="1" t="s">
        <v>221</v>
      </c>
      <c r="FD11" s="1" t="s">
        <v>223</v>
      </c>
      <c r="FE11" s="1" t="s">
        <v>221</v>
      </c>
      <c r="FF11" s="1" t="s">
        <v>221</v>
      </c>
      <c r="FG11" s="1" t="s">
        <v>222</v>
      </c>
      <c r="FH11" s="1" t="s">
        <v>221</v>
      </c>
      <c r="FI11" s="1" t="s">
        <v>223</v>
      </c>
      <c r="FJ11" s="1" t="s">
        <v>221</v>
      </c>
      <c r="FK11" s="1" t="s">
        <v>221</v>
      </c>
      <c r="FL11" s="1">
        <v>548.58000000000004</v>
      </c>
      <c r="FM11" s="1">
        <v>48.42</v>
      </c>
      <c r="FN11" s="1"/>
      <c r="FO11" s="1"/>
      <c r="FP11" s="1"/>
      <c r="FQ11" s="1"/>
      <c r="FR11" s="1"/>
      <c r="FS11" s="1">
        <v>117.62</v>
      </c>
      <c r="FT11" s="1"/>
      <c r="FU11" s="1">
        <v>133.58000000000001</v>
      </c>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v>248.96</v>
      </c>
      <c r="HD11" s="1"/>
    </row>
    <row r="12" spans="1:212" x14ac:dyDescent="0.25">
      <c r="A12" s="1">
        <v>10</v>
      </c>
      <c r="B12" s="1" t="s">
        <v>249</v>
      </c>
      <c r="C12" s="1">
        <v>7</v>
      </c>
      <c r="D12" s="1" t="s">
        <v>213</v>
      </c>
      <c r="E12" s="1" t="s">
        <v>250</v>
      </c>
      <c r="F12" s="1" t="s">
        <v>249</v>
      </c>
      <c r="G12" s="1" t="s">
        <v>251</v>
      </c>
      <c r="H12" s="1"/>
      <c r="I12" s="1" t="s">
        <v>252</v>
      </c>
      <c r="J12" s="1" t="s">
        <v>217</v>
      </c>
      <c r="K12" s="1" t="s">
        <v>253</v>
      </c>
      <c r="L12" s="1" t="s">
        <v>254</v>
      </c>
      <c r="M12" s="1">
        <v>765587297</v>
      </c>
      <c r="N12" s="1" t="s">
        <v>222</v>
      </c>
      <c r="O12" s="1" t="s">
        <v>223</v>
      </c>
      <c r="P12" s="1" t="s">
        <v>222</v>
      </c>
      <c r="Q12" s="1" t="s">
        <v>222</v>
      </c>
      <c r="R12" s="1" t="s">
        <v>222</v>
      </c>
      <c r="S12" s="1" t="s">
        <v>220</v>
      </c>
      <c r="T12" s="1" t="s">
        <v>221</v>
      </c>
      <c r="U12" s="1" t="s">
        <v>221</v>
      </c>
      <c r="V12" s="1" t="s">
        <v>220</v>
      </c>
      <c r="W12" s="1" t="s">
        <v>223</v>
      </c>
      <c r="X12" s="1" t="s">
        <v>223</v>
      </c>
      <c r="Y12" s="1" t="s">
        <v>222</v>
      </c>
      <c r="Z12" s="1" t="s">
        <v>223</v>
      </c>
      <c r="AA12" s="1" t="s">
        <v>220</v>
      </c>
      <c r="AB12" s="1" t="s">
        <v>220</v>
      </c>
      <c r="AC12" s="1" t="s">
        <v>222</v>
      </c>
      <c r="AD12" s="1" t="s">
        <v>220</v>
      </c>
      <c r="AE12" s="1" t="s">
        <v>223</v>
      </c>
      <c r="AF12" s="1" t="s">
        <v>221</v>
      </c>
      <c r="AG12" s="1" t="s">
        <v>224</v>
      </c>
      <c r="AH12" s="1" t="s">
        <v>224</v>
      </c>
      <c r="AI12" s="1" t="s">
        <v>224</v>
      </c>
      <c r="AJ12" s="1" t="s">
        <v>224</v>
      </c>
      <c r="AK12" s="1" t="s">
        <v>220</v>
      </c>
      <c r="AL12" s="1" t="s">
        <v>221</v>
      </c>
      <c r="AM12" s="1" t="s">
        <v>224</v>
      </c>
      <c r="AN12" s="1" t="s">
        <v>224</v>
      </c>
      <c r="AO12" s="1" t="s">
        <v>221</v>
      </c>
      <c r="AP12" s="1" t="s">
        <v>224</v>
      </c>
      <c r="AQ12" s="1" t="s">
        <v>223</v>
      </c>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t="s">
        <v>221</v>
      </c>
      <c r="EE12" s="1" t="s">
        <v>221</v>
      </c>
      <c r="EF12" s="1" t="s">
        <v>224</v>
      </c>
      <c r="EG12" s="1" t="s">
        <v>224</v>
      </c>
      <c r="EH12" s="1" t="s">
        <v>223</v>
      </c>
      <c r="EI12" s="1" t="s">
        <v>221</v>
      </c>
      <c r="EJ12" s="1" t="s">
        <v>224</v>
      </c>
      <c r="EK12" s="1" t="s">
        <v>224</v>
      </c>
      <c r="EL12" s="1" t="s">
        <v>223</v>
      </c>
      <c r="EM12" s="1" t="s">
        <v>221</v>
      </c>
      <c r="EN12" s="1" t="s">
        <v>221</v>
      </c>
      <c r="EO12" s="1" t="s">
        <v>223</v>
      </c>
      <c r="EP12" s="1" t="s">
        <v>221</v>
      </c>
      <c r="EQ12" s="1" t="s">
        <v>221</v>
      </c>
      <c r="ER12" s="1" t="s">
        <v>222</v>
      </c>
      <c r="ES12" s="1" t="s">
        <v>222</v>
      </c>
      <c r="ET12" s="1" t="s">
        <v>223</v>
      </c>
      <c r="EU12" s="1" t="s">
        <v>221</v>
      </c>
      <c r="EV12" s="1" t="s">
        <v>221</v>
      </c>
      <c r="EW12" s="1" t="s">
        <v>223</v>
      </c>
      <c r="EX12" s="1" t="s">
        <v>220</v>
      </c>
      <c r="EY12" s="1" t="s">
        <v>223</v>
      </c>
      <c r="EZ12" s="1" t="s">
        <v>223</v>
      </c>
      <c r="FA12" s="1" t="s">
        <v>221</v>
      </c>
      <c r="FB12" s="1" t="s">
        <v>221</v>
      </c>
      <c r="FC12" s="1" t="s">
        <v>221</v>
      </c>
      <c r="FD12" s="1" t="s">
        <v>221</v>
      </c>
      <c r="FE12" s="1" t="s">
        <v>223</v>
      </c>
      <c r="FF12" s="1" t="s">
        <v>221</v>
      </c>
      <c r="FG12" s="1" t="s">
        <v>221</v>
      </c>
      <c r="FH12" s="1" t="s">
        <v>223</v>
      </c>
      <c r="FI12" s="1" t="s">
        <v>221</v>
      </c>
      <c r="FJ12" s="1" t="s">
        <v>221</v>
      </c>
      <c r="FK12" s="1" t="s">
        <v>222</v>
      </c>
      <c r="FL12" s="1">
        <v>650.95000000000005</v>
      </c>
      <c r="FM12" s="1">
        <v>46.56</v>
      </c>
      <c r="FN12" s="1"/>
      <c r="FO12" s="1"/>
      <c r="FP12" s="1"/>
      <c r="FQ12" s="1"/>
      <c r="FR12" s="1"/>
      <c r="FS12" s="1">
        <v>169.23</v>
      </c>
      <c r="FT12" s="1"/>
      <c r="FU12" s="1">
        <v>121.69</v>
      </c>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v>313.47000000000003</v>
      </c>
      <c r="HD12" s="1"/>
    </row>
    <row r="13" spans="1:212" x14ac:dyDescent="0.25">
      <c r="A13" s="1">
        <v>13</v>
      </c>
      <c r="B13" s="1" t="s">
        <v>258</v>
      </c>
      <c r="C13" s="1">
        <v>7</v>
      </c>
      <c r="D13" s="1" t="s">
        <v>213</v>
      </c>
      <c r="E13" s="1" t="s">
        <v>259</v>
      </c>
      <c r="F13" s="1" t="s">
        <v>258</v>
      </c>
      <c r="G13" s="1" t="s">
        <v>260</v>
      </c>
      <c r="H13" s="1"/>
      <c r="I13" s="1" t="s">
        <v>255</v>
      </c>
      <c r="J13" s="1" t="s">
        <v>217</v>
      </c>
      <c r="K13" s="1" t="s">
        <v>256</v>
      </c>
      <c r="L13" s="1" t="s">
        <v>257</v>
      </c>
      <c r="M13" s="1">
        <v>786577959</v>
      </c>
      <c r="N13" s="1" t="s">
        <v>224</v>
      </c>
      <c r="O13" s="1" t="s">
        <v>220</v>
      </c>
      <c r="P13" s="1" t="s">
        <v>222</v>
      </c>
      <c r="Q13" s="1" t="s">
        <v>220</v>
      </c>
      <c r="R13" s="1" t="s">
        <v>224</v>
      </c>
      <c r="S13" s="1" t="s">
        <v>222</v>
      </c>
      <c r="T13" s="1" t="s">
        <v>224</v>
      </c>
      <c r="U13" s="1" t="s">
        <v>224</v>
      </c>
      <c r="V13" s="1" t="s">
        <v>222</v>
      </c>
      <c r="W13" s="1" t="s">
        <v>220</v>
      </c>
      <c r="X13" s="1" t="s">
        <v>221</v>
      </c>
      <c r="Y13" s="1" t="s">
        <v>220</v>
      </c>
      <c r="Z13" s="1" t="s">
        <v>222</v>
      </c>
      <c r="AA13" s="1" t="s">
        <v>224</v>
      </c>
      <c r="AB13" s="1" t="s">
        <v>221</v>
      </c>
      <c r="AC13" s="1" t="s">
        <v>224</v>
      </c>
      <c r="AD13" s="1" t="s">
        <v>221</v>
      </c>
      <c r="AE13" s="1" t="s">
        <v>223</v>
      </c>
      <c r="AF13" s="1" t="s">
        <v>224</v>
      </c>
      <c r="AG13" s="1" t="s">
        <v>220</v>
      </c>
      <c r="AH13" s="1" t="s">
        <v>223</v>
      </c>
      <c r="AI13" s="1" t="s">
        <v>224</v>
      </c>
      <c r="AJ13" s="1" t="s">
        <v>223</v>
      </c>
      <c r="AK13" s="1" t="s">
        <v>220</v>
      </c>
      <c r="AL13" s="1" t="s">
        <v>224</v>
      </c>
      <c r="AM13" s="1" t="s">
        <v>222</v>
      </c>
      <c r="AN13" s="1" t="s">
        <v>223</v>
      </c>
      <c r="AO13" s="1" t="s">
        <v>224</v>
      </c>
      <c r="AP13" s="1" t="s">
        <v>220</v>
      </c>
      <c r="AQ13" s="1" t="s">
        <v>222</v>
      </c>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t="s">
        <v>224</v>
      </c>
      <c r="EE13" s="1" t="s">
        <v>224</v>
      </c>
      <c r="EF13" s="1" t="s">
        <v>222</v>
      </c>
      <c r="EG13" s="1" t="s">
        <v>220</v>
      </c>
      <c r="EH13" s="1" t="s">
        <v>220</v>
      </c>
      <c r="EI13" s="1" t="s">
        <v>222</v>
      </c>
      <c r="EJ13" s="1" t="s">
        <v>224</v>
      </c>
      <c r="EK13" s="1" t="s">
        <v>221</v>
      </c>
      <c r="EL13" s="1" t="s">
        <v>220</v>
      </c>
      <c r="EM13" s="1" t="s">
        <v>222</v>
      </c>
      <c r="EN13" s="1" t="s">
        <v>221</v>
      </c>
      <c r="EO13" s="1" t="s">
        <v>221</v>
      </c>
      <c r="EP13" s="1" t="s">
        <v>221</v>
      </c>
      <c r="EQ13" s="1" t="s">
        <v>224</v>
      </c>
      <c r="ER13" s="1" t="s">
        <v>224</v>
      </c>
      <c r="ES13" s="1" t="s">
        <v>221</v>
      </c>
      <c r="ET13" s="1" t="s">
        <v>221</v>
      </c>
      <c r="EU13" s="1" t="s">
        <v>223</v>
      </c>
      <c r="EV13" s="1" t="s">
        <v>221</v>
      </c>
      <c r="EW13" s="1" t="s">
        <v>224</v>
      </c>
      <c r="EX13" s="1" t="s">
        <v>223</v>
      </c>
      <c r="EY13" s="1" t="s">
        <v>222</v>
      </c>
      <c r="EZ13" s="1" t="s">
        <v>222</v>
      </c>
      <c r="FA13" s="1" t="s">
        <v>221</v>
      </c>
      <c r="FB13" s="1" t="s">
        <v>224</v>
      </c>
      <c r="FC13" s="1" t="s">
        <v>224</v>
      </c>
      <c r="FD13" s="1" t="s">
        <v>222</v>
      </c>
      <c r="FE13" s="1" t="s">
        <v>222</v>
      </c>
      <c r="FF13" s="1" t="s">
        <v>220</v>
      </c>
      <c r="FG13" s="1" t="s">
        <v>220</v>
      </c>
      <c r="FH13" s="1" t="s">
        <v>224</v>
      </c>
      <c r="FI13" s="1" t="s">
        <v>224</v>
      </c>
      <c r="FJ13" s="1" t="s">
        <v>220</v>
      </c>
      <c r="FK13" s="1" t="s">
        <v>222</v>
      </c>
      <c r="FL13" s="1">
        <v>686.08</v>
      </c>
      <c r="FM13" s="1">
        <v>47.7</v>
      </c>
      <c r="FN13" s="1"/>
      <c r="FO13" s="1"/>
      <c r="FP13" s="1"/>
      <c r="FQ13" s="1"/>
      <c r="FR13" s="1"/>
      <c r="FS13" s="1">
        <v>237.06</v>
      </c>
      <c r="FT13" s="1"/>
      <c r="FU13" s="1">
        <v>122.32</v>
      </c>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v>279</v>
      </c>
      <c r="HD13" s="1"/>
    </row>
    <row r="14" spans="1:212" x14ac:dyDescent="0.25">
      <c r="A14" s="1">
        <v>15</v>
      </c>
      <c r="B14" s="1" t="s">
        <v>261</v>
      </c>
      <c r="C14" s="1">
        <v>7</v>
      </c>
      <c r="D14" s="1" t="s">
        <v>213</v>
      </c>
      <c r="E14" s="1" t="s">
        <v>262</v>
      </c>
      <c r="F14" s="1" t="s">
        <v>261</v>
      </c>
      <c r="G14" s="1" t="s">
        <v>263</v>
      </c>
      <c r="H14" s="1"/>
      <c r="I14" s="1" t="s">
        <v>264</v>
      </c>
      <c r="J14" s="1" t="s">
        <v>217</v>
      </c>
      <c r="K14" s="1" t="s">
        <v>265</v>
      </c>
      <c r="L14" s="1" t="s">
        <v>266</v>
      </c>
      <c r="M14" s="1">
        <v>795524593</v>
      </c>
      <c r="N14" s="1" t="s">
        <v>220</v>
      </c>
      <c r="O14" s="1" t="s">
        <v>220</v>
      </c>
      <c r="P14" s="1" t="s">
        <v>220</v>
      </c>
      <c r="Q14" s="1" t="s">
        <v>222</v>
      </c>
      <c r="R14" s="1" t="s">
        <v>223</v>
      </c>
      <c r="S14" s="1" t="s">
        <v>220</v>
      </c>
      <c r="T14" s="1" t="s">
        <v>222</v>
      </c>
      <c r="U14" s="1" t="s">
        <v>220</v>
      </c>
      <c r="V14" s="1" t="s">
        <v>220</v>
      </c>
      <c r="W14" s="1" t="s">
        <v>220</v>
      </c>
      <c r="X14" s="1" t="s">
        <v>223</v>
      </c>
      <c r="Y14" s="1" t="s">
        <v>222</v>
      </c>
      <c r="Z14" s="1" t="s">
        <v>223</v>
      </c>
      <c r="AA14" s="1" t="s">
        <v>223</v>
      </c>
      <c r="AB14" s="1" t="s">
        <v>223</v>
      </c>
      <c r="AC14" s="1" t="s">
        <v>220</v>
      </c>
      <c r="AD14" s="1" t="s">
        <v>223</v>
      </c>
      <c r="AE14" s="1" t="s">
        <v>222</v>
      </c>
      <c r="AF14" s="1" t="s">
        <v>220</v>
      </c>
      <c r="AG14" s="1" t="s">
        <v>224</v>
      </c>
      <c r="AH14" s="1" t="s">
        <v>221</v>
      </c>
      <c r="AI14" s="1" t="s">
        <v>223</v>
      </c>
      <c r="AJ14" s="1" t="s">
        <v>221</v>
      </c>
      <c r="AK14" s="1" t="s">
        <v>220</v>
      </c>
      <c r="AL14" s="1" t="s">
        <v>224</v>
      </c>
      <c r="AM14" s="1" t="s">
        <v>221</v>
      </c>
      <c r="AN14" s="1" t="s">
        <v>220</v>
      </c>
      <c r="AO14" s="1" t="s">
        <v>222</v>
      </c>
      <c r="AP14" s="1" t="s">
        <v>224</v>
      </c>
      <c r="AQ14" s="1" t="s">
        <v>223</v>
      </c>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t="s">
        <v>221</v>
      </c>
      <c r="EE14" s="1" t="s">
        <v>224</v>
      </c>
      <c r="EF14" s="1" t="s">
        <v>224</v>
      </c>
      <c r="EG14" s="1" t="s">
        <v>221</v>
      </c>
      <c r="EH14" s="1" t="s">
        <v>224</v>
      </c>
      <c r="EI14" s="1" t="s">
        <v>224</v>
      </c>
      <c r="EJ14" s="1" t="s">
        <v>222</v>
      </c>
      <c r="EK14" s="1" t="s">
        <v>223</v>
      </c>
      <c r="EL14" s="1" t="s">
        <v>223</v>
      </c>
      <c r="EM14" s="1" t="s">
        <v>222</v>
      </c>
      <c r="EN14" s="1" t="s">
        <v>222</v>
      </c>
      <c r="EO14" s="1" t="s">
        <v>221</v>
      </c>
      <c r="EP14" s="1" t="s">
        <v>220</v>
      </c>
      <c r="EQ14" s="1" t="s">
        <v>223</v>
      </c>
      <c r="ER14" s="1" t="s">
        <v>222</v>
      </c>
      <c r="ES14" s="1" t="s">
        <v>222</v>
      </c>
      <c r="ET14" s="1" t="s">
        <v>222</v>
      </c>
      <c r="EU14" s="1" t="s">
        <v>223</v>
      </c>
      <c r="EV14" s="1" t="s">
        <v>221</v>
      </c>
      <c r="EW14" s="1" t="s">
        <v>222</v>
      </c>
      <c r="EX14" s="1" t="s">
        <v>222</v>
      </c>
      <c r="EY14" s="1" t="s">
        <v>220</v>
      </c>
      <c r="EZ14" s="1" t="s">
        <v>221</v>
      </c>
      <c r="FA14" s="1" t="s">
        <v>221</v>
      </c>
      <c r="FB14" s="1" t="s">
        <v>224</v>
      </c>
      <c r="FC14" s="1" t="s">
        <v>224</v>
      </c>
      <c r="FD14" s="1" t="s">
        <v>221</v>
      </c>
      <c r="FE14" s="1" t="s">
        <v>223</v>
      </c>
      <c r="FF14" s="1" t="s">
        <v>223</v>
      </c>
      <c r="FG14" s="1" t="s">
        <v>223</v>
      </c>
      <c r="FH14" s="1" t="s">
        <v>221</v>
      </c>
      <c r="FI14" s="1" t="s">
        <v>224</v>
      </c>
      <c r="FJ14" s="1" t="s">
        <v>223</v>
      </c>
      <c r="FK14" s="1" t="s">
        <v>224</v>
      </c>
      <c r="FL14" s="1">
        <v>510.62</v>
      </c>
      <c r="FM14" s="1">
        <v>57.95</v>
      </c>
      <c r="FN14" s="1"/>
      <c r="FO14" s="1"/>
      <c r="FP14" s="1"/>
      <c r="FQ14" s="1"/>
      <c r="FR14" s="1"/>
      <c r="FS14" s="1">
        <v>134.81</v>
      </c>
      <c r="FT14" s="1"/>
      <c r="FU14" s="1">
        <v>94.88</v>
      </c>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v>222.98</v>
      </c>
      <c r="HD14" s="1"/>
    </row>
    <row r="15" spans="1:212" x14ac:dyDescent="0.25">
      <c r="A15" s="1">
        <v>17</v>
      </c>
      <c r="B15" s="1" t="s">
        <v>267</v>
      </c>
      <c r="C15" s="1">
        <v>7</v>
      </c>
      <c r="D15" s="1" t="s">
        <v>213</v>
      </c>
      <c r="E15" s="1" t="s">
        <v>268</v>
      </c>
      <c r="F15" s="1" t="s">
        <v>267</v>
      </c>
      <c r="G15" s="1" t="s">
        <v>269</v>
      </c>
      <c r="H15" s="1"/>
      <c r="I15" s="1" t="s">
        <v>270</v>
      </c>
      <c r="J15" s="1" t="s">
        <v>217</v>
      </c>
      <c r="K15" s="1" t="s">
        <v>271</v>
      </c>
      <c r="L15" s="1" t="s">
        <v>272</v>
      </c>
      <c r="M15" s="1">
        <v>794853846</v>
      </c>
      <c r="N15" s="1" t="s">
        <v>224</v>
      </c>
      <c r="O15" s="1" t="s">
        <v>223</v>
      </c>
      <c r="P15" s="1" t="s">
        <v>222</v>
      </c>
      <c r="Q15" s="1" t="s">
        <v>221</v>
      </c>
      <c r="R15" s="1" t="s">
        <v>224</v>
      </c>
      <c r="S15" s="1" t="s">
        <v>220</v>
      </c>
      <c r="T15" s="1" t="s">
        <v>223</v>
      </c>
      <c r="U15" s="1" t="s">
        <v>222</v>
      </c>
      <c r="V15" s="1" t="s">
        <v>222</v>
      </c>
      <c r="W15" s="1" t="s">
        <v>220</v>
      </c>
      <c r="X15" s="1" t="s">
        <v>221</v>
      </c>
      <c r="Y15" s="1" t="s">
        <v>223</v>
      </c>
      <c r="Z15" s="1" t="s">
        <v>221</v>
      </c>
      <c r="AA15" s="1" t="s">
        <v>221</v>
      </c>
      <c r="AB15" s="1" t="s">
        <v>221</v>
      </c>
      <c r="AC15" s="1" t="s">
        <v>223</v>
      </c>
      <c r="AD15" s="1" t="s">
        <v>223</v>
      </c>
      <c r="AE15" s="1" t="s">
        <v>222</v>
      </c>
      <c r="AF15" s="1" t="s">
        <v>221</v>
      </c>
      <c r="AG15" s="1" t="s">
        <v>224</v>
      </c>
      <c r="AH15" s="1" t="s">
        <v>224</v>
      </c>
      <c r="AI15" s="1" t="s">
        <v>224</v>
      </c>
      <c r="AJ15" s="1" t="s">
        <v>224</v>
      </c>
      <c r="AK15" s="1" t="s">
        <v>224</v>
      </c>
      <c r="AL15" s="1" t="s">
        <v>221</v>
      </c>
      <c r="AM15" s="1" t="s">
        <v>221</v>
      </c>
      <c r="AN15" s="1" t="s">
        <v>224</v>
      </c>
      <c r="AO15" s="1" t="s">
        <v>224</v>
      </c>
      <c r="AP15" s="1" t="s">
        <v>224</v>
      </c>
      <c r="AQ15" s="1" t="s">
        <v>220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t="s">
        <v>221</v>
      </c>
      <c r="EE15" s="1" t="s">
        <v>223</v>
      </c>
      <c r="EF15" s="1" t="s">
        <v>224</v>
      </c>
      <c r="EG15" s="1" t="s">
        <v>221</v>
      </c>
      <c r="EH15" s="1" t="s">
        <v>221</v>
      </c>
      <c r="EI15" s="1" t="s">
        <v>224</v>
      </c>
      <c r="EJ15" s="1" t="s">
        <v>223</v>
      </c>
      <c r="EK15" s="1" t="s">
        <v>224</v>
      </c>
      <c r="EL15" s="1" t="s">
        <v>223</v>
      </c>
      <c r="EM15" s="1" t="s">
        <v>221</v>
      </c>
      <c r="EN15" s="1" t="s">
        <v>220</v>
      </c>
      <c r="EO15" s="1" t="s">
        <v>221</v>
      </c>
      <c r="EP15" s="1" t="s">
        <v>223</v>
      </c>
      <c r="EQ15" s="1" t="s">
        <v>222</v>
      </c>
      <c r="ER15" s="1" t="s">
        <v>220</v>
      </c>
      <c r="ES15" s="1" t="s">
        <v>223</v>
      </c>
      <c r="ET15" s="1" t="s">
        <v>223</v>
      </c>
      <c r="EU15" s="1" t="s">
        <v>223</v>
      </c>
      <c r="EV15" s="1" t="s">
        <v>221</v>
      </c>
      <c r="EW15" s="1" t="s">
        <v>223</v>
      </c>
      <c r="EX15" s="1" t="s">
        <v>223</v>
      </c>
      <c r="EY15" s="1" t="s">
        <v>221</v>
      </c>
      <c r="EZ15" s="1" t="s">
        <v>223</v>
      </c>
      <c r="FA15" s="1" t="s">
        <v>223</v>
      </c>
      <c r="FB15" s="1" t="s">
        <v>223</v>
      </c>
      <c r="FC15" s="1" t="s">
        <v>221</v>
      </c>
      <c r="FD15" s="1" t="s">
        <v>222</v>
      </c>
      <c r="FE15" s="1" t="s">
        <v>223</v>
      </c>
      <c r="FF15" s="1" t="s">
        <v>222</v>
      </c>
      <c r="FG15" s="1" t="s">
        <v>223</v>
      </c>
      <c r="FH15" s="1" t="s">
        <v>221</v>
      </c>
      <c r="FI15" s="1" t="s">
        <v>224</v>
      </c>
      <c r="FJ15" s="1" t="s">
        <v>221</v>
      </c>
      <c r="FK15" s="1" t="s">
        <v>224</v>
      </c>
      <c r="FL15" s="1">
        <v>1014.83</v>
      </c>
      <c r="FM15" s="1">
        <v>111.59</v>
      </c>
      <c r="FN15" s="1"/>
      <c r="FO15" s="1"/>
      <c r="FP15" s="1"/>
      <c r="FQ15" s="1"/>
      <c r="FR15" s="1"/>
      <c r="FS15" s="1">
        <v>285.45999999999998</v>
      </c>
      <c r="FT15" s="1"/>
      <c r="FU15" s="1">
        <v>195.89</v>
      </c>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v>421.89</v>
      </c>
    </row>
    <row r="16" spans="1:212" x14ac:dyDescent="0.25">
      <c r="A16" s="1">
        <v>19</v>
      </c>
      <c r="B16" s="1" t="s">
        <v>273</v>
      </c>
      <c r="C16" s="1">
        <v>7</v>
      </c>
      <c r="D16" s="1" t="s">
        <v>213</v>
      </c>
      <c r="E16" s="1" t="s">
        <v>274</v>
      </c>
      <c r="F16" s="1" t="s">
        <v>273</v>
      </c>
      <c r="G16" s="1" t="s">
        <v>275</v>
      </c>
      <c r="H16" s="1"/>
      <c r="I16" s="1" t="s">
        <v>276</v>
      </c>
      <c r="J16" s="1" t="s">
        <v>217</v>
      </c>
      <c r="K16" s="1" t="s">
        <v>277</v>
      </c>
      <c r="L16" s="1" t="s">
        <v>278</v>
      </c>
      <c r="M16" s="1">
        <v>797010301</v>
      </c>
      <c r="N16" s="1" t="s">
        <v>221</v>
      </c>
      <c r="O16" s="1" t="s">
        <v>222</v>
      </c>
      <c r="P16" s="1" t="s">
        <v>220</v>
      </c>
      <c r="Q16" s="1" t="s">
        <v>222</v>
      </c>
      <c r="R16" s="1" t="s">
        <v>222</v>
      </c>
      <c r="S16" s="1" t="s">
        <v>222</v>
      </c>
      <c r="T16" s="1" t="s">
        <v>222</v>
      </c>
      <c r="U16" s="1" t="s">
        <v>222</v>
      </c>
      <c r="V16" s="1" t="s">
        <v>221</v>
      </c>
      <c r="W16" s="1" t="s">
        <v>222</v>
      </c>
      <c r="X16" s="1" t="s">
        <v>221</v>
      </c>
      <c r="Y16" s="1" t="s">
        <v>223</v>
      </c>
      <c r="Z16" s="1" t="s">
        <v>221</v>
      </c>
      <c r="AA16" s="1" t="s">
        <v>222</v>
      </c>
      <c r="AB16" s="1" t="s">
        <v>222</v>
      </c>
      <c r="AC16" s="1" t="s">
        <v>223</v>
      </c>
      <c r="AD16" s="1" t="s">
        <v>222</v>
      </c>
      <c r="AE16" s="1" t="s">
        <v>223</v>
      </c>
      <c r="AF16" s="1" t="s">
        <v>221</v>
      </c>
      <c r="AG16" s="1" t="s">
        <v>221</v>
      </c>
      <c r="AH16" s="1" t="s">
        <v>220</v>
      </c>
      <c r="AI16" s="1" t="s">
        <v>223</v>
      </c>
      <c r="AJ16" s="1" t="s">
        <v>224</v>
      </c>
      <c r="AK16" s="1" t="s">
        <v>224</v>
      </c>
      <c r="AL16" s="1" t="s">
        <v>224</v>
      </c>
      <c r="AM16" s="1" t="s">
        <v>224</v>
      </c>
      <c r="AN16" s="1" t="s">
        <v>224</v>
      </c>
      <c r="AO16" s="1" t="s">
        <v>223</v>
      </c>
      <c r="AP16" s="1" t="s">
        <v>224</v>
      </c>
      <c r="AQ16" s="1" t="s">
        <v>224</v>
      </c>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t="s">
        <v>222</v>
      </c>
      <c r="EE16" s="1" t="s">
        <v>224</v>
      </c>
      <c r="EF16" s="1" t="s">
        <v>224</v>
      </c>
      <c r="EG16" s="1" t="s">
        <v>223</v>
      </c>
      <c r="EH16" s="1" t="s">
        <v>224</v>
      </c>
      <c r="EI16" s="1" t="s">
        <v>223</v>
      </c>
      <c r="EJ16" s="1" t="s">
        <v>222</v>
      </c>
      <c r="EK16" s="1" t="s">
        <v>222</v>
      </c>
      <c r="EL16" s="1" t="s">
        <v>223</v>
      </c>
      <c r="EM16" s="1" t="s">
        <v>222</v>
      </c>
      <c r="EN16" s="1" t="s">
        <v>220</v>
      </c>
      <c r="EO16" s="1" t="s">
        <v>220</v>
      </c>
      <c r="EP16" s="1" t="s">
        <v>220</v>
      </c>
      <c r="EQ16" s="1" t="s">
        <v>222</v>
      </c>
      <c r="ER16" s="1" t="s">
        <v>220</v>
      </c>
      <c r="ES16" s="1" t="s">
        <v>222</v>
      </c>
      <c r="ET16" s="1" t="s">
        <v>222</v>
      </c>
      <c r="EU16" s="1" t="s">
        <v>222</v>
      </c>
      <c r="EV16" s="1" t="s">
        <v>222</v>
      </c>
      <c r="EW16" s="1" t="s">
        <v>220</v>
      </c>
      <c r="EX16" s="1" t="s">
        <v>220</v>
      </c>
      <c r="EY16" s="1" t="s">
        <v>224</v>
      </c>
      <c r="EZ16" s="1" t="s">
        <v>223</v>
      </c>
      <c r="FA16" s="1" t="s">
        <v>223</v>
      </c>
      <c r="FB16" s="1" t="s">
        <v>223</v>
      </c>
      <c r="FC16" s="1" t="s">
        <v>224</v>
      </c>
      <c r="FD16" s="1" t="s">
        <v>222</v>
      </c>
      <c r="FE16" s="1" t="s">
        <v>224</v>
      </c>
      <c r="FF16" s="1" t="s">
        <v>224</v>
      </c>
      <c r="FG16" s="1" t="s">
        <v>224</v>
      </c>
      <c r="FH16" s="1" t="s">
        <v>221</v>
      </c>
      <c r="FI16" s="1" t="s">
        <v>223</v>
      </c>
      <c r="FJ16" s="1" t="s">
        <v>224</v>
      </c>
      <c r="FK16" s="1" t="s">
        <v>224</v>
      </c>
      <c r="FL16" s="1">
        <v>1593.11</v>
      </c>
      <c r="FM16" s="1">
        <v>231.72</v>
      </c>
      <c r="FN16" s="1"/>
      <c r="FO16" s="1"/>
      <c r="FP16" s="1"/>
      <c r="FQ16" s="1"/>
      <c r="FR16" s="1"/>
      <c r="FS16" s="1">
        <v>376.73</v>
      </c>
      <c r="FT16" s="1"/>
      <c r="FU16" s="1">
        <v>375.26</v>
      </c>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v>609.4</v>
      </c>
    </row>
    <row r="17" spans="1:211" x14ac:dyDescent="0.25">
      <c r="A17" s="1">
        <v>20</v>
      </c>
      <c r="B17" s="1" t="s">
        <v>279</v>
      </c>
      <c r="C17" s="1">
        <v>7</v>
      </c>
      <c r="D17" s="1" t="s">
        <v>213</v>
      </c>
      <c r="E17" s="1" t="s">
        <v>280</v>
      </c>
      <c r="F17" s="1" t="s">
        <v>279</v>
      </c>
      <c r="G17" s="1" t="s">
        <v>281</v>
      </c>
      <c r="H17" s="1"/>
      <c r="I17" s="1" t="s">
        <v>282</v>
      </c>
      <c r="J17" s="1" t="s">
        <v>217</v>
      </c>
      <c r="K17" s="1" t="s">
        <v>283</v>
      </c>
      <c r="L17" s="1" t="s">
        <v>284</v>
      </c>
      <c r="M17" s="1">
        <v>764001106</v>
      </c>
      <c r="N17" s="1" t="s">
        <v>224</v>
      </c>
      <c r="O17" s="1" t="s">
        <v>222</v>
      </c>
      <c r="P17" s="1" t="s">
        <v>220</v>
      </c>
      <c r="Q17" s="1" t="s">
        <v>222</v>
      </c>
      <c r="R17" s="1" t="s">
        <v>222</v>
      </c>
      <c r="S17" s="1" t="s">
        <v>220</v>
      </c>
      <c r="T17" s="1" t="s">
        <v>222</v>
      </c>
      <c r="U17" s="1" t="s">
        <v>222</v>
      </c>
      <c r="V17" s="1" t="s">
        <v>221</v>
      </c>
      <c r="W17" s="1" t="s">
        <v>220</v>
      </c>
      <c r="X17" s="1" t="s">
        <v>221</v>
      </c>
      <c r="Y17" s="1" t="s">
        <v>220</v>
      </c>
      <c r="Z17" s="1" t="s">
        <v>220</v>
      </c>
      <c r="AA17" s="1" t="s">
        <v>222</v>
      </c>
      <c r="AB17" s="1" t="s">
        <v>220</v>
      </c>
      <c r="AC17" s="1" t="s">
        <v>222</v>
      </c>
      <c r="AD17" s="1" t="s">
        <v>222</v>
      </c>
      <c r="AE17" s="1" t="s">
        <v>222</v>
      </c>
      <c r="AF17" s="1" t="s">
        <v>223</v>
      </c>
      <c r="AG17" s="1" t="s">
        <v>223</v>
      </c>
      <c r="AH17" s="1" t="s">
        <v>224</v>
      </c>
      <c r="AI17" s="1" t="s">
        <v>221</v>
      </c>
      <c r="AJ17" s="1" t="s">
        <v>224</v>
      </c>
      <c r="AK17" s="1" t="s">
        <v>221</v>
      </c>
      <c r="AL17" s="1" t="s">
        <v>223</v>
      </c>
      <c r="AM17" s="1" t="s">
        <v>224</v>
      </c>
      <c r="AN17" s="1" t="s">
        <v>224</v>
      </c>
      <c r="AO17" s="1" t="s">
        <v>223</v>
      </c>
      <c r="AP17" s="1" t="s">
        <v>220</v>
      </c>
      <c r="AQ17" s="1" t="s">
        <v>223</v>
      </c>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t="s">
        <v>222</v>
      </c>
      <c r="EE17" s="1" t="s">
        <v>224</v>
      </c>
      <c r="EF17" s="1" t="s">
        <v>221</v>
      </c>
      <c r="EG17" s="1" t="s">
        <v>223</v>
      </c>
      <c r="EH17" s="1" t="s">
        <v>221</v>
      </c>
      <c r="EI17" s="1" t="s">
        <v>224</v>
      </c>
      <c r="EJ17" s="1" t="s">
        <v>224</v>
      </c>
      <c r="EK17" s="1" t="s">
        <v>224</v>
      </c>
      <c r="EL17" s="1" t="s">
        <v>223</v>
      </c>
      <c r="EM17" s="1" t="s">
        <v>224</v>
      </c>
      <c r="EN17" s="1" t="s">
        <v>224</v>
      </c>
      <c r="EO17" s="1" t="s">
        <v>222</v>
      </c>
      <c r="EP17" s="1" t="s">
        <v>223</v>
      </c>
      <c r="EQ17" s="1" t="s">
        <v>222</v>
      </c>
      <c r="ER17" s="1" t="s">
        <v>223</v>
      </c>
      <c r="ES17" s="1" t="s">
        <v>220</v>
      </c>
      <c r="ET17" s="1" t="s">
        <v>222</v>
      </c>
      <c r="EU17" s="1" t="s">
        <v>221</v>
      </c>
      <c r="EV17" s="1" t="s">
        <v>223</v>
      </c>
      <c r="EW17" s="1" t="s">
        <v>223</v>
      </c>
      <c r="EX17" s="1" t="s">
        <v>222</v>
      </c>
      <c r="EY17" s="1" t="s">
        <v>223</v>
      </c>
      <c r="EZ17" s="1" t="s">
        <v>222</v>
      </c>
      <c r="FA17" s="1" t="s">
        <v>221</v>
      </c>
      <c r="FB17" s="1" t="s">
        <v>222</v>
      </c>
      <c r="FC17" s="1" t="s">
        <v>222</v>
      </c>
      <c r="FD17" s="1" t="s">
        <v>222</v>
      </c>
      <c r="FE17" s="1" t="s">
        <v>221</v>
      </c>
      <c r="FF17" s="1" t="s">
        <v>222</v>
      </c>
      <c r="FG17" s="1" t="s">
        <v>224</v>
      </c>
      <c r="FH17" s="1" t="s">
        <v>222</v>
      </c>
      <c r="FI17" s="1" t="s">
        <v>221</v>
      </c>
      <c r="FJ17" s="1" t="s">
        <v>223</v>
      </c>
      <c r="FK17" s="1" t="s">
        <v>223</v>
      </c>
      <c r="FL17" s="1">
        <v>1622.1</v>
      </c>
      <c r="FM17" s="1">
        <v>100.53</v>
      </c>
      <c r="FN17" s="1"/>
      <c r="FO17" s="1"/>
      <c r="FP17" s="1"/>
      <c r="FQ17" s="1"/>
      <c r="FR17" s="1"/>
      <c r="FS17" s="1">
        <v>717.39</v>
      </c>
      <c r="FT17" s="1"/>
      <c r="FU17" s="1">
        <v>157.72999999999999</v>
      </c>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v>646.45000000000005</v>
      </c>
    </row>
    <row r="18" spans="1:211" x14ac:dyDescent="0.25">
      <c r="A18" s="1">
        <v>22</v>
      </c>
      <c r="B18" s="1" t="s">
        <v>285</v>
      </c>
      <c r="C18" s="1">
        <v>7</v>
      </c>
      <c r="D18" s="1" t="s">
        <v>213</v>
      </c>
      <c r="E18" s="1" t="s">
        <v>286</v>
      </c>
      <c r="F18" s="1" t="s">
        <v>285</v>
      </c>
      <c r="G18" s="1" t="s">
        <v>287</v>
      </c>
      <c r="H18" s="1"/>
      <c r="I18" s="1" t="s">
        <v>288</v>
      </c>
      <c r="J18" s="1" t="s">
        <v>217</v>
      </c>
      <c r="K18" s="1" t="s">
        <v>289</v>
      </c>
      <c r="L18" s="1" t="s">
        <v>290</v>
      </c>
      <c r="M18" s="1">
        <v>791031782</v>
      </c>
      <c r="N18" s="1" t="s">
        <v>221</v>
      </c>
      <c r="O18" s="1" t="s">
        <v>221</v>
      </c>
      <c r="P18" s="1" t="s">
        <v>221</v>
      </c>
      <c r="Q18" s="1" t="s">
        <v>222</v>
      </c>
      <c r="R18" s="1" t="s">
        <v>224</v>
      </c>
      <c r="S18" s="1" t="s">
        <v>223</v>
      </c>
      <c r="T18" s="1" t="s">
        <v>222</v>
      </c>
      <c r="U18" s="1" t="s">
        <v>221</v>
      </c>
      <c r="V18" s="1" t="s">
        <v>221</v>
      </c>
      <c r="W18" s="1" t="s">
        <v>221</v>
      </c>
      <c r="X18" s="1" t="s">
        <v>223</v>
      </c>
      <c r="Y18" s="1" t="s">
        <v>222</v>
      </c>
      <c r="Z18" s="1" t="s">
        <v>221</v>
      </c>
      <c r="AA18" s="1" t="s">
        <v>221</v>
      </c>
      <c r="AB18" s="1" t="s">
        <v>221</v>
      </c>
      <c r="AC18" s="1" t="s">
        <v>224</v>
      </c>
      <c r="AD18" s="1" t="s">
        <v>224</v>
      </c>
      <c r="AE18" s="1" t="s">
        <v>220</v>
      </c>
      <c r="AF18" s="1" t="s">
        <v>224</v>
      </c>
      <c r="AG18" s="1" t="s">
        <v>223</v>
      </c>
      <c r="AH18" s="1" t="s">
        <v>223</v>
      </c>
      <c r="AI18" s="1" t="s">
        <v>220</v>
      </c>
      <c r="AJ18" s="1" t="s">
        <v>223</v>
      </c>
      <c r="AK18" s="1" t="s">
        <v>223</v>
      </c>
      <c r="AL18" s="1" t="s">
        <v>221</v>
      </c>
      <c r="AM18" s="1" t="s">
        <v>224</v>
      </c>
      <c r="AN18" s="1" t="s">
        <v>224</v>
      </c>
      <c r="AO18" s="1" t="s">
        <v>224</v>
      </c>
      <c r="AP18" s="1" t="s">
        <v>224</v>
      </c>
      <c r="AQ18" s="1" t="s">
        <v>222</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t="s">
        <v>221</v>
      </c>
      <c r="EE18" s="1" t="s">
        <v>224</v>
      </c>
      <c r="EF18" s="1" t="s">
        <v>224</v>
      </c>
      <c r="EG18" s="1" t="s">
        <v>222</v>
      </c>
      <c r="EH18" s="1" t="s">
        <v>221</v>
      </c>
      <c r="EI18" s="1" t="s">
        <v>221</v>
      </c>
      <c r="EJ18" s="1" t="s">
        <v>223</v>
      </c>
      <c r="EK18" s="1" t="s">
        <v>221</v>
      </c>
      <c r="EL18" s="1" t="s">
        <v>222</v>
      </c>
      <c r="EM18" s="1" t="s">
        <v>222</v>
      </c>
      <c r="EN18" s="1" t="s">
        <v>221</v>
      </c>
      <c r="EO18" s="1" t="s">
        <v>224</v>
      </c>
      <c r="EP18" s="1" t="s">
        <v>224</v>
      </c>
      <c r="EQ18" s="1" t="s">
        <v>224</v>
      </c>
      <c r="ER18" s="1" t="s">
        <v>222</v>
      </c>
      <c r="ES18" s="1" t="s">
        <v>221</v>
      </c>
      <c r="ET18" s="1" t="s">
        <v>221</v>
      </c>
      <c r="EU18" s="1" t="s">
        <v>224</v>
      </c>
      <c r="EV18" s="1" t="s">
        <v>224</v>
      </c>
      <c r="EW18" s="1" t="s">
        <v>224</v>
      </c>
      <c r="EX18" s="1" t="s">
        <v>224</v>
      </c>
      <c r="EY18" s="1" t="s">
        <v>221</v>
      </c>
      <c r="EZ18" s="1" t="s">
        <v>223</v>
      </c>
      <c r="FA18" s="1" t="s">
        <v>221</v>
      </c>
      <c r="FB18" s="1" t="s">
        <v>222</v>
      </c>
      <c r="FC18" s="1" t="s">
        <v>223</v>
      </c>
      <c r="FD18" s="1" t="s">
        <v>222</v>
      </c>
      <c r="FE18" s="1" t="s">
        <v>222</v>
      </c>
      <c r="FF18" s="1" t="s">
        <v>221</v>
      </c>
      <c r="FG18" s="1" t="s">
        <v>223</v>
      </c>
      <c r="FH18" s="1" t="s">
        <v>221</v>
      </c>
      <c r="FI18" s="1" t="s">
        <v>224</v>
      </c>
      <c r="FJ18" s="1" t="s">
        <v>221</v>
      </c>
      <c r="FK18" s="1" t="s">
        <v>224</v>
      </c>
      <c r="FL18" s="1">
        <v>867.9</v>
      </c>
      <c r="FM18" s="1">
        <v>51.58</v>
      </c>
      <c r="FN18" s="1"/>
      <c r="FO18" s="1"/>
      <c r="FP18" s="1"/>
      <c r="FQ18" s="1"/>
      <c r="FR18" s="1"/>
      <c r="FS18" s="1">
        <v>280.17</v>
      </c>
      <c r="FT18" s="1"/>
      <c r="FU18" s="1">
        <v>207.67</v>
      </c>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v>328.48</v>
      </c>
    </row>
    <row r="19" spans="1:211" x14ac:dyDescent="0.25">
      <c r="A19" s="1">
        <v>24</v>
      </c>
      <c r="B19" s="1" t="s">
        <v>293</v>
      </c>
      <c r="C19" s="1">
        <v>7</v>
      </c>
      <c r="D19" s="1" t="s">
        <v>213</v>
      </c>
      <c r="E19" s="1" t="s">
        <v>294</v>
      </c>
      <c r="F19" s="1" t="s">
        <v>293</v>
      </c>
      <c r="G19" s="1" t="s">
        <v>291</v>
      </c>
      <c r="H19" s="1"/>
      <c r="I19" s="1" t="s">
        <v>295</v>
      </c>
      <c r="J19" s="1" t="s">
        <v>296</v>
      </c>
      <c r="K19" s="1" t="s">
        <v>297</v>
      </c>
      <c r="L19" s="1" t="s">
        <v>298</v>
      </c>
      <c r="M19" s="1">
        <v>765795654</v>
      </c>
      <c r="N19" s="1" t="s">
        <v>222</v>
      </c>
      <c r="O19" s="1" t="s">
        <v>222</v>
      </c>
      <c r="P19" s="1" t="s">
        <v>221</v>
      </c>
      <c r="Q19" s="1" t="s">
        <v>221</v>
      </c>
      <c r="R19" s="1" t="s">
        <v>224</v>
      </c>
      <c r="S19" s="1" t="s">
        <v>221</v>
      </c>
      <c r="T19" s="1" t="s">
        <v>221</v>
      </c>
      <c r="U19" s="1" t="s">
        <v>223</v>
      </c>
      <c r="V19" s="1" t="s">
        <v>221</v>
      </c>
      <c r="W19" s="1" t="s">
        <v>223</v>
      </c>
      <c r="X19" s="1" t="s">
        <v>224</v>
      </c>
      <c r="Y19" s="1" t="s">
        <v>221</v>
      </c>
      <c r="Z19" s="1" t="s">
        <v>221</v>
      </c>
      <c r="AA19" s="1" t="s">
        <v>224</v>
      </c>
      <c r="AB19" s="1" t="s">
        <v>224</v>
      </c>
      <c r="AC19" s="1" t="s">
        <v>221</v>
      </c>
      <c r="AD19" s="1" t="s">
        <v>223</v>
      </c>
      <c r="AE19" s="1" t="s">
        <v>222</v>
      </c>
      <c r="AF19" s="1" t="s">
        <v>224</v>
      </c>
      <c r="AG19" s="1" t="s">
        <v>223</v>
      </c>
      <c r="AH19" s="1" t="s">
        <v>223</v>
      </c>
      <c r="AI19" s="1" t="s">
        <v>220</v>
      </c>
      <c r="AJ19" s="1" t="s">
        <v>222</v>
      </c>
      <c r="AK19" s="1" t="s">
        <v>223</v>
      </c>
      <c r="AL19" s="1" t="s">
        <v>220</v>
      </c>
      <c r="AM19" s="1" t="s">
        <v>224</v>
      </c>
      <c r="AN19" s="1" t="s">
        <v>223</v>
      </c>
      <c r="AO19" s="1" t="s">
        <v>220</v>
      </c>
      <c r="AP19" s="1" t="s">
        <v>221</v>
      </c>
      <c r="AQ19" s="1" t="s">
        <v>223</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t="s">
        <v>221</v>
      </c>
      <c r="EE19" s="1" t="s">
        <v>221</v>
      </c>
      <c r="EF19" s="1" t="s">
        <v>221</v>
      </c>
      <c r="EG19" s="1" t="s">
        <v>223</v>
      </c>
      <c r="EH19" s="1" t="s">
        <v>221</v>
      </c>
      <c r="EI19" s="1" t="s">
        <v>222</v>
      </c>
      <c r="EJ19" s="1" t="s">
        <v>221</v>
      </c>
      <c r="EK19" s="1" t="s">
        <v>221</v>
      </c>
      <c r="EL19" s="1" t="s">
        <v>223</v>
      </c>
      <c r="EM19" s="1" t="s">
        <v>224</v>
      </c>
      <c r="EN19" s="1" t="s">
        <v>221</v>
      </c>
      <c r="EO19" s="1" t="s">
        <v>224</v>
      </c>
      <c r="EP19" s="1" t="s">
        <v>220</v>
      </c>
      <c r="EQ19" s="1" t="s">
        <v>224</v>
      </c>
      <c r="ER19" s="1" t="s">
        <v>223</v>
      </c>
      <c r="ES19" s="1" t="s">
        <v>223</v>
      </c>
      <c r="ET19" s="1" t="s">
        <v>222</v>
      </c>
      <c r="EU19" s="1" t="s">
        <v>223</v>
      </c>
      <c r="EV19" s="1" t="s">
        <v>221</v>
      </c>
      <c r="EW19" s="1" t="s">
        <v>222</v>
      </c>
      <c r="EX19" s="1" t="s">
        <v>221</v>
      </c>
      <c r="EY19" s="1" t="s">
        <v>223</v>
      </c>
      <c r="EZ19" s="1" t="s">
        <v>221</v>
      </c>
      <c r="FA19" s="1" t="s">
        <v>222</v>
      </c>
      <c r="FB19" s="1" t="s">
        <v>221</v>
      </c>
      <c r="FC19" s="1" t="s">
        <v>221</v>
      </c>
      <c r="FD19" s="1" t="s">
        <v>221</v>
      </c>
      <c r="FE19" s="1" t="s">
        <v>223</v>
      </c>
      <c r="FF19" s="1" t="s">
        <v>223</v>
      </c>
      <c r="FG19" s="1" t="s">
        <v>223</v>
      </c>
      <c r="FH19" s="1" t="s">
        <v>221</v>
      </c>
      <c r="FI19" s="1" t="s">
        <v>221</v>
      </c>
      <c r="FJ19" s="1" t="s">
        <v>223</v>
      </c>
      <c r="FK19" s="1" t="s">
        <v>221</v>
      </c>
      <c r="FL19" s="1">
        <v>414.46</v>
      </c>
      <c r="FM19" s="1">
        <v>26.41</v>
      </c>
      <c r="FN19" s="1"/>
      <c r="FO19" s="1"/>
      <c r="FP19" s="1"/>
      <c r="FQ19" s="1"/>
      <c r="FR19" s="1"/>
      <c r="FS19" s="1">
        <v>125.4</v>
      </c>
      <c r="FT19" s="1"/>
      <c r="FU19" s="1">
        <v>55.06</v>
      </c>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v>207.59</v>
      </c>
    </row>
    <row r="20" spans="1:211" x14ac:dyDescent="0.25">
      <c r="A20" s="1">
        <v>25</v>
      </c>
      <c r="B20" s="1" t="s">
        <v>299</v>
      </c>
      <c r="C20" s="1">
        <v>7</v>
      </c>
      <c r="D20" s="1" t="s">
        <v>213</v>
      </c>
      <c r="E20" s="1" t="s">
        <v>300</v>
      </c>
      <c r="F20" s="1" t="s">
        <v>299</v>
      </c>
      <c r="G20" s="1" t="s">
        <v>301</v>
      </c>
      <c r="H20" s="1" t="s">
        <v>302</v>
      </c>
      <c r="I20" s="1" t="s">
        <v>303</v>
      </c>
      <c r="J20" s="1" t="s">
        <v>217</v>
      </c>
      <c r="K20" s="1" t="s">
        <v>304</v>
      </c>
      <c r="L20" s="1" t="s">
        <v>305</v>
      </c>
      <c r="M20" s="1">
        <v>789100233</v>
      </c>
      <c r="N20" s="1" t="s">
        <v>221</v>
      </c>
      <c r="O20" s="1" t="s">
        <v>222</v>
      </c>
      <c r="P20" s="1" t="s">
        <v>221</v>
      </c>
      <c r="Q20" s="1" t="s">
        <v>222</v>
      </c>
      <c r="R20" s="1" t="s">
        <v>222</v>
      </c>
      <c r="S20" s="1" t="s">
        <v>222</v>
      </c>
      <c r="T20" s="1" t="s">
        <v>222</v>
      </c>
      <c r="U20" s="1" t="s">
        <v>220</v>
      </c>
      <c r="V20" s="1" t="s">
        <v>220</v>
      </c>
      <c r="W20" s="1" t="s">
        <v>222</v>
      </c>
      <c r="X20" s="1" t="s">
        <v>223</v>
      </c>
      <c r="Y20" s="1" t="s">
        <v>222</v>
      </c>
      <c r="Z20" s="1" t="s">
        <v>222</v>
      </c>
      <c r="AA20" s="1" t="s">
        <v>220</v>
      </c>
      <c r="AB20" s="1" t="s">
        <v>220</v>
      </c>
      <c r="AC20" s="1" t="s">
        <v>222</v>
      </c>
      <c r="AD20" s="1" t="s">
        <v>220</v>
      </c>
      <c r="AE20" s="1" t="s">
        <v>221</v>
      </c>
      <c r="AF20" s="1" t="s">
        <v>223</v>
      </c>
      <c r="AG20" s="1" t="s">
        <v>224</v>
      </c>
      <c r="AH20" s="1" t="s">
        <v>224</v>
      </c>
      <c r="AI20" s="1" t="s">
        <v>224</v>
      </c>
      <c r="AJ20" s="1" t="s">
        <v>220</v>
      </c>
      <c r="AK20" s="1" t="s">
        <v>220</v>
      </c>
      <c r="AL20" s="1" t="s">
        <v>223</v>
      </c>
      <c r="AM20" s="1" t="s">
        <v>220</v>
      </c>
      <c r="AN20" s="1" t="s">
        <v>224</v>
      </c>
      <c r="AO20" s="1" t="s">
        <v>223</v>
      </c>
      <c r="AP20" s="1" t="s">
        <v>220</v>
      </c>
      <c r="AQ20" s="1" t="s">
        <v>224</v>
      </c>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t="s">
        <v>221</v>
      </c>
      <c r="EE20" s="1" t="s">
        <v>224</v>
      </c>
      <c r="EF20" s="1" t="s">
        <v>221</v>
      </c>
      <c r="EG20" s="1" t="s">
        <v>221</v>
      </c>
      <c r="EH20" s="1" t="s">
        <v>223</v>
      </c>
      <c r="EI20" s="1" t="s">
        <v>221</v>
      </c>
      <c r="EJ20" s="1" t="s">
        <v>221</v>
      </c>
      <c r="EK20" s="1" t="s">
        <v>221</v>
      </c>
      <c r="EL20" s="1" t="s">
        <v>221</v>
      </c>
      <c r="EM20" s="1" t="s">
        <v>221</v>
      </c>
      <c r="EN20" s="1" t="s">
        <v>220</v>
      </c>
      <c r="EO20" s="1" t="s">
        <v>220</v>
      </c>
      <c r="EP20" s="1" t="s">
        <v>220</v>
      </c>
      <c r="EQ20" s="1" t="s">
        <v>220</v>
      </c>
      <c r="ER20" s="1" t="s">
        <v>220</v>
      </c>
      <c r="ES20" s="1" t="s">
        <v>222</v>
      </c>
      <c r="ET20" s="1" t="s">
        <v>222</v>
      </c>
      <c r="EU20" s="1" t="s">
        <v>220</v>
      </c>
      <c r="EV20" s="1" t="s">
        <v>220</v>
      </c>
      <c r="EW20" s="1" t="s">
        <v>220</v>
      </c>
      <c r="EX20" s="1" t="s">
        <v>220</v>
      </c>
      <c r="EY20" s="1" t="s">
        <v>224</v>
      </c>
      <c r="EZ20" s="1" t="s">
        <v>220</v>
      </c>
      <c r="FA20" s="1" t="s">
        <v>220</v>
      </c>
      <c r="FB20" s="1" t="s">
        <v>222</v>
      </c>
      <c r="FC20" s="1" t="s">
        <v>221</v>
      </c>
      <c r="FD20" s="1" t="s">
        <v>223</v>
      </c>
      <c r="FE20" s="1" t="s">
        <v>221</v>
      </c>
      <c r="FF20" s="1" t="s">
        <v>223</v>
      </c>
      <c r="FG20" s="1" t="s">
        <v>223</v>
      </c>
      <c r="FH20" s="1" t="s">
        <v>222</v>
      </c>
      <c r="FI20" s="1" t="s">
        <v>223</v>
      </c>
      <c r="FJ20" s="1" t="s">
        <v>221</v>
      </c>
      <c r="FK20" s="1" t="s">
        <v>221</v>
      </c>
      <c r="FL20" s="1">
        <v>369.33</v>
      </c>
      <c r="FM20" s="1">
        <v>55.11</v>
      </c>
      <c r="FN20" s="1"/>
      <c r="FO20" s="1"/>
      <c r="FP20" s="1"/>
      <c r="FQ20" s="1"/>
      <c r="FR20" s="1"/>
      <c r="FS20" s="1">
        <v>109.9</v>
      </c>
      <c r="FT20" s="1"/>
      <c r="FU20" s="1">
        <v>60.44</v>
      </c>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v>143.88</v>
      </c>
    </row>
    <row r="21" spans="1:211" x14ac:dyDescent="0.25">
      <c r="A21" s="1">
        <v>27</v>
      </c>
      <c r="B21" s="1" t="s">
        <v>306</v>
      </c>
      <c r="C21" s="1">
        <v>7</v>
      </c>
      <c r="D21" s="1" t="s">
        <v>213</v>
      </c>
      <c r="E21" s="1" t="s">
        <v>307</v>
      </c>
      <c r="F21" s="1" t="s">
        <v>306</v>
      </c>
      <c r="G21" s="1" t="s">
        <v>308</v>
      </c>
      <c r="H21" s="1" t="s">
        <v>292</v>
      </c>
      <c r="I21" s="1" t="s">
        <v>309</v>
      </c>
      <c r="J21" s="1" t="s">
        <v>217</v>
      </c>
      <c r="K21" s="1" t="s">
        <v>310</v>
      </c>
      <c r="L21" s="1" t="s">
        <v>311</v>
      </c>
      <c r="M21" s="1">
        <v>795797872</v>
      </c>
      <c r="N21" s="1" t="s">
        <v>221</v>
      </c>
      <c r="O21" s="1" t="s">
        <v>223</v>
      </c>
      <c r="P21" s="1" t="s">
        <v>222</v>
      </c>
      <c r="Q21" s="1" t="s">
        <v>222</v>
      </c>
      <c r="R21" s="1" t="s">
        <v>223</v>
      </c>
      <c r="S21" s="1" t="s">
        <v>220</v>
      </c>
      <c r="T21" s="1" t="s">
        <v>222</v>
      </c>
      <c r="U21" s="1" t="s">
        <v>222</v>
      </c>
      <c r="V21" s="1" t="s">
        <v>220</v>
      </c>
      <c r="W21" s="1" t="s">
        <v>222</v>
      </c>
      <c r="X21" s="1" t="s">
        <v>222</v>
      </c>
      <c r="Y21" s="1" t="s">
        <v>222</v>
      </c>
      <c r="Z21" s="1" t="s">
        <v>223</v>
      </c>
      <c r="AA21" s="1" t="s">
        <v>223</v>
      </c>
      <c r="AB21" s="1" t="s">
        <v>223</v>
      </c>
      <c r="AC21" s="1" t="s">
        <v>222</v>
      </c>
      <c r="AD21" s="1" t="s">
        <v>222</v>
      </c>
      <c r="AE21" s="1" t="s">
        <v>223</v>
      </c>
      <c r="AF21" s="1" t="s">
        <v>223</v>
      </c>
      <c r="AG21" s="1" t="s">
        <v>224</v>
      </c>
      <c r="AH21" s="1" t="s">
        <v>223</v>
      </c>
      <c r="AI21" s="1" t="s">
        <v>224</v>
      </c>
      <c r="AJ21" s="1" t="s">
        <v>224</v>
      </c>
      <c r="AK21" s="1" t="s">
        <v>224</v>
      </c>
      <c r="AL21" s="1" t="s">
        <v>221</v>
      </c>
      <c r="AM21" s="1" t="s">
        <v>224</v>
      </c>
      <c r="AN21" s="1" t="s">
        <v>220</v>
      </c>
      <c r="AO21" s="1" t="s">
        <v>223</v>
      </c>
      <c r="AP21" s="1" t="s">
        <v>224</v>
      </c>
      <c r="AQ21" s="1" t="s">
        <v>224</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t="s">
        <v>221</v>
      </c>
      <c r="EE21" s="1" t="s">
        <v>224</v>
      </c>
      <c r="EF21" s="1" t="s">
        <v>221</v>
      </c>
      <c r="EG21" s="1" t="s">
        <v>221</v>
      </c>
      <c r="EH21" s="1" t="s">
        <v>223</v>
      </c>
      <c r="EI21" s="1" t="s">
        <v>224</v>
      </c>
      <c r="EJ21" s="1" t="s">
        <v>221</v>
      </c>
      <c r="EK21" s="1" t="s">
        <v>224</v>
      </c>
      <c r="EL21" s="1" t="s">
        <v>221</v>
      </c>
      <c r="EM21" s="1" t="s">
        <v>221</v>
      </c>
      <c r="EN21" s="1" t="s">
        <v>220</v>
      </c>
      <c r="EO21" s="1" t="s">
        <v>222</v>
      </c>
      <c r="EP21" s="1" t="s">
        <v>222</v>
      </c>
      <c r="EQ21" s="1" t="s">
        <v>223</v>
      </c>
      <c r="ER21" s="1" t="s">
        <v>222</v>
      </c>
      <c r="ES21" s="1" t="s">
        <v>222</v>
      </c>
      <c r="ET21" s="1" t="s">
        <v>222</v>
      </c>
      <c r="EU21" s="1" t="s">
        <v>222</v>
      </c>
      <c r="EV21" s="1" t="s">
        <v>223</v>
      </c>
      <c r="EW21" s="1" t="s">
        <v>222</v>
      </c>
      <c r="EX21" s="1" t="s">
        <v>222</v>
      </c>
      <c r="EY21" s="1" t="s">
        <v>223</v>
      </c>
      <c r="EZ21" s="1" t="s">
        <v>220</v>
      </c>
      <c r="FA21" s="1" t="s">
        <v>220</v>
      </c>
      <c r="FB21" s="1" t="s">
        <v>222</v>
      </c>
      <c r="FC21" s="1" t="s">
        <v>220</v>
      </c>
      <c r="FD21" s="1" t="s">
        <v>222</v>
      </c>
      <c r="FE21" s="1" t="s">
        <v>220</v>
      </c>
      <c r="FF21" s="1" t="s">
        <v>222</v>
      </c>
      <c r="FG21" s="1" t="s">
        <v>220</v>
      </c>
      <c r="FH21" s="1" t="s">
        <v>222</v>
      </c>
      <c r="FI21" s="1" t="s">
        <v>222</v>
      </c>
      <c r="FJ21" s="1" t="s">
        <v>222</v>
      </c>
      <c r="FK21" s="1" t="s">
        <v>221</v>
      </c>
      <c r="FL21" s="1">
        <v>428.64</v>
      </c>
      <c r="FM21" s="1">
        <v>45.31</v>
      </c>
      <c r="FN21" s="1"/>
      <c r="FO21" s="1"/>
      <c r="FP21" s="1"/>
      <c r="FQ21" s="1"/>
      <c r="FR21" s="1"/>
      <c r="FS21" s="1">
        <v>149.47</v>
      </c>
      <c r="FT21" s="1"/>
      <c r="FU21" s="1">
        <v>83.97</v>
      </c>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v>149.88999999999999</v>
      </c>
    </row>
    <row r="22" spans="1:211" x14ac:dyDescent="0.25">
      <c r="A22" s="1">
        <v>28</v>
      </c>
      <c r="B22" s="1" t="s">
        <v>312</v>
      </c>
      <c r="C22" s="1">
        <v>7</v>
      </c>
      <c r="D22" s="1" t="s">
        <v>213</v>
      </c>
      <c r="E22" s="1" t="s">
        <v>313</v>
      </c>
      <c r="F22" s="1" t="s">
        <v>312</v>
      </c>
      <c r="G22" s="1" t="s">
        <v>314</v>
      </c>
      <c r="H22" s="2" t="s">
        <v>315</v>
      </c>
      <c r="I22" s="1" t="s">
        <v>316</v>
      </c>
      <c r="J22" s="1" t="s">
        <v>217</v>
      </c>
      <c r="K22" s="1" t="s">
        <v>317</v>
      </c>
      <c r="L22" s="1" t="s">
        <v>318</v>
      </c>
      <c r="M22" s="1">
        <v>788839611</v>
      </c>
      <c r="N22" s="1" t="s">
        <v>221</v>
      </c>
      <c r="O22" s="1" t="s">
        <v>223</v>
      </c>
      <c r="P22" s="1" t="s">
        <v>222</v>
      </c>
      <c r="Q22" s="1" t="s">
        <v>223</v>
      </c>
      <c r="R22" s="1" t="s">
        <v>222</v>
      </c>
      <c r="S22" s="1" t="s">
        <v>220</v>
      </c>
      <c r="T22" s="1" t="s">
        <v>220</v>
      </c>
      <c r="U22" s="1" t="s">
        <v>220</v>
      </c>
      <c r="V22" s="1" t="s">
        <v>222</v>
      </c>
      <c r="W22" s="1" t="s">
        <v>220</v>
      </c>
      <c r="X22" s="1" t="s">
        <v>223</v>
      </c>
      <c r="Y22" s="1" t="s">
        <v>221</v>
      </c>
      <c r="Z22" s="1" t="s">
        <v>223</v>
      </c>
      <c r="AA22" s="1" t="s">
        <v>220</v>
      </c>
      <c r="AB22" s="1" t="s">
        <v>220</v>
      </c>
      <c r="AC22" s="1" t="s">
        <v>220</v>
      </c>
      <c r="AD22" s="1" t="s">
        <v>220</v>
      </c>
      <c r="AE22" s="1" t="s">
        <v>221</v>
      </c>
      <c r="AF22" s="1" t="s">
        <v>220</v>
      </c>
      <c r="AG22" s="1" t="s">
        <v>224</v>
      </c>
      <c r="AH22" s="1" t="s">
        <v>224</v>
      </c>
      <c r="AI22" s="1" t="s">
        <v>222</v>
      </c>
      <c r="AJ22" s="1" t="s">
        <v>220</v>
      </c>
      <c r="AK22" s="1" t="s">
        <v>221</v>
      </c>
      <c r="AL22" s="1" t="s">
        <v>221</v>
      </c>
      <c r="AM22" s="1" t="s">
        <v>221</v>
      </c>
      <c r="AN22" s="1" t="s">
        <v>220</v>
      </c>
      <c r="AO22" s="1" t="s">
        <v>221</v>
      </c>
      <c r="AP22" s="1" t="s">
        <v>221</v>
      </c>
      <c r="AQ22" s="1" t="s">
        <v>221</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t="s">
        <v>222</v>
      </c>
      <c r="EE22" s="1" t="s">
        <v>224</v>
      </c>
      <c r="EF22" s="1" t="s">
        <v>224</v>
      </c>
      <c r="EG22" s="1" t="s">
        <v>221</v>
      </c>
      <c r="EH22" s="1" t="s">
        <v>221</v>
      </c>
      <c r="EI22" s="1" t="s">
        <v>221</v>
      </c>
      <c r="EJ22" s="1" t="s">
        <v>222</v>
      </c>
      <c r="EK22" s="1" t="s">
        <v>222</v>
      </c>
      <c r="EL22" s="1" t="s">
        <v>223</v>
      </c>
      <c r="EM22" s="1" t="s">
        <v>223</v>
      </c>
      <c r="EN22" s="1" t="s">
        <v>220</v>
      </c>
      <c r="EO22" s="1" t="s">
        <v>222</v>
      </c>
      <c r="EP22" s="1" t="s">
        <v>223</v>
      </c>
      <c r="EQ22" s="1" t="s">
        <v>222</v>
      </c>
      <c r="ER22" s="1" t="s">
        <v>222</v>
      </c>
      <c r="ES22" s="1" t="s">
        <v>220</v>
      </c>
      <c r="ET22" s="1" t="s">
        <v>220</v>
      </c>
      <c r="EU22" s="1" t="s">
        <v>220</v>
      </c>
      <c r="EV22" s="1" t="s">
        <v>223</v>
      </c>
      <c r="EW22" s="1" t="s">
        <v>222</v>
      </c>
      <c r="EX22" s="1" t="s">
        <v>223</v>
      </c>
      <c r="EY22" s="1" t="s">
        <v>224</v>
      </c>
      <c r="EZ22" s="1" t="s">
        <v>223</v>
      </c>
      <c r="FA22" s="1" t="s">
        <v>223</v>
      </c>
      <c r="FB22" s="1" t="s">
        <v>224</v>
      </c>
      <c r="FC22" s="1" t="s">
        <v>221</v>
      </c>
      <c r="FD22" s="1" t="s">
        <v>223</v>
      </c>
      <c r="FE22" s="1" t="s">
        <v>221</v>
      </c>
      <c r="FF22" s="1" t="s">
        <v>223</v>
      </c>
      <c r="FG22" s="1" t="s">
        <v>223</v>
      </c>
      <c r="FH22" s="1" t="s">
        <v>223</v>
      </c>
      <c r="FI22" s="1" t="s">
        <v>223</v>
      </c>
      <c r="FJ22" s="1" t="s">
        <v>224</v>
      </c>
      <c r="FK22" s="1" t="s">
        <v>221</v>
      </c>
      <c r="FL22" s="1">
        <v>757.35</v>
      </c>
      <c r="FM22" s="1">
        <v>90.06</v>
      </c>
      <c r="FN22" s="1"/>
      <c r="FO22" s="1"/>
      <c r="FP22" s="1"/>
      <c r="FQ22" s="1"/>
      <c r="FR22" s="1"/>
      <c r="FS22" s="1">
        <v>227.36</v>
      </c>
      <c r="FT22" s="1"/>
      <c r="FU22" s="1">
        <v>130.31</v>
      </c>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v>309.62</v>
      </c>
    </row>
    <row r="23" spans="1:211" x14ac:dyDescent="0.25">
      <c r="A23" s="1">
        <v>29</v>
      </c>
      <c r="B23" s="1" t="s">
        <v>319</v>
      </c>
      <c r="C23" s="1">
        <v>7</v>
      </c>
      <c r="D23" s="1" t="s">
        <v>213</v>
      </c>
      <c r="E23" s="1" t="s">
        <v>320</v>
      </c>
      <c r="F23" s="1" t="s">
        <v>319</v>
      </c>
      <c r="G23" s="1" t="s">
        <v>321</v>
      </c>
      <c r="H23" s="1" t="s">
        <v>292</v>
      </c>
      <c r="I23" s="1" t="s">
        <v>322</v>
      </c>
      <c r="J23" s="1" t="s">
        <v>217</v>
      </c>
      <c r="K23" s="1" t="s">
        <v>323</v>
      </c>
      <c r="L23" s="1" t="s">
        <v>324</v>
      </c>
      <c r="M23" s="1">
        <v>796170469</v>
      </c>
      <c r="N23" s="1" t="s">
        <v>223</v>
      </c>
      <c r="O23" s="1" t="s">
        <v>224</v>
      </c>
      <c r="P23" s="1" t="s">
        <v>221</v>
      </c>
      <c r="Q23" s="1" t="s">
        <v>224</v>
      </c>
      <c r="R23" s="1" t="s">
        <v>222</v>
      </c>
      <c r="S23" s="1" t="s">
        <v>220</v>
      </c>
      <c r="T23" s="1" t="s">
        <v>220</v>
      </c>
      <c r="U23" s="1" t="s">
        <v>223</v>
      </c>
      <c r="V23" s="1" t="s">
        <v>220</v>
      </c>
      <c r="W23" s="1" t="s">
        <v>221</v>
      </c>
      <c r="X23" s="1" t="s">
        <v>221</v>
      </c>
      <c r="Y23" s="1" t="s">
        <v>223</v>
      </c>
      <c r="Z23" s="1" t="s">
        <v>224</v>
      </c>
      <c r="AA23" s="1" t="s">
        <v>224</v>
      </c>
      <c r="AB23" s="1" t="s">
        <v>224</v>
      </c>
      <c r="AC23" s="1" t="s">
        <v>221</v>
      </c>
      <c r="AD23" s="1" t="s">
        <v>221</v>
      </c>
      <c r="AE23" s="1" t="s">
        <v>222</v>
      </c>
      <c r="AF23" s="1" t="s">
        <v>223</v>
      </c>
      <c r="AG23" s="1" t="s">
        <v>221</v>
      </c>
      <c r="AH23" s="1" t="s">
        <v>220</v>
      </c>
      <c r="AI23" s="1" t="s">
        <v>220</v>
      </c>
      <c r="AJ23" s="1" t="s">
        <v>223</v>
      </c>
      <c r="AK23" s="1" t="s">
        <v>220</v>
      </c>
      <c r="AL23" s="1" t="s">
        <v>224</v>
      </c>
      <c r="AM23" s="1" t="s">
        <v>220</v>
      </c>
      <c r="AN23" s="1" t="s">
        <v>223</v>
      </c>
      <c r="AO23" s="1" t="s">
        <v>221</v>
      </c>
      <c r="AP23" s="1" t="s">
        <v>220</v>
      </c>
      <c r="AQ23" s="1" t="s">
        <v>223</v>
      </c>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t="s">
        <v>221</v>
      </c>
      <c r="EE23" s="1" t="s">
        <v>221</v>
      </c>
      <c r="EF23" s="1" t="s">
        <v>224</v>
      </c>
      <c r="EG23" s="1" t="s">
        <v>224</v>
      </c>
      <c r="EH23" s="1" t="s">
        <v>221</v>
      </c>
      <c r="EI23" s="1" t="s">
        <v>223</v>
      </c>
      <c r="EJ23" s="1" t="s">
        <v>221</v>
      </c>
      <c r="EK23" s="1" t="s">
        <v>223</v>
      </c>
      <c r="EL23" s="1" t="s">
        <v>222</v>
      </c>
      <c r="EM23" s="1" t="s">
        <v>221</v>
      </c>
      <c r="EN23" s="1" t="s">
        <v>224</v>
      </c>
      <c r="EO23" s="1" t="s">
        <v>224</v>
      </c>
      <c r="EP23" s="1" t="s">
        <v>224</v>
      </c>
      <c r="EQ23" s="1" t="s">
        <v>224</v>
      </c>
      <c r="ER23" s="1" t="s">
        <v>221</v>
      </c>
      <c r="ES23" s="1" t="s">
        <v>224</v>
      </c>
      <c r="ET23" s="1" t="s">
        <v>222</v>
      </c>
      <c r="EU23" s="1" t="s">
        <v>224</v>
      </c>
      <c r="EV23" s="1" t="s">
        <v>224</v>
      </c>
      <c r="EW23" s="1" t="s">
        <v>220</v>
      </c>
      <c r="EX23" s="1" t="s">
        <v>221</v>
      </c>
      <c r="EY23" s="1" t="s">
        <v>222</v>
      </c>
      <c r="EZ23" s="1" t="s">
        <v>224</v>
      </c>
      <c r="FA23" s="1" t="s">
        <v>224</v>
      </c>
      <c r="FB23" s="1" t="s">
        <v>221</v>
      </c>
      <c r="FC23" s="1" t="s">
        <v>224</v>
      </c>
      <c r="FD23" s="1" t="s">
        <v>224</v>
      </c>
      <c r="FE23" s="1" t="s">
        <v>221</v>
      </c>
      <c r="FF23" s="1" t="s">
        <v>221</v>
      </c>
      <c r="FG23" s="1" t="s">
        <v>224</v>
      </c>
      <c r="FH23" s="1" t="s">
        <v>224</v>
      </c>
      <c r="FI23" s="1" t="s">
        <v>224</v>
      </c>
      <c r="FJ23" s="1" t="s">
        <v>221</v>
      </c>
      <c r="FK23" s="1" t="s">
        <v>221</v>
      </c>
      <c r="FL23" s="1">
        <v>639.80999999999995</v>
      </c>
      <c r="FM23" s="1">
        <v>53.66</v>
      </c>
      <c r="FN23" s="1"/>
      <c r="FO23" s="1"/>
      <c r="FP23" s="1"/>
      <c r="FQ23" s="1"/>
      <c r="FR23" s="1"/>
      <c r="FS23" s="1">
        <v>198.43</v>
      </c>
      <c r="FT23" s="1"/>
      <c r="FU23" s="1">
        <v>111.81</v>
      </c>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v>275.91000000000003</v>
      </c>
    </row>
    <row r="24" spans="1:211" x14ac:dyDescent="0.25">
      <c r="A24" s="1">
        <v>30</v>
      </c>
      <c r="B24" s="1" t="s">
        <v>325</v>
      </c>
      <c r="C24" s="1">
        <v>7</v>
      </c>
      <c r="D24" s="1" t="s">
        <v>213</v>
      </c>
      <c r="E24" s="1" t="s">
        <v>326</v>
      </c>
      <c r="F24" s="1" t="s">
        <v>325</v>
      </c>
      <c r="G24" s="1" t="s">
        <v>327</v>
      </c>
      <c r="H24" s="1"/>
      <c r="I24" s="1" t="s">
        <v>328</v>
      </c>
      <c r="J24" s="1" t="s">
        <v>296</v>
      </c>
      <c r="K24" s="1" t="s">
        <v>329</v>
      </c>
      <c r="L24" s="1" t="s">
        <v>330</v>
      </c>
      <c r="M24" s="1">
        <v>792800185</v>
      </c>
      <c r="N24" s="1" t="s">
        <v>224</v>
      </c>
      <c r="O24" s="1" t="s">
        <v>222</v>
      </c>
      <c r="P24" s="1" t="s">
        <v>220</v>
      </c>
      <c r="Q24" s="1" t="s">
        <v>223</v>
      </c>
      <c r="R24" s="1" t="s">
        <v>223</v>
      </c>
      <c r="S24" s="1" t="s">
        <v>224</v>
      </c>
      <c r="T24" s="1" t="s">
        <v>224</v>
      </c>
      <c r="U24" s="1" t="s">
        <v>221</v>
      </c>
      <c r="V24" s="1" t="s">
        <v>221</v>
      </c>
      <c r="W24" s="1" t="s">
        <v>220</v>
      </c>
      <c r="X24" s="1" t="s">
        <v>224</v>
      </c>
      <c r="Y24" s="1" t="s">
        <v>223</v>
      </c>
      <c r="Z24" s="1" t="s">
        <v>224</v>
      </c>
      <c r="AA24" s="1" t="s">
        <v>224</v>
      </c>
      <c r="AB24" s="1" t="s">
        <v>224</v>
      </c>
      <c r="AC24" s="1" t="s">
        <v>221</v>
      </c>
      <c r="AD24" s="1" t="s">
        <v>224</v>
      </c>
      <c r="AE24" s="1" t="s">
        <v>220</v>
      </c>
      <c r="AF24" s="1" t="s">
        <v>223</v>
      </c>
      <c r="AG24" s="1" t="s">
        <v>223</v>
      </c>
      <c r="AH24" s="1" t="s">
        <v>223</v>
      </c>
      <c r="AI24" s="1" t="s">
        <v>220</v>
      </c>
      <c r="AJ24" s="1" t="s">
        <v>224</v>
      </c>
      <c r="AK24" s="1" t="s">
        <v>222</v>
      </c>
      <c r="AL24" s="1" t="s">
        <v>223</v>
      </c>
      <c r="AM24" s="1" t="s">
        <v>220</v>
      </c>
      <c r="AN24" s="1" t="s">
        <v>223</v>
      </c>
      <c r="AO24" s="1" t="s">
        <v>224</v>
      </c>
      <c r="AP24" s="1" t="s">
        <v>224</v>
      </c>
      <c r="AQ24" s="1" t="s">
        <v>221</v>
      </c>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t="s">
        <v>224</v>
      </c>
      <c r="EE24" s="1" t="s">
        <v>221</v>
      </c>
      <c r="EF24" s="1" t="s">
        <v>224</v>
      </c>
      <c r="EG24" s="1" t="s">
        <v>221</v>
      </c>
      <c r="EH24" s="1" t="s">
        <v>223</v>
      </c>
      <c r="EI24" s="1" t="s">
        <v>224</v>
      </c>
      <c r="EJ24" s="1" t="s">
        <v>224</v>
      </c>
      <c r="EK24" s="1" t="s">
        <v>221</v>
      </c>
      <c r="EL24" s="1" t="s">
        <v>220</v>
      </c>
      <c r="EM24" s="1" t="s">
        <v>223</v>
      </c>
      <c r="EN24" s="1" t="s">
        <v>221</v>
      </c>
      <c r="EO24" s="1" t="s">
        <v>222</v>
      </c>
      <c r="EP24" s="1" t="s">
        <v>221</v>
      </c>
      <c r="EQ24" s="1" t="s">
        <v>222</v>
      </c>
      <c r="ER24" s="1" t="s">
        <v>223</v>
      </c>
      <c r="ES24" s="1" t="s">
        <v>223</v>
      </c>
      <c r="ET24" s="1" t="s">
        <v>223</v>
      </c>
      <c r="EU24" s="1" t="s">
        <v>223</v>
      </c>
      <c r="EV24" s="1" t="s">
        <v>224</v>
      </c>
      <c r="EW24" s="1" t="s">
        <v>220</v>
      </c>
      <c r="EX24" s="1" t="s">
        <v>222</v>
      </c>
      <c r="EY24" s="1" t="s">
        <v>223</v>
      </c>
      <c r="EZ24" s="1" t="s">
        <v>223</v>
      </c>
      <c r="FA24" s="1" t="s">
        <v>221</v>
      </c>
      <c r="FB24" s="1" t="s">
        <v>224</v>
      </c>
      <c r="FC24" s="1" t="s">
        <v>224</v>
      </c>
      <c r="FD24" s="1" t="s">
        <v>221</v>
      </c>
      <c r="FE24" s="1" t="s">
        <v>224</v>
      </c>
      <c r="FF24" s="1" t="s">
        <v>223</v>
      </c>
      <c r="FG24" s="1" t="s">
        <v>223</v>
      </c>
      <c r="FH24" s="1" t="s">
        <v>221</v>
      </c>
      <c r="FI24" s="1" t="s">
        <v>222</v>
      </c>
      <c r="FJ24" s="1" t="s">
        <v>224</v>
      </c>
      <c r="FK24" s="1" t="s">
        <v>221</v>
      </c>
      <c r="FL24" s="1">
        <v>767.22</v>
      </c>
      <c r="FM24" s="1">
        <v>78.61</v>
      </c>
      <c r="FN24" s="1"/>
      <c r="FO24" s="1"/>
      <c r="FP24" s="1"/>
      <c r="FQ24" s="1"/>
      <c r="FR24" s="1"/>
      <c r="FS24" s="1">
        <v>158.37</v>
      </c>
      <c r="FT24" s="1"/>
      <c r="FU24" s="1">
        <v>168.63</v>
      </c>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v>361.61</v>
      </c>
    </row>
    <row r="25" spans="1:211" x14ac:dyDescent="0.25">
      <c r="A25" s="1">
        <v>31</v>
      </c>
      <c r="B25" s="1" t="s">
        <v>331</v>
      </c>
      <c r="C25" s="1">
        <v>7</v>
      </c>
      <c r="D25" s="1" t="s">
        <v>213</v>
      </c>
      <c r="E25" s="1" t="s">
        <v>332</v>
      </c>
      <c r="F25" s="1" t="s">
        <v>331</v>
      </c>
      <c r="G25" s="1" t="s">
        <v>333</v>
      </c>
      <c r="H25" s="1" t="s">
        <v>302</v>
      </c>
      <c r="I25" s="1" t="s">
        <v>334</v>
      </c>
      <c r="J25" s="1" t="s">
        <v>296</v>
      </c>
      <c r="K25" s="1" t="s">
        <v>335</v>
      </c>
      <c r="L25" s="1" t="s">
        <v>336</v>
      </c>
      <c r="M25" s="1">
        <v>793232249</v>
      </c>
      <c r="N25" s="1" t="s">
        <v>224</v>
      </c>
      <c r="O25" s="1" t="s">
        <v>224</v>
      </c>
      <c r="P25" s="1" t="s">
        <v>222</v>
      </c>
      <c r="Q25" s="1" t="s">
        <v>223</v>
      </c>
      <c r="R25" s="1" t="s">
        <v>224</v>
      </c>
      <c r="S25" s="1" t="s">
        <v>220</v>
      </c>
      <c r="T25" s="1" t="s">
        <v>223</v>
      </c>
      <c r="U25" s="1" t="s">
        <v>221</v>
      </c>
      <c r="V25" s="1" t="s">
        <v>220</v>
      </c>
      <c r="W25" s="1" t="s">
        <v>222</v>
      </c>
      <c r="X25" s="1" t="s">
        <v>221</v>
      </c>
      <c r="Y25" s="1" t="s">
        <v>222</v>
      </c>
      <c r="Z25" s="1" t="s">
        <v>224</v>
      </c>
      <c r="AA25" s="1" t="s">
        <v>224</v>
      </c>
      <c r="AB25" s="1" t="s">
        <v>221</v>
      </c>
      <c r="AC25" s="1" t="s">
        <v>222</v>
      </c>
      <c r="AD25" s="1" t="s">
        <v>221</v>
      </c>
      <c r="AE25" s="1" t="s">
        <v>222</v>
      </c>
      <c r="AF25" s="1" t="s">
        <v>223</v>
      </c>
      <c r="AG25" s="1" t="s">
        <v>224</v>
      </c>
      <c r="AH25" s="1" t="s">
        <v>224</v>
      </c>
      <c r="AI25" s="1" t="s">
        <v>221</v>
      </c>
      <c r="AJ25" s="1" t="s">
        <v>221</v>
      </c>
      <c r="AK25" s="1" t="s">
        <v>224</v>
      </c>
      <c r="AL25" s="1" t="s">
        <v>222</v>
      </c>
      <c r="AM25" s="1" t="s">
        <v>223</v>
      </c>
      <c r="AN25" s="1" t="s">
        <v>224</v>
      </c>
      <c r="AO25" s="1" t="s">
        <v>221</v>
      </c>
      <c r="AP25" s="1" t="s">
        <v>224</v>
      </c>
      <c r="AQ25" s="1" t="s">
        <v>222</v>
      </c>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t="s">
        <v>224</v>
      </c>
      <c r="EE25" s="1" t="s">
        <v>221</v>
      </c>
      <c r="EF25" s="1" t="s">
        <v>221</v>
      </c>
      <c r="EG25" s="1" t="s">
        <v>224</v>
      </c>
      <c r="EH25" s="1" t="s">
        <v>224</v>
      </c>
      <c r="EI25" s="1" t="s">
        <v>224</v>
      </c>
      <c r="EJ25" s="1" t="s">
        <v>223</v>
      </c>
      <c r="EK25" s="1" t="s">
        <v>221</v>
      </c>
      <c r="EL25" s="1" t="s">
        <v>223</v>
      </c>
      <c r="EM25" s="1" t="s">
        <v>221</v>
      </c>
      <c r="EN25" s="1" t="s">
        <v>220</v>
      </c>
      <c r="EO25" s="1" t="s">
        <v>223</v>
      </c>
      <c r="EP25" s="1" t="s">
        <v>222</v>
      </c>
      <c r="EQ25" s="1" t="s">
        <v>221</v>
      </c>
      <c r="ER25" s="1" t="s">
        <v>222</v>
      </c>
      <c r="ES25" s="1" t="s">
        <v>221</v>
      </c>
      <c r="ET25" s="1" t="s">
        <v>224</v>
      </c>
      <c r="EU25" s="1" t="s">
        <v>221</v>
      </c>
      <c r="EV25" s="1" t="s">
        <v>221</v>
      </c>
      <c r="EW25" s="1" t="s">
        <v>221</v>
      </c>
      <c r="EX25" s="1" t="s">
        <v>223</v>
      </c>
      <c r="EY25" s="1" t="s">
        <v>221</v>
      </c>
      <c r="EZ25" s="1" t="s">
        <v>224</v>
      </c>
      <c r="FA25" s="1" t="s">
        <v>222</v>
      </c>
      <c r="FB25" s="1" t="s">
        <v>221</v>
      </c>
      <c r="FC25" s="1" t="s">
        <v>221</v>
      </c>
      <c r="FD25" s="1" t="s">
        <v>221</v>
      </c>
      <c r="FE25" s="1" t="s">
        <v>221</v>
      </c>
      <c r="FF25" s="1" t="s">
        <v>224</v>
      </c>
      <c r="FG25" s="1" t="s">
        <v>223</v>
      </c>
      <c r="FH25" s="1" t="s">
        <v>221</v>
      </c>
      <c r="FI25" s="1" t="s">
        <v>224</v>
      </c>
      <c r="FJ25" s="1" t="s">
        <v>221</v>
      </c>
      <c r="FK25" s="1" t="s">
        <v>221</v>
      </c>
      <c r="FL25" s="1">
        <v>514.75</v>
      </c>
      <c r="FM25" s="1">
        <v>76.83</v>
      </c>
      <c r="FN25" s="1"/>
      <c r="FO25" s="1"/>
      <c r="FP25" s="1"/>
      <c r="FQ25" s="1"/>
      <c r="FR25" s="1"/>
      <c r="FS25" s="1">
        <v>124.8</v>
      </c>
      <c r="FT25" s="1"/>
      <c r="FU25" s="1">
        <v>110.87</v>
      </c>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v>202.25</v>
      </c>
    </row>
    <row r="26" spans="1:211" x14ac:dyDescent="0.25">
      <c r="A26" s="1">
        <v>33</v>
      </c>
      <c r="B26" s="1" t="s">
        <v>340</v>
      </c>
      <c r="C26" s="1">
        <v>7</v>
      </c>
      <c r="D26" s="1" t="s">
        <v>213</v>
      </c>
      <c r="E26" s="1" t="s">
        <v>341</v>
      </c>
      <c r="F26" s="1" t="s">
        <v>340</v>
      </c>
      <c r="G26" s="1" t="s">
        <v>337</v>
      </c>
      <c r="H26" s="1"/>
      <c r="I26" s="1" t="s">
        <v>342</v>
      </c>
      <c r="J26" s="1" t="s">
        <v>217</v>
      </c>
      <c r="K26" s="1" t="s">
        <v>338</v>
      </c>
      <c r="L26" s="1" t="s">
        <v>339</v>
      </c>
      <c r="M26" s="1">
        <v>796330220</v>
      </c>
      <c r="N26" s="1" t="s">
        <v>221</v>
      </c>
      <c r="O26" s="1" t="s">
        <v>223</v>
      </c>
      <c r="P26" s="1" t="s">
        <v>222</v>
      </c>
      <c r="Q26" s="1" t="s">
        <v>222</v>
      </c>
      <c r="R26" s="1" t="s">
        <v>222</v>
      </c>
      <c r="S26" s="1" t="s">
        <v>222</v>
      </c>
      <c r="T26" s="1" t="s">
        <v>220</v>
      </c>
      <c r="U26" s="1" t="s">
        <v>220</v>
      </c>
      <c r="V26" s="1" t="s">
        <v>222</v>
      </c>
      <c r="W26" s="1" t="s">
        <v>221</v>
      </c>
      <c r="X26" s="1" t="s">
        <v>221</v>
      </c>
      <c r="Y26" s="1" t="s">
        <v>222</v>
      </c>
      <c r="Z26" s="1" t="s">
        <v>223</v>
      </c>
      <c r="AA26" s="1" t="s">
        <v>223</v>
      </c>
      <c r="AB26" s="1" t="s">
        <v>222</v>
      </c>
      <c r="AC26" s="1" t="s">
        <v>220</v>
      </c>
      <c r="AD26" s="1" t="s">
        <v>222</v>
      </c>
      <c r="AE26" s="1" t="s">
        <v>222</v>
      </c>
      <c r="AF26" s="1" t="s">
        <v>224</v>
      </c>
      <c r="AG26" s="1" t="s">
        <v>224</v>
      </c>
      <c r="AH26" s="1" t="s">
        <v>224</v>
      </c>
      <c r="AI26" s="1" t="s">
        <v>223</v>
      </c>
      <c r="AJ26" s="1" t="s">
        <v>224</v>
      </c>
      <c r="AK26" s="1" t="s">
        <v>220</v>
      </c>
      <c r="AL26" s="1" t="s">
        <v>224</v>
      </c>
      <c r="AM26" s="1" t="s">
        <v>220</v>
      </c>
      <c r="AN26" s="1" t="s">
        <v>224</v>
      </c>
      <c r="AO26" s="1" t="s">
        <v>222</v>
      </c>
      <c r="AP26" s="1" t="s">
        <v>224</v>
      </c>
      <c r="AQ26" s="1" t="s">
        <v>223</v>
      </c>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t="s">
        <v>221</v>
      </c>
      <c r="EE26" s="1" t="s">
        <v>221</v>
      </c>
      <c r="EF26" s="1" t="s">
        <v>224</v>
      </c>
      <c r="EG26" s="1" t="s">
        <v>221</v>
      </c>
      <c r="EH26" s="1" t="s">
        <v>221</v>
      </c>
      <c r="EI26" s="1" t="s">
        <v>224</v>
      </c>
      <c r="EJ26" s="1" t="s">
        <v>221</v>
      </c>
      <c r="EK26" s="1" t="s">
        <v>224</v>
      </c>
      <c r="EL26" s="1" t="s">
        <v>223</v>
      </c>
      <c r="EM26" s="1" t="s">
        <v>221</v>
      </c>
      <c r="EN26" s="1" t="s">
        <v>223</v>
      </c>
      <c r="EO26" s="1" t="s">
        <v>222</v>
      </c>
      <c r="EP26" s="1" t="s">
        <v>222</v>
      </c>
      <c r="EQ26" s="1" t="s">
        <v>223</v>
      </c>
      <c r="ER26" s="1" t="s">
        <v>223</v>
      </c>
      <c r="ES26" s="1" t="s">
        <v>222</v>
      </c>
      <c r="ET26" s="1" t="s">
        <v>222</v>
      </c>
      <c r="EU26" s="1" t="s">
        <v>221</v>
      </c>
      <c r="EV26" s="1" t="s">
        <v>223</v>
      </c>
      <c r="EW26" s="1" t="s">
        <v>222</v>
      </c>
      <c r="EX26" s="1" t="s">
        <v>223</v>
      </c>
      <c r="EY26" s="1" t="s">
        <v>223</v>
      </c>
      <c r="EZ26" s="1" t="s">
        <v>223</v>
      </c>
      <c r="FA26" s="1" t="s">
        <v>221</v>
      </c>
      <c r="FB26" s="1" t="s">
        <v>223</v>
      </c>
      <c r="FC26" s="1" t="s">
        <v>223</v>
      </c>
      <c r="FD26" s="1" t="s">
        <v>221</v>
      </c>
      <c r="FE26" s="1" t="s">
        <v>221</v>
      </c>
      <c r="FF26" s="1" t="s">
        <v>221</v>
      </c>
      <c r="FG26" s="1" t="s">
        <v>221</v>
      </c>
      <c r="FH26" s="1" t="s">
        <v>221</v>
      </c>
      <c r="FI26" s="1" t="s">
        <v>221</v>
      </c>
      <c r="FJ26" s="1" t="s">
        <v>221</v>
      </c>
      <c r="FK26" s="1" t="s">
        <v>224</v>
      </c>
      <c r="FL26" s="1">
        <v>488.63</v>
      </c>
      <c r="FM26" s="1">
        <v>87.64</v>
      </c>
      <c r="FN26" s="1"/>
      <c r="FO26" s="1"/>
      <c r="FP26" s="1"/>
      <c r="FQ26" s="1"/>
      <c r="FR26" s="1"/>
      <c r="FS26" s="1">
        <v>94.73</v>
      </c>
      <c r="FT26" s="1"/>
      <c r="FU26" s="1">
        <v>92.88</v>
      </c>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v>213.38</v>
      </c>
    </row>
    <row r="27" spans="1:211" x14ac:dyDescent="0.25">
      <c r="A27" s="1">
        <v>34</v>
      </c>
      <c r="B27" s="1" t="s">
        <v>343</v>
      </c>
      <c r="C27" s="1">
        <v>7</v>
      </c>
      <c r="D27" s="1" t="s">
        <v>213</v>
      </c>
      <c r="E27" s="1" t="s">
        <v>344</v>
      </c>
      <c r="F27" s="1" t="s">
        <v>343</v>
      </c>
      <c r="G27" s="1" t="s">
        <v>345</v>
      </c>
      <c r="H27" s="1"/>
      <c r="I27" s="1" t="s">
        <v>346</v>
      </c>
      <c r="J27" s="1" t="s">
        <v>217</v>
      </c>
      <c r="K27" s="1" t="s">
        <v>347</v>
      </c>
      <c r="L27" s="1" t="s">
        <v>348</v>
      </c>
      <c r="M27" s="1">
        <v>792369520</v>
      </c>
      <c r="N27" s="1" t="s">
        <v>221</v>
      </c>
      <c r="O27" s="1" t="s">
        <v>221</v>
      </c>
      <c r="P27" s="1" t="s">
        <v>222</v>
      </c>
      <c r="Q27" s="1" t="s">
        <v>223</v>
      </c>
      <c r="R27" s="1" t="s">
        <v>220</v>
      </c>
      <c r="S27" s="1" t="s">
        <v>220</v>
      </c>
      <c r="T27" s="1" t="s">
        <v>220</v>
      </c>
      <c r="U27" s="1" t="s">
        <v>221</v>
      </c>
      <c r="V27" s="1" t="s">
        <v>221</v>
      </c>
      <c r="W27" s="1" t="s">
        <v>221</v>
      </c>
      <c r="X27" s="1" t="s">
        <v>221</v>
      </c>
      <c r="Y27" s="1" t="s">
        <v>223</v>
      </c>
      <c r="Z27" s="1" t="s">
        <v>222</v>
      </c>
      <c r="AA27" s="1" t="s">
        <v>222</v>
      </c>
      <c r="AB27" s="1" t="s">
        <v>222</v>
      </c>
      <c r="AC27" s="1" t="s">
        <v>222</v>
      </c>
      <c r="AD27" s="1" t="s">
        <v>221</v>
      </c>
      <c r="AE27" s="1" t="s">
        <v>223</v>
      </c>
      <c r="AF27" s="1" t="s">
        <v>224</v>
      </c>
      <c r="AG27" s="1" t="s">
        <v>220</v>
      </c>
      <c r="AH27" s="1" t="s">
        <v>224</v>
      </c>
      <c r="AI27" s="1" t="s">
        <v>223</v>
      </c>
      <c r="AJ27" s="1" t="s">
        <v>224</v>
      </c>
      <c r="AK27" s="1" t="s">
        <v>224</v>
      </c>
      <c r="AL27" s="1" t="s">
        <v>223</v>
      </c>
      <c r="AM27" s="1" t="s">
        <v>224</v>
      </c>
      <c r="AN27" s="1" t="s">
        <v>223</v>
      </c>
      <c r="AO27" s="1" t="s">
        <v>223</v>
      </c>
      <c r="AP27" s="1" t="s">
        <v>220</v>
      </c>
      <c r="AQ27" s="1" t="s">
        <v>224</v>
      </c>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t="s">
        <v>223</v>
      </c>
      <c r="EE27" s="1" t="s">
        <v>222</v>
      </c>
      <c r="EF27" s="1" t="s">
        <v>223</v>
      </c>
      <c r="EG27" s="1" t="s">
        <v>224</v>
      </c>
      <c r="EH27" s="1" t="s">
        <v>221</v>
      </c>
      <c r="EI27" s="1" t="s">
        <v>224</v>
      </c>
      <c r="EJ27" s="1" t="s">
        <v>223</v>
      </c>
      <c r="EK27" s="1" t="s">
        <v>221</v>
      </c>
      <c r="EL27" s="1" t="s">
        <v>221</v>
      </c>
      <c r="EM27" s="1" t="s">
        <v>223</v>
      </c>
      <c r="EN27" s="1" t="s">
        <v>221</v>
      </c>
      <c r="EO27" s="1" t="s">
        <v>222</v>
      </c>
      <c r="EP27" s="1" t="s">
        <v>221</v>
      </c>
      <c r="EQ27" s="1" t="s">
        <v>221</v>
      </c>
      <c r="ER27" s="1" t="s">
        <v>222</v>
      </c>
      <c r="ES27" s="1" t="s">
        <v>220</v>
      </c>
      <c r="ET27" s="1" t="s">
        <v>224</v>
      </c>
      <c r="EU27" s="1" t="s">
        <v>224</v>
      </c>
      <c r="EV27" s="1" t="s">
        <v>224</v>
      </c>
      <c r="EW27" s="1" t="s">
        <v>224</v>
      </c>
      <c r="EX27" s="1" t="s">
        <v>222</v>
      </c>
      <c r="EY27" s="1" t="s">
        <v>221</v>
      </c>
      <c r="EZ27" s="1" t="s">
        <v>221</v>
      </c>
      <c r="FA27" s="1" t="s">
        <v>221</v>
      </c>
      <c r="FB27" s="1" t="s">
        <v>221</v>
      </c>
      <c r="FC27" s="1" t="s">
        <v>221</v>
      </c>
      <c r="FD27" s="1" t="s">
        <v>221</v>
      </c>
      <c r="FE27" s="1" t="s">
        <v>221</v>
      </c>
      <c r="FF27" s="1" t="s">
        <v>224</v>
      </c>
      <c r="FG27" s="1" t="s">
        <v>222</v>
      </c>
      <c r="FH27" s="1" t="s">
        <v>221</v>
      </c>
      <c r="FI27" s="1" t="s">
        <v>220</v>
      </c>
      <c r="FJ27" s="1" t="s">
        <v>223</v>
      </c>
      <c r="FK27" s="1" t="s">
        <v>221</v>
      </c>
      <c r="FL27" s="1">
        <v>663.35</v>
      </c>
      <c r="FM27" s="1">
        <v>228.52</v>
      </c>
      <c r="FN27" s="1"/>
      <c r="FO27" s="1"/>
      <c r="FP27" s="1"/>
      <c r="FQ27" s="1"/>
      <c r="FR27" s="1"/>
      <c r="FS27" s="1">
        <v>119.72</v>
      </c>
      <c r="FT27" s="1"/>
      <c r="FU27" s="1">
        <v>104.33</v>
      </c>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v>210.78</v>
      </c>
    </row>
    <row r="28" spans="1:211" x14ac:dyDescent="0.25">
      <c r="A28" s="1">
        <v>35</v>
      </c>
      <c r="B28" s="1" t="s">
        <v>349</v>
      </c>
      <c r="C28" s="1">
        <v>7</v>
      </c>
      <c r="D28" s="1" t="s">
        <v>213</v>
      </c>
      <c r="E28" s="1" t="s">
        <v>350</v>
      </c>
      <c r="F28" s="1" t="s">
        <v>349</v>
      </c>
      <c r="G28" s="1" t="s">
        <v>351</v>
      </c>
      <c r="H28" s="2" t="s">
        <v>352</v>
      </c>
      <c r="I28" s="1" t="s">
        <v>353</v>
      </c>
      <c r="J28" s="1" t="s">
        <v>217</v>
      </c>
      <c r="K28" s="1" t="s">
        <v>354</v>
      </c>
      <c r="L28" s="1" t="s">
        <v>355</v>
      </c>
      <c r="M28" s="1">
        <v>765383439</v>
      </c>
      <c r="N28" s="1" t="s">
        <v>220</v>
      </c>
      <c r="O28" s="1" t="s">
        <v>220</v>
      </c>
      <c r="P28" s="1" t="s">
        <v>224</v>
      </c>
      <c r="Q28" s="1" t="s">
        <v>220</v>
      </c>
      <c r="R28" s="1" t="s">
        <v>220</v>
      </c>
      <c r="S28" s="1" t="s">
        <v>222</v>
      </c>
      <c r="T28" s="1" t="s">
        <v>221</v>
      </c>
      <c r="U28" s="1" t="s">
        <v>220</v>
      </c>
      <c r="V28" s="1" t="s">
        <v>223</v>
      </c>
      <c r="W28" s="1" t="s">
        <v>221</v>
      </c>
      <c r="X28" s="1" t="s">
        <v>224</v>
      </c>
      <c r="Y28" s="1" t="s">
        <v>221</v>
      </c>
      <c r="Z28" s="1" t="s">
        <v>223</v>
      </c>
      <c r="AA28" s="1" t="s">
        <v>223</v>
      </c>
      <c r="AB28" s="1" t="s">
        <v>222</v>
      </c>
      <c r="AC28" s="1" t="s">
        <v>220</v>
      </c>
      <c r="AD28" s="1" t="s">
        <v>220</v>
      </c>
      <c r="AE28" s="1" t="s">
        <v>221</v>
      </c>
      <c r="AF28" s="1" t="s">
        <v>224</v>
      </c>
      <c r="AG28" s="1" t="s">
        <v>224</v>
      </c>
      <c r="AH28" s="1" t="s">
        <v>221</v>
      </c>
      <c r="AI28" s="1" t="s">
        <v>224</v>
      </c>
      <c r="AJ28" s="1" t="s">
        <v>223</v>
      </c>
      <c r="AK28" s="1" t="s">
        <v>224</v>
      </c>
      <c r="AL28" s="1" t="s">
        <v>224</v>
      </c>
      <c r="AM28" s="1" t="s">
        <v>223</v>
      </c>
      <c r="AN28" s="1" t="s">
        <v>224</v>
      </c>
      <c r="AO28" s="1" t="s">
        <v>221</v>
      </c>
      <c r="AP28" s="1" t="s">
        <v>221</v>
      </c>
      <c r="AQ28" s="1" t="s">
        <v>224</v>
      </c>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t="s">
        <v>221</v>
      </c>
      <c r="EE28" s="1" t="s">
        <v>221</v>
      </c>
      <c r="EF28" s="1" t="s">
        <v>224</v>
      </c>
      <c r="EG28" s="1" t="s">
        <v>223</v>
      </c>
      <c r="EH28" s="1" t="s">
        <v>221</v>
      </c>
      <c r="EI28" s="1" t="s">
        <v>224</v>
      </c>
      <c r="EJ28" s="1" t="s">
        <v>221</v>
      </c>
      <c r="EK28" s="1" t="s">
        <v>224</v>
      </c>
      <c r="EL28" s="1" t="s">
        <v>222</v>
      </c>
      <c r="EM28" s="1" t="s">
        <v>221</v>
      </c>
      <c r="EN28" s="1" t="s">
        <v>222</v>
      </c>
      <c r="EO28" s="1" t="s">
        <v>221</v>
      </c>
      <c r="EP28" s="1" t="s">
        <v>223</v>
      </c>
      <c r="EQ28" s="1" t="s">
        <v>223</v>
      </c>
      <c r="ER28" s="1" t="s">
        <v>222</v>
      </c>
      <c r="ES28" s="1" t="s">
        <v>222</v>
      </c>
      <c r="ET28" s="1" t="s">
        <v>222</v>
      </c>
      <c r="EU28" s="1" t="s">
        <v>223</v>
      </c>
      <c r="EV28" s="1" t="s">
        <v>222</v>
      </c>
      <c r="EW28" s="1" t="s">
        <v>220</v>
      </c>
      <c r="EX28" s="1" t="s">
        <v>222</v>
      </c>
      <c r="EY28" s="1" t="s">
        <v>223</v>
      </c>
      <c r="EZ28" s="1" t="s">
        <v>221</v>
      </c>
      <c r="FA28" s="1" t="s">
        <v>221</v>
      </c>
      <c r="FB28" s="1" t="s">
        <v>224</v>
      </c>
      <c r="FC28" s="1" t="s">
        <v>224</v>
      </c>
      <c r="FD28" s="1" t="s">
        <v>221</v>
      </c>
      <c r="FE28" s="1" t="s">
        <v>224</v>
      </c>
      <c r="FF28" s="1" t="s">
        <v>221</v>
      </c>
      <c r="FG28" s="1" t="s">
        <v>221</v>
      </c>
      <c r="FH28" s="1" t="s">
        <v>221</v>
      </c>
      <c r="FI28" s="1" t="s">
        <v>223</v>
      </c>
      <c r="FJ28" s="1" t="s">
        <v>221</v>
      </c>
      <c r="FK28" s="1" t="s">
        <v>221</v>
      </c>
      <c r="FL28" s="1">
        <v>677.14</v>
      </c>
      <c r="FM28" s="1">
        <v>137.52000000000001</v>
      </c>
      <c r="FN28" s="1"/>
      <c r="FO28" s="1"/>
      <c r="FP28" s="1"/>
      <c r="FQ28" s="1"/>
      <c r="FR28" s="1"/>
      <c r="FS28" s="1">
        <v>167.17</v>
      </c>
      <c r="FT28" s="1"/>
      <c r="FU28" s="1">
        <v>116.89</v>
      </c>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v>255.56</v>
      </c>
    </row>
    <row r="29" spans="1:211" x14ac:dyDescent="0.25">
      <c r="A29" s="1">
        <v>36</v>
      </c>
      <c r="B29" s="1" t="s">
        <v>356</v>
      </c>
      <c r="C29" s="1">
        <v>7</v>
      </c>
      <c r="D29" s="1" t="s">
        <v>213</v>
      </c>
      <c r="E29" s="1" t="s">
        <v>357</v>
      </c>
      <c r="F29" s="1" t="s">
        <v>356</v>
      </c>
      <c r="G29" s="1" t="s">
        <v>358</v>
      </c>
      <c r="H29" s="1"/>
      <c r="I29" s="1" t="s">
        <v>359</v>
      </c>
      <c r="J29" s="1" t="s">
        <v>217</v>
      </c>
      <c r="K29" s="1" t="s">
        <v>360</v>
      </c>
      <c r="L29" s="1" t="s">
        <v>361</v>
      </c>
      <c r="M29" s="1">
        <v>795890434</v>
      </c>
      <c r="N29" s="1" t="s">
        <v>220</v>
      </c>
      <c r="O29" s="1" t="s">
        <v>220</v>
      </c>
      <c r="P29" s="1" t="s">
        <v>222</v>
      </c>
      <c r="Q29" s="1" t="s">
        <v>223</v>
      </c>
      <c r="R29" s="1" t="s">
        <v>221</v>
      </c>
      <c r="S29" s="1" t="s">
        <v>222</v>
      </c>
      <c r="T29" s="1" t="s">
        <v>222</v>
      </c>
      <c r="U29" s="1" t="s">
        <v>221</v>
      </c>
      <c r="V29" s="1" t="s">
        <v>220</v>
      </c>
      <c r="W29" s="1" t="s">
        <v>220</v>
      </c>
      <c r="X29" s="1" t="s">
        <v>222</v>
      </c>
      <c r="Y29" s="1" t="s">
        <v>220</v>
      </c>
      <c r="Z29" s="1" t="s">
        <v>220</v>
      </c>
      <c r="AA29" s="1" t="s">
        <v>220</v>
      </c>
      <c r="AB29" s="1" t="s">
        <v>220</v>
      </c>
      <c r="AC29" s="1" t="s">
        <v>220</v>
      </c>
      <c r="AD29" s="1" t="s">
        <v>220</v>
      </c>
      <c r="AE29" s="1" t="s">
        <v>224</v>
      </c>
      <c r="AF29" s="1" t="s">
        <v>224</v>
      </c>
      <c r="AG29" s="1" t="s">
        <v>223</v>
      </c>
      <c r="AH29" s="1" t="s">
        <v>223</v>
      </c>
      <c r="AI29" s="1" t="s">
        <v>220</v>
      </c>
      <c r="AJ29" s="1" t="s">
        <v>223</v>
      </c>
      <c r="AK29" s="1" t="s">
        <v>223</v>
      </c>
      <c r="AL29" s="1" t="s">
        <v>224</v>
      </c>
      <c r="AM29" s="1" t="s">
        <v>221</v>
      </c>
      <c r="AN29" s="1" t="s">
        <v>224</v>
      </c>
      <c r="AO29" s="1" t="s">
        <v>224</v>
      </c>
      <c r="AP29" s="1" t="s">
        <v>223</v>
      </c>
      <c r="AQ29" s="1" t="s">
        <v>223</v>
      </c>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t="s">
        <v>221</v>
      </c>
      <c r="EE29" s="1" t="s">
        <v>224</v>
      </c>
      <c r="EF29" s="1" t="s">
        <v>224</v>
      </c>
      <c r="EG29" s="1" t="s">
        <v>221</v>
      </c>
      <c r="EH29" s="1" t="s">
        <v>221</v>
      </c>
      <c r="EI29" s="1" t="s">
        <v>224</v>
      </c>
      <c r="EJ29" s="1" t="s">
        <v>222</v>
      </c>
      <c r="EK29" s="1" t="s">
        <v>224</v>
      </c>
      <c r="EL29" s="1" t="s">
        <v>221</v>
      </c>
      <c r="EM29" s="1" t="s">
        <v>221</v>
      </c>
      <c r="EN29" s="1" t="s">
        <v>220</v>
      </c>
      <c r="EO29" s="1" t="s">
        <v>220</v>
      </c>
      <c r="EP29" s="1" t="s">
        <v>220</v>
      </c>
      <c r="EQ29" s="1" t="s">
        <v>222</v>
      </c>
      <c r="ER29" s="1" t="s">
        <v>221</v>
      </c>
      <c r="ES29" s="1" t="s">
        <v>222</v>
      </c>
      <c r="ET29" s="1" t="s">
        <v>223</v>
      </c>
      <c r="EU29" s="1" t="s">
        <v>222</v>
      </c>
      <c r="EV29" s="1" t="s">
        <v>221</v>
      </c>
      <c r="EW29" s="1" t="s">
        <v>221</v>
      </c>
      <c r="EX29" s="1" t="s">
        <v>222</v>
      </c>
      <c r="EY29" s="1" t="s">
        <v>223</v>
      </c>
      <c r="EZ29" s="1" t="s">
        <v>222</v>
      </c>
      <c r="FA29" s="1" t="s">
        <v>224</v>
      </c>
      <c r="FB29" s="1" t="s">
        <v>222</v>
      </c>
      <c r="FC29" s="1" t="s">
        <v>222</v>
      </c>
      <c r="FD29" s="1" t="s">
        <v>222</v>
      </c>
      <c r="FE29" s="1" t="s">
        <v>222</v>
      </c>
      <c r="FF29" s="1" t="s">
        <v>220</v>
      </c>
      <c r="FG29" s="1" t="s">
        <v>220</v>
      </c>
      <c r="FH29" s="1" t="s">
        <v>222</v>
      </c>
      <c r="FI29" s="1" t="s">
        <v>222</v>
      </c>
      <c r="FJ29" s="1" t="s">
        <v>220</v>
      </c>
      <c r="FK29" s="1" t="s">
        <v>222</v>
      </c>
      <c r="FL29" s="1">
        <v>434.18</v>
      </c>
      <c r="FM29" s="1">
        <v>56.15</v>
      </c>
      <c r="FN29" s="1"/>
      <c r="FO29" s="1"/>
      <c r="FP29" s="1"/>
      <c r="FQ29" s="1"/>
      <c r="FR29" s="1"/>
      <c r="FS29" s="1">
        <v>120.81</v>
      </c>
      <c r="FT29" s="1"/>
      <c r="FU29" s="1">
        <v>96.92</v>
      </c>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v>160.30000000000001</v>
      </c>
    </row>
    <row r="30" spans="1:211" x14ac:dyDescent="0.25">
      <c r="A30" s="1">
        <v>37</v>
      </c>
      <c r="B30" s="1" t="s">
        <v>362</v>
      </c>
      <c r="C30" s="1">
        <v>7</v>
      </c>
      <c r="D30" s="1" t="s">
        <v>213</v>
      </c>
      <c r="E30" s="1" t="s">
        <v>363</v>
      </c>
      <c r="F30" s="1" t="s">
        <v>362</v>
      </c>
      <c r="G30" s="1" t="s">
        <v>364</v>
      </c>
      <c r="H30" s="1"/>
      <c r="I30" s="1" t="s">
        <v>365</v>
      </c>
      <c r="J30" s="1" t="s">
        <v>217</v>
      </c>
      <c r="K30" s="1" t="s">
        <v>366</v>
      </c>
      <c r="L30" s="1" t="s">
        <v>367</v>
      </c>
      <c r="M30" s="1">
        <v>793258880</v>
      </c>
      <c r="N30" s="1" t="s">
        <v>220</v>
      </c>
      <c r="O30" s="1" t="s">
        <v>220</v>
      </c>
      <c r="P30" s="1" t="s">
        <v>220</v>
      </c>
      <c r="Q30" s="1" t="s">
        <v>222</v>
      </c>
      <c r="R30" s="1" t="s">
        <v>220</v>
      </c>
      <c r="S30" s="1" t="s">
        <v>223</v>
      </c>
      <c r="T30" s="1" t="s">
        <v>221</v>
      </c>
      <c r="U30" s="1" t="s">
        <v>221</v>
      </c>
      <c r="V30" s="1" t="s">
        <v>220</v>
      </c>
      <c r="W30" s="1" t="s">
        <v>220</v>
      </c>
      <c r="X30" s="1" t="s">
        <v>220</v>
      </c>
      <c r="Y30" s="1" t="s">
        <v>220</v>
      </c>
      <c r="Z30" s="1" t="s">
        <v>220</v>
      </c>
      <c r="AA30" s="1" t="s">
        <v>222</v>
      </c>
      <c r="AB30" s="1" t="s">
        <v>222</v>
      </c>
      <c r="AC30" s="1" t="s">
        <v>222</v>
      </c>
      <c r="AD30" s="1" t="s">
        <v>222</v>
      </c>
      <c r="AE30" s="1" t="s">
        <v>222</v>
      </c>
      <c r="AF30" s="1" t="s">
        <v>222</v>
      </c>
      <c r="AG30" s="1" t="s">
        <v>220</v>
      </c>
      <c r="AH30" s="1" t="s">
        <v>220</v>
      </c>
      <c r="AI30" s="1" t="s">
        <v>224</v>
      </c>
      <c r="AJ30" s="1" t="s">
        <v>224</v>
      </c>
      <c r="AK30" s="1" t="s">
        <v>220</v>
      </c>
      <c r="AL30" s="1" t="s">
        <v>222</v>
      </c>
      <c r="AM30" s="1" t="s">
        <v>221</v>
      </c>
      <c r="AN30" s="1" t="s">
        <v>220</v>
      </c>
      <c r="AO30" s="1" t="s">
        <v>222</v>
      </c>
      <c r="AP30" s="1" t="s">
        <v>220</v>
      </c>
      <c r="AQ30" s="1" t="s">
        <v>221</v>
      </c>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t="s">
        <v>224</v>
      </c>
      <c r="EE30" s="1" t="s">
        <v>223</v>
      </c>
      <c r="EF30" s="1" t="s">
        <v>221</v>
      </c>
      <c r="EG30" s="1" t="s">
        <v>223</v>
      </c>
      <c r="EH30" s="1" t="s">
        <v>222</v>
      </c>
      <c r="EI30" s="1" t="s">
        <v>221</v>
      </c>
      <c r="EJ30" s="1" t="s">
        <v>221</v>
      </c>
      <c r="EK30" s="1" t="s">
        <v>221</v>
      </c>
      <c r="EL30" s="1" t="s">
        <v>224</v>
      </c>
      <c r="EM30" s="1" t="s">
        <v>221</v>
      </c>
      <c r="EN30" s="1" t="s">
        <v>222</v>
      </c>
      <c r="EO30" s="1" t="s">
        <v>220</v>
      </c>
      <c r="EP30" s="1" t="s">
        <v>224</v>
      </c>
      <c r="EQ30" s="1" t="s">
        <v>223</v>
      </c>
      <c r="ER30" s="1" t="s">
        <v>222</v>
      </c>
      <c r="ES30" s="1" t="s">
        <v>222</v>
      </c>
      <c r="ET30" s="1" t="s">
        <v>223</v>
      </c>
      <c r="EU30" s="1" t="s">
        <v>221</v>
      </c>
      <c r="EV30" s="1" t="s">
        <v>221</v>
      </c>
      <c r="EW30" s="1" t="s">
        <v>224</v>
      </c>
      <c r="EX30" s="1" t="s">
        <v>223</v>
      </c>
      <c r="EY30" s="1" t="s">
        <v>221</v>
      </c>
      <c r="EZ30" s="1" t="s">
        <v>222</v>
      </c>
      <c r="FA30" s="1" t="s">
        <v>221</v>
      </c>
      <c r="FB30" s="1" t="s">
        <v>223</v>
      </c>
      <c r="FC30" s="1" t="s">
        <v>222</v>
      </c>
      <c r="FD30" s="1" t="s">
        <v>220</v>
      </c>
      <c r="FE30" s="1" t="s">
        <v>223</v>
      </c>
      <c r="FF30" s="1" t="s">
        <v>222</v>
      </c>
      <c r="FG30" s="1" t="s">
        <v>220</v>
      </c>
      <c r="FH30" s="1" t="s">
        <v>222</v>
      </c>
      <c r="FI30" s="1" t="s">
        <v>224</v>
      </c>
      <c r="FJ30" s="1" t="s">
        <v>224</v>
      </c>
      <c r="FK30" s="1" t="s">
        <v>221</v>
      </c>
      <c r="FL30" s="1">
        <v>738.37</v>
      </c>
      <c r="FM30" s="1">
        <v>130.38</v>
      </c>
      <c r="FN30" s="1"/>
      <c r="FO30" s="1"/>
      <c r="FP30" s="1"/>
      <c r="FQ30" s="1"/>
      <c r="FR30" s="1"/>
      <c r="FS30" s="1">
        <v>146.13999999999999</v>
      </c>
      <c r="FT30" s="1"/>
      <c r="FU30" s="1">
        <v>144.75</v>
      </c>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v>317.10000000000002</v>
      </c>
    </row>
    <row r="31" spans="1:211" x14ac:dyDescent="0.25">
      <c r="A31" s="1">
        <v>38</v>
      </c>
      <c r="B31" s="1" t="s">
        <v>368</v>
      </c>
      <c r="C31" s="1">
        <v>7</v>
      </c>
      <c r="D31" s="1" t="s">
        <v>213</v>
      </c>
      <c r="E31" s="1" t="s">
        <v>369</v>
      </c>
      <c r="F31" s="1" t="s">
        <v>368</v>
      </c>
      <c r="G31" s="1" t="s">
        <v>370</v>
      </c>
      <c r="H31" s="2" t="s">
        <v>371</v>
      </c>
      <c r="I31" s="1" t="s">
        <v>372</v>
      </c>
      <c r="J31" s="1" t="s">
        <v>217</v>
      </c>
      <c r="K31" s="1" t="s">
        <v>373</v>
      </c>
      <c r="L31" s="1" t="s">
        <v>374</v>
      </c>
      <c r="M31" s="1">
        <v>774317779</v>
      </c>
      <c r="N31" s="1" t="s">
        <v>221</v>
      </c>
      <c r="O31" s="1" t="s">
        <v>220</v>
      </c>
      <c r="P31" s="1" t="s">
        <v>220</v>
      </c>
      <c r="Q31" s="1" t="s">
        <v>224</v>
      </c>
      <c r="R31" s="1" t="s">
        <v>224</v>
      </c>
      <c r="S31" s="1" t="s">
        <v>223</v>
      </c>
      <c r="T31" s="1" t="s">
        <v>221</v>
      </c>
      <c r="U31" s="1" t="s">
        <v>224</v>
      </c>
      <c r="V31" s="1" t="s">
        <v>221</v>
      </c>
      <c r="W31" s="1" t="s">
        <v>220</v>
      </c>
      <c r="X31" s="1" t="s">
        <v>224</v>
      </c>
      <c r="Y31" s="1" t="s">
        <v>220</v>
      </c>
      <c r="Z31" s="1" t="s">
        <v>224</v>
      </c>
      <c r="AA31" s="1" t="s">
        <v>222</v>
      </c>
      <c r="AB31" s="1" t="s">
        <v>224</v>
      </c>
      <c r="AC31" s="1" t="s">
        <v>221</v>
      </c>
      <c r="AD31" s="1" t="s">
        <v>224</v>
      </c>
      <c r="AE31" s="1" t="s">
        <v>222</v>
      </c>
      <c r="AF31" s="1" t="s">
        <v>220</v>
      </c>
      <c r="AG31" s="1" t="s">
        <v>224</v>
      </c>
      <c r="AH31" s="1" t="s">
        <v>220</v>
      </c>
      <c r="AI31" s="1" t="s">
        <v>221</v>
      </c>
      <c r="AJ31" s="1" t="s">
        <v>224</v>
      </c>
      <c r="AK31" s="1" t="s">
        <v>224</v>
      </c>
      <c r="AL31" s="1" t="s">
        <v>223</v>
      </c>
      <c r="AM31" s="1" t="s">
        <v>222</v>
      </c>
      <c r="AN31" s="1" t="s">
        <v>224</v>
      </c>
      <c r="AO31" s="1" t="s">
        <v>222</v>
      </c>
      <c r="AP31" s="1" t="s">
        <v>224</v>
      </c>
      <c r="AQ31" s="1" t="s">
        <v>222</v>
      </c>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t="s">
        <v>224</v>
      </c>
      <c r="EE31" s="1" t="s">
        <v>224</v>
      </c>
      <c r="EF31" s="1" t="s">
        <v>224</v>
      </c>
      <c r="EG31" s="1" t="s">
        <v>221</v>
      </c>
      <c r="EH31" s="1" t="s">
        <v>224</v>
      </c>
      <c r="EI31" s="1" t="s">
        <v>224</v>
      </c>
      <c r="EJ31" s="1" t="s">
        <v>224</v>
      </c>
      <c r="EK31" s="1" t="s">
        <v>224</v>
      </c>
      <c r="EL31" s="1" t="s">
        <v>222</v>
      </c>
      <c r="EM31" s="1" t="s">
        <v>224</v>
      </c>
      <c r="EN31" s="1" t="s">
        <v>220</v>
      </c>
      <c r="EO31" s="1" t="s">
        <v>221</v>
      </c>
      <c r="EP31" s="1" t="s">
        <v>221</v>
      </c>
      <c r="EQ31" s="1" t="s">
        <v>222</v>
      </c>
      <c r="ER31" s="1" t="s">
        <v>222</v>
      </c>
      <c r="ES31" s="1" t="s">
        <v>221</v>
      </c>
      <c r="ET31" s="1" t="s">
        <v>221</v>
      </c>
      <c r="EU31" s="1" t="s">
        <v>221</v>
      </c>
      <c r="EV31" s="1" t="s">
        <v>222</v>
      </c>
      <c r="EW31" s="1" t="s">
        <v>224</v>
      </c>
      <c r="EX31" s="1" t="s">
        <v>221</v>
      </c>
      <c r="EY31" s="1" t="s">
        <v>220</v>
      </c>
      <c r="EZ31" s="1" t="s">
        <v>224</v>
      </c>
      <c r="FA31" s="1" t="s">
        <v>224</v>
      </c>
      <c r="FB31" s="1" t="s">
        <v>224</v>
      </c>
      <c r="FC31" s="1" t="s">
        <v>224</v>
      </c>
      <c r="FD31" s="1" t="s">
        <v>223</v>
      </c>
      <c r="FE31" s="1" t="s">
        <v>224</v>
      </c>
      <c r="FF31" s="1" t="s">
        <v>224</v>
      </c>
      <c r="FG31" s="1" t="s">
        <v>224</v>
      </c>
      <c r="FH31" s="1" t="s">
        <v>221</v>
      </c>
      <c r="FI31" s="1" t="s">
        <v>224</v>
      </c>
      <c r="FJ31" s="1" t="s">
        <v>221</v>
      </c>
      <c r="FK31" s="1" t="s">
        <v>224</v>
      </c>
      <c r="FL31" s="1">
        <v>621.77</v>
      </c>
      <c r="FM31" s="1">
        <v>67.569999999999993</v>
      </c>
      <c r="FN31" s="1"/>
      <c r="FO31" s="1"/>
      <c r="FP31" s="1"/>
      <c r="FQ31" s="1"/>
      <c r="FR31" s="1"/>
      <c r="FS31" s="1">
        <v>184.99</v>
      </c>
      <c r="FT31" s="1"/>
      <c r="FU31" s="1">
        <v>118.16</v>
      </c>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v>251.05</v>
      </c>
    </row>
    <row r="32" spans="1:211" x14ac:dyDescent="0.25">
      <c r="A32" s="1">
        <v>40</v>
      </c>
      <c r="B32" s="1" t="s">
        <v>375</v>
      </c>
      <c r="C32" s="1">
        <v>7</v>
      </c>
      <c r="D32" s="1" t="s">
        <v>213</v>
      </c>
      <c r="E32" s="1" t="s">
        <v>376</v>
      </c>
      <c r="F32" s="1" t="s">
        <v>375</v>
      </c>
      <c r="G32" s="1" t="s">
        <v>377</v>
      </c>
      <c r="H32" s="1"/>
      <c r="I32" s="1" t="s">
        <v>378</v>
      </c>
      <c r="J32" s="1" t="s">
        <v>217</v>
      </c>
      <c r="K32" s="1" t="s">
        <v>265</v>
      </c>
      <c r="L32" s="1" t="s">
        <v>379</v>
      </c>
      <c r="M32" s="1">
        <v>764417505</v>
      </c>
      <c r="N32" s="1" t="s">
        <v>220</v>
      </c>
      <c r="O32" s="1" t="s">
        <v>220</v>
      </c>
      <c r="P32" s="1" t="s">
        <v>222</v>
      </c>
      <c r="Q32" s="1" t="s">
        <v>220</v>
      </c>
      <c r="R32" s="1" t="s">
        <v>220</v>
      </c>
      <c r="S32" s="1" t="s">
        <v>220</v>
      </c>
      <c r="T32" s="1" t="s">
        <v>222</v>
      </c>
      <c r="U32" s="1" t="s">
        <v>220</v>
      </c>
      <c r="V32" s="1" t="s">
        <v>220</v>
      </c>
      <c r="W32" s="1" t="s">
        <v>220</v>
      </c>
      <c r="X32" s="1" t="s">
        <v>222</v>
      </c>
      <c r="Y32" s="1" t="s">
        <v>220</v>
      </c>
      <c r="Z32" s="1" t="s">
        <v>220</v>
      </c>
      <c r="AA32" s="1" t="s">
        <v>221</v>
      </c>
      <c r="AB32" s="1" t="s">
        <v>220</v>
      </c>
      <c r="AC32" s="1" t="s">
        <v>223</v>
      </c>
      <c r="AD32" s="1" t="s">
        <v>220</v>
      </c>
      <c r="AE32" s="1" t="s">
        <v>224</v>
      </c>
      <c r="AF32" s="1" t="s">
        <v>220</v>
      </c>
      <c r="AG32" s="1" t="s">
        <v>220</v>
      </c>
      <c r="AH32" s="1" t="s">
        <v>224</v>
      </c>
      <c r="AI32" s="1" t="s">
        <v>222</v>
      </c>
      <c r="AJ32" s="1" t="s">
        <v>220</v>
      </c>
      <c r="AK32" s="1" t="s">
        <v>220</v>
      </c>
      <c r="AL32" s="1" t="s">
        <v>221</v>
      </c>
      <c r="AM32" s="1" t="s">
        <v>220</v>
      </c>
      <c r="AN32" s="1" t="s">
        <v>220</v>
      </c>
      <c r="AO32" s="1" t="s">
        <v>222</v>
      </c>
      <c r="AP32" s="1" t="s">
        <v>220</v>
      </c>
      <c r="AQ32" s="1" t="s">
        <v>222</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t="s">
        <v>224</v>
      </c>
      <c r="EE32" s="1" t="s">
        <v>223</v>
      </c>
      <c r="EF32" s="1" t="s">
        <v>224</v>
      </c>
      <c r="EG32" s="1" t="s">
        <v>224</v>
      </c>
      <c r="EH32" s="1" t="s">
        <v>222</v>
      </c>
      <c r="EI32" s="1" t="s">
        <v>224</v>
      </c>
      <c r="EJ32" s="1" t="s">
        <v>222</v>
      </c>
      <c r="EK32" s="1" t="s">
        <v>224</v>
      </c>
      <c r="EL32" s="1" t="s">
        <v>224</v>
      </c>
      <c r="EM32" s="1" t="s">
        <v>224</v>
      </c>
      <c r="EN32" s="1" t="s">
        <v>220</v>
      </c>
      <c r="EO32" s="1" t="s">
        <v>220</v>
      </c>
      <c r="EP32" s="1" t="s">
        <v>220</v>
      </c>
      <c r="EQ32" s="1" t="s">
        <v>223</v>
      </c>
      <c r="ER32" s="1" t="s">
        <v>220</v>
      </c>
      <c r="ES32" s="1" t="s">
        <v>222</v>
      </c>
      <c r="ET32" s="1" t="s">
        <v>220</v>
      </c>
      <c r="EU32" s="1" t="s">
        <v>222</v>
      </c>
      <c r="EV32" s="1" t="s">
        <v>224</v>
      </c>
      <c r="EW32" s="1" t="s">
        <v>224</v>
      </c>
      <c r="EX32" s="1" t="s">
        <v>220</v>
      </c>
      <c r="EY32" s="1" t="s">
        <v>224</v>
      </c>
      <c r="EZ32" s="1" t="s">
        <v>220</v>
      </c>
      <c r="FA32" s="1" t="s">
        <v>220</v>
      </c>
      <c r="FB32" s="1" t="s">
        <v>220</v>
      </c>
      <c r="FC32" s="1" t="s">
        <v>220</v>
      </c>
      <c r="FD32" s="1" t="s">
        <v>220</v>
      </c>
      <c r="FE32" s="1" t="s">
        <v>223</v>
      </c>
      <c r="FF32" s="1" t="s">
        <v>222</v>
      </c>
      <c r="FG32" s="1" t="s">
        <v>220</v>
      </c>
      <c r="FH32" s="1" t="s">
        <v>220</v>
      </c>
      <c r="FI32" s="1" t="s">
        <v>223</v>
      </c>
      <c r="FJ32" s="1" t="s">
        <v>222</v>
      </c>
      <c r="FK32" s="1" t="s">
        <v>224</v>
      </c>
      <c r="FL32" s="1">
        <v>635.13</v>
      </c>
      <c r="FM32" s="1">
        <v>101.25</v>
      </c>
      <c r="FN32" s="1"/>
      <c r="FO32" s="1"/>
      <c r="FP32" s="1"/>
      <c r="FQ32" s="1"/>
      <c r="FR32" s="1"/>
      <c r="FS32" s="1">
        <v>149.15</v>
      </c>
      <c r="FT32" s="1"/>
      <c r="FU32" s="1">
        <v>107.75</v>
      </c>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v>276.98</v>
      </c>
    </row>
    <row r="33" spans="1:211" x14ac:dyDescent="0.25">
      <c r="A33" s="1">
        <v>41</v>
      </c>
      <c r="B33" s="1" t="s">
        <v>380</v>
      </c>
      <c r="C33" s="1">
        <v>7</v>
      </c>
      <c r="D33" s="1" t="s">
        <v>213</v>
      </c>
      <c r="E33" s="1" t="s">
        <v>381</v>
      </c>
      <c r="F33" s="1" t="s">
        <v>380</v>
      </c>
      <c r="G33" s="1" t="s">
        <v>382</v>
      </c>
      <c r="H33" s="1" t="s">
        <v>302</v>
      </c>
      <c r="I33" s="1" t="s">
        <v>383</v>
      </c>
      <c r="J33" s="1" t="s">
        <v>217</v>
      </c>
      <c r="K33" s="1" t="s">
        <v>384</v>
      </c>
      <c r="L33" s="1" t="s">
        <v>385</v>
      </c>
      <c r="M33" s="1">
        <v>795948171</v>
      </c>
      <c r="N33" s="1" t="s">
        <v>220</v>
      </c>
      <c r="O33" s="1" t="s">
        <v>220</v>
      </c>
      <c r="P33" s="1" t="s">
        <v>220</v>
      </c>
      <c r="Q33" s="1" t="s">
        <v>220</v>
      </c>
      <c r="R33" s="1" t="s">
        <v>220</v>
      </c>
      <c r="S33" s="1" t="s">
        <v>221</v>
      </c>
      <c r="T33" s="1" t="s">
        <v>220</v>
      </c>
      <c r="U33" s="1" t="s">
        <v>220</v>
      </c>
      <c r="V33" s="1" t="s">
        <v>220</v>
      </c>
      <c r="W33" s="1" t="s">
        <v>220</v>
      </c>
      <c r="X33" s="1" t="s">
        <v>220</v>
      </c>
      <c r="Y33" s="1" t="s">
        <v>220</v>
      </c>
      <c r="Z33" s="1" t="s">
        <v>220</v>
      </c>
      <c r="AA33" s="1" t="s">
        <v>220</v>
      </c>
      <c r="AB33" s="1" t="s">
        <v>221</v>
      </c>
      <c r="AC33" s="1" t="s">
        <v>220</v>
      </c>
      <c r="AD33" s="1" t="s">
        <v>220</v>
      </c>
      <c r="AE33" s="1" t="s">
        <v>221</v>
      </c>
      <c r="AF33" s="1" t="s">
        <v>221</v>
      </c>
      <c r="AG33" s="1" t="s">
        <v>220</v>
      </c>
      <c r="AH33" s="1" t="s">
        <v>224</v>
      </c>
      <c r="AI33" s="1" t="s">
        <v>222</v>
      </c>
      <c r="AJ33" s="1" t="s">
        <v>224</v>
      </c>
      <c r="AK33" s="1" t="s">
        <v>220</v>
      </c>
      <c r="AL33" s="1" t="s">
        <v>222</v>
      </c>
      <c r="AM33" s="1" t="s">
        <v>221</v>
      </c>
      <c r="AN33" s="1" t="s">
        <v>220</v>
      </c>
      <c r="AO33" s="1" t="s">
        <v>222</v>
      </c>
      <c r="AP33" s="1" t="s">
        <v>220</v>
      </c>
      <c r="AQ33" s="1" t="s">
        <v>220</v>
      </c>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t="s">
        <v>224</v>
      </c>
      <c r="EE33" s="1" t="s">
        <v>224</v>
      </c>
      <c r="EF33" s="1" t="s">
        <v>224</v>
      </c>
      <c r="EG33" s="1" t="s">
        <v>224</v>
      </c>
      <c r="EH33" s="1" t="s">
        <v>222</v>
      </c>
      <c r="EI33" s="1" t="s">
        <v>224</v>
      </c>
      <c r="EJ33" s="1" t="s">
        <v>224</v>
      </c>
      <c r="EK33" s="1" t="s">
        <v>223</v>
      </c>
      <c r="EL33" s="1" t="s">
        <v>224</v>
      </c>
      <c r="EM33" s="1" t="s">
        <v>224</v>
      </c>
      <c r="EN33" s="1" t="s">
        <v>220</v>
      </c>
      <c r="EO33" s="1" t="s">
        <v>220</v>
      </c>
      <c r="EP33" s="1" t="s">
        <v>220</v>
      </c>
      <c r="EQ33" s="1" t="s">
        <v>221</v>
      </c>
      <c r="ER33" s="1" t="s">
        <v>220</v>
      </c>
      <c r="ES33" s="1" t="s">
        <v>220</v>
      </c>
      <c r="ET33" s="1" t="s">
        <v>220</v>
      </c>
      <c r="EU33" s="1" t="s">
        <v>221</v>
      </c>
      <c r="EV33" s="1" t="s">
        <v>222</v>
      </c>
      <c r="EW33" s="1" t="s">
        <v>220</v>
      </c>
      <c r="EX33" s="1" t="s">
        <v>220</v>
      </c>
      <c r="EY33" s="1" t="s">
        <v>224</v>
      </c>
      <c r="EZ33" s="1" t="s">
        <v>220</v>
      </c>
      <c r="FA33" s="1" t="s">
        <v>220</v>
      </c>
      <c r="FB33" s="1" t="s">
        <v>220</v>
      </c>
      <c r="FC33" s="1" t="s">
        <v>220</v>
      </c>
      <c r="FD33" s="1" t="s">
        <v>220</v>
      </c>
      <c r="FE33" s="1" t="s">
        <v>220</v>
      </c>
      <c r="FF33" s="1" t="s">
        <v>220</v>
      </c>
      <c r="FG33" s="1" t="s">
        <v>222</v>
      </c>
      <c r="FH33" s="1" t="s">
        <v>220</v>
      </c>
      <c r="FI33" s="1" t="s">
        <v>224</v>
      </c>
      <c r="FJ33" s="1" t="s">
        <v>220</v>
      </c>
      <c r="FK33" s="1" t="s">
        <v>222</v>
      </c>
      <c r="FL33" s="1">
        <v>1072.29</v>
      </c>
      <c r="FM33" s="1">
        <v>96.24</v>
      </c>
      <c r="FN33" s="1"/>
      <c r="FO33" s="1"/>
      <c r="FP33" s="1"/>
      <c r="FQ33" s="1"/>
      <c r="FR33" s="1"/>
      <c r="FS33" s="1">
        <v>152.58000000000001</v>
      </c>
      <c r="FT33" s="1"/>
      <c r="FU33" s="1">
        <v>375.47</v>
      </c>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v>448</v>
      </c>
    </row>
    <row r="34" spans="1:211" x14ac:dyDescent="0.25">
      <c r="A34" s="1">
        <v>42</v>
      </c>
      <c r="B34" s="1" t="s">
        <v>386</v>
      </c>
      <c r="C34" s="1">
        <v>7</v>
      </c>
      <c r="D34" s="1" t="s">
        <v>213</v>
      </c>
      <c r="E34" s="1" t="s">
        <v>387</v>
      </c>
      <c r="F34" s="1" t="s">
        <v>386</v>
      </c>
      <c r="G34" s="1" t="s">
        <v>388</v>
      </c>
      <c r="H34" s="1"/>
      <c r="I34" s="1" t="s">
        <v>389</v>
      </c>
      <c r="J34" s="1" t="s">
        <v>296</v>
      </c>
      <c r="K34" s="1" t="s">
        <v>390</v>
      </c>
      <c r="L34" s="1" t="s">
        <v>391</v>
      </c>
      <c r="M34" s="1">
        <v>764994281</v>
      </c>
      <c r="N34" s="1" t="s">
        <v>222</v>
      </c>
      <c r="O34" s="1" t="s">
        <v>222</v>
      </c>
      <c r="P34" s="1" t="s">
        <v>223</v>
      </c>
      <c r="Q34" s="1" t="s">
        <v>221</v>
      </c>
      <c r="R34" s="1" t="s">
        <v>221</v>
      </c>
      <c r="S34" s="1" t="s">
        <v>221</v>
      </c>
      <c r="T34" s="1" t="s">
        <v>224</v>
      </c>
      <c r="U34" s="1" t="s">
        <v>222</v>
      </c>
      <c r="V34" s="1" t="s">
        <v>223</v>
      </c>
      <c r="W34" s="1" t="s">
        <v>221</v>
      </c>
      <c r="X34" s="1" t="s">
        <v>224</v>
      </c>
      <c r="Y34" s="1" t="s">
        <v>224</v>
      </c>
      <c r="Z34" s="1" t="s">
        <v>222</v>
      </c>
      <c r="AA34" s="1" t="s">
        <v>222</v>
      </c>
      <c r="AB34" s="1" t="s">
        <v>221</v>
      </c>
      <c r="AC34" s="1" t="s">
        <v>222</v>
      </c>
      <c r="AD34" s="1" t="s">
        <v>220</v>
      </c>
      <c r="AE34" s="1" t="s">
        <v>223</v>
      </c>
      <c r="AF34" s="1" t="s">
        <v>223</v>
      </c>
      <c r="AG34" s="1" t="s">
        <v>224</v>
      </c>
      <c r="AH34" s="1" t="s">
        <v>224</v>
      </c>
      <c r="AI34" s="1" t="s">
        <v>223</v>
      </c>
      <c r="AJ34" s="1" t="s">
        <v>224</v>
      </c>
      <c r="AK34" s="1" t="s">
        <v>224</v>
      </c>
      <c r="AL34" s="1" t="s">
        <v>221</v>
      </c>
      <c r="AM34" s="1" t="s">
        <v>224</v>
      </c>
      <c r="AN34" s="1" t="s">
        <v>224</v>
      </c>
      <c r="AO34" s="1" t="s">
        <v>223</v>
      </c>
      <c r="AP34" s="1" t="s">
        <v>220</v>
      </c>
      <c r="AQ34" s="1" t="s">
        <v>223</v>
      </c>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t="s">
        <v>221</v>
      </c>
      <c r="EE34" s="1" t="s">
        <v>224</v>
      </c>
      <c r="EF34" s="1" t="s">
        <v>221</v>
      </c>
      <c r="EG34" s="1" t="s">
        <v>221</v>
      </c>
      <c r="EH34" s="1" t="s">
        <v>224</v>
      </c>
      <c r="EI34" s="1" t="s">
        <v>224</v>
      </c>
      <c r="EJ34" s="1" t="s">
        <v>224</v>
      </c>
      <c r="EK34" s="1" t="s">
        <v>224</v>
      </c>
      <c r="EL34" s="1" t="s">
        <v>223</v>
      </c>
      <c r="EM34" s="1" t="s">
        <v>221</v>
      </c>
      <c r="EN34" s="1" t="s">
        <v>222</v>
      </c>
      <c r="EO34" s="1" t="s">
        <v>222</v>
      </c>
      <c r="EP34" s="1" t="s">
        <v>220</v>
      </c>
      <c r="EQ34" s="1" t="s">
        <v>222</v>
      </c>
      <c r="ER34" s="1" t="s">
        <v>220</v>
      </c>
      <c r="ES34" s="1" t="s">
        <v>222</v>
      </c>
      <c r="ET34" s="1" t="s">
        <v>220</v>
      </c>
      <c r="EU34" s="1" t="s">
        <v>222</v>
      </c>
      <c r="EV34" s="1" t="s">
        <v>223</v>
      </c>
      <c r="EW34" s="1" t="s">
        <v>222</v>
      </c>
      <c r="EX34" s="1" t="s">
        <v>220</v>
      </c>
      <c r="EY34" s="1" t="s">
        <v>221</v>
      </c>
      <c r="EZ34" s="1" t="s">
        <v>223</v>
      </c>
      <c r="FA34" s="1" t="s">
        <v>221</v>
      </c>
      <c r="FB34" s="1" t="s">
        <v>223</v>
      </c>
      <c r="FC34" s="1" t="s">
        <v>221</v>
      </c>
      <c r="FD34" s="1" t="s">
        <v>223</v>
      </c>
      <c r="FE34" s="1" t="s">
        <v>223</v>
      </c>
      <c r="FF34" s="1" t="s">
        <v>222</v>
      </c>
      <c r="FG34" s="1" t="s">
        <v>223</v>
      </c>
      <c r="FH34" s="1" t="s">
        <v>223</v>
      </c>
      <c r="FI34" s="1" t="s">
        <v>222</v>
      </c>
      <c r="FJ34" s="1" t="s">
        <v>223</v>
      </c>
      <c r="FK34" s="1" t="s">
        <v>223</v>
      </c>
      <c r="FL34" s="1">
        <v>437.66</v>
      </c>
      <c r="FM34" s="1">
        <v>47.49</v>
      </c>
      <c r="FN34" s="1"/>
      <c r="FO34" s="1"/>
      <c r="FP34" s="1"/>
      <c r="FQ34" s="1"/>
      <c r="FR34" s="1"/>
      <c r="FS34" s="1">
        <v>134.68</v>
      </c>
      <c r="FT34" s="1"/>
      <c r="FU34" s="1">
        <v>50.92</v>
      </c>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v>204.57</v>
      </c>
    </row>
    <row r="35" spans="1:211" x14ac:dyDescent="0.25">
      <c r="A35" s="1">
        <v>43</v>
      </c>
      <c r="B35" s="1" t="s">
        <v>392</v>
      </c>
      <c r="C35" s="1">
        <v>7</v>
      </c>
      <c r="D35" s="1" t="s">
        <v>213</v>
      </c>
      <c r="E35" s="1" t="s">
        <v>393</v>
      </c>
      <c r="F35" s="1" t="s">
        <v>392</v>
      </c>
      <c r="G35" s="1" t="s">
        <v>394</v>
      </c>
      <c r="H35" s="1" t="s">
        <v>302</v>
      </c>
      <c r="I35" s="1" t="s">
        <v>395</v>
      </c>
      <c r="J35" s="1" t="s">
        <v>217</v>
      </c>
      <c r="K35" s="1" t="s">
        <v>396</v>
      </c>
      <c r="L35" s="1" t="s">
        <v>397</v>
      </c>
      <c r="M35" s="1">
        <v>791739056</v>
      </c>
      <c r="N35" s="1" t="s">
        <v>222</v>
      </c>
      <c r="O35" s="1" t="s">
        <v>222</v>
      </c>
      <c r="P35" s="1" t="s">
        <v>220</v>
      </c>
      <c r="Q35" s="1" t="s">
        <v>222</v>
      </c>
      <c r="R35" s="1" t="s">
        <v>222</v>
      </c>
      <c r="S35" s="1" t="s">
        <v>221</v>
      </c>
      <c r="T35" s="1" t="s">
        <v>220</v>
      </c>
      <c r="U35" s="1" t="s">
        <v>222</v>
      </c>
      <c r="V35" s="1" t="s">
        <v>220</v>
      </c>
      <c r="W35" s="1" t="s">
        <v>220</v>
      </c>
      <c r="X35" s="1" t="s">
        <v>221</v>
      </c>
      <c r="Y35" s="1" t="s">
        <v>223</v>
      </c>
      <c r="Z35" s="1" t="s">
        <v>223</v>
      </c>
      <c r="AA35" s="1" t="s">
        <v>223</v>
      </c>
      <c r="AB35" s="1" t="s">
        <v>221</v>
      </c>
      <c r="AC35" s="1" t="s">
        <v>223</v>
      </c>
      <c r="AD35" s="1" t="s">
        <v>222</v>
      </c>
      <c r="AE35" s="1" t="s">
        <v>222</v>
      </c>
      <c r="AF35" s="1" t="s">
        <v>224</v>
      </c>
      <c r="AG35" s="1" t="s">
        <v>221</v>
      </c>
      <c r="AH35" s="1" t="s">
        <v>223</v>
      </c>
      <c r="AI35" s="1" t="s">
        <v>224</v>
      </c>
      <c r="AJ35" s="1" t="s">
        <v>221</v>
      </c>
      <c r="AK35" s="1" t="s">
        <v>221</v>
      </c>
      <c r="AL35" s="1" t="s">
        <v>224</v>
      </c>
      <c r="AM35" s="1" t="s">
        <v>224</v>
      </c>
      <c r="AN35" s="1" t="s">
        <v>223</v>
      </c>
      <c r="AO35" s="1" t="s">
        <v>224</v>
      </c>
      <c r="AP35" s="1" t="s">
        <v>224</v>
      </c>
      <c r="AQ35" s="1" t="s">
        <v>223</v>
      </c>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t="s">
        <v>221</v>
      </c>
      <c r="EE35" s="1" t="s">
        <v>221</v>
      </c>
      <c r="EF35" s="1" t="s">
        <v>221</v>
      </c>
      <c r="EG35" s="1" t="s">
        <v>221</v>
      </c>
      <c r="EH35" s="1" t="s">
        <v>221</v>
      </c>
      <c r="EI35" s="1" t="s">
        <v>221</v>
      </c>
      <c r="EJ35" s="1" t="s">
        <v>221</v>
      </c>
      <c r="EK35" s="1" t="s">
        <v>221</v>
      </c>
      <c r="EL35" s="1" t="s">
        <v>223</v>
      </c>
      <c r="EM35" s="1" t="s">
        <v>221</v>
      </c>
      <c r="EN35" s="1" t="s">
        <v>223</v>
      </c>
      <c r="EO35" s="1" t="s">
        <v>221</v>
      </c>
      <c r="EP35" s="1" t="s">
        <v>223</v>
      </c>
      <c r="EQ35" s="1" t="s">
        <v>221</v>
      </c>
      <c r="ER35" s="1" t="s">
        <v>222</v>
      </c>
      <c r="ES35" s="1" t="s">
        <v>223</v>
      </c>
      <c r="ET35" s="1" t="s">
        <v>221</v>
      </c>
      <c r="EU35" s="1" t="s">
        <v>221</v>
      </c>
      <c r="EV35" s="1" t="s">
        <v>221</v>
      </c>
      <c r="EW35" s="1" t="s">
        <v>221</v>
      </c>
      <c r="EX35" s="1" t="s">
        <v>222</v>
      </c>
      <c r="EY35" s="1" t="s">
        <v>223</v>
      </c>
      <c r="EZ35" s="1" t="s">
        <v>223</v>
      </c>
      <c r="FA35" s="1" t="s">
        <v>221</v>
      </c>
      <c r="FB35" s="1" t="s">
        <v>221</v>
      </c>
      <c r="FC35" s="1" t="s">
        <v>221</v>
      </c>
      <c r="FD35" s="1" t="s">
        <v>223</v>
      </c>
      <c r="FE35" s="1" t="s">
        <v>221</v>
      </c>
      <c r="FF35" s="1" t="s">
        <v>223</v>
      </c>
      <c r="FG35" s="1" t="s">
        <v>223</v>
      </c>
      <c r="FH35" s="1" t="s">
        <v>221</v>
      </c>
      <c r="FI35" s="1" t="s">
        <v>221</v>
      </c>
      <c r="FJ35" s="1" t="s">
        <v>221</v>
      </c>
      <c r="FK35" s="1" t="s">
        <v>221</v>
      </c>
      <c r="FL35" s="1">
        <v>610.4</v>
      </c>
      <c r="FM35" s="1">
        <v>58.67</v>
      </c>
      <c r="FN35" s="1"/>
      <c r="FO35" s="1"/>
      <c r="FP35" s="1"/>
      <c r="FQ35" s="1"/>
      <c r="FR35" s="1"/>
      <c r="FS35" s="1">
        <v>153.16999999999999</v>
      </c>
      <c r="FT35" s="1"/>
      <c r="FU35" s="1">
        <v>165.29</v>
      </c>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v>233.27</v>
      </c>
    </row>
    <row r="36" spans="1:211" x14ac:dyDescent="0.25">
      <c r="A36" s="1">
        <v>45</v>
      </c>
      <c r="B36" s="1" t="s">
        <v>399</v>
      </c>
      <c r="C36" s="1">
        <v>7</v>
      </c>
      <c r="D36" s="1" t="s">
        <v>213</v>
      </c>
      <c r="E36" s="1" t="s">
        <v>400</v>
      </c>
      <c r="F36" s="1" t="s">
        <v>399</v>
      </c>
      <c r="G36" s="1" t="s">
        <v>398</v>
      </c>
      <c r="H36" s="1" t="s">
        <v>292</v>
      </c>
      <c r="I36" s="1" t="s">
        <v>401</v>
      </c>
      <c r="J36" s="1" t="s">
        <v>217</v>
      </c>
      <c r="K36" s="1" t="s">
        <v>402</v>
      </c>
      <c r="L36" s="1" t="s">
        <v>403</v>
      </c>
      <c r="M36" s="1">
        <v>787651700</v>
      </c>
      <c r="N36" s="1" t="s">
        <v>222</v>
      </c>
      <c r="O36" s="1" t="s">
        <v>220</v>
      </c>
      <c r="P36" s="1" t="s">
        <v>220</v>
      </c>
      <c r="Q36" s="1" t="s">
        <v>222</v>
      </c>
      <c r="R36" s="1" t="s">
        <v>223</v>
      </c>
      <c r="S36" s="1" t="s">
        <v>220</v>
      </c>
      <c r="T36" s="1" t="s">
        <v>220</v>
      </c>
      <c r="U36" s="1" t="s">
        <v>221</v>
      </c>
      <c r="V36" s="1" t="s">
        <v>222</v>
      </c>
      <c r="W36" s="1" t="s">
        <v>221</v>
      </c>
      <c r="X36" s="1" t="s">
        <v>220</v>
      </c>
      <c r="Y36" s="1" t="s">
        <v>220</v>
      </c>
      <c r="Z36" s="1" t="s">
        <v>222</v>
      </c>
      <c r="AA36" s="1" t="s">
        <v>220</v>
      </c>
      <c r="AB36" s="1" t="s">
        <v>220</v>
      </c>
      <c r="AC36" s="1" t="s">
        <v>222</v>
      </c>
      <c r="AD36" s="1" t="s">
        <v>220</v>
      </c>
      <c r="AE36" s="1" t="s">
        <v>223</v>
      </c>
      <c r="AF36" s="1" t="s">
        <v>224</v>
      </c>
      <c r="AG36" s="1" t="s">
        <v>224</v>
      </c>
      <c r="AH36" s="1" t="s">
        <v>224</v>
      </c>
      <c r="AI36" s="1" t="s">
        <v>223</v>
      </c>
      <c r="AJ36" s="1" t="s">
        <v>223</v>
      </c>
      <c r="AK36" s="1" t="s">
        <v>220</v>
      </c>
      <c r="AL36" s="1" t="s">
        <v>221</v>
      </c>
      <c r="AM36" s="1" t="s">
        <v>220</v>
      </c>
      <c r="AN36" s="1" t="s">
        <v>224</v>
      </c>
      <c r="AO36" s="1" t="s">
        <v>223</v>
      </c>
      <c r="AP36" s="1" t="s">
        <v>220</v>
      </c>
      <c r="AQ36" s="1" t="s">
        <v>220</v>
      </c>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t="s">
        <v>221</v>
      </c>
      <c r="EE36" s="1" t="s">
        <v>224</v>
      </c>
      <c r="EF36" s="1" t="s">
        <v>224</v>
      </c>
      <c r="EG36" s="1" t="s">
        <v>221</v>
      </c>
      <c r="EH36" s="1" t="s">
        <v>223</v>
      </c>
      <c r="EI36" s="1" t="s">
        <v>224</v>
      </c>
      <c r="EJ36" s="1" t="s">
        <v>223</v>
      </c>
      <c r="EK36" s="1" t="s">
        <v>221</v>
      </c>
      <c r="EL36" s="1" t="s">
        <v>223</v>
      </c>
      <c r="EM36" s="1" t="s">
        <v>221</v>
      </c>
      <c r="EN36" s="1" t="s">
        <v>223</v>
      </c>
      <c r="EO36" s="1" t="s">
        <v>222</v>
      </c>
      <c r="EP36" s="1" t="s">
        <v>221</v>
      </c>
      <c r="EQ36" s="1" t="s">
        <v>222</v>
      </c>
      <c r="ER36" s="1" t="s">
        <v>222</v>
      </c>
      <c r="ES36" s="1" t="s">
        <v>221</v>
      </c>
      <c r="ET36" s="1" t="s">
        <v>222</v>
      </c>
      <c r="EU36" s="1" t="s">
        <v>222</v>
      </c>
      <c r="EV36" s="1" t="s">
        <v>221</v>
      </c>
      <c r="EW36" s="1" t="s">
        <v>221</v>
      </c>
      <c r="EX36" s="1" t="s">
        <v>222</v>
      </c>
      <c r="EY36" s="1" t="s">
        <v>222</v>
      </c>
      <c r="EZ36" s="1" t="s">
        <v>223</v>
      </c>
      <c r="FA36" s="1" t="s">
        <v>220</v>
      </c>
      <c r="FB36" s="1" t="s">
        <v>222</v>
      </c>
      <c r="FC36" s="1" t="s">
        <v>221</v>
      </c>
      <c r="FD36" s="1" t="s">
        <v>222</v>
      </c>
      <c r="FE36" s="1" t="s">
        <v>223</v>
      </c>
      <c r="FF36" s="1" t="s">
        <v>221</v>
      </c>
      <c r="FG36" s="1" t="s">
        <v>221</v>
      </c>
      <c r="FH36" s="1" t="s">
        <v>221</v>
      </c>
      <c r="FI36" s="1" t="s">
        <v>223</v>
      </c>
      <c r="FJ36" s="1" t="s">
        <v>221</v>
      </c>
      <c r="FK36" s="1" t="s">
        <v>222</v>
      </c>
      <c r="FL36" s="1">
        <v>625.75</v>
      </c>
      <c r="FM36" s="1">
        <v>54.73</v>
      </c>
      <c r="FN36" s="1"/>
      <c r="FO36" s="1"/>
      <c r="FP36" s="1"/>
      <c r="FQ36" s="1"/>
      <c r="FR36" s="1"/>
      <c r="FS36" s="1">
        <v>143.22999999999999</v>
      </c>
      <c r="FT36" s="1"/>
      <c r="FU36" s="1">
        <v>121.45</v>
      </c>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v>306.33999999999997</v>
      </c>
    </row>
    <row r="37" spans="1:211" x14ac:dyDescent="0.25">
      <c r="A37" s="1">
        <v>46</v>
      </c>
      <c r="B37" s="1" t="s">
        <v>404</v>
      </c>
      <c r="C37" s="1">
        <v>7</v>
      </c>
      <c r="D37" s="1" t="s">
        <v>213</v>
      </c>
      <c r="E37" s="1" t="s">
        <v>405</v>
      </c>
      <c r="F37" s="1" t="s">
        <v>404</v>
      </c>
      <c r="G37" s="1" t="s">
        <v>406</v>
      </c>
      <c r="H37" s="1" t="s">
        <v>292</v>
      </c>
      <c r="I37" s="1" t="s">
        <v>407</v>
      </c>
      <c r="J37" s="1" t="s">
        <v>217</v>
      </c>
      <c r="K37" s="1" t="s">
        <v>408</v>
      </c>
      <c r="L37" s="1" t="s">
        <v>409</v>
      </c>
      <c r="M37" s="1">
        <v>791335321</v>
      </c>
      <c r="N37" s="1" t="s">
        <v>220</v>
      </c>
      <c r="O37" s="1" t="s">
        <v>220</v>
      </c>
      <c r="P37" s="1" t="s">
        <v>222</v>
      </c>
      <c r="Q37" s="1" t="s">
        <v>222</v>
      </c>
      <c r="R37" s="1" t="s">
        <v>221</v>
      </c>
      <c r="S37" s="1" t="s">
        <v>221</v>
      </c>
      <c r="T37" s="1" t="s">
        <v>224</v>
      </c>
      <c r="U37" s="1" t="s">
        <v>221</v>
      </c>
      <c r="V37" s="1" t="s">
        <v>222</v>
      </c>
      <c r="W37" s="1" t="s">
        <v>224</v>
      </c>
      <c r="X37" s="1" t="s">
        <v>221</v>
      </c>
      <c r="Y37" s="1" t="s">
        <v>221</v>
      </c>
      <c r="Z37" s="1" t="s">
        <v>223</v>
      </c>
      <c r="AA37" s="1" t="s">
        <v>222</v>
      </c>
      <c r="AB37" s="1" t="s">
        <v>222</v>
      </c>
      <c r="AC37" s="1" t="s">
        <v>222</v>
      </c>
      <c r="AD37" s="1" t="s">
        <v>222</v>
      </c>
      <c r="AE37" s="1" t="s">
        <v>223</v>
      </c>
      <c r="AF37" s="1" t="s">
        <v>222</v>
      </c>
      <c r="AG37" s="1" t="s">
        <v>221</v>
      </c>
      <c r="AH37" s="1" t="s">
        <v>222</v>
      </c>
      <c r="AI37" s="1" t="s">
        <v>224</v>
      </c>
      <c r="AJ37" s="1" t="s">
        <v>221</v>
      </c>
      <c r="AK37" s="1" t="s">
        <v>224</v>
      </c>
      <c r="AL37" s="1" t="s">
        <v>224</v>
      </c>
      <c r="AM37" s="1" t="s">
        <v>224</v>
      </c>
      <c r="AN37" s="1" t="s">
        <v>220</v>
      </c>
      <c r="AO37" s="1" t="s">
        <v>223</v>
      </c>
      <c r="AP37" s="1" t="s">
        <v>221</v>
      </c>
      <c r="AQ37" s="1" t="s">
        <v>222</v>
      </c>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t="s">
        <v>224</v>
      </c>
      <c r="EE37" s="1" t="s">
        <v>221</v>
      </c>
      <c r="EF37" s="1" t="s">
        <v>224</v>
      </c>
      <c r="EG37" s="1" t="s">
        <v>224</v>
      </c>
      <c r="EH37" s="1" t="s">
        <v>223</v>
      </c>
      <c r="EI37" s="1" t="s">
        <v>224</v>
      </c>
      <c r="EJ37" s="1" t="s">
        <v>221</v>
      </c>
      <c r="EK37" s="1" t="s">
        <v>224</v>
      </c>
      <c r="EL37" s="1" t="s">
        <v>221</v>
      </c>
      <c r="EM37" s="1" t="s">
        <v>221</v>
      </c>
      <c r="EN37" s="1" t="s">
        <v>222</v>
      </c>
      <c r="EO37" s="1" t="s">
        <v>222</v>
      </c>
      <c r="EP37" s="1" t="s">
        <v>222</v>
      </c>
      <c r="EQ37" s="1" t="s">
        <v>221</v>
      </c>
      <c r="ER37" s="1" t="s">
        <v>222</v>
      </c>
      <c r="ES37" s="1" t="s">
        <v>222</v>
      </c>
      <c r="ET37" s="1" t="s">
        <v>222</v>
      </c>
      <c r="EU37" s="1" t="s">
        <v>222</v>
      </c>
      <c r="EV37" s="1" t="s">
        <v>223</v>
      </c>
      <c r="EW37" s="1" t="s">
        <v>224</v>
      </c>
      <c r="EX37" s="1" t="s">
        <v>221</v>
      </c>
      <c r="EY37" s="1" t="s">
        <v>221</v>
      </c>
      <c r="EZ37" s="1" t="s">
        <v>223</v>
      </c>
      <c r="FA37" s="1" t="s">
        <v>223</v>
      </c>
      <c r="FB37" s="1" t="s">
        <v>221</v>
      </c>
      <c r="FC37" s="1" t="s">
        <v>221</v>
      </c>
      <c r="FD37" s="1" t="s">
        <v>223</v>
      </c>
      <c r="FE37" s="1" t="s">
        <v>221</v>
      </c>
      <c r="FF37" s="1" t="s">
        <v>223</v>
      </c>
      <c r="FG37" s="1" t="s">
        <v>222</v>
      </c>
      <c r="FH37" s="1" t="s">
        <v>221</v>
      </c>
      <c r="FI37" s="1" t="s">
        <v>223</v>
      </c>
      <c r="FJ37" s="1" t="s">
        <v>223</v>
      </c>
      <c r="FK37" s="1" t="s">
        <v>223</v>
      </c>
      <c r="FL37" s="1">
        <v>519.34</v>
      </c>
      <c r="FM37" s="1">
        <v>87.59</v>
      </c>
      <c r="FN37" s="1"/>
      <c r="FO37" s="1"/>
      <c r="FP37" s="1"/>
      <c r="FQ37" s="1"/>
      <c r="FR37" s="1"/>
      <c r="FS37" s="1">
        <v>124.78</v>
      </c>
      <c r="FT37" s="1"/>
      <c r="FU37" s="1">
        <v>93.55</v>
      </c>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v>213.42</v>
      </c>
    </row>
    <row r="38" spans="1:211" x14ac:dyDescent="0.25">
      <c r="A38" s="1">
        <v>49</v>
      </c>
      <c r="B38" s="1" t="s">
        <v>414</v>
      </c>
      <c r="C38" s="1">
        <v>7</v>
      </c>
      <c r="D38" s="1" t="s">
        <v>213</v>
      </c>
      <c r="E38" s="1" t="s">
        <v>415</v>
      </c>
      <c r="F38" s="1" t="s">
        <v>414</v>
      </c>
      <c r="G38" s="1" t="s">
        <v>410</v>
      </c>
      <c r="H38" s="1" t="s">
        <v>292</v>
      </c>
      <c r="I38" s="1" t="s">
        <v>411</v>
      </c>
      <c r="J38" s="1" t="s">
        <v>217</v>
      </c>
      <c r="K38" s="1" t="s">
        <v>412</v>
      </c>
      <c r="L38" s="1" t="s">
        <v>413</v>
      </c>
      <c r="M38" s="1">
        <v>41797817673</v>
      </c>
      <c r="N38" s="1" t="s">
        <v>221</v>
      </c>
      <c r="O38" s="1" t="s">
        <v>221</v>
      </c>
      <c r="P38" s="1" t="s">
        <v>221</v>
      </c>
      <c r="Q38" s="1" t="s">
        <v>222</v>
      </c>
      <c r="R38" s="1" t="s">
        <v>222</v>
      </c>
      <c r="S38" s="1" t="s">
        <v>221</v>
      </c>
      <c r="T38" s="1" t="s">
        <v>221</v>
      </c>
      <c r="U38" s="1" t="s">
        <v>222</v>
      </c>
      <c r="V38" s="1" t="s">
        <v>224</v>
      </c>
      <c r="W38" s="1" t="s">
        <v>223</v>
      </c>
      <c r="X38" s="1" t="s">
        <v>223</v>
      </c>
      <c r="Y38" s="1" t="s">
        <v>221</v>
      </c>
      <c r="Z38" s="1" t="s">
        <v>221</v>
      </c>
      <c r="AA38" s="1" t="s">
        <v>222</v>
      </c>
      <c r="AB38" s="1" t="s">
        <v>222</v>
      </c>
      <c r="AC38" s="1" t="s">
        <v>223</v>
      </c>
      <c r="AD38" s="1" t="s">
        <v>222</v>
      </c>
      <c r="AE38" s="1" t="s">
        <v>222</v>
      </c>
      <c r="AF38" s="1" t="s">
        <v>223</v>
      </c>
      <c r="AG38" s="1" t="s">
        <v>221</v>
      </c>
      <c r="AH38" s="1" t="s">
        <v>221</v>
      </c>
      <c r="AI38" s="1" t="s">
        <v>224</v>
      </c>
      <c r="AJ38" s="1" t="s">
        <v>221</v>
      </c>
      <c r="AK38" s="1" t="s">
        <v>224</v>
      </c>
      <c r="AL38" s="1" t="s">
        <v>223</v>
      </c>
      <c r="AM38" s="1" t="s">
        <v>224</v>
      </c>
      <c r="AN38" s="1" t="s">
        <v>224</v>
      </c>
      <c r="AO38" s="1" t="s">
        <v>221</v>
      </c>
      <c r="AP38" s="1" t="s">
        <v>221</v>
      </c>
      <c r="AQ38" s="1" t="s">
        <v>222</v>
      </c>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t="s">
        <v>221</v>
      </c>
      <c r="EE38" s="1" t="s">
        <v>224</v>
      </c>
      <c r="EF38" s="1" t="s">
        <v>221</v>
      </c>
      <c r="EG38" s="1" t="s">
        <v>222</v>
      </c>
      <c r="EH38" s="1" t="s">
        <v>221</v>
      </c>
      <c r="EI38" s="1" t="s">
        <v>221</v>
      </c>
      <c r="EJ38" s="1" t="s">
        <v>223</v>
      </c>
      <c r="EK38" s="1" t="s">
        <v>222</v>
      </c>
      <c r="EL38" s="1" t="s">
        <v>220</v>
      </c>
      <c r="EM38" s="1" t="s">
        <v>222</v>
      </c>
      <c r="EN38" s="1" t="s">
        <v>223</v>
      </c>
      <c r="EO38" s="1" t="s">
        <v>221</v>
      </c>
      <c r="EP38" s="1" t="s">
        <v>221</v>
      </c>
      <c r="EQ38" s="1" t="s">
        <v>223</v>
      </c>
      <c r="ER38" s="1" t="s">
        <v>223</v>
      </c>
      <c r="ES38" s="1" t="s">
        <v>223</v>
      </c>
      <c r="ET38" s="1" t="s">
        <v>222</v>
      </c>
      <c r="EU38" s="1" t="s">
        <v>220</v>
      </c>
      <c r="EV38" s="1" t="s">
        <v>224</v>
      </c>
      <c r="EW38" s="1" t="s">
        <v>221</v>
      </c>
      <c r="EX38" s="1" t="s">
        <v>223</v>
      </c>
      <c r="EY38" s="1" t="s">
        <v>220</v>
      </c>
      <c r="EZ38" s="1" t="s">
        <v>221</v>
      </c>
      <c r="FA38" s="1" t="s">
        <v>223</v>
      </c>
      <c r="FB38" s="1" t="s">
        <v>223</v>
      </c>
      <c r="FC38" s="1" t="s">
        <v>221</v>
      </c>
      <c r="FD38" s="1" t="s">
        <v>224</v>
      </c>
      <c r="FE38" s="1" t="s">
        <v>221</v>
      </c>
      <c r="FF38" s="1" t="s">
        <v>221</v>
      </c>
      <c r="FG38" s="1" t="s">
        <v>221</v>
      </c>
      <c r="FH38" s="1" t="s">
        <v>221</v>
      </c>
      <c r="FI38" s="1" t="s">
        <v>222</v>
      </c>
      <c r="FJ38" s="1" t="s">
        <v>221</v>
      </c>
      <c r="FK38" s="1" t="s">
        <v>222</v>
      </c>
      <c r="FL38" s="1">
        <v>661.88</v>
      </c>
      <c r="FM38" s="1">
        <v>94.76</v>
      </c>
      <c r="FN38" s="1"/>
      <c r="FO38" s="1"/>
      <c r="FP38" s="1"/>
      <c r="FQ38" s="1"/>
      <c r="FR38" s="1"/>
      <c r="FS38" s="1">
        <v>137.6</v>
      </c>
      <c r="FT38" s="1"/>
      <c r="FU38" s="1">
        <v>131.69</v>
      </c>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v>297.83</v>
      </c>
    </row>
    <row r="39" spans="1:211" x14ac:dyDescent="0.25">
      <c r="A39" s="1">
        <v>50</v>
      </c>
      <c r="B39" s="1" t="s">
        <v>416</v>
      </c>
      <c r="C39" s="1">
        <v>7</v>
      </c>
      <c r="D39" s="1" t="s">
        <v>213</v>
      </c>
      <c r="E39" s="1" t="s">
        <v>417</v>
      </c>
      <c r="F39" s="1" t="s">
        <v>416</v>
      </c>
      <c r="G39" s="1" t="s">
        <v>418</v>
      </c>
      <c r="H39" s="2" t="s">
        <v>315</v>
      </c>
      <c r="I39" s="1" t="s">
        <v>419</v>
      </c>
      <c r="J39" s="1" t="s">
        <v>217</v>
      </c>
      <c r="K39" s="1" t="s">
        <v>420</v>
      </c>
      <c r="L39" s="1" t="s">
        <v>421</v>
      </c>
      <c r="M39" s="1">
        <v>795460022</v>
      </c>
      <c r="N39" s="1" t="s">
        <v>220</v>
      </c>
      <c r="O39" s="1" t="s">
        <v>221</v>
      </c>
      <c r="P39" s="1" t="s">
        <v>221</v>
      </c>
      <c r="Q39" s="1" t="s">
        <v>222</v>
      </c>
      <c r="R39" s="1" t="s">
        <v>224</v>
      </c>
      <c r="S39" s="1" t="s">
        <v>220</v>
      </c>
      <c r="T39" s="1" t="s">
        <v>224</v>
      </c>
      <c r="U39" s="1" t="s">
        <v>222</v>
      </c>
      <c r="V39" s="1" t="s">
        <v>221</v>
      </c>
      <c r="W39" s="1" t="s">
        <v>220</v>
      </c>
      <c r="X39" s="1" t="s">
        <v>222</v>
      </c>
      <c r="Y39" s="1" t="s">
        <v>220</v>
      </c>
      <c r="Z39" s="1" t="s">
        <v>224</v>
      </c>
      <c r="AA39" s="1" t="s">
        <v>221</v>
      </c>
      <c r="AB39" s="1" t="s">
        <v>221</v>
      </c>
      <c r="AC39" s="1" t="s">
        <v>222</v>
      </c>
      <c r="AD39" s="1" t="s">
        <v>220</v>
      </c>
      <c r="AE39" s="1" t="s">
        <v>223</v>
      </c>
      <c r="AF39" s="1" t="s">
        <v>223</v>
      </c>
      <c r="AG39" s="1" t="s">
        <v>224</v>
      </c>
      <c r="AH39" s="1" t="s">
        <v>224</v>
      </c>
      <c r="AI39" s="1" t="s">
        <v>223</v>
      </c>
      <c r="AJ39" s="1" t="s">
        <v>220</v>
      </c>
      <c r="AK39" s="1" t="s">
        <v>223</v>
      </c>
      <c r="AL39" s="1" t="s">
        <v>223</v>
      </c>
      <c r="AM39" s="1" t="s">
        <v>224</v>
      </c>
      <c r="AN39" s="1" t="s">
        <v>223</v>
      </c>
      <c r="AO39" s="1" t="s">
        <v>223</v>
      </c>
      <c r="AP39" s="1" t="s">
        <v>224</v>
      </c>
      <c r="AQ39" s="1" t="s">
        <v>224</v>
      </c>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t="s">
        <v>224</v>
      </c>
      <c r="EE39" s="1" t="s">
        <v>224</v>
      </c>
      <c r="EF39" s="1" t="s">
        <v>224</v>
      </c>
      <c r="EG39" s="1" t="s">
        <v>224</v>
      </c>
      <c r="EH39" s="1" t="s">
        <v>221</v>
      </c>
      <c r="EI39" s="1" t="s">
        <v>224</v>
      </c>
      <c r="EJ39" s="1" t="s">
        <v>224</v>
      </c>
      <c r="EK39" s="1" t="s">
        <v>224</v>
      </c>
      <c r="EL39" s="1" t="s">
        <v>223</v>
      </c>
      <c r="EM39" s="1" t="s">
        <v>222</v>
      </c>
      <c r="EN39" s="1" t="s">
        <v>222</v>
      </c>
      <c r="EO39" s="1" t="s">
        <v>223</v>
      </c>
      <c r="EP39" s="1" t="s">
        <v>221</v>
      </c>
      <c r="EQ39" s="1" t="s">
        <v>223</v>
      </c>
      <c r="ER39" s="1" t="s">
        <v>221</v>
      </c>
      <c r="ES39" s="1" t="s">
        <v>221</v>
      </c>
      <c r="ET39" s="1" t="s">
        <v>223</v>
      </c>
      <c r="EU39" s="1" t="s">
        <v>222</v>
      </c>
      <c r="EV39" s="1" t="s">
        <v>221</v>
      </c>
      <c r="EW39" s="1" t="s">
        <v>221</v>
      </c>
      <c r="EX39" s="1" t="s">
        <v>221</v>
      </c>
      <c r="EY39" s="1" t="s">
        <v>221</v>
      </c>
      <c r="EZ39" s="1" t="s">
        <v>224</v>
      </c>
      <c r="FA39" s="1" t="s">
        <v>224</v>
      </c>
      <c r="FB39" s="1" t="s">
        <v>224</v>
      </c>
      <c r="FC39" s="1" t="s">
        <v>224</v>
      </c>
      <c r="FD39" s="1" t="s">
        <v>224</v>
      </c>
      <c r="FE39" s="1" t="s">
        <v>221</v>
      </c>
      <c r="FF39" s="1" t="s">
        <v>221</v>
      </c>
      <c r="FG39" s="1" t="s">
        <v>224</v>
      </c>
      <c r="FH39" s="1" t="s">
        <v>224</v>
      </c>
      <c r="FI39" s="1" t="s">
        <v>224</v>
      </c>
      <c r="FJ39" s="1" t="s">
        <v>221</v>
      </c>
      <c r="FK39" s="1" t="s">
        <v>221</v>
      </c>
      <c r="FL39" s="1">
        <v>871.45</v>
      </c>
      <c r="FM39" s="1">
        <v>53.24</v>
      </c>
      <c r="FN39" s="1"/>
      <c r="FO39" s="1"/>
      <c r="FP39" s="1"/>
      <c r="FQ39" s="1"/>
      <c r="FR39" s="1"/>
      <c r="FS39" s="1">
        <v>278.22000000000003</v>
      </c>
      <c r="FT39" s="1"/>
      <c r="FU39" s="1">
        <v>202.51</v>
      </c>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v>337.48</v>
      </c>
    </row>
    <row r="40" spans="1:211" x14ac:dyDescent="0.25">
      <c r="A40" s="1">
        <v>51</v>
      </c>
      <c r="B40" s="1" t="s">
        <v>422</v>
      </c>
      <c r="C40" s="1">
        <v>7</v>
      </c>
      <c r="D40" s="1" t="s">
        <v>213</v>
      </c>
      <c r="E40" s="1" t="s">
        <v>423</v>
      </c>
      <c r="F40" s="1" t="s">
        <v>422</v>
      </c>
      <c r="G40" s="1" t="s">
        <v>424</v>
      </c>
      <c r="H40" s="2" t="s">
        <v>315</v>
      </c>
      <c r="I40" s="1" t="s">
        <v>425</v>
      </c>
      <c r="J40" s="1" t="s">
        <v>217</v>
      </c>
      <c r="K40" s="1" t="s">
        <v>426</v>
      </c>
      <c r="L40" s="1" t="s">
        <v>427</v>
      </c>
      <c r="M40" s="1">
        <v>794523569</v>
      </c>
      <c r="N40" s="1" t="s">
        <v>221</v>
      </c>
      <c r="O40" s="1" t="s">
        <v>220</v>
      </c>
      <c r="P40" s="1" t="s">
        <v>220</v>
      </c>
      <c r="Q40" s="1" t="s">
        <v>222</v>
      </c>
      <c r="R40" s="1" t="s">
        <v>220</v>
      </c>
      <c r="S40" s="1" t="s">
        <v>223</v>
      </c>
      <c r="T40" s="1" t="s">
        <v>221</v>
      </c>
      <c r="U40" s="1" t="s">
        <v>220</v>
      </c>
      <c r="V40" s="1" t="s">
        <v>220</v>
      </c>
      <c r="W40" s="1" t="s">
        <v>223</v>
      </c>
      <c r="X40" s="1" t="s">
        <v>223</v>
      </c>
      <c r="Y40" s="1" t="s">
        <v>221</v>
      </c>
      <c r="Z40" s="1" t="s">
        <v>220</v>
      </c>
      <c r="AA40" s="1" t="s">
        <v>220</v>
      </c>
      <c r="AB40" s="1" t="s">
        <v>221</v>
      </c>
      <c r="AC40" s="1" t="s">
        <v>223</v>
      </c>
      <c r="AD40" s="1" t="s">
        <v>223</v>
      </c>
      <c r="AE40" s="1" t="s">
        <v>221</v>
      </c>
      <c r="AF40" s="1" t="s">
        <v>223</v>
      </c>
      <c r="AG40" s="1" t="s">
        <v>220</v>
      </c>
      <c r="AH40" s="1" t="s">
        <v>223</v>
      </c>
      <c r="AI40" s="1" t="s">
        <v>222</v>
      </c>
      <c r="AJ40" s="1" t="s">
        <v>224</v>
      </c>
      <c r="AK40" s="1" t="s">
        <v>220</v>
      </c>
      <c r="AL40" s="1" t="s">
        <v>221</v>
      </c>
      <c r="AM40" s="1" t="s">
        <v>221</v>
      </c>
      <c r="AN40" s="1" t="s">
        <v>221</v>
      </c>
      <c r="AO40" s="1" t="s">
        <v>223</v>
      </c>
      <c r="AP40" s="1" t="s">
        <v>224</v>
      </c>
      <c r="AQ40" s="1" t="s">
        <v>222</v>
      </c>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t="s">
        <v>224</v>
      </c>
      <c r="EE40" s="1" t="s">
        <v>224</v>
      </c>
      <c r="EF40" s="1" t="s">
        <v>224</v>
      </c>
      <c r="EG40" s="1" t="s">
        <v>221</v>
      </c>
      <c r="EH40" s="1" t="s">
        <v>224</v>
      </c>
      <c r="EI40" s="1" t="s">
        <v>224</v>
      </c>
      <c r="EJ40" s="1" t="s">
        <v>221</v>
      </c>
      <c r="EK40" s="1" t="s">
        <v>221</v>
      </c>
      <c r="EL40" s="1" t="s">
        <v>221</v>
      </c>
      <c r="EM40" s="1" t="s">
        <v>224</v>
      </c>
      <c r="EN40" s="1" t="s">
        <v>220</v>
      </c>
      <c r="EO40" s="1" t="s">
        <v>222</v>
      </c>
      <c r="EP40" s="1" t="s">
        <v>223</v>
      </c>
      <c r="EQ40" s="1" t="s">
        <v>221</v>
      </c>
      <c r="ER40" s="1" t="s">
        <v>223</v>
      </c>
      <c r="ES40" s="1" t="s">
        <v>222</v>
      </c>
      <c r="ET40" s="1" t="s">
        <v>220</v>
      </c>
      <c r="EU40" s="1" t="s">
        <v>220</v>
      </c>
      <c r="EV40" s="1" t="s">
        <v>222</v>
      </c>
      <c r="EW40" s="1" t="s">
        <v>220</v>
      </c>
      <c r="EX40" s="1" t="s">
        <v>222</v>
      </c>
      <c r="EY40" s="1" t="s">
        <v>223</v>
      </c>
      <c r="EZ40" s="1" t="s">
        <v>223</v>
      </c>
      <c r="FA40" s="1" t="s">
        <v>224</v>
      </c>
      <c r="FB40" s="1" t="s">
        <v>224</v>
      </c>
      <c r="FC40" s="1" t="s">
        <v>221</v>
      </c>
      <c r="FD40" s="1" t="s">
        <v>222</v>
      </c>
      <c r="FE40" s="1" t="s">
        <v>224</v>
      </c>
      <c r="FF40" s="1" t="s">
        <v>223</v>
      </c>
      <c r="FG40" s="1" t="s">
        <v>223</v>
      </c>
      <c r="FH40" s="1" t="s">
        <v>221</v>
      </c>
      <c r="FI40" s="1" t="s">
        <v>222</v>
      </c>
      <c r="FJ40" s="1" t="s">
        <v>224</v>
      </c>
      <c r="FK40" s="1" t="s">
        <v>224</v>
      </c>
      <c r="FL40" s="1">
        <v>868.23</v>
      </c>
      <c r="FM40" s="1">
        <v>63.37</v>
      </c>
      <c r="FN40" s="1"/>
      <c r="FO40" s="1"/>
      <c r="FP40" s="1"/>
      <c r="FQ40" s="1"/>
      <c r="FR40" s="1"/>
      <c r="FS40" s="1">
        <v>267.75</v>
      </c>
      <c r="FT40" s="1"/>
      <c r="FU40" s="1">
        <v>197.84</v>
      </c>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v>339.27</v>
      </c>
    </row>
    <row r="41" spans="1:211" x14ac:dyDescent="0.25">
      <c r="A41" s="1">
        <v>52</v>
      </c>
      <c r="B41" s="1" t="s">
        <v>428</v>
      </c>
      <c r="C41" s="1">
        <v>7</v>
      </c>
      <c r="D41" s="1" t="s">
        <v>213</v>
      </c>
      <c r="E41" s="1" t="s">
        <v>429</v>
      </c>
      <c r="F41" s="1" t="s">
        <v>428</v>
      </c>
      <c r="G41" s="1" t="s">
        <v>430</v>
      </c>
      <c r="H41" s="1"/>
      <c r="I41" s="1" t="s">
        <v>431</v>
      </c>
      <c r="J41" s="1" t="s">
        <v>217</v>
      </c>
      <c r="K41" s="1" t="s">
        <v>432</v>
      </c>
      <c r="L41" s="1" t="s">
        <v>433</v>
      </c>
      <c r="M41" s="1">
        <v>762825296</v>
      </c>
      <c r="N41" s="1" t="s">
        <v>220</v>
      </c>
      <c r="O41" s="1" t="s">
        <v>222</v>
      </c>
      <c r="P41" s="1" t="s">
        <v>222</v>
      </c>
      <c r="Q41" s="1" t="s">
        <v>221</v>
      </c>
      <c r="R41" s="1" t="s">
        <v>221</v>
      </c>
      <c r="S41" s="1" t="s">
        <v>222</v>
      </c>
      <c r="T41" s="1" t="s">
        <v>222</v>
      </c>
      <c r="U41" s="1" t="s">
        <v>221</v>
      </c>
      <c r="V41" s="1" t="s">
        <v>222</v>
      </c>
      <c r="W41" s="1" t="s">
        <v>222</v>
      </c>
      <c r="X41" s="1" t="s">
        <v>221</v>
      </c>
      <c r="Y41" s="1" t="s">
        <v>221</v>
      </c>
      <c r="Z41" s="1" t="s">
        <v>221</v>
      </c>
      <c r="AA41" s="1" t="s">
        <v>223</v>
      </c>
      <c r="AB41" s="1" t="s">
        <v>223</v>
      </c>
      <c r="AC41" s="1" t="s">
        <v>222</v>
      </c>
      <c r="AD41" s="1" t="s">
        <v>222</v>
      </c>
      <c r="AE41" s="1" t="s">
        <v>223</v>
      </c>
      <c r="AF41" s="1" t="s">
        <v>223</v>
      </c>
      <c r="AG41" s="1" t="s">
        <v>224</v>
      </c>
      <c r="AH41" s="1" t="s">
        <v>224</v>
      </c>
      <c r="AI41" s="1" t="s">
        <v>224</v>
      </c>
      <c r="AJ41" s="1" t="s">
        <v>224</v>
      </c>
      <c r="AK41" s="1" t="s">
        <v>221</v>
      </c>
      <c r="AL41" s="1" t="s">
        <v>224</v>
      </c>
      <c r="AM41" s="1" t="s">
        <v>220</v>
      </c>
      <c r="AN41" s="1" t="s">
        <v>224</v>
      </c>
      <c r="AO41" s="1" t="s">
        <v>221</v>
      </c>
      <c r="AP41" s="1" t="s">
        <v>224</v>
      </c>
      <c r="AQ41" s="1" t="s">
        <v>224</v>
      </c>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t="s">
        <v>223</v>
      </c>
      <c r="EE41" s="1" t="s">
        <v>221</v>
      </c>
      <c r="EF41" s="1" t="s">
        <v>221</v>
      </c>
      <c r="EG41" s="1" t="s">
        <v>223</v>
      </c>
      <c r="EH41" s="1" t="s">
        <v>223</v>
      </c>
      <c r="EI41" s="1" t="s">
        <v>221</v>
      </c>
      <c r="EJ41" s="1" t="s">
        <v>221</v>
      </c>
      <c r="EK41" s="1" t="s">
        <v>221</v>
      </c>
      <c r="EL41" s="1" t="s">
        <v>223</v>
      </c>
      <c r="EM41" s="1" t="s">
        <v>221</v>
      </c>
      <c r="EN41" s="1" t="s">
        <v>224</v>
      </c>
      <c r="EO41" s="1" t="s">
        <v>221</v>
      </c>
      <c r="EP41" s="1" t="s">
        <v>221</v>
      </c>
      <c r="EQ41" s="1" t="s">
        <v>224</v>
      </c>
      <c r="ER41" s="1" t="s">
        <v>222</v>
      </c>
      <c r="ES41" s="1" t="s">
        <v>222</v>
      </c>
      <c r="ET41" s="1" t="s">
        <v>221</v>
      </c>
      <c r="EU41" s="1" t="s">
        <v>221</v>
      </c>
      <c r="EV41" s="1" t="s">
        <v>224</v>
      </c>
      <c r="EW41" s="1" t="s">
        <v>223</v>
      </c>
      <c r="EX41" s="1" t="s">
        <v>223</v>
      </c>
      <c r="EY41" s="1" t="s">
        <v>222</v>
      </c>
      <c r="EZ41" s="1" t="s">
        <v>223</v>
      </c>
      <c r="FA41" s="1" t="s">
        <v>221</v>
      </c>
      <c r="FB41" s="1" t="s">
        <v>221</v>
      </c>
      <c r="FC41" s="1" t="s">
        <v>221</v>
      </c>
      <c r="FD41" s="1" t="s">
        <v>221</v>
      </c>
      <c r="FE41" s="1" t="s">
        <v>221</v>
      </c>
      <c r="FF41" s="1" t="s">
        <v>221</v>
      </c>
      <c r="FG41" s="1" t="s">
        <v>224</v>
      </c>
      <c r="FH41" s="1" t="s">
        <v>223</v>
      </c>
      <c r="FI41" s="1" t="s">
        <v>221</v>
      </c>
      <c r="FJ41" s="1" t="s">
        <v>221</v>
      </c>
      <c r="FK41" s="1" t="s">
        <v>221</v>
      </c>
      <c r="FL41" s="1">
        <v>752.42</v>
      </c>
      <c r="FM41" s="1">
        <v>74.7</v>
      </c>
      <c r="FN41" s="1"/>
      <c r="FO41" s="1"/>
      <c r="FP41" s="1"/>
      <c r="FQ41" s="1"/>
      <c r="FR41" s="1"/>
      <c r="FS41" s="1">
        <v>155.30000000000001</v>
      </c>
      <c r="FT41" s="1"/>
      <c r="FU41" s="1">
        <v>290.83</v>
      </c>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v>231.59</v>
      </c>
    </row>
    <row r="42" spans="1:211" x14ac:dyDescent="0.25">
      <c r="A42" s="1">
        <v>57</v>
      </c>
      <c r="B42" s="1" t="s">
        <v>434</v>
      </c>
      <c r="C42" s="1">
        <v>7</v>
      </c>
      <c r="D42" s="1" t="s">
        <v>213</v>
      </c>
      <c r="E42" s="1" t="s">
        <v>435</v>
      </c>
      <c r="F42" s="1" t="s">
        <v>434</v>
      </c>
      <c r="G42" s="1" t="s">
        <v>436</v>
      </c>
      <c r="H42" s="1" t="s">
        <v>292</v>
      </c>
      <c r="I42" s="1" t="s">
        <v>437</v>
      </c>
      <c r="J42" s="1" t="s">
        <v>217</v>
      </c>
      <c r="K42" s="1" t="s">
        <v>438</v>
      </c>
      <c r="L42" s="1" t="s">
        <v>439</v>
      </c>
      <c r="M42" s="1">
        <v>788122577</v>
      </c>
      <c r="N42" s="1" t="s">
        <v>222</v>
      </c>
      <c r="O42" s="1" t="s">
        <v>222</v>
      </c>
      <c r="P42" s="1" t="s">
        <v>220</v>
      </c>
      <c r="Q42" s="1" t="s">
        <v>222</v>
      </c>
      <c r="R42" s="1" t="s">
        <v>223</v>
      </c>
      <c r="S42" s="1" t="s">
        <v>222</v>
      </c>
      <c r="T42" s="1" t="s">
        <v>223</v>
      </c>
      <c r="U42" s="1" t="s">
        <v>221</v>
      </c>
      <c r="V42" s="1" t="s">
        <v>222</v>
      </c>
      <c r="W42" s="1" t="s">
        <v>222</v>
      </c>
      <c r="X42" s="1" t="s">
        <v>223</v>
      </c>
      <c r="Y42" s="1" t="s">
        <v>222</v>
      </c>
      <c r="Z42" s="1" t="s">
        <v>222</v>
      </c>
      <c r="AA42" s="1" t="s">
        <v>222</v>
      </c>
      <c r="AB42" s="1" t="s">
        <v>222</v>
      </c>
      <c r="AC42" s="1" t="s">
        <v>223</v>
      </c>
      <c r="AD42" s="1" t="s">
        <v>222</v>
      </c>
      <c r="AE42" s="1" t="s">
        <v>223</v>
      </c>
      <c r="AF42" s="1" t="s">
        <v>223</v>
      </c>
      <c r="AG42" s="1" t="s">
        <v>221</v>
      </c>
      <c r="AH42" s="1" t="s">
        <v>224</v>
      </c>
      <c r="AI42" s="1" t="s">
        <v>221</v>
      </c>
      <c r="AJ42" s="1" t="s">
        <v>224</v>
      </c>
      <c r="AK42" s="1" t="s">
        <v>220</v>
      </c>
      <c r="AL42" s="1" t="s">
        <v>223</v>
      </c>
      <c r="AM42" s="1" t="s">
        <v>221</v>
      </c>
      <c r="AN42" s="1" t="s">
        <v>224</v>
      </c>
      <c r="AO42" s="1" t="s">
        <v>221</v>
      </c>
      <c r="AP42" s="1" t="s">
        <v>224</v>
      </c>
      <c r="AQ42" s="1" t="s">
        <v>223</v>
      </c>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t="s">
        <v>221</v>
      </c>
      <c r="EE42" s="1" t="s">
        <v>221</v>
      </c>
      <c r="EF42" s="1" t="s">
        <v>221</v>
      </c>
      <c r="EG42" s="1" t="s">
        <v>221</v>
      </c>
      <c r="EH42" s="1" t="s">
        <v>222</v>
      </c>
      <c r="EI42" s="1" t="s">
        <v>221</v>
      </c>
      <c r="EJ42" s="1" t="s">
        <v>221</v>
      </c>
      <c r="EK42" s="1" t="s">
        <v>221</v>
      </c>
      <c r="EL42" s="1" t="s">
        <v>223</v>
      </c>
      <c r="EM42" s="1" t="s">
        <v>221</v>
      </c>
      <c r="EN42" s="1" t="s">
        <v>223</v>
      </c>
      <c r="EO42" s="1" t="s">
        <v>223</v>
      </c>
      <c r="EP42" s="1" t="s">
        <v>222</v>
      </c>
      <c r="EQ42" s="1" t="s">
        <v>221</v>
      </c>
      <c r="ER42" s="1" t="s">
        <v>222</v>
      </c>
      <c r="ES42" s="1" t="s">
        <v>221</v>
      </c>
      <c r="ET42" s="1" t="s">
        <v>221</v>
      </c>
      <c r="EU42" s="1" t="s">
        <v>223</v>
      </c>
      <c r="EV42" s="1" t="s">
        <v>221</v>
      </c>
      <c r="EW42" s="1" t="s">
        <v>221</v>
      </c>
      <c r="EX42" s="1" t="s">
        <v>223</v>
      </c>
      <c r="EY42" s="1" t="s">
        <v>221</v>
      </c>
      <c r="EZ42" s="1" t="s">
        <v>222</v>
      </c>
      <c r="FA42" s="1" t="s">
        <v>222</v>
      </c>
      <c r="FB42" s="1" t="s">
        <v>221</v>
      </c>
      <c r="FC42" s="1" t="s">
        <v>221</v>
      </c>
      <c r="FD42" s="1" t="s">
        <v>222</v>
      </c>
      <c r="FE42" s="1" t="s">
        <v>221</v>
      </c>
      <c r="FF42" s="1" t="s">
        <v>221</v>
      </c>
      <c r="FG42" s="1" t="s">
        <v>221</v>
      </c>
      <c r="FH42" s="1" t="s">
        <v>222</v>
      </c>
      <c r="FI42" s="1" t="s">
        <v>223</v>
      </c>
      <c r="FJ42" s="1" t="s">
        <v>221</v>
      </c>
      <c r="FK42" s="1" t="s">
        <v>223</v>
      </c>
      <c r="FL42" s="1">
        <v>495.41</v>
      </c>
      <c r="FM42" s="1">
        <v>79.62</v>
      </c>
      <c r="FN42" s="1"/>
      <c r="FO42" s="1"/>
      <c r="FP42" s="1"/>
      <c r="FQ42" s="1"/>
      <c r="FR42" s="1"/>
      <c r="FS42" s="1">
        <v>131.24</v>
      </c>
      <c r="FT42" s="1"/>
      <c r="FU42" s="1">
        <v>75.180000000000007</v>
      </c>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v>209.37</v>
      </c>
    </row>
    <row r="43" spans="1:211" s="33" customFormat="1" x14ac:dyDescent="0.25">
      <c r="A43" s="33">
        <v>58</v>
      </c>
      <c r="B43" s="33" t="s">
        <v>451</v>
      </c>
      <c r="C43" s="33">
        <v>7</v>
      </c>
      <c r="D43" s="33" t="s">
        <v>213</v>
      </c>
      <c r="E43" s="33" t="s">
        <v>452</v>
      </c>
      <c r="F43" s="33" t="s">
        <v>451</v>
      </c>
      <c r="G43" s="33" t="s">
        <v>453</v>
      </c>
      <c r="H43" s="34" t="s">
        <v>454</v>
      </c>
      <c r="I43" s="33" t="s">
        <v>455</v>
      </c>
      <c r="J43" s="33" t="s">
        <v>217</v>
      </c>
      <c r="K43" s="33" t="s">
        <v>456</v>
      </c>
      <c r="L43" s="33" t="s">
        <v>457</v>
      </c>
      <c r="M43" s="33">
        <v>798882707</v>
      </c>
      <c r="N43" s="33" t="s">
        <v>222</v>
      </c>
      <c r="O43" s="33" t="s">
        <v>222</v>
      </c>
      <c r="P43" s="33" t="s">
        <v>223</v>
      </c>
      <c r="Q43" s="33" t="s">
        <v>222</v>
      </c>
      <c r="R43" s="33" t="s">
        <v>223</v>
      </c>
      <c r="S43" s="33" t="s">
        <v>222</v>
      </c>
      <c r="T43" s="33" t="s">
        <v>221</v>
      </c>
      <c r="U43" s="33" t="s">
        <v>221</v>
      </c>
      <c r="V43" s="33" t="s">
        <v>223</v>
      </c>
      <c r="W43" s="33" t="s">
        <v>222</v>
      </c>
      <c r="X43" s="33" t="s">
        <v>222</v>
      </c>
      <c r="Y43" s="33" t="s">
        <v>222</v>
      </c>
      <c r="Z43" s="33" t="s">
        <v>221</v>
      </c>
      <c r="AA43" s="33" t="s">
        <v>222</v>
      </c>
      <c r="AB43" s="33" t="s">
        <v>222</v>
      </c>
      <c r="AC43" s="33" t="s">
        <v>223</v>
      </c>
      <c r="AD43" s="33" t="s">
        <v>221</v>
      </c>
      <c r="AE43" s="33" t="s">
        <v>222</v>
      </c>
      <c r="AF43" s="33" t="s">
        <v>223</v>
      </c>
      <c r="AG43" s="33" t="s">
        <v>224</v>
      </c>
      <c r="AH43" s="33" t="s">
        <v>224</v>
      </c>
      <c r="AI43" s="33" t="s">
        <v>223</v>
      </c>
      <c r="AJ43" s="33" t="s">
        <v>224</v>
      </c>
      <c r="AK43" s="33" t="s">
        <v>224</v>
      </c>
      <c r="AL43" s="33" t="s">
        <v>223</v>
      </c>
      <c r="AM43" s="33" t="s">
        <v>220</v>
      </c>
      <c r="AN43" s="33" t="s">
        <v>224</v>
      </c>
      <c r="AO43" s="33" t="s">
        <v>223</v>
      </c>
      <c r="AP43" s="33" t="s">
        <v>224</v>
      </c>
      <c r="AQ43" s="33" t="s">
        <v>220</v>
      </c>
      <c r="ED43" s="33" t="s">
        <v>224</v>
      </c>
      <c r="EE43" s="33" t="s">
        <v>224</v>
      </c>
      <c r="EF43" s="33" t="s">
        <v>224</v>
      </c>
      <c r="EG43" s="33" t="s">
        <v>221</v>
      </c>
      <c r="EH43" s="33" t="s">
        <v>224</v>
      </c>
      <c r="EI43" s="33" t="s">
        <v>221</v>
      </c>
      <c r="EJ43" s="33" t="s">
        <v>221</v>
      </c>
      <c r="EK43" s="33" t="s">
        <v>224</v>
      </c>
      <c r="EL43" s="33" t="s">
        <v>221</v>
      </c>
      <c r="EM43" s="33" t="s">
        <v>221</v>
      </c>
      <c r="EN43" s="33" t="s">
        <v>221</v>
      </c>
      <c r="EO43" s="33" t="s">
        <v>221</v>
      </c>
      <c r="EP43" s="33" t="s">
        <v>221</v>
      </c>
      <c r="EQ43" s="33" t="s">
        <v>221</v>
      </c>
      <c r="ER43" s="33" t="s">
        <v>222</v>
      </c>
      <c r="ES43" s="33" t="s">
        <v>222</v>
      </c>
      <c r="ET43" s="33" t="s">
        <v>222</v>
      </c>
      <c r="EU43" s="33" t="s">
        <v>223</v>
      </c>
      <c r="EV43" s="33" t="s">
        <v>224</v>
      </c>
      <c r="EW43" s="33" t="s">
        <v>222</v>
      </c>
      <c r="EX43" s="33" t="s">
        <v>221</v>
      </c>
      <c r="EY43" s="33" t="s">
        <v>222</v>
      </c>
      <c r="EZ43" s="33" t="s">
        <v>224</v>
      </c>
      <c r="FA43" s="33" t="s">
        <v>221</v>
      </c>
      <c r="FB43" s="33" t="s">
        <v>221</v>
      </c>
      <c r="FC43" s="33" t="s">
        <v>221</v>
      </c>
      <c r="FD43" s="33" t="s">
        <v>223</v>
      </c>
      <c r="FE43" s="33" t="s">
        <v>221</v>
      </c>
      <c r="FF43" s="33" t="s">
        <v>221</v>
      </c>
      <c r="FG43" s="33" t="s">
        <v>222</v>
      </c>
      <c r="FH43" s="33" t="s">
        <v>224</v>
      </c>
      <c r="FI43" s="33" t="s">
        <v>221</v>
      </c>
      <c r="FJ43" s="33" t="s">
        <v>223</v>
      </c>
      <c r="FK43" s="33" t="s">
        <v>221</v>
      </c>
      <c r="FL43" s="33">
        <v>607.24</v>
      </c>
      <c r="FM43" s="33">
        <v>112.44</v>
      </c>
      <c r="FS43" s="33">
        <v>178.08</v>
      </c>
      <c r="FU43" s="33">
        <v>128.97</v>
      </c>
      <c r="HC43" s="33">
        <v>187.75</v>
      </c>
    </row>
    <row r="44" spans="1:211" s="33" customFormat="1" x14ac:dyDescent="0.25">
      <c r="A44" s="33">
        <v>60</v>
      </c>
      <c r="B44" s="33" t="s">
        <v>458</v>
      </c>
      <c r="C44" s="33">
        <v>7</v>
      </c>
      <c r="D44" s="33" t="s">
        <v>213</v>
      </c>
      <c r="E44" s="33" t="s">
        <v>459</v>
      </c>
      <c r="F44" s="33" t="s">
        <v>458</v>
      </c>
      <c r="G44" s="33" t="s">
        <v>460</v>
      </c>
      <c r="H44" s="33" t="s">
        <v>292</v>
      </c>
      <c r="I44" s="33" t="s">
        <v>461</v>
      </c>
      <c r="J44" s="33" t="s">
        <v>217</v>
      </c>
      <c r="K44" s="33" t="s">
        <v>462</v>
      </c>
      <c r="L44" s="33" t="s">
        <v>463</v>
      </c>
      <c r="M44" s="33">
        <v>791961820</v>
      </c>
      <c r="N44" s="33" t="s">
        <v>223</v>
      </c>
      <c r="O44" s="33" t="s">
        <v>222</v>
      </c>
      <c r="P44" s="33" t="s">
        <v>220</v>
      </c>
      <c r="Q44" s="33" t="s">
        <v>222</v>
      </c>
      <c r="R44" s="33" t="s">
        <v>220</v>
      </c>
      <c r="S44" s="33" t="s">
        <v>222</v>
      </c>
      <c r="T44" s="33" t="s">
        <v>222</v>
      </c>
      <c r="U44" s="33" t="s">
        <v>221</v>
      </c>
      <c r="V44" s="33" t="s">
        <v>223</v>
      </c>
      <c r="W44" s="33" t="s">
        <v>221</v>
      </c>
      <c r="X44" s="33" t="s">
        <v>221</v>
      </c>
      <c r="Y44" s="33" t="s">
        <v>223</v>
      </c>
      <c r="Z44" s="33" t="s">
        <v>223</v>
      </c>
      <c r="AA44" s="33" t="s">
        <v>223</v>
      </c>
      <c r="AB44" s="33" t="s">
        <v>221</v>
      </c>
      <c r="AC44" s="33" t="s">
        <v>222</v>
      </c>
      <c r="AD44" s="33" t="s">
        <v>220</v>
      </c>
      <c r="AE44" s="33" t="s">
        <v>223</v>
      </c>
      <c r="AF44" s="33" t="s">
        <v>224</v>
      </c>
      <c r="AG44" s="33" t="s">
        <v>224</v>
      </c>
      <c r="AH44" s="33" t="s">
        <v>221</v>
      </c>
      <c r="AI44" s="33" t="s">
        <v>221</v>
      </c>
      <c r="AJ44" s="33" t="s">
        <v>223</v>
      </c>
      <c r="AK44" s="33" t="s">
        <v>224</v>
      </c>
      <c r="AL44" s="33" t="s">
        <v>224</v>
      </c>
      <c r="AM44" s="33" t="s">
        <v>223</v>
      </c>
      <c r="AN44" s="33" t="s">
        <v>221</v>
      </c>
      <c r="AO44" s="33" t="s">
        <v>221</v>
      </c>
      <c r="AP44" s="33" t="s">
        <v>224</v>
      </c>
      <c r="AQ44" s="33" t="s">
        <v>223</v>
      </c>
      <c r="ED44" s="33" t="s">
        <v>223</v>
      </c>
      <c r="EE44" s="33" t="s">
        <v>224</v>
      </c>
      <c r="EF44" s="33" t="s">
        <v>223</v>
      </c>
      <c r="EG44" s="33" t="s">
        <v>223</v>
      </c>
      <c r="EH44" s="33" t="s">
        <v>221</v>
      </c>
      <c r="EI44" s="33" t="s">
        <v>221</v>
      </c>
      <c r="EJ44" s="33" t="s">
        <v>221</v>
      </c>
      <c r="EK44" s="33" t="s">
        <v>221</v>
      </c>
      <c r="EL44" s="33" t="s">
        <v>223</v>
      </c>
      <c r="EM44" s="33" t="s">
        <v>223</v>
      </c>
      <c r="EN44" s="33" t="s">
        <v>222</v>
      </c>
      <c r="EO44" s="33" t="s">
        <v>223</v>
      </c>
      <c r="EP44" s="33" t="s">
        <v>222</v>
      </c>
      <c r="EQ44" s="33" t="s">
        <v>223</v>
      </c>
      <c r="ER44" s="33" t="s">
        <v>223</v>
      </c>
      <c r="ES44" s="33" t="s">
        <v>222</v>
      </c>
      <c r="ET44" s="33" t="s">
        <v>222</v>
      </c>
      <c r="EU44" s="33" t="s">
        <v>223</v>
      </c>
      <c r="EV44" s="33" t="s">
        <v>223</v>
      </c>
      <c r="EW44" s="33" t="s">
        <v>221</v>
      </c>
      <c r="EX44" s="33" t="s">
        <v>223</v>
      </c>
      <c r="EY44" s="33" t="s">
        <v>222</v>
      </c>
      <c r="EZ44" s="33" t="s">
        <v>223</v>
      </c>
      <c r="FA44" s="33" t="s">
        <v>222</v>
      </c>
      <c r="FB44" s="33" t="s">
        <v>221</v>
      </c>
      <c r="FC44" s="33" t="s">
        <v>221</v>
      </c>
      <c r="FD44" s="33" t="s">
        <v>222</v>
      </c>
      <c r="FE44" s="33" t="s">
        <v>221</v>
      </c>
      <c r="FF44" s="33" t="s">
        <v>221</v>
      </c>
      <c r="FG44" s="33" t="s">
        <v>222</v>
      </c>
      <c r="FH44" s="33" t="s">
        <v>223</v>
      </c>
      <c r="FI44" s="33" t="s">
        <v>223</v>
      </c>
      <c r="FJ44" s="33" t="s">
        <v>221</v>
      </c>
      <c r="FK44" s="33" t="s">
        <v>221</v>
      </c>
      <c r="FL44" s="33">
        <v>565.72</v>
      </c>
      <c r="FM44" s="33">
        <v>59.97</v>
      </c>
      <c r="FS44" s="33">
        <v>160.27000000000001</v>
      </c>
      <c r="FU44" s="33">
        <v>111.94</v>
      </c>
      <c r="HC44" s="33">
        <v>233.54</v>
      </c>
    </row>
    <row r="45" spans="1:211" s="33" customFormat="1" x14ac:dyDescent="0.25">
      <c r="A45" s="33">
        <v>61</v>
      </c>
      <c r="B45" s="33" t="s">
        <v>464</v>
      </c>
      <c r="C45" s="33">
        <v>7</v>
      </c>
      <c r="D45" s="33" t="s">
        <v>213</v>
      </c>
      <c r="E45" s="33" t="s">
        <v>465</v>
      </c>
      <c r="F45" s="33" t="s">
        <v>464</v>
      </c>
      <c r="G45" s="33" t="s">
        <v>466</v>
      </c>
      <c r="H45" s="34" t="s">
        <v>371</v>
      </c>
      <c r="I45" s="33" t="s">
        <v>467</v>
      </c>
      <c r="J45" s="33" t="s">
        <v>217</v>
      </c>
      <c r="K45" s="33" t="s">
        <v>468</v>
      </c>
      <c r="L45" s="33" t="s">
        <v>469</v>
      </c>
      <c r="M45" s="33">
        <v>786855023</v>
      </c>
      <c r="N45" s="33" t="s">
        <v>220</v>
      </c>
      <c r="O45" s="33" t="s">
        <v>220</v>
      </c>
      <c r="P45" s="33" t="s">
        <v>222</v>
      </c>
      <c r="Q45" s="33" t="s">
        <v>223</v>
      </c>
      <c r="R45" s="33" t="s">
        <v>220</v>
      </c>
      <c r="S45" s="33" t="s">
        <v>221</v>
      </c>
      <c r="T45" s="33" t="s">
        <v>221</v>
      </c>
      <c r="U45" s="33" t="s">
        <v>223</v>
      </c>
      <c r="V45" s="33" t="s">
        <v>220</v>
      </c>
      <c r="W45" s="33" t="s">
        <v>220</v>
      </c>
      <c r="X45" s="33" t="s">
        <v>221</v>
      </c>
      <c r="Y45" s="33" t="s">
        <v>222</v>
      </c>
      <c r="Z45" s="33" t="s">
        <v>223</v>
      </c>
      <c r="AA45" s="33" t="s">
        <v>222</v>
      </c>
      <c r="AB45" s="33" t="s">
        <v>223</v>
      </c>
      <c r="AC45" s="33" t="s">
        <v>220</v>
      </c>
      <c r="AD45" s="33" t="s">
        <v>220</v>
      </c>
      <c r="AE45" s="33" t="s">
        <v>223</v>
      </c>
      <c r="AF45" s="33" t="s">
        <v>224</v>
      </c>
      <c r="AG45" s="33" t="s">
        <v>224</v>
      </c>
      <c r="AH45" s="33" t="s">
        <v>223</v>
      </c>
      <c r="AI45" s="33" t="s">
        <v>221</v>
      </c>
      <c r="AJ45" s="33" t="s">
        <v>224</v>
      </c>
      <c r="AK45" s="33" t="s">
        <v>224</v>
      </c>
      <c r="AL45" s="33" t="s">
        <v>224</v>
      </c>
      <c r="AM45" s="33" t="s">
        <v>224</v>
      </c>
      <c r="AN45" s="33" t="s">
        <v>224</v>
      </c>
      <c r="AO45" s="33" t="s">
        <v>223</v>
      </c>
      <c r="AP45" s="33" t="s">
        <v>224</v>
      </c>
      <c r="AQ45" s="33" t="s">
        <v>223</v>
      </c>
      <c r="ED45" s="33" t="s">
        <v>221</v>
      </c>
      <c r="EE45" s="33" t="s">
        <v>221</v>
      </c>
      <c r="EF45" s="33" t="s">
        <v>224</v>
      </c>
      <c r="EG45" s="33" t="s">
        <v>223</v>
      </c>
      <c r="EH45" s="33" t="s">
        <v>221</v>
      </c>
      <c r="EI45" s="33" t="s">
        <v>221</v>
      </c>
      <c r="EJ45" s="33" t="s">
        <v>222</v>
      </c>
      <c r="EK45" s="33" t="s">
        <v>223</v>
      </c>
      <c r="EL45" s="33" t="s">
        <v>223</v>
      </c>
      <c r="EM45" s="33" t="s">
        <v>221</v>
      </c>
      <c r="EN45" s="33" t="s">
        <v>222</v>
      </c>
      <c r="EO45" s="33" t="s">
        <v>222</v>
      </c>
      <c r="EP45" s="33" t="s">
        <v>222</v>
      </c>
      <c r="EQ45" s="33" t="s">
        <v>220</v>
      </c>
      <c r="ER45" s="33" t="s">
        <v>220</v>
      </c>
      <c r="ES45" s="33" t="s">
        <v>222</v>
      </c>
      <c r="ET45" s="33" t="s">
        <v>220</v>
      </c>
      <c r="EU45" s="33" t="s">
        <v>223</v>
      </c>
      <c r="EV45" s="33" t="s">
        <v>221</v>
      </c>
      <c r="EW45" s="33" t="s">
        <v>220</v>
      </c>
      <c r="EX45" s="33" t="s">
        <v>222</v>
      </c>
      <c r="EY45" s="33" t="s">
        <v>221</v>
      </c>
      <c r="EZ45" s="33" t="s">
        <v>222</v>
      </c>
      <c r="FA45" s="33" t="s">
        <v>221</v>
      </c>
      <c r="FB45" s="33" t="s">
        <v>221</v>
      </c>
      <c r="FC45" s="33" t="s">
        <v>221</v>
      </c>
      <c r="FD45" s="33" t="s">
        <v>222</v>
      </c>
      <c r="FE45" s="33" t="s">
        <v>223</v>
      </c>
      <c r="FF45" s="33" t="s">
        <v>223</v>
      </c>
      <c r="FG45" s="33" t="s">
        <v>222</v>
      </c>
      <c r="FH45" s="33" t="s">
        <v>224</v>
      </c>
      <c r="FI45" s="33" t="s">
        <v>221</v>
      </c>
      <c r="FJ45" s="33" t="s">
        <v>223</v>
      </c>
      <c r="FK45" s="33" t="s">
        <v>221</v>
      </c>
      <c r="FL45" s="33">
        <v>723.19</v>
      </c>
      <c r="FM45" s="33">
        <v>67</v>
      </c>
      <c r="FS45" s="33">
        <v>188.53</v>
      </c>
      <c r="FU45" s="33">
        <v>192.85</v>
      </c>
      <c r="HC45" s="33">
        <v>274.81</v>
      </c>
    </row>
    <row r="46" spans="1:211" s="33" customFormat="1" x14ac:dyDescent="0.25">
      <c r="A46" s="33">
        <v>62</v>
      </c>
      <c r="B46" s="33" t="s">
        <v>470</v>
      </c>
      <c r="C46" s="33">
        <v>7</v>
      </c>
      <c r="D46" s="33" t="s">
        <v>213</v>
      </c>
      <c r="E46" s="33" t="s">
        <v>471</v>
      </c>
      <c r="F46" s="33" t="s">
        <v>470</v>
      </c>
      <c r="G46" s="33" t="s">
        <v>472</v>
      </c>
      <c r="I46" s="33" t="s">
        <v>473</v>
      </c>
      <c r="J46" s="33" t="s">
        <v>296</v>
      </c>
      <c r="K46" s="33" t="s">
        <v>474</v>
      </c>
      <c r="L46" s="33" t="s">
        <v>475</v>
      </c>
      <c r="M46" s="33">
        <v>41796551662</v>
      </c>
      <c r="N46" s="33" t="s">
        <v>222</v>
      </c>
      <c r="O46" s="33" t="s">
        <v>220</v>
      </c>
      <c r="P46" s="33" t="s">
        <v>222</v>
      </c>
      <c r="Q46" s="33" t="s">
        <v>221</v>
      </c>
      <c r="R46" s="33" t="s">
        <v>222</v>
      </c>
      <c r="S46" s="33" t="s">
        <v>222</v>
      </c>
      <c r="T46" s="33" t="s">
        <v>223</v>
      </c>
      <c r="U46" s="33" t="s">
        <v>220</v>
      </c>
      <c r="V46" s="33" t="s">
        <v>222</v>
      </c>
      <c r="W46" s="33" t="s">
        <v>220</v>
      </c>
      <c r="X46" s="33" t="s">
        <v>221</v>
      </c>
      <c r="Y46" s="33" t="s">
        <v>223</v>
      </c>
      <c r="Z46" s="33" t="s">
        <v>222</v>
      </c>
      <c r="AA46" s="33" t="s">
        <v>222</v>
      </c>
      <c r="AB46" s="33" t="s">
        <v>222</v>
      </c>
      <c r="AC46" s="33" t="s">
        <v>221</v>
      </c>
      <c r="AD46" s="33" t="s">
        <v>220</v>
      </c>
      <c r="AE46" s="33" t="s">
        <v>221</v>
      </c>
      <c r="AF46" s="33" t="s">
        <v>220</v>
      </c>
      <c r="AG46" s="33" t="s">
        <v>220</v>
      </c>
      <c r="AH46" s="33" t="s">
        <v>220</v>
      </c>
      <c r="AI46" s="33" t="s">
        <v>223</v>
      </c>
      <c r="AJ46" s="33" t="s">
        <v>224</v>
      </c>
      <c r="AK46" s="33" t="s">
        <v>220</v>
      </c>
      <c r="AL46" s="33" t="s">
        <v>223</v>
      </c>
      <c r="AM46" s="33" t="s">
        <v>224</v>
      </c>
      <c r="AN46" s="33" t="s">
        <v>220</v>
      </c>
      <c r="AO46" s="33" t="s">
        <v>222</v>
      </c>
      <c r="AP46" s="33" t="s">
        <v>220</v>
      </c>
      <c r="AQ46" s="33" t="s">
        <v>224</v>
      </c>
      <c r="ED46" s="33" t="s">
        <v>221</v>
      </c>
      <c r="EE46" s="33" t="s">
        <v>224</v>
      </c>
      <c r="EF46" s="33" t="s">
        <v>224</v>
      </c>
      <c r="EG46" s="33" t="s">
        <v>221</v>
      </c>
      <c r="EH46" s="33" t="s">
        <v>221</v>
      </c>
      <c r="EI46" s="33" t="s">
        <v>221</v>
      </c>
      <c r="EJ46" s="33" t="s">
        <v>221</v>
      </c>
      <c r="EK46" s="33" t="s">
        <v>221</v>
      </c>
      <c r="EL46" s="33" t="s">
        <v>222</v>
      </c>
      <c r="EM46" s="33" t="s">
        <v>221</v>
      </c>
      <c r="EN46" s="33" t="s">
        <v>220</v>
      </c>
      <c r="EO46" s="33" t="s">
        <v>222</v>
      </c>
      <c r="EP46" s="33" t="s">
        <v>222</v>
      </c>
      <c r="EQ46" s="33" t="s">
        <v>222</v>
      </c>
      <c r="ER46" s="33" t="s">
        <v>222</v>
      </c>
      <c r="ES46" s="33" t="s">
        <v>222</v>
      </c>
      <c r="ET46" s="33" t="s">
        <v>223</v>
      </c>
      <c r="EU46" s="33" t="s">
        <v>222</v>
      </c>
      <c r="EV46" s="33" t="s">
        <v>222</v>
      </c>
      <c r="EW46" s="33" t="s">
        <v>222</v>
      </c>
      <c r="EX46" s="33" t="s">
        <v>221</v>
      </c>
      <c r="EY46" s="33" t="s">
        <v>221</v>
      </c>
      <c r="EZ46" s="33" t="s">
        <v>223</v>
      </c>
      <c r="FA46" s="33" t="s">
        <v>223</v>
      </c>
      <c r="FB46" s="33" t="s">
        <v>222</v>
      </c>
      <c r="FC46" s="33" t="s">
        <v>221</v>
      </c>
      <c r="FD46" s="33" t="s">
        <v>222</v>
      </c>
      <c r="FE46" s="33" t="s">
        <v>221</v>
      </c>
      <c r="FF46" s="33" t="s">
        <v>222</v>
      </c>
      <c r="FG46" s="33" t="s">
        <v>222</v>
      </c>
      <c r="FH46" s="33" t="s">
        <v>223</v>
      </c>
      <c r="FI46" s="33" t="s">
        <v>221</v>
      </c>
      <c r="FJ46" s="33" t="s">
        <v>221</v>
      </c>
      <c r="FK46" s="33" t="s">
        <v>223</v>
      </c>
      <c r="FL46" s="33">
        <v>662.23</v>
      </c>
      <c r="FM46" s="33">
        <v>82.98</v>
      </c>
      <c r="FS46" s="33">
        <v>164.87</v>
      </c>
      <c r="FU46" s="33">
        <v>163.29</v>
      </c>
      <c r="HC46" s="33">
        <v>251.09</v>
      </c>
    </row>
    <row r="47" spans="1:211" s="33" customFormat="1" x14ac:dyDescent="0.25">
      <c r="A47" s="33">
        <v>63</v>
      </c>
      <c r="B47" s="33" t="s">
        <v>477</v>
      </c>
      <c r="C47" s="33">
        <v>7</v>
      </c>
      <c r="D47" s="33" t="s">
        <v>213</v>
      </c>
      <c r="E47" s="33" t="s">
        <v>478</v>
      </c>
      <c r="F47" s="33" t="s">
        <v>477</v>
      </c>
      <c r="G47" s="33" t="s">
        <v>479</v>
      </c>
      <c r="I47" s="33" t="s">
        <v>480</v>
      </c>
      <c r="J47" s="33" t="s">
        <v>217</v>
      </c>
      <c r="K47" s="33" t="s">
        <v>481</v>
      </c>
      <c r="L47" s="33" t="s">
        <v>482</v>
      </c>
      <c r="M47" s="33">
        <v>764208987</v>
      </c>
      <c r="N47" s="33" t="s">
        <v>220</v>
      </c>
      <c r="O47" s="33" t="s">
        <v>220</v>
      </c>
      <c r="P47" s="33" t="s">
        <v>222</v>
      </c>
      <c r="Q47" s="33" t="s">
        <v>222</v>
      </c>
      <c r="R47" s="33" t="s">
        <v>220</v>
      </c>
      <c r="S47" s="33" t="s">
        <v>221</v>
      </c>
      <c r="T47" s="33" t="s">
        <v>220</v>
      </c>
      <c r="U47" s="33" t="s">
        <v>221</v>
      </c>
      <c r="V47" s="33" t="s">
        <v>220</v>
      </c>
      <c r="W47" s="33" t="s">
        <v>220</v>
      </c>
      <c r="X47" s="33" t="s">
        <v>220</v>
      </c>
      <c r="Y47" s="33" t="s">
        <v>220</v>
      </c>
      <c r="Z47" s="33" t="s">
        <v>222</v>
      </c>
      <c r="AA47" s="33" t="s">
        <v>220</v>
      </c>
      <c r="AB47" s="33" t="s">
        <v>220</v>
      </c>
      <c r="AC47" s="33" t="s">
        <v>220</v>
      </c>
      <c r="AD47" s="33" t="s">
        <v>220</v>
      </c>
      <c r="AE47" s="33" t="s">
        <v>221</v>
      </c>
      <c r="AF47" s="33" t="s">
        <v>223</v>
      </c>
      <c r="AG47" s="33" t="s">
        <v>220</v>
      </c>
      <c r="AH47" s="33" t="s">
        <v>220</v>
      </c>
      <c r="AI47" s="33" t="s">
        <v>222</v>
      </c>
      <c r="AJ47" s="33" t="s">
        <v>220</v>
      </c>
      <c r="AK47" s="33" t="s">
        <v>220</v>
      </c>
      <c r="AL47" s="33" t="s">
        <v>223</v>
      </c>
      <c r="AM47" s="33" t="s">
        <v>220</v>
      </c>
      <c r="AN47" s="33" t="s">
        <v>220</v>
      </c>
      <c r="AO47" s="33" t="s">
        <v>223</v>
      </c>
      <c r="AP47" s="33" t="s">
        <v>220</v>
      </c>
      <c r="AQ47" s="33" t="s">
        <v>220</v>
      </c>
      <c r="ED47" s="33" t="s">
        <v>222</v>
      </c>
      <c r="EE47" s="33" t="s">
        <v>224</v>
      </c>
      <c r="EF47" s="33" t="s">
        <v>224</v>
      </c>
      <c r="EG47" s="33" t="s">
        <v>221</v>
      </c>
      <c r="EH47" s="33" t="s">
        <v>221</v>
      </c>
      <c r="EI47" s="33" t="s">
        <v>221</v>
      </c>
      <c r="EJ47" s="33" t="s">
        <v>221</v>
      </c>
      <c r="EK47" s="33" t="s">
        <v>224</v>
      </c>
      <c r="EL47" s="33" t="s">
        <v>224</v>
      </c>
      <c r="EM47" s="33" t="s">
        <v>221</v>
      </c>
      <c r="EN47" s="33" t="s">
        <v>222</v>
      </c>
      <c r="EO47" s="33" t="s">
        <v>220</v>
      </c>
      <c r="EP47" s="33" t="s">
        <v>220</v>
      </c>
      <c r="EQ47" s="33" t="s">
        <v>220</v>
      </c>
      <c r="ER47" s="33" t="s">
        <v>220</v>
      </c>
      <c r="ES47" s="33" t="s">
        <v>220</v>
      </c>
      <c r="ET47" s="33" t="s">
        <v>220</v>
      </c>
      <c r="EU47" s="33" t="s">
        <v>220</v>
      </c>
      <c r="EV47" s="33" t="s">
        <v>221</v>
      </c>
      <c r="EW47" s="33" t="s">
        <v>220</v>
      </c>
      <c r="EX47" s="33" t="s">
        <v>220</v>
      </c>
      <c r="EY47" s="33" t="s">
        <v>220</v>
      </c>
      <c r="EZ47" s="33" t="s">
        <v>222</v>
      </c>
      <c r="FA47" s="33" t="s">
        <v>221</v>
      </c>
      <c r="FB47" s="33" t="s">
        <v>224</v>
      </c>
      <c r="FC47" s="33" t="s">
        <v>224</v>
      </c>
      <c r="FD47" s="33" t="s">
        <v>220</v>
      </c>
      <c r="FE47" s="33" t="s">
        <v>221</v>
      </c>
      <c r="FF47" s="33" t="s">
        <v>222</v>
      </c>
      <c r="FG47" s="33" t="s">
        <v>220</v>
      </c>
      <c r="FH47" s="33" t="s">
        <v>221</v>
      </c>
      <c r="FI47" s="33" t="s">
        <v>224</v>
      </c>
      <c r="FJ47" s="33" t="s">
        <v>221</v>
      </c>
      <c r="FK47" s="33" t="s">
        <v>224</v>
      </c>
      <c r="FL47" s="33">
        <v>674.06</v>
      </c>
      <c r="FM47" s="33">
        <v>66.849999999999994</v>
      </c>
      <c r="FS47" s="33">
        <v>219.02</v>
      </c>
      <c r="FU47" s="33">
        <v>116.23</v>
      </c>
      <c r="HC47" s="33">
        <v>271.95999999999998</v>
      </c>
    </row>
    <row r="48" spans="1:211" s="33" customFormat="1" x14ac:dyDescent="0.25">
      <c r="A48" s="33">
        <v>64</v>
      </c>
      <c r="B48" s="33" t="s">
        <v>485</v>
      </c>
      <c r="C48" s="33">
        <v>7</v>
      </c>
      <c r="D48" s="33" t="s">
        <v>213</v>
      </c>
      <c r="E48" s="33" t="s">
        <v>486</v>
      </c>
      <c r="F48" s="33" t="s">
        <v>485</v>
      </c>
      <c r="G48" s="33" t="s">
        <v>487</v>
      </c>
      <c r="I48" s="33" t="s">
        <v>488</v>
      </c>
      <c r="J48" s="33" t="s">
        <v>217</v>
      </c>
      <c r="K48" s="33" t="s">
        <v>489</v>
      </c>
      <c r="L48" s="33" t="s">
        <v>490</v>
      </c>
      <c r="M48" s="33">
        <v>764750883</v>
      </c>
      <c r="N48" s="33" t="s">
        <v>220</v>
      </c>
      <c r="O48" s="33" t="s">
        <v>220</v>
      </c>
      <c r="P48" s="33" t="s">
        <v>222</v>
      </c>
      <c r="Q48" s="33" t="s">
        <v>222</v>
      </c>
      <c r="R48" s="33" t="s">
        <v>222</v>
      </c>
      <c r="S48" s="33" t="s">
        <v>220</v>
      </c>
      <c r="T48" s="33" t="s">
        <v>223</v>
      </c>
      <c r="U48" s="33" t="s">
        <v>223</v>
      </c>
      <c r="V48" s="33" t="s">
        <v>220</v>
      </c>
      <c r="W48" s="33" t="s">
        <v>220</v>
      </c>
      <c r="X48" s="33" t="s">
        <v>223</v>
      </c>
      <c r="Y48" s="33" t="s">
        <v>222</v>
      </c>
      <c r="Z48" s="33" t="s">
        <v>222</v>
      </c>
      <c r="AA48" s="33" t="s">
        <v>222</v>
      </c>
      <c r="AB48" s="33" t="s">
        <v>220</v>
      </c>
      <c r="AC48" s="33" t="s">
        <v>220</v>
      </c>
      <c r="AD48" s="33" t="s">
        <v>223</v>
      </c>
      <c r="AE48" s="33" t="s">
        <v>221</v>
      </c>
      <c r="AF48" s="33" t="s">
        <v>221</v>
      </c>
      <c r="AG48" s="33" t="s">
        <v>223</v>
      </c>
      <c r="AH48" s="33" t="s">
        <v>221</v>
      </c>
      <c r="AI48" s="33" t="s">
        <v>221</v>
      </c>
      <c r="AJ48" s="33" t="s">
        <v>221</v>
      </c>
      <c r="AK48" s="33" t="s">
        <v>224</v>
      </c>
      <c r="AL48" s="33" t="s">
        <v>221</v>
      </c>
      <c r="AM48" s="33" t="s">
        <v>220</v>
      </c>
      <c r="AN48" s="33" t="s">
        <v>221</v>
      </c>
      <c r="AO48" s="33" t="s">
        <v>221</v>
      </c>
      <c r="AP48" s="33" t="s">
        <v>224</v>
      </c>
      <c r="AQ48" s="33" t="s">
        <v>222</v>
      </c>
      <c r="ED48" s="33" t="s">
        <v>224</v>
      </c>
      <c r="EE48" s="33" t="s">
        <v>224</v>
      </c>
      <c r="EF48" s="33" t="s">
        <v>224</v>
      </c>
      <c r="EG48" s="33" t="s">
        <v>224</v>
      </c>
      <c r="EH48" s="33" t="s">
        <v>221</v>
      </c>
      <c r="EI48" s="33" t="s">
        <v>224</v>
      </c>
      <c r="EJ48" s="33" t="s">
        <v>224</v>
      </c>
      <c r="EK48" s="33" t="s">
        <v>221</v>
      </c>
      <c r="EL48" s="33" t="s">
        <v>223</v>
      </c>
      <c r="EM48" s="33" t="s">
        <v>224</v>
      </c>
      <c r="EN48" s="33" t="s">
        <v>223</v>
      </c>
      <c r="EO48" s="33" t="s">
        <v>223</v>
      </c>
      <c r="EP48" s="33" t="s">
        <v>223</v>
      </c>
      <c r="EQ48" s="33" t="s">
        <v>221</v>
      </c>
      <c r="ER48" s="33" t="s">
        <v>222</v>
      </c>
      <c r="ES48" s="33" t="s">
        <v>222</v>
      </c>
      <c r="ET48" s="33" t="s">
        <v>223</v>
      </c>
      <c r="EU48" s="33" t="s">
        <v>223</v>
      </c>
      <c r="EV48" s="33" t="s">
        <v>223</v>
      </c>
      <c r="EW48" s="33" t="s">
        <v>221</v>
      </c>
      <c r="EX48" s="33" t="s">
        <v>222</v>
      </c>
      <c r="EY48" s="33" t="s">
        <v>223</v>
      </c>
      <c r="EZ48" s="33" t="s">
        <v>223</v>
      </c>
      <c r="FA48" s="33" t="s">
        <v>223</v>
      </c>
      <c r="FB48" s="33" t="s">
        <v>222</v>
      </c>
      <c r="FC48" s="33" t="s">
        <v>223</v>
      </c>
      <c r="FD48" s="33" t="s">
        <v>223</v>
      </c>
      <c r="FE48" s="33" t="s">
        <v>222</v>
      </c>
      <c r="FF48" s="33" t="s">
        <v>222</v>
      </c>
      <c r="FG48" s="33" t="s">
        <v>223</v>
      </c>
      <c r="FH48" s="33" t="s">
        <v>223</v>
      </c>
      <c r="FI48" s="33" t="s">
        <v>223</v>
      </c>
      <c r="FJ48" s="33" t="s">
        <v>223</v>
      </c>
      <c r="FK48" s="33" t="s">
        <v>223</v>
      </c>
      <c r="FL48" s="33">
        <v>381.69</v>
      </c>
      <c r="FM48" s="33">
        <v>45.23</v>
      </c>
      <c r="FS48" s="33">
        <v>99.6</v>
      </c>
      <c r="FU48" s="33">
        <v>54.05</v>
      </c>
      <c r="HC48" s="33">
        <v>182.81</v>
      </c>
    </row>
    <row r="49" spans="1:211" s="33" customFormat="1" x14ac:dyDescent="0.25">
      <c r="A49" s="33">
        <v>66</v>
      </c>
      <c r="B49" s="33" t="s">
        <v>491</v>
      </c>
      <c r="C49" s="33">
        <v>7</v>
      </c>
      <c r="D49" s="33" t="s">
        <v>213</v>
      </c>
      <c r="E49" s="33" t="s">
        <v>492</v>
      </c>
      <c r="F49" s="33" t="s">
        <v>491</v>
      </c>
      <c r="G49" s="33" t="s">
        <v>493</v>
      </c>
      <c r="I49" s="33" t="s">
        <v>494</v>
      </c>
      <c r="J49" s="33" t="s">
        <v>217</v>
      </c>
      <c r="K49" s="33" t="s">
        <v>495</v>
      </c>
      <c r="L49" s="33" t="s">
        <v>496</v>
      </c>
      <c r="M49" s="33">
        <v>764680611</v>
      </c>
      <c r="N49" s="33" t="s">
        <v>221</v>
      </c>
      <c r="O49" s="33" t="s">
        <v>222</v>
      </c>
      <c r="P49" s="33" t="s">
        <v>223</v>
      </c>
      <c r="Q49" s="33" t="s">
        <v>221</v>
      </c>
      <c r="R49" s="33" t="s">
        <v>222</v>
      </c>
      <c r="S49" s="33" t="s">
        <v>222</v>
      </c>
      <c r="T49" s="33" t="s">
        <v>221</v>
      </c>
      <c r="U49" s="33" t="s">
        <v>222</v>
      </c>
      <c r="V49" s="33" t="s">
        <v>222</v>
      </c>
      <c r="W49" s="33" t="s">
        <v>222</v>
      </c>
      <c r="X49" s="33" t="s">
        <v>223</v>
      </c>
      <c r="Y49" s="33" t="s">
        <v>221</v>
      </c>
      <c r="Z49" s="33" t="s">
        <v>221</v>
      </c>
      <c r="AA49" s="33" t="s">
        <v>221</v>
      </c>
      <c r="AB49" s="33" t="s">
        <v>221</v>
      </c>
      <c r="AC49" s="33" t="s">
        <v>223</v>
      </c>
      <c r="AD49" s="33" t="s">
        <v>222</v>
      </c>
      <c r="AE49" s="33" t="s">
        <v>223</v>
      </c>
      <c r="AF49" s="33" t="s">
        <v>223</v>
      </c>
      <c r="AG49" s="33" t="s">
        <v>224</v>
      </c>
      <c r="AH49" s="33" t="s">
        <v>221</v>
      </c>
      <c r="AI49" s="33" t="s">
        <v>224</v>
      </c>
      <c r="AJ49" s="33" t="s">
        <v>224</v>
      </c>
      <c r="AK49" s="33" t="s">
        <v>224</v>
      </c>
      <c r="AL49" s="33" t="s">
        <v>224</v>
      </c>
      <c r="AM49" s="33" t="s">
        <v>224</v>
      </c>
      <c r="AN49" s="33" t="s">
        <v>221</v>
      </c>
      <c r="AO49" s="33" t="s">
        <v>221</v>
      </c>
      <c r="AP49" s="33" t="s">
        <v>223</v>
      </c>
      <c r="AQ49" s="33" t="s">
        <v>223</v>
      </c>
      <c r="ED49" s="33" t="s">
        <v>221</v>
      </c>
      <c r="EE49" s="33" t="s">
        <v>224</v>
      </c>
      <c r="EF49" s="33" t="s">
        <v>224</v>
      </c>
      <c r="EG49" s="33" t="s">
        <v>221</v>
      </c>
      <c r="EH49" s="33" t="s">
        <v>223</v>
      </c>
      <c r="EI49" s="33" t="s">
        <v>221</v>
      </c>
      <c r="EJ49" s="33" t="s">
        <v>221</v>
      </c>
      <c r="EK49" s="33" t="s">
        <v>224</v>
      </c>
      <c r="EL49" s="33" t="s">
        <v>221</v>
      </c>
      <c r="EM49" s="33" t="s">
        <v>221</v>
      </c>
      <c r="EN49" s="33" t="s">
        <v>222</v>
      </c>
      <c r="EO49" s="33" t="s">
        <v>222</v>
      </c>
      <c r="EP49" s="33" t="s">
        <v>221</v>
      </c>
      <c r="EQ49" s="33" t="s">
        <v>221</v>
      </c>
      <c r="ER49" s="33" t="s">
        <v>222</v>
      </c>
      <c r="ES49" s="33" t="s">
        <v>223</v>
      </c>
      <c r="ET49" s="33" t="s">
        <v>223</v>
      </c>
      <c r="EU49" s="33" t="s">
        <v>221</v>
      </c>
      <c r="EV49" s="33" t="s">
        <v>221</v>
      </c>
      <c r="EW49" s="33" t="s">
        <v>221</v>
      </c>
      <c r="EX49" s="33" t="s">
        <v>223</v>
      </c>
      <c r="EY49" s="33" t="s">
        <v>223</v>
      </c>
      <c r="EZ49" s="33" t="s">
        <v>223</v>
      </c>
      <c r="FA49" s="33" t="s">
        <v>221</v>
      </c>
      <c r="FB49" s="33" t="s">
        <v>224</v>
      </c>
      <c r="FC49" s="33" t="s">
        <v>221</v>
      </c>
      <c r="FD49" s="33" t="s">
        <v>221</v>
      </c>
      <c r="FE49" s="33" t="s">
        <v>224</v>
      </c>
      <c r="FF49" s="33" t="s">
        <v>224</v>
      </c>
      <c r="FG49" s="33" t="s">
        <v>224</v>
      </c>
      <c r="FH49" s="33" t="s">
        <v>221</v>
      </c>
      <c r="FI49" s="33" t="s">
        <v>221</v>
      </c>
      <c r="FJ49" s="33" t="s">
        <v>224</v>
      </c>
      <c r="FK49" s="33" t="s">
        <v>221</v>
      </c>
      <c r="FL49" s="33">
        <v>538.29999999999995</v>
      </c>
      <c r="FM49" s="33">
        <v>61.27</v>
      </c>
      <c r="FS49" s="33">
        <v>106.87</v>
      </c>
      <c r="FU49" s="33">
        <v>63.49</v>
      </c>
      <c r="HC49" s="33">
        <v>306.67</v>
      </c>
    </row>
    <row r="50" spans="1:211" s="33" customFormat="1" x14ac:dyDescent="0.25">
      <c r="A50" s="33">
        <v>68</v>
      </c>
      <c r="B50" s="33" t="s">
        <v>497</v>
      </c>
      <c r="C50" s="33">
        <v>7</v>
      </c>
      <c r="D50" s="33" t="s">
        <v>213</v>
      </c>
      <c r="E50" s="33" t="s">
        <v>498</v>
      </c>
      <c r="F50" s="33" t="s">
        <v>497</v>
      </c>
      <c r="G50" s="33" t="s">
        <v>499</v>
      </c>
      <c r="I50" s="33" t="s">
        <v>500</v>
      </c>
      <c r="J50" s="33" t="s">
        <v>217</v>
      </c>
      <c r="K50" s="33" t="s">
        <v>265</v>
      </c>
      <c r="L50" s="33" t="s">
        <v>501</v>
      </c>
      <c r="M50" s="33">
        <v>795612904</v>
      </c>
      <c r="N50" s="33" t="s">
        <v>221</v>
      </c>
      <c r="O50" s="33" t="s">
        <v>220</v>
      </c>
      <c r="P50" s="33" t="s">
        <v>220</v>
      </c>
      <c r="Q50" s="33" t="s">
        <v>222</v>
      </c>
      <c r="R50" s="33" t="s">
        <v>223</v>
      </c>
      <c r="S50" s="33" t="s">
        <v>222</v>
      </c>
      <c r="T50" s="33" t="s">
        <v>221</v>
      </c>
      <c r="U50" s="33" t="s">
        <v>224</v>
      </c>
      <c r="V50" s="33" t="s">
        <v>222</v>
      </c>
      <c r="W50" s="33" t="s">
        <v>221</v>
      </c>
      <c r="X50" s="33" t="s">
        <v>222</v>
      </c>
      <c r="Y50" s="33" t="s">
        <v>223</v>
      </c>
      <c r="Z50" s="33" t="s">
        <v>222</v>
      </c>
      <c r="AA50" s="33" t="s">
        <v>224</v>
      </c>
      <c r="AB50" s="33" t="s">
        <v>221</v>
      </c>
      <c r="AC50" s="33" t="s">
        <v>221</v>
      </c>
      <c r="AD50" s="33" t="s">
        <v>221</v>
      </c>
      <c r="AE50" s="33" t="s">
        <v>220</v>
      </c>
      <c r="AF50" s="33" t="s">
        <v>224</v>
      </c>
      <c r="AG50" s="33" t="s">
        <v>224</v>
      </c>
      <c r="AH50" s="33" t="s">
        <v>223</v>
      </c>
      <c r="AI50" s="33" t="s">
        <v>224</v>
      </c>
      <c r="AJ50" s="33" t="s">
        <v>223</v>
      </c>
      <c r="AK50" s="33" t="s">
        <v>223</v>
      </c>
      <c r="AL50" s="33" t="s">
        <v>224</v>
      </c>
      <c r="AM50" s="33" t="s">
        <v>224</v>
      </c>
      <c r="AN50" s="33" t="s">
        <v>223</v>
      </c>
      <c r="AO50" s="33" t="s">
        <v>224</v>
      </c>
      <c r="AP50" s="33" t="s">
        <v>221</v>
      </c>
      <c r="AQ50" s="33" t="s">
        <v>222</v>
      </c>
      <c r="ED50" s="33" t="s">
        <v>224</v>
      </c>
      <c r="EE50" s="33" t="s">
        <v>221</v>
      </c>
      <c r="EF50" s="33" t="s">
        <v>224</v>
      </c>
      <c r="EG50" s="33" t="s">
        <v>221</v>
      </c>
      <c r="EH50" s="33" t="s">
        <v>221</v>
      </c>
      <c r="EI50" s="33" t="s">
        <v>221</v>
      </c>
      <c r="EJ50" s="33" t="s">
        <v>222</v>
      </c>
      <c r="EK50" s="33" t="s">
        <v>224</v>
      </c>
      <c r="EL50" s="33" t="s">
        <v>223</v>
      </c>
      <c r="EM50" s="33" t="s">
        <v>221</v>
      </c>
      <c r="EN50" s="33" t="s">
        <v>224</v>
      </c>
      <c r="EO50" s="33" t="s">
        <v>221</v>
      </c>
      <c r="EP50" s="33" t="s">
        <v>221</v>
      </c>
      <c r="EQ50" s="33" t="s">
        <v>221</v>
      </c>
      <c r="ER50" s="33" t="s">
        <v>221</v>
      </c>
      <c r="ES50" s="33" t="s">
        <v>221</v>
      </c>
      <c r="ET50" s="33" t="s">
        <v>223</v>
      </c>
      <c r="EU50" s="33" t="s">
        <v>223</v>
      </c>
      <c r="EV50" s="33" t="s">
        <v>224</v>
      </c>
      <c r="EW50" s="33" t="s">
        <v>221</v>
      </c>
      <c r="EX50" s="33" t="s">
        <v>222</v>
      </c>
      <c r="EY50" s="33" t="s">
        <v>222</v>
      </c>
      <c r="EZ50" s="33" t="s">
        <v>224</v>
      </c>
      <c r="FA50" s="33" t="s">
        <v>224</v>
      </c>
      <c r="FB50" s="33" t="s">
        <v>221</v>
      </c>
      <c r="FC50" s="33" t="s">
        <v>221</v>
      </c>
      <c r="FD50" s="33" t="s">
        <v>222</v>
      </c>
      <c r="FE50" s="33" t="s">
        <v>221</v>
      </c>
      <c r="FF50" s="33" t="s">
        <v>221</v>
      </c>
      <c r="FG50" s="33" t="s">
        <v>221</v>
      </c>
      <c r="FH50" s="33" t="s">
        <v>221</v>
      </c>
      <c r="FI50" s="33" t="s">
        <v>224</v>
      </c>
      <c r="FJ50" s="33" t="s">
        <v>224</v>
      </c>
      <c r="FK50" s="33" t="s">
        <v>224</v>
      </c>
      <c r="FL50" s="33">
        <v>823.21</v>
      </c>
      <c r="FM50" s="33">
        <v>49.1</v>
      </c>
      <c r="FS50" s="33">
        <v>252.1</v>
      </c>
      <c r="FU50" s="33">
        <v>117.51</v>
      </c>
      <c r="HC50" s="33">
        <v>404.5</v>
      </c>
    </row>
    <row r="51" spans="1:211" s="33" customFormat="1" x14ac:dyDescent="0.25">
      <c r="A51" s="33">
        <v>69</v>
      </c>
      <c r="B51" s="33" t="s">
        <v>502</v>
      </c>
      <c r="C51" s="33">
        <v>7</v>
      </c>
      <c r="D51" s="33" t="s">
        <v>213</v>
      </c>
      <c r="E51" s="33" t="s">
        <v>503</v>
      </c>
      <c r="F51" s="33" t="s">
        <v>502</v>
      </c>
      <c r="G51" s="33" t="s">
        <v>504</v>
      </c>
      <c r="I51" s="33" t="s">
        <v>505</v>
      </c>
      <c r="J51" s="33" t="s">
        <v>217</v>
      </c>
      <c r="K51" s="33" t="s">
        <v>506</v>
      </c>
      <c r="L51" s="33" t="s">
        <v>507</v>
      </c>
      <c r="M51" s="33">
        <v>765722173</v>
      </c>
      <c r="N51" s="33" t="s">
        <v>221</v>
      </c>
      <c r="O51" s="33" t="s">
        <v>224</v>
      </c>
      <c r="P51" s="33" t="s">
        <v>220</v>
      </c>
      <c r="Q51" s="33" t="s">
        <v>221</v>
      </c>
      <c r="R51" s="33" t="s">
        <v>224</v>
      </c>
      <c r="S51" s="33" t="s">
        <v>223</v>
      </c>
      <c r="T51" s="33" t="s">
        <v>222</v>
      </c>
      <c r="U51" s="33" t="s">
        <v>221</v>
      </c>
      <c r="V51" s="33" t="s">
        <v>221</v>
      </c>
      <c r="W51" s="33" t="s">
        <v>220</v>
      </c>
      <c r="X51" s="33" t="s">
        <v>224</v>
      </c>
      <c r="Y51" s="33" t="s">
        <v>224</v>
      </c>
      <c r="Z51" s="33" t="s">
        <v>221</v>
      </c>
      <c r="AA51" s="33" t="s">
        <v>221</v>
      </c>
      <c r="AB51" s="33" t="s">
        <v>221</v>
      </c>
      <c r="AC51" s="33" t="s">
        <v>224</v>
      </c>
      <c r="AD51" s="33" t="s">
        <v>221</v>
      </c>
      <c r="AE51" s="33" t="s">
        <v>222</v>
      </c>
      <c r="AF51" s="33" t="s">
        <v>222</v>
      </c>
      <c r="AG51" s="33" t="s">
        <v>224</v>
      </c>
      <c r="AH51" s="33" t="s">
        <v>222</v>
      </c>
      <c r="AI51" s="33" t="s">
        <v>224</v>
      </c>
      <c r="AJ51" s="33" t="s">
        <v>223</v>
      </c>
      <c r="AK51" s="33" t="s">
        <v>221</v>
      </c>
      <c r="AL51" s="33" t="s">
        <v>223</v>
      </c>
      <c r="AM51" s="33" t="s">
        <v>224</v>
      </c>
      <c r="AN51" s="33" t="s">
        <v>222</v>
      </c>
      <c r="AO51" s="33" t="s">
        <v>224</v>
      </c>
      <c r="AP51" s="33" t="s">
        <v>223</v>
      </c>
      <c r="AQ51" s="33" t="s">
        <v>222</v>
      </c>
      <c r="ED51" s="33" t="s">
        <v>222</v>
      </c>
      <c r="EE51" s="33" t="s">
        <v>224</v>
      </c>
      <c r="EF51" s="33" t="s">
        <v>223</v>
      </c>
      <c r="EG51" s="33" t="s">
        <v>223</v>
      </c>
      <c r="EH51" s="33" t="s">
        <v>222</v>
      </c>
      <c r="EI51" s="33" t="s">
        <v>221</v>
      </c>
      <c r="EJ51" s="33" t="s">
        <v>223</v>
      </c>
      <c r="EK51" s="33" t="s">
        <v>223</v>
      </c>
      <c r="EL51" s="33" t="s">
        <v>222</v>
      </c>
      <c r="EM51" s="33" t="s">
        <v>222</v>
      </c>
      <c r="EN51" s="33" t="s">
        <v>221</v>
      </c>
      <c r="EO51" s="33" t="s">
        <v>224</v>
      </c>
      <c r="EP51" s="33" t="s">
        <v>223</v>
      </c>
      <c r="EQ51" s="33" t="s">
        <v>222</v>
      </c>
      <c r="ER51" s="33" t="s">
        <v>224</v>
      </c>
      <c r="ES51" s="33" t="s">
        <v>221</v>
      </c>
      <c r="ET51" s="33" t="s">
        <v>223</v>
      </c>
      <c r="EU51" s="33" t="s">
        <v>221</v>
      </c>
      <c r="EV51" s="33" t="s">
        <v>221</v>
      </c>
      <c r="EW51" s="33" t="s">
        <v>220</v>
      </c>
      <c r="EX51" s="33" t="s">
        <v>221</v>
      </c>
      <c r="EY51" s="33" t="s">
        <v>222</v>
      </c>
      <c r="EZ51" s="33" t="s">
        <v>223</v>
      </c>
      <c r="FA51" s="33" t="s">
        <v>223</v>
      </c>
      <c r="FB51" s="33" t="s">
        <v>221</v>
      </c>
      <c r="FC51" s="33" t="s">
        <v>221</v>
      </c>
      <c r="FD51" s="33" t="s">
        <v>222</v>
      </c>
      <c r="FE51" s="33" t="s">
        <v>223</v>
      </c>
      <c r="FF51" s="33" t="s">
        <v>221</v>
      </c>
      <c r="FG51" s="33" t="s">
        <v>220</v>
      </c>
      <c r="FH51" s="33" t="s">
        <v>221</v>
      </c>
      <c r="FI51" s="33" t="s">
        <v>222</v>
      </c>
      <c r="FJ51" s="33" t="s">
        <v>221</v>
      </c>
      <c r="FK51" s="33" t="s">
        <v>223</v>
      </c>
      <c r="FL51" s="33">
        <v>552.41</v>
      </c>
      <c r="FM51" s="33">
        <v>48.79</v>
      </c>
      <c r="FS51" s="33">
        <v>143.32</v>
      </c>
      <c r="FU51" s="33">
        <v>152</v>
      </c>
      <c r="HC51" s="33">
        <v>208.3</v>
      </c>
    </row>
    <row r="52" spans="1:211" s="33" customFormat="1" x14ac:dyDescent="0.25">
      <c r="A52" s="33">
        <v>71</v>
      </c>
      <c r="B52" s="33" t="s">
        <v>508</v>
      </c>
      <c r="C52" s="33">
        <v>7</v>
      </c>
      <c r="D52" s="33" t="s">
        <v>213</v>
      </c>
      <c r="E52" s="33" t="s">
        <v>509</v>
      </c>
      <c r="F52" s="33" t="s">
        <v>508</v>
      </c>
      <c r="G52" s="33" t="s">
        <v>510</v>
      </c>
      <c r="I52" s="33" t="s">
        <v>511</v>
      </c>
      <c r="J52" s="33" t="s">
        <v>217</v>
      </c>
      <c r="K52" s="33" t="s">
        <v>512</v>
      </c>
      <c r="L52" s="33" t="s">
        <v>513</v>
      </c>
      <c r="M52" s="33">
        <v>788883607</v>
      </c>
      <c r="N52" s="33" t="s">
        <v>222</v>
      </c>
      <c r="O52" s="33" t="s">
        <v>220</v>
      </c>
      <c r="P52" s="33" t="s">
        <v>222</v>
      </c>
      <c r="Q52" s="33" t="s">
        <v>224</v>
      </c>
      <c r="R52" s="33" t="s">
        <v>221</v>
      </c>
      <c r="S52" s="33" t="s">
        <v>222</v>
      </c>
      <c r="T52" s="33" t="s">
        <v>224</v>
      </c>
      <c r="U52" s="33" t="s">
        <v>224</v>
      </c>
      <c r="V52" s="33" t="s">
        <v>223</v>
      </c>
      <c r="W52" s="33" t="s">
        <v>223</v>
      </c>
      <c r="X52" s="33" t="s">
        <v>220</v>
      </c>
      <c r="Y52" s="33" t="s">
        <v>223</v>
      </c>
      <c r="Z52" s="33" t="s">
        <v>221</v>
      </c>
      <c r="AA52" s="33" t="s">
        <v>224</v>
      </c>
      <c r="AB52" s="33" t="s">
        <v>224</v>
      </c>
      <c r="AC52" s="33" t="s">
        <v>221</v>
      </c>
      <c r="AD52" s="33" t="s">
        <v>224</v>
      </c>
      <c r="AE52" s="33" t="s">
        <v>222</v>
      </c>
      <c r="AF52" s="33" t="s">
        <v>223</v>
      </c>
      <c r="AG52" s="33" t="s">
        <v>222</v>
      </c>
      <c r="AH52" s="33" t="s">
        <v>223</v>
      </c>
      <c r="AI52" s="33" t="s">
        <v>224</v>
      </c>
      <c r="AJ52" s="33" t="s">
        <v>223</v>
      </c>
      <c r="AK52" s="33" t="s">
        <v>222</v>
      </c>
      <c r="AL52" s="33" t="s">
        <v>221</v>
      </c>
      <c r="AM52" s="33" t="s">
        <v>223</v>
      </c>
      <c r="AN52" s="33" t="s">
        <v>222</v>
      </c>
      <c r="AO52" s="33" t="s">
        <v>224</v>
      </c>
      <c r="AP52" s="33" t="s">
        <v>224</v>
      </c>
      <c r="AQ52" s="33" t="s">
        <v>224</v>
      </c>
      <c r="ED52" s="33" t="s">
        <v>221</v>
      </c>
      <c r="EE52" s="33" t="s">
        <v>224</v>
      </c>
      <c r="EF52" s="33" t="s">
        <v>221</v>
      </c>
      <c r="EG52" s="33" t="s">
        <v>223</v>
      </c>
      <c r="EH52" s="33" t="s">
        <v>221</v>
      </c>
      <c r="EI52" s="33" t="s">
        <v>221</v>
      </c>
      <c r="EJ52" s="33" t="s">
        <v>221</v>
      </c>
      <c r="EK52" s="33" t="s">
        <v>224</v>
      </c>
      <c r="EL52" s="33" t="s">
        <v>223</v>
      </c>
      <c r="EM52" s="33" t="s">
        <v>221</v>
      </c>
      <c r="EN52" s="33" t="s">
        <v>224</v>
      </c>
      <c r="EO52" s="33" t="s">
        <v>224</v>
      </c>
      <c r="EP52" s="33" t="s">
        <v>224</v>
      </c>
      <c r="EQ52" s="33" t="s">
        <v>224</v>
      </c>
      <c r="ER52" s="33" t="s">
        <v>223</v>
      </c>
      <c r="ES52" s="33" t="s">
        <v>221</v>
      </c>
      <c r="ET52" s="33" t="s">
        <v>223</v>
      </c>
      <c r="EU52" s="33" t="s">
        <v>223</v>
      </c>
      <c r="EV52" s="33" t="s">
        <v>222</v>
      </c>
      <c r="EW52" s="33" t="s">
        <v>222</v>
      </c>
      <c r="EX52" s="33" t="s">
        <v>223</v>
      </c>
      <c r="EY52" s="33" t="s">
        <v>222</v>
      </c>
      <c r="EZ52" s="33" t="s">
        <v>223</v>
      </c>
      <c r="FA52" s="33" t="s">
        <v>223</v>
      </c>
      <c r="FB52" s="33" t="s">
        <v>222</v>
      </c>
      <c r="FC52" s="33" t="s">
        <v>221</v>
      </c>
      <c r="FD52" s="33" t="s">
        <v>220</v>
      </c>
      <c r="FE52" s="33" t="s">
        <v>220</v>
      </c>
      <c r="FF52" s="33" t="s">
        <v>220</v>
      </c>
      <c r="FG52" s="33" t="s">
        <v>220</v>
      </c>
      <c r="FH52" s="33" t="s">
        <v>222</v>
      </c>
      <c r="FI52" s="33" t="s">
        <v>224</v>
      </c>
      <c r="FJ52" s="33" t="s">
        <v>223</v>
      </c>
      <c r="FK52" s="33" t="s">
        <v>223</v>
      </c>
      <c r="FL52" s="33">
        <v>647.01</v>
      </c>
      <c r="FM52" s="33">
        <v>72.03</v>
      </c>
      <c r="FS52" s="33">
        <v>199.3</v>
      </c>
      <c r="FU52" s="33">
        <v>147.28</v>
      </c>
      <c r="HC52" s="33">
        <v>228.4</v>
      </c>
    </row>
    <row r="53" spans="1:211" s="33" customFormat="1" x14ac:dyDescent="0.25">
      <c r="A53" s="33">
        <v>73</v>
      </c>
      <c r="B53" s="33" t="s">
        <v>514</v>
      </c>
      <c r="C53" s="33">
        <v>7</v>
      </c>
      <c r="D53" s="33" t="s">
        <v>213</v>
      </c>
      <c r="E53" s="33" t="s">
        <v>515</v>
      </c>
      <c r="F53" s="33" t="s">
        <v>514</v>
      </c>
      <c r="G53" s="33" t="s">
        <v>516</v>
      </c>
      <c r="I53" s="33" t="s">
        <v>517</v>
      </c>
      <c r="J53" s="33" t="s">
        <v>217</v>
      </c>
      <c r="K53" s="33" t="s">
        <v>518</v>
      </c>
      <c r="L53" s="33" t="s">
        <v>519</v>
      </c>
      <c r="M53" s="33">
        <v>792976746</v>
      </c>
      <c r="N53" s="33" t="s">
        <v>220</v>
      </c>
      <c r="O53" s="33" t="s">
        <v>220</v>
      </c>
      <c r="P53" s="33" t="s">
        <v>222</v>
      </c>
      <c r="Q53" s="33" t="s">
        <v>220</v>
      </c>
      <c r="R53" s="33" t="s">
        <v>223</v>
      </c>
      <c r="S53" s="33" t="s">
        <v>222</v>
      </c>
      <c r="T53" s="33" t="s">
        <v>220</v>
      </c>
      <c r="U53" s="33" t="s">
        <v>220</v>
      </c>
      <c r="V53" s="33" t="s">
        <v>222</v>
      </c>
      <c r="W53" s="33" t="s">
        <v>220</v>
      </c>
      <c r="X53" s="33" t="s">
        <v>221</v>
      </c>
      <c r="Y53" s="33" t="s">
        <v>223</v>
      </c>
      <c r="Z53" s="33" t="s">
        <v>222</v>
      </c>
      <c r="AA53" s="33" t="s">
        <v>220</v>
      </c>
      <c r="AB53" s="33" t="s">
        <v>220</v>
      </c>
      <c r="AC53" s="33" t="s">
        <v>220</v>
      </c>
      <c r="AD53" s="33" t="s">
        <v>220</v>
      </c>
      <c r="AE53" s="33" t="s">
        <v>223</v>
      </c>
      <c r="AF53" s="33" t="s">
        <v>221</v>
      </c>
      <c r="AG53" s="33" t="s">
        <v>224</v>
      </c>
      <c r="AH53" s="33" t="s">
        <v>221</v>
      </c>
      <c r="AI53" s="33" t="s">
        <v>224</v>
      </c>
      <c r="AJ53" s="33" t="s">
        <v>224</v>
      </c>
      <c r="AK53" s="33" t="s">
        <v>223</v>
      </c>
      <c r="AL53" s="33" t="s">
        <v>221</v>
      </c>
      <c r="AM53" s="33" t="s">
        <v>224</v>
      </c>
      <c r="AN53" s="33" t="s">
        <v>220</v>
      </c>
      <c r="AO53" s="33" t="s">
        <v>221</v>
      </c>
      <c r="AP53" s="33" t="s">
        <v>223</v>
      </c>
      <c r="AQ53" s="33" t="s">
        <v>222</v>
      </c>
      <c r="ED53" s="33" t="s">
        <v>221</v>
      </c>
      <c r="EE53" s="33" t="s">
        <v>224</v>
      </c>
      <c r="EF53" s="33" t="s">
        <v>221</v>
      </c>
      <c r="EG53" s="33" t="s">
        <v>224</v>
      </c>
      <c r="EH53" s="33" t="s">
        <v>221</v>
      </c>
      <c r="EI53" s="33" t="s">
        <v>224</v>
      </c>
      <c r="EJ53" s="33" t="s">
        <v>221</v>
      </c>
      <c r="EK53" s="33" t="s">
        <v>224</v>
      </c>
      <c r="EL53" s="33" t="s">
        <v>222</v>
      </c>
      <c r="EM53" s="33" t="s">
        <v>221</v>
      </c>
      <c r="EN53" s="33" t="s">
        <v>220</v>
      </c>
      <c r="EO53" s="33" t="s">
        <v>221</v>
      </c>
      <c r="EP53" s="33" t="s">
        <v>224</v>
      </c>
      <c r="EQ53" s="33" t="s">
        <v>222</v>
      </c>
      <c r="ER53" s="33" t="s">
        <v>223</v>
      </c>
      <c r="ES53" s="33" t="s">
        <v>220</v>
      </c>
      <c r="ET53" s="33" t="s">
        <v>221</v>
      </c>
      <c r="EU53" s="33" t="s">
        <v>223</v>
      </c>
      <c r="EV53" s="33" t="s">
        <v>223</v>
      </c>
      <c r="EW53" s="33" t="s">
        <v>222</v>
      </c>
      <c r="EX53" s="33" t="s">
        <v>221</v>
      </c>
      <c r="EY53" s="33" t="s">
        <v>224</v>
      </c>
      <c r="EZ53" s="33" t="s">
        <v>222</v>
      </c>
      <c r="FA53" s="33" t="s">
        <v>222</v>
      </c>
      <c r="FB53" s="33" t="s">
        <v>223</v>
      </c>
      <c r="FC53" s="33" t="s">
        <v>221</v>
      </c>
      <c r="FD53" s="33" t="s">
        <v>220</v>
      </c>
      <c r="FE53" s="33" t="s">
        <v>221</v>
      </c>
      <c r="FF53" s="33" t="s">
        <v>222</v>
      </c>
      <c r="FG53" s="33" t="s">
        <v>220</v>
      </c>
      <c r="FH53" s="33" t="s">
        <v>223</v>
      </c>
      <c r="FI53" s="33" t="s">
        <v>221</v>
      </c>
      <c r="FJ53" s="33" t="s">
        <v>223</v>
      </c>
      <c r="FK53" s="33" t="s">
        <v>221</v>
      </c>
      <c r="FL53" s="33">
        <v>503.1</v>
      </c>
      <c r="FM53" s="33">
        <v>38.049999999999997</v>
      </c>
      <c r="FS53" s="33">
        <v>130.69999999999999</v>
      </c>
      <c r="FU53" s="33">
        <v>135.21</v>
      </c>
      <c r="HC53" s="33">
        <v>199.14</v>
      </c>
    </row>
    <row r="54" spans="1:211" s="33" customFormat="1" x14ac:dyDescent="0.25">
      <c r="A54" s="33">
        <v>74</v>
      </c>
      <c r="B54" s="33" t="s">
        <v>520</v>
      </c>
      <c r="C54" s="33">
        <v>7</v>
      </c>
      <c r="D54" s="33" t="s">
        <v>213</v>
      </c>
      <c r="E54" s="33" t="s">
        <v>521</v>
      </c>
      <c r="F54" s="33" t="s">
        <v>520</v>
      </c>
      <c r="G54" s="33" t="s">
        <v>522</v>
      </c>
      <c r="I54" s="33" t="s">
        <v>523</v>
      </c>
      <c r="J54" s="33" t="s">
        <v>217</v>
      </c>
      <c r="K54" s="33" t="s">
        <v>524</v>
      </c>
      <c r="L54" s="33" t="s">
        <v>525</v>
      </c>
      <c r="M54" s="33">
        <v>764654589</v>
      </c>
      <c r="N54" s="33" t="s">
        <v>221</v>
      </c>
      <c r="O54" s="33" t="s">
        <v>222</v>
      </c>
      <c r="P54" s="33" t="s">
        <v>220</v>
      </c>
      <c r="Q54" s="33" t="s">
        <v>222</v>
      </c>
      <c r="R54" s="33" t="s">
        <v>221</v>
      </c>
      <c r="S54" s="33" t="s">
        <v>222</v>
      </c>
      <c r="T54" s="33" t="s">
        <v>220</v>
      </c>
      <c r="U54" s="33" t="s">
        <v>222</v>
      </c>
      <c r="V54" s="33" t="s">
        <v>220</v>
      </c>
      <c r="W54" s="33" t="s">
        <v>222</v>
      </c>
      <c r="X54" s="33" t="s">
        <v>222</v>
      </c>
      <c r="Y54" s="33" t="s">
        <v>222</v>
      </c>
      <c r="Z54" s="33" t="s">
        <v>221</v>
      </c>
      <c r="AA54" s="33" t="s">
        <v>222</v>
      </c>
      <c r="AB54" s="33" t="s">
        <v>222</v>
      </c>
      <c r="AC54" s="33" t="s">
        <v>222</v>
      </c>
      <c r="AD54" s="33" t="s">
        <v>220</v>
      </c>
      <c r="AE54" s="33" t="s">
        <v>223</v>
      </c>
      <c r="AF54" s="33" t="s">
        <v>223</v>
      </c>
      <c r="AG54" s="33" t="s">
        <v>220</v>
      </c>
      <c r="AH54" s="33" t="s">
        <v>224</v>
      </c>
      <c r="AI54" s="33" t="s">
        <v>220</v>
      </c>
      <c r="AJ54" s="33" t="s">
        <v>224</v>
      </c>
      <c r="AK54" s="33" t="s">
        <v>223</v>
      </c>
      <c r="AL54" s="33" t="s">
        <v>223</v>
      </c>
      <c r="AM54" s="33" t="s">
        <v>221</v>
      </c>
      <c r="AN54" s="33" t="s">
        <v>224</v>
      </c>
      <c r="AO54" s="33" t="s">
        <v>223</v>
      </c>
      <c r="AP54" s="33" t="s">
        <v>220</v>
      </c>
      <c r="AQ54" s="33" t="s">
        <v>223</v>
      </c>
      <c r="ED54" s="33" t="s">
        <v>221</v>
      </c>
      <c r="EE54" s="33" t="s">
        <v>224</v>
      </c>
      <c r="EF54" s="33" t="s">
        <v>221</v>
      </c>
      <c r="EG54" s="33" t="s">
        <v>222</v>
      </c>
      <c r="EH54" s="33" t="s">
        <v>221</v>
      </c>
      <c r="EI54" s="33" t="s">
        <v>221</v>
      </c>
      <c r="EJ54" s="33" t="s">
        <v>223</v>
      </c>
      <c r="EK54" s="33" t="s">
        <v>224</v>
      </c>
      <c r="EL54" s="33" t="s">
        <v>223</v>
      </c>
      <c r="EM54" s="33" t="s">
        <v>221</v>
      </c>
      <c r="EN54" s="33" t="s">
        <v>222</v>
      </c>
      <c r="EO54" s="33" t="s">
        <v>223</v>
      </c>
      <c r="EP54" s="33" t="s">
        <v>224</v>
      </c>
      <c r="EQ54" s="33" t="s">
        <v>222</v>
      </c>
      <c r="ER54" s="33" t="s">
        <v>220</v>
      </c>
      <c r="ES54" s="33" t="s">
        <v>223</v>
      </c>
      <c r="ET54" s="33" t="s">
        <v>221</v>
      </c>
      <c r="EU54" s="33" t="s">
        <v>224</v>
      </c>
      <c r="EV54" s="33" t="s">
        <v>221</v>
      </c>
      <c r="EW54" s="33" t="s">
        <v>222</v>
      </c>
      <c r="EX54" s="33" t="s">
        <v>221</v>
      </c>
      <c r="EY54" s="33" t="s">
        <v>222</v>
      </c>
      <c r="EZ54" s="33" t="s">
        <v>221</v>
      </c>
      <c r="FA54" s="33" t="s">
        <v>220</v>
      </c>
      <c r="FB54" s="33" t="s">
        <v>222</v>
      </c>
      <c r="FC54" s="33" t="s">
        <v>222</v>
      </c>
      <c r="FD54" s="33" t="s">
        <v>220</v>
      </c>
      <c r="FE54" s="33" t="s">
        <v>220</v>
      </c>
      <c r="FF54" s="33" t="s">
        <v>220</v>
      </c>
      <c r="FG54" s="33" t="s">
        <v>222</v>
      </c>
      <c r="FH54" s="33" t="s">
        <v>221</v>
      </c>
      <c r="FI54" s="33" t="s">
        <v>222</v>
      </c>
      <c r="FJ54" s="33" t="s">
        <v>222</v>
      </c>
      <c r="FK54" s="33" t="s">
        <v>220</v>
      </c>
      <c r="FL54" s="33">
        <v>948.2</v>
      </c>
      <c r="FM54" s="33">
        <v>72.81</v>
      </c>
      <c r="FS54" s="33">
        <v>233.67</v>
      </c>
      <c r="FU54" s="33">
        <v>178.84</v>
      </c>
      <c r="HC54" s="33">
        <v>462.88</v>
      </c>
    </row>
    <row r="55" spans="1:211" s="33" customFormat="1" x14ac:dyDescent="0.25">
      <c r="A55" s="33">
        <v>75</v>
      </c>
      <c r="B55" s="33" t="s">
        <v>526</v>
      </c>
      <c r="C55" s="33">
        <v>7</v>
      </c>
      <c r="D55" s="33" t="s">
        <v>213</v>
      </c>
      <c r="E55" s="33" t="s">
        <v>527</v>
      </c>
      <c r="F55" s="33" t="s">
        <v>526</v>
      </c>
      <c r="G55" s="33" t="s">
        <v>528</v>
      </c>
      <c r="I55" s="33" t="s">
        <v>529</v>
      </c>
      <c r="J55" s="33" t="s">
        <v>296</v>
      </c>
      <c r="K55" s="33" t="s">
        <v>530</v>
      </c>
      <c r="L55" s="33" t="s">
        <v>531</v>
      </c>
      <c r="M55" s="33">
        <v>798824030</v>
      </c>
      <c r="N55" s="33" t="s">
        <v>220</v>
      </c>
      <c r="O55" s="33" t="s">
        <v>222</v>
      </c>
      <c r="P55" s="33" t="s">
        <v>222</v>
      </c>
      <c r="Q55" s="33" t="s">
        <v>222</v>
      </c>
      <c r="R55" s="33" t="s">
        <v>222</v>
      </c>
      <c r="S55" s="33" t="s">
        <v>221</v>
      </c>
      <c r="T55" s="33" t="s">
        <v>222</v>
      </c>
      <c r="U55" s="33" t="s">
        <v>222</v>
      </c>
      <c r="V55" s="33" t="s">
        <v>222</v>
      </c>
      <c r="W55" s="33" t="s">
        <v>220</v>
      </c>
      <c r="X55" s="33" t="s">
        <v>221</v>
      </c>
      <c r="Y55" s="33" t="s">
        <v>221</v>
      </c>
      <c r="Z55" s="33" t="s">
        <v>222</v>
      </c>
      <c r="AA55" s="33" t="s">
        <v>223</v>
      </c>
      <c r="AB55" s="33" t="s">
        <v>222</v>
      </c>
      <c r="AC55" s="33" t="s">
        <v>222</v>
      </c>
      <c r="AD55" s="33" t="s">
        <v>220</v>
      </c>
      <c r="AE55" s="33" t="s">
        <v>222</v>
      </c>
      <c r="AF55" s="33" t="s">
        <v>223</v>
      </c>
      <c r="AG55" s="33" t="s">
        <v>220</v>
      </c>
      <c r="AH55" s="33" t="s">
        <v>224</v>
      </c>
      <c r="AI55" s="33" t="s">
        <v>221</v>
      </c>
      <c r="AJ55" s="33" t="s">
        <v>224</v>
      </c>
      <c r="AK55" s="33" t="s">
        <v>220</v>
      </c>
      <c r="AL55" s="33" t="s">
        <v>223</v>
      </c>
      <c r="AM55" s="33" t="s">
        <v>224</v>
      </c>
      <c r="AN55" s="33" t="s">
        <v>224</v>
      </c>
      <c r="AO55" s="33" t="s">
        <v>221</v>
      </c>
      <c r="AP55" s="33" t="s">
        <v>224</v>
      </c>
      <c r="AQ55" s="33" t="s">
        <v>224</v>
      </c>
      <c r="ED55" s="33" t="s">
        <v>221</v>
      </c>
      <c r="EE55" s="33" t="s">
        <v>223</v>
      </c>
      <c r="EF55" s="33" t="s">
        <v>224</v>
      </c>
      <c r="EG55" s="33" t="s">
        <v>221</v>
      </c>
      <c r="EH55" s="33" t="s">
        <v>223</v>
      </c>
      <c r="EI55" s="33" t="s">
        <v>224</v>
      </c>
      <c r="EJ55" s="33" t="s">
        <v>221</v>
      </c>
      <c r="EK55" s="33" t="s">
        <v>224</v>
      </c>
      <c r="EL55" s="33" t="s">
        <v>221</v>
      </c>
      <c r="EM55" s="33" t="s">
        <v>221</v>
      </c>
      <c r="EN55" s="33" t="s">
        <v>222</v>
      </c>
      <c r="EO55" s="33" t="s">
        <v>222</v>
      </c>
      <c r="EP55" s="33" t="s">
        <v>223</v>
      </c>
      <c r="EQ55" s="33" t="s">
        <v>222</v>
      </c>
      <c r="ER55" s="33" t="s">
        <v>220</v>
      </c>
      <c r="ES55" s="33" t="s">
        <v>222</v>
      </c>
      <c r="ET55" s="33" t="s">
        <v>222</v>
      </c>
      <c r="EU55" s="33" t="s">
        <v>222</v>
      </c>
      <c r="EV55" s="33" t="s">
        <v>223</v>
      </c>
      <c r="EW55" s="33" t="s">
        <v>223</v>
      </c>
      <c r="EX55" s="33" t="s">
        <v>222</v>
      </c>
      <c r="EY55" s="33" t="s">
        <v>220</v>
      </c>
      <c r="EZ55" s="33" t="s">
        <v>222</v>
      </c>
      <c r="FA55" s="33" t="s">
        <v>224</v>
      </c>
      <c r="FB55" s="33" t="s">
        <v>221</v>
      </c>
      <c r="FC55" s="33" t="s">
        <v>221</v>
      </c>
      <c r="FD55" s="33" t="s">
        <v>223</v>
      </c>
      <c r="FE55" s="33" t="s">
        <v>221</v>
      </c>
      <c r="FF55" s="33" t="s">
        <v>223</v>
      </c>
      <c r="FG55" s="33" t="s">
        <v>221</v>
      </c>
      <c r="FH55" s="33" t="s">
        <v>223</v>
      </c>
      <c r="FI55" s="33" t="s">
        <v>222</v>
      </c>
      <c r="FJ55" s="33" t="s">
        <v>221</v>
      </c>
      <c r="FK55" s="33" t="s">
        <v>223</v>
      </c>
      <c r="FL55" s="33">
        <v>1025.5</v>
      </c>
      <c r="FM55" s="33">
        <v>74.31</v>
      </c>
      <c r="FS55" s="33">
        <v>324.63</v>
      </c>
      <c r="FU55" s="33">
        <v>165.63</v>
      </c>
      <c r="HC55" s="33">
        <v>460.93</v>
      </c>
    </row>
    <row r="56" spans="1:211" s="33" customFormat="1" x14ac:dyDescent="0.25">
      <c r="A56" s="33">
        <v>76</v>
      </c>
      <c r="B56" s="33" t="s">
        <v>532</v>
      </c>
      <c r="C56" s="33">
        <v>7</v>
      </c>
      <c r="D56" s="33" t="s">
        <v>213</v>
      </c>
      <c r="E56" s="33" t="s">
        <v>533</v>
      </c>
      <c r="F56" s="33" t="s">
        <v>532</v>
      </c>
      <c r="G56" s="33" t="s">
        <v>534</v>
      </c>
      <c r="I56" s="33" t="s">
        <v>535</v>
      </c>
      <c r="J56" s="33" t="s">
        <v>217</v>
      </c>
      <c r="K56" s="33" t="s">
        <v>536</v>
      </c>
      <c r="L56" s="33" t="s">
        <v>537</v>
      </c>
      <c r="M56" s="33">
        <v>794858846</v>
      </c>
      <c r="N56" s="33" t="s">
        <v>223</v>
      </c>
      <c r="O56" s="33" t="s">
        <v>224</v>
      </c>
      <c r="P56" s="33" t="s">
        <v>220</v>
      </c>
      <c r="Q56" s="33" t="s">
        <v>220</v>
      </c>
      <c r="R56" s="33" t="s">
        <v>222</v>
      </c>
      <c r="S56" s="33" t="s">
        <v>220</v>
      </c>
      <c r="T56" s="33" t="s">
        <v>221</v>
      </c>
      <c r="U56" s="33" t="s">
        <v>222</v>
      </c>
      <c r="V56" s="33" t="s">
        <v>220</v>
      </c>
      <c r="W56" s="33" t="s">
        <v>220</v>
      </c>
      <c r="X56" s="33" t="s">
        <v>223</v>
      </c>
      <c r="Y56" s="33" t="s">
        <v>220</v>
      </c>
      <c r="Z56" s="33" t="s">
        <v>223</v>
      </c>
      <c r="AA56" s="33" t="s">
        <v>220</v>
      </c>
      <c r="AB56" s="33" t="s">
        <v>220</v>
      </c>
      <c r="AC56" s="33" t="s">
        <v>220</v>
      </c>
      <c r="AD56" s="33" t="s">
        <v>220</v>
      </c>
      <c r="AE56" s="33" t="s">
        <v>224</v>
      </c>
      <c r="AF56" s="33" t="s">
        <v>222</v>
      </c>
      <c r="AG56" s="33" t="s">
        <v>220</v>
      </c>
      <c r="AH56" s="33" t="s">
        <v>220</v>
      </c>
      <c r="AI56" s="33" t="s">
        <v>222</v>
      </c>
      <c r="AJ56" s="33" t="s">
        <v>220</v>
      </c>
      <c r="AK56" s="33" t="s">
        <v>220</v>
      </c>
      <c r="AL56" s="33" t="s">
        <v>222</v>
      </c>
      <c r="AM56" s="33" t="s">
        <v>220</v>
      </c>
      <c r="AN56" s="33" t="s">
        <v>220</v>
      </c>
      <c r="AO56" s="33" t="s">
        <v>222</v>
      </c>
      <c r="AP56" s="33" t="s">
        <v>220</v>
      </c>
      <c r="AQ56" s="33" t="s">
        <v>220</v>
      </c>
      <c r="ED56" s="33" t="s">
        <v>223</v>
      </c>
      <c r="EE56" s="33" t="s">
        <v>223</v>
      </c>
      <c r="EF56" s="33" t="s">
        <v>221</v>
      </c>
      <c r="EG56" s="33" t="s">
        <v>221</v>
      </c>
      <c r="EH56" s="33" t="s">
        <v>223</v>
      </c>
      <c r="EI56" s="33" t="s">
        <v>224</v>
      </c>
      <c r="EJ56" s="33" t="s">
        <v>221</v>
      </c>
      <c r="EK56" s="33" t="s">
        <v>221</v>
      </c>
      <c r="EL56" s="33" t="s">
        <v>224</v>
      </c>
      <c r="EM56" s="33" t="s">
        <v>224</v>
      </c>
      <c r="EN56" s="33" t="s">
        <v>223</v>
      </c>
      <c r="EO56" s="33" t="s">
        <v>222</v>
      </c>
      <c r="EP56" s="33" t="s">
        <v>223</v>
      </c>
      <c r="EQ56" s="33" t="s">
        <v>223</v>
      </c>
      <c r="ER56" s="33" t="s">
        <v>222</v>
      </c>
      <c r="ES56" s="33" t="s">
        <v>222</v>
      </c>
      <c r="ET56" s="33" t="s">
        <v>222</v>
      </c>
      <c r="EU56" s="33" t="s">
        <v>222</v>
      </c>
      <c r="EV56" s="33" t="s">
        <v>223</v>
      </c>
      <c r="EW56" s="33" t="s">
        <v>221</v>
      </c>
      <c r="EX56" s="33" t="s">
        <v>222</v>
      </c>
      <c r="EY56" s="33" t="s">
        <v>220</v>
      </c>
      <c r="EZ56" s="33" t="s">
        <v>220</v>
      </c>
      <c r="FA56" s="33" t="s">
        <v>220</v>
      </c>
      <c r="FB56" s="33" t="s">
        <v>223</v>
      </c>
      <c r="FC56" s="33" t="s">
        <v>222</v>
      </c>
      <c r="FD56" s="33" t="s">
        <v>220</v>
      </c>
      <c r="FE56" s="33" t="s">
        <v>223</v>
      </c>
      <c r="FF56" s="33" t="s">
        <v>222</v>
      </c>
      <c r="FG56" s="33" t="s">
        <v>220</v>
      </c>
      <c r="FH56" s="33" t="s">
        <v>223</v>
      </c>
      <c r="FI56" s="33" t="s">
        <v>220</v>
      </c>
      <c r="FJ56" s="33" t="s">
        <v>222</v>
      </c>
      <c r="FK56" s="33" t="s">
        <v>223</v>
      </c>
      <c r="FL56" s="33">
        <v>1075.8</v>
      </c>
      <c r="FM56" s="33">
        <v>132.44</v>
      </c>
      <c r="FS56" s="33">
        <v>363.64</v>
      </c>
      <c r="FU56" s="33">
        <v>168.63</v>
      </c>
      <c r="HC56" s="33">
        <v>411.09</v>
      </c>
    </row>
    <row r="57" spans="1:211" s="33" customFormat="1" x14ac:dyDescent="0.25">
      <c r="A57" s="33">
        <v>77</v>
      </c>
      <c r="B57" s="33" t="s">
        <v>538</v>
      </c>
      <c r="C57" s="33">
        <v>7</v>
      </c>
      <c r="D57" s="33" t="s">
        <v>213</v>
      </c>
      <c r="E57" s="33" t="s">
        <v>539</v>
      </c>
      <c r="F57" s="33" t="s">
        <v>538</v>
      </c>
      <c r="G57" s="33" t="s">
        <v>540</v>
      </c>
      <c r="I57" s="33" t="s">
        <v>541</v>
      </c>
      <c r="J57" s="33" t="s">
        <v>217</v>
      </c>
      <c r="K57" s="33" t="s">
        <v>542</v>
      </c>
      <c r="L57" s="33" t="s">
        <v>543</v>
      </c>
      <c r="M57" s="33">
        <v>786223497</v>
      </c>
      <c r="N57" s="33" t="s">
        <v>224</v>
      </c>
      <c r="O57" s="33" t="s">
        <v>221</v>
      </c>
      <c r="P57" s="33" t="s">
        <v>224</v>
      </c>
      <c r="Q57" s="33" t="s">
        <v>224</v>
      </c>
      <c r="R57" s="33" t="s">
        <v>223</v>
      </c>
      <c r="S57" s="33" t="s">
        <v>224</v>
      </c>
      <c r="T57" s="33" t="s">
        <v>224</v>
      </c>
      <c r="U57" s="33" t="s">
        <v>224</v>
      </c>
      <c r="V57" s="33" t="s">
        <v>224</v>
      </c>
      <c r="W57" s="33" t="s">
        <v>224</v>
      </c>
      <c r="X57" s="33" t="s">
        <v>223</v>
      </c>
      <c r="Y57" s="33" t="s">
        <v>222</v>
      </c>
      <c r="Z57" s="33" t="s">
        <v>220</v>
      </c>
      <c r="AA57" s="33" t="s">
        <v>222</v>
      </c>
      <c r="AB57" s="33" t="s">
        <v>222</v>
      </c>
      <c r="AC57" s="33" t="s">
        <v>220</v>
      </c>
      <c r="AD57" s="33" t="s">
        <v>223</v>
      </c>
      <c r="AE57" s="33" t="s">
        <v>220</v>
      </c>
      <c r="AF57" s="33" t="s">
        <v>220</v>
      </c>
      <c r="AG57" s="33" t="s">
        <v>220</v>
      </c>
      <c r="AH57" s="33" t="s">
        <v>221</v>
      </c>
      <c r="AI57" s="33" t="s">
        <v>224</v>
      </c>
      <c r="AJ57" s="33" t="s">
        <v>221</v>
      </c>
      <c r="AK57" s="33" t="s">
        <v>223</v>
      </c>
      <c r="AL57" s="33" t="s">
        <v>223</v>
      </c>
      <c r="AM57" s="33" t="s">
        <v>222</v>
      </c>
      <c r="AN57" s="33" t="s">
        <v>220</v>
      </c>
      <c r="AO57" s="33" t="s">
        <v>222</v>
      </c>
      <c r="AP57" s="33" t="s">
        <v>220</v>
      </c>
      <c r="AQ57" s="33" t="s">
        <v>221</v>
      </c>
      <c r="ED57" s="33" t="s">
        <v>222</v>
      </c>
      <c r="EE57" s="33" t="s">
        <v>224</v>
      </c>
      <c r="EF57" s="33" t="s">
        <v>224</v>
      </c>
      <c r="EG57" s="33" t="s">
        <v>222</v>
      </c>
      <c r="EH57" s="33" t="s">
        <v>224</v>
      </c>
      <c r="EI57" s="33" t="s">
        <v>221</v>
      </c>
      <c r="EJ57" s="33" t="s">
        <v>222</v>
      </c>
      <c r="EK57" s="33" t="s">
        <v>224</v>
      </c>
      <c r="EL57" s="33" t="s">
        <v>222</v>
      </c>
      <c r="EM57" s="33" t="s">
        <v>220</v>
      </c>
      <c r="EN57" s="33" t="s">
        <v>224</v>
      </c>
      <c r="EO57" s="33" t="s">
        <v>224</v>
      </c>
      <c r="EP57" s="33" t="s">
        <v>224</v>
      </c>
      <c r="EQ57" s="33" t="s">
        <v>223</v>
      </c>
      <c r="ER57" s="33" t="s">
        <v>220</v>
      </c>
      <c r="ES57" s="33" t="s">
        <v>223</v>
      </c>
      <c r="ET57" s="33" t="s">
        <v>223</v>
      </c>
      <c r="EU57" s="33" t="s">
        <v>223</v>
      </c>
      <c r="EV57" s="33" t="s">
        <v>224</v>
      </c>
      <c r="EW57" s="33" t="s">
        <v>220</v>
      </c>
      <c r="EX57" s="33" t="s">
        <v>222</v>
      </c>
      <c r="EY57" s="33" t="s">
        <v>222</v>
      </c>
      <c r="EZ57" s="33" t="s">
        <v>223</v>
      </c>
      <c r="FA57" s="33" t="s">
        <v>224</v>
      </c>
      <c r="FB57" s="33" t="s">
        <v>222</v>
      </c>
      <c r="FC57" s="33" t="s">
        <v>223</v>
      </c>
      <c r="FD57" s="33" t="s">
        <v>220</v>
      </c>
      <c r="FE57" s="33" t="s">
        <v>222</v>
      </c>
      <c r="FF57" s="33" t="s">
        <v>220</v>
      </c>
      <c r="FG57" s="33" t="s">
        <v>220</v>
      </c>
      <c r="FH57" s="33" t="s">
        <v>224</v>
      </c>
      <c r="FI57" s="33" t="s">
        <v>220</v>
      </c>
      <c r="FJ57" s="33" t="s">
        <v>220</v>
      </c>
      <c r="FK57" s="33" t="s">
        <v>224</v>
      </c>
      <c r="FL57" s="33">
        <v>1368.59</v>
      </c>
      <c r="FM57" s="33">
        <v>40.65</v>
      </c>
      <c r="FS57" s="33">
        <v>254.72</v>
      </c>
      <c r="FU57" s="33">
        <v>579.78</v>
      </c>
      <c r="HC57" s="33">
        <v>493.44</v>
      </c>
    </row>
    <row r="58" spans="1:211" s="33" customFormat="1" x14ac:dyDescent="0.25">
      <c r="A58" s="33">
        <v>79</v>
      </c>
      <c r="B58" s="33" t="s">
        <v>544</v>
      </c>
      <c r="C58" s="33">
        <v>7</v>
      </c>
      <c r="D58" s="33" t="s">
        <v>213</v>
      </c>
      <c r="E58" s="33" t="s">
        <v>545</v>
      </c>
      <c r="F58" s="33" t="s">
        <v>544</v>
      </c>
      <c r="G58" s="33" t="s">
        <v>546</v>
      </c>
      <c r="I58" s="33" t="s">
        <v>547</v>
      </c>
      <c r="J58" s="33" t="s">
        <v>217</v>
      </c>
      <c r="K58" s="33" t="s">
        <v>548</v>
      </c>
      <c r="L58" s="33" t="s">
        <v>549</v>
      </c>
      <c r="M58" s="33">
        <v>794505982</v>
      </c>
      <c r="N58" s="33" t="s">
        <v>222</v>
      </c>
      <c r="O58" s="33" t="s">
        <v>220</v>
      </c>
      <c r="P58" s="33" t="s">
        <v>222</v>
      </c>
      <c r="Q58" s="33" t="s">
        <v>223</v>
      </c>
      <c r="R58" s="33" t="s">
        <v>224</v>
      </c>
      <c r="S58" s="33" t="s">
        <v>222</v>
      </c>
      <c r="T58" s="33" t="s">
        <v>224</v>
      </c>
      <c r="U58" s="33" t="s">
        <v>222</v>
      </c>
      <c r="V58" s="33" t="s">
        <v>221</v>
      </c>
      <c r="W58" s="33" t="s">
        <v>222</v>
      </c>
      <c r="X58" s="33" t="s">
        <v>221</v>
      </c>
      <c r="Y58" s="33" t="s">
        <v>222</v>
      </c>
      <c r="Z58" s="33" t="s">
        <v>223</v>
      </c>
      <c r="AA58" s="33" t="s">
        <v>221</v>
      </c>
      <c r="AB58" s="33" t="s">
        <v>224</v>
      </c>
      <c r="AC58" s="33" t="s">
        <v>221</v>
      </c>
      <c r="AD58" s="33" t="s">
        <v>224</v>
      </c>
      <c r="AE58" s="33" t="s">
        <v>220</v>
      </c>
      <c r="AF58" s="33" t="s">
        <v>223</v>
      </c>
      <c r="AG58" s="33" t="s">
        <v>223</v>
      </c>
      <c r="AH58" s="33" t="s">
        <v>222</v>
      </c>
      <c r="AI58" s="33" t="s">
        <v>221</v>
      </c>
      <c r="AJ58" s="33" t="s">
        <v>224</v>
      </c>
      <c r="AK58" s="33" t="s">
        <v>224</v>
      </c>
      <c r="AL58" s="33" t="s">
        <v>223</v>
      </c>
      <c r="AM58" s="33" t="s">
        <v>220</v>
      </c>
      <c r="AN58" s="33" t="s">
        <v>224</v>
      </c>
      <c r="AO58" s="33" t="s">
        <v>224</v>
      </c>
      <c r="AP58" s="33" t="s">
        <v>223</v>
      </c>
      <c r="AQ58" s="33" t="s">
        <v>224</v>
      </c>
      <c r="ED58" s="33" t="s">
        <v>221</v>
      </c>
      <c r="EE58" s="33" t="s">
        <v>224</v>
      </c>
      <c r="EF58" s="33" t="s">
        <v>221</v>
      </c>
      <c r="EG58" s="33" t="s">
        <v>223</v>
      </c>
      <c r="EH58" s="33" t="s">
        <v>221</v>
      </c>
      <c r="EI58" s="33" t="s">
        <v>221</v>
      </c>
      <c r="EJ58" s="33" t="s">
        <v>223</v>
      </c>
      <c r="EK58" s="33" t="s">
        <v>224</v>
      </c>
      <c r="EL58" s="33" t="s">
        <v>223</v>
      </c>
      <c r="EM58" s="33" t="s">
        <v>222</v>
      </c>
      <c r="EN58" s="33" t="s">
        <v>222</v>
      </c>
      <c r="EO58" s="33" t="s">
        <v>224</v>
      </c>
      <c r="EP58" s="33" t="s">
        <v>221</v>
      </c>
      <c r="EQ58" s="33" t="s">
        <v>224</v>
      </c>
      <c r="ER58" s="33" t="s">
        <v>223</v>
      </c>
      <c r="ES58" s="33" t="s">
        <v>221</v>
      </c>
      <c r="ET58" s="33" t="s">
        <v>223</v>
      </c>
      <c r="EU58" s="33" t="s">
        <v>221</v>
      </c>
      <c r="EV58" s="33" t="s">
        <v>224</v>
      </c>
      <c r="EW58" s="33" t="s">
        <v>222</v>
      </c>
      <c r="EX58" s="33" t="s">
        <v>223</v>
      </c>
      <c r="EY58" s="33" t="s">
        <v>223</v>
      </c>
      <c r="EZ58" s="33" t="s">
        <v>223</v>
      </c>
      <c r="FA58" s="33" t="s">
        <v>224</v>
      </c>
      <c r="FB58" s="33" t="s">
        <v>221</v>
      </c>
      <c r="FC58" s="33" t="s">
        <v>221</v>
      </c>
      <c r="FD58" s="33" t="s">
        <v>221</v>
      </c>
      <c r="FE58" s="33" t="s">
        <v>221</v>
      </c>
      <c r="FF58" s="33" t="s">
        <v>221</v>
      </c>
      <c r="FG58" s="33" t="s">
        <v>222</v>
      </c>
      <c r="FH58" s="33" t="s">
        <v>222</v>
      </c>
      <c r="FI58" s="33" t="s">
        <v>224</v>
      </c>
      <c r="FJ58" s="33" t="s">
        <v>221</v>
      </c>
      <c r="FK58" s="33" t="s">
        <v>221</v>
      </c>
      <c r="FL58" s="33">
        <v>546.55999999999995</v>
      </c>
      <c r="FM58" s="33">
        <v>62.73</v>
      </c>
      <c r="FS58" s="33">
        <v>202.88</v>
      </c>
      <c r="FU58" s="33">
        <v>86.11</v>
      </c>
      <c r="HC58" s="33">
        <v>194.84</v>
      </c>
    </row>
    <row r="59" spans="1:211" s="33" customFormat="1" x14ac:dyDescent="0.25">
      <c r="A59" s="33">
        <v>82</v>
      </c>
      <c r="B59" s="33" t="s">
        <v>550</v>
      </c>
      <c r="C59" s="33">
        <v>7</v>
      </c>
      <c r="D59" s="33" t="s">
        <v>213</v>
      </c>
      <c r="E59" s="33" t="s">
        <v>551</v>
      </c>
      <c r="F59" s="33" t="s">
        <v>550</v>
      </c>
      <c r="G59" s="33" t="s">
        <v>552</v>
      </c>
      <c r="I59" s="33" t="s">
        <v>553</v>
      </c>
      <c r="J59" s="33" t="s">
        <v>296</v>
      </c>
      <c r="K59" s="33" t="s">
        <v>554</v>
      </c>
      <c r="L59" s="33" t="s">
        <v>555</v>
      </c>
      <c r="M59" s="33">
        <v>763087776</v>
      </c>
      <c r="N59" s="33" t="s">
        <v>220</v>
      </c>
      <c r="O59" s="33" t="s">
        <v>221</v>
      </c>
      <c r="P59" s="33" t="s">
        <v>221</v>
      </c>
      <c r="Q59" s="33" t="s">
        <v>221</v>
      </c>
      <c r="R59" s="33" t="s">
        <v>223</v>
      </c>
      <c r="S59" s="33" t="s">
        <v>222</v>
      </c>
      <c r="T59" s="33" t="s">
        <v>224</v>
      </c>
      <c r="U59" s="33" t="s">
        <v>221</v>
      </c>
      <c r="V59" s="33" t="s">
        <v>221</v>
      </c>
      <c r="W59" s="33" t="s">
        <v>223</v>
      </c>
      <c r="X59" s="33" t="s">
        <v>223</v>
      </c>
      <c r="Y59" s="33" t="s">
        <v>223</v>
      </c>
      <c r="Z59" s="33" t="s">
        <v>223</v>
      </c>
      <c r="AA59" s="33" t="s">
        <v>222</v>
      </c>
      <c r="AB59" s="33" t="s">
        <v>222</v>
      </c>
      <c r="AC59" s="33" t="s">
        <v>222</v>
      </c>
      <c r="AD59" s="33" t="s">
        <v>222</v>
      </c>
      <c r="AE59" s="33" t="s">
        <v>221</v>
      </c>
      <c r="AF59" s="33" t="s">
        <v>222</v>
      </c>
      <c r="AG59" s="33" t="s">
        <v>224</v>
      </c>
      <c r="AH59" s="33" t="s">
        <v>220</v>
      </c>
      <c r="AI59" s="33" t="s">
        <v>223</v>
      </c>
      <c r="AJ59" s="33" t="s">
        <v>224</v>
      </c>
      <c r="AK59" s="33" t="s">
        <v>220</v>
      </c>
      <c r="AL59" s="33" t="s">
        <v>222</v>
      </c>
      <c r="AM59" s="33" t="s">
        <v>220</v>
      </c>
      <c r="AN59" s="33" t="s">
        <v>224</v>
      </c>
      <c r="AO59" s="33" t="s">
        <v>223</v>
      </c>
      <c r="AP59" s="33" t="s">
        <v>224</v>
      </c>
      <c r="AQ59" s="33" t="s">
        <v>224</v>
      </c>
      <c r="ED59" s="33" t="s">
        <v>221</v>
      </c>
      <c r="EE59" s="33" t="s">
        <v>221</v>
      </c>
      <c r="EF59" s="33" t="s">
        <v>224</v>
      </c>
      <c r="EG59" s="33" t="s">
        <v>221</v>
      </c>
      <c r="EH59" s="33" t="s">
        <v>221</v>
      </c>
      <c r="EI59" s="33" t="s">
        <v>221</v>
      </c>
      <c r="EJ59" s="33" t="s">
        <v>223</v>
      </c>
      <c r="EK59" s="33" t="s">
        <v>224</v>
      </c>
      <c r="EL59" s="33" t="s">
        <v>223</v>
      </c>
      <c r="EM59" s="33" t="s">
        <v>221</v>
      </c>
      <c r="EN59" s="33" t="s">
        <v>222</v>
      </c>
      <c r="EO59" s="33" t="s">
        <v>222</v>
      </c>
      <c r="EP59" s="33" t="s">
        <v>220</v>
      </c>
      <c r="EQ59" s="33" t="s">
        <v>221</v>
      </c>
      <c r="ER59" s="33" t="s">
        <v>222</v>
      </c>
      <c r="ES59" s="33" t="s">
        <v>220</v>
      </c>
      <c r="ET59" s="33" t="s">
        <v>220</v>
      </c>
      <c r="EU59" s="33" t="s">
        <v>222</v>
      </c>
      <c r="EV59" s="33" t="s">
        <v>223</v>
      </c>
      <c r="EW59" s="33" t="s">
        <v>223</v>
      </c>
      <c r="EX59" s="33" t="s">
        <v>222</v>
      </c>
      <c r="EY59" s="33" t="s">
        <v>221</v>
      </c>
      <c r="EZ59" s="33" t="s">
        <v>221</v>
      </c>
      <c r="FA59" s="33" t="s">
        <v>221</v>
      </c>
      <c r="FB59" s="33" t="s">
        <v>221</v>
      </c>
      <c r="FC59" s="33" t="s">
        <v>221</v>
      </c>
      <c r="FD59" s="33" t="s">
        <v>223</v>
      </c>
      <c r="FE59" s="33" t="s">
        <v>221</v>
      </c>
      <c r="FF59" s="33" t="s">
        <v>222</v>
      </c>
      <c r="FG59" s="33" t="s">
        <v>222</v>
      </c>
      <c r="FH59" s="33" t="s">
        <v>223</v>
      </c>
      <c r="FI59" s="33" t="s">
        <v>223</v>
      </c>
      <c r="FJ59" s="33" t="s">
        <v>223</v>
      </c>
      <c r="FK59" s="33" t="s">
        <v>223</v>
      </c>
      <c r="FL59" s="33">
        <v>553.29</v>
      </c>
      <c r="FM59" s="33">
        <v>89.13</v>
      </c>
      <c r="FS59" s="33">
        <v>132.36000000000001</v>
      </c>
      <c r="FU59" s="33">
        <v>95.53</v>
      </c>
      <c r="HC59" s="33">
        <v>236.27</v>
      </c>
    </row>
    <row r="60" spans="1:211" s="33" customFormat="1" x14ac:dyDescent="0.25">
      <c r="A60" s="33">
        <v>83</v>
      </c>
      <c r="B60" s="33" t="s">
        <v>556</v>
      </c>
      <c r="C60" s="33">
        <v>7</v>
      </c>
      <c r="D60" s="33" t="s">
        <v>213</v>
      </c>
      <c r="E60" s="33" t="s">
        <v>557</v>
      </c>
      <c r="F60" s="33" t="s">
        <v>556</v>
      </c>
      <c r="G60" s="33" t="s">
        <v>558</v>
      </c>
      <c r="I60" s="33" t="s">
        <v>559</v>
      </c>
      <c r="J60" s="33" t="s">
        <v>217</v>
      </c>
      <c r="K60" s="33" t="s">
        <v>560</v>
      </c>
      <c r="L60" s="33" t="s">
        <v>561</v>
      </c>
      <c r="M60" s="33">
        <v>764706274</v>
      </c>
      <c r="N60" s="33" t="s">
        <v>223</v>
      </c>
      <c r="O60" s="33" t="s">
        <v>220</v>
      </c>
      <c r="P60" s="33" t="s">
        <v>220</v>
      </c>
      <c r="Q60" s="33" t="s">
        <v>222</v>
      </c>
      <c r="R60" s="33" t="s">
        <v>221</v>
      </c>
      <c r="S60" s="33" t="s">
        <v>222</v>
      </c>
      <c r="T60" s="33" t="s">
        <v>221</v>
      </c>
      <c r="U60" s="33" t="s">
        <v>221</v>
      </c>
      <c r="V60" s="33" t="s">
        <v>223</v>
      </c>
      <c r="W60" s="33" t="s">
        <v>223</v>
      </c>
      <c r="X60" s="33" t="s">
        <v>222</v>
      </c>
      <c r="Y60" s="33" t="s">
        <v>220</v>
      </c>
      <c r="Z60" s="33" t="s">
        <v>223</v>
      </c>
      <c r="AA60" s="33" t="s">
        <v>222</v>
      </c>
      <c r="AB60" s="33" t="s">
        <v>223</v>
      </c>
      <c r="AC60" s="33" t="s">
        <v>223</v>
      </c>
      <c r="AD60" s="33" t="s">
        <v>222</v>
      </c>
      <c r="AE60" s="33" t="s">
        <v>223</v>
      </c>
      <c r="AF60" s="33" t="s">
        <v>221</v>
      </c>
      <c r="AG60" s="33" t="s">
        <v>224</v>
      </c>
      <c r="AH60" s="33" t="s">
        <v>223</v>
      </c>
      <c r="AI60" s="33" t="s">
        <v>223</v>
      </c>
      <c r="AJ60" s="33" t="s">
        <v>224</v>
      </c>
      <c r="AK60" s="33" t="s">
        <v>224</v>
      </c>
      <c r="AL60" s="33" t="s">
        <v>221</v>
      </c>
      <c r="AM60" s="33" t="s">
        <v>224</v>
      </c>
      <c r="AN60" s="33" t="s">
        <v>224</v>
      </c>
      <c r="AO60" s="33" t="s">
        <v>223</v>
      </c>
      <c r="AP60" s="33" t="s">
        <v>224</v>
      </c>
      <c r="AQ60" s="33" t="s">
        <v>223</v>
      </c>
      <c r="ED60" s="33" t="s">
        <v>221</v>
      </c>
      <c r="EE60" s="33" t="s">
        <v>224</v>
      </c>
      <c r="EF60" s="33" t="s">
        <v>221</v>
      </c>
      <c r="EG60" s="33" t="s">
        <v>221</v>
      </c>
      <c r="EH60" s="33" t="s">
        <v>224</v>
      </c>
      <c r="EI60" s="33" t="s">
        <v>221</v>
      </c>
      <c r="EJ60" s="33" t="s">
        <v>223</v>
      </c>
      <c r="EK60" s="33" t="s">
        <v>221</v>
      </c>
      <c r="EL60" s="33" t="s">
        <v>223</v>
      </c>
      <c r="EM60" s="33" t="s">
        <v>221</v>
      </c>
      <c r="EN60" s="33" t="s">
        <v>223</v>
      </c>
      <c r="EO60" s="33" t="s">
        <v>222</v>
      </c>
      <c r="EP60" s="33" t="s">
        <v>223</v>
      </c>
      <c r="EQ60" s="33" t="s">
        <v>221</v>
      </c>
      <c r="ER60" s="33" t="s">
        <v>223</v>
      </c>
      <c r="ES60" s="33" t="s">
        <v>222</v>
      </c>
      <c r="ET60" s="33" t="s">
        <v>222</v>
      </c>
      <c r="EU60" s="33" t="s">
        <v>221</v>
      </c>
      <c r="EV60" s="33" t="s">
        <v>221</v>
      </c>
      <c r="EW60" s="33" t="s">
        <v>223</v>
      </c>
      <c r="EX60" s="33" t="s">
        <v>221</v>
      </c>
      <c r="EY60" s="33" t="s">
        <v>223</v>
      </c>
      <c r="EZ60" s="33" t="s">
        <v>221</v>
      </c>
      <c r="FA60" s="33" t="s">
        <v>221</v>
      </c>
      <c r="FB60" s="33" t="s">
        <v>224</v>
      </c>
      <c r="FC60" s="33" t="s">
        <v>224</v>
      </c>
      <c r="FD60" s="33" t="s">
        <v>224</v>
      </c>
      <c r="FE60" s="33" t="s">
        <v>221</v>
      </c>
      <c r="FF60" s="33" t="s">
        <v>221</v>
      </c>
      <c r="FG60" s="33" t="s">
        <v>221</v>
      </c>
      <c r="FH60" s="33" t="s">
        <v>221</v>
      </c>
      <c r="FI60" s="33" t="s">
        <v>221</v>
      </c>
      <c r="FJ60" s="33" t="s">
        <v>224</v>
      </c>
      <c r="FK60" s="33" t="s">
        <v>221</v>
      </c>
      <c r="FL60" s="33">
        <v>937.48</v>
      </c>
      <c r="FM60" s="33">
        <v>64.52</v>
      </c>
      <c r="FS60" s="33">
        <v>312.37</v>
      </c>
      <c r="FU60" s="33">
        <v>177.05</v>
      </c>
      <c r="HC60" s="33">
        <v>383.54</v>
      </c>
    </row>
    <row r="61" spans="1:211" s="33" customFormat="1" x14ac:dyDescent="0.25">
      <c r="A61" s="33">
        <v>84</v>
      </c>
      <c r="B61" s="33" t="s">
        <v>586</v>
      </c>
      <c r="C61" s="33">
        <v>7</v>
      </c>
      <c r="D61" s="33" t="s">
        <v>213</v>
      </c>
      <c r="E61" s="33" t="s">
        <v>587</v>
      </c>
      <c r="F61" s="33" t="s">
        <v>586</v>
      </c>
      <c r="G61" s="33" t="s">
        <v>588</v>
      </c>
      <c r="I61" s="33" t="s">
        <v>589</v>
      </c>
      <c r="J61" s="33" t="s">
        <v>217</v>
      </c>
      <c r="K61" s="33" t="s">
        <v>590</v>
      </c>
      <c r="L61" s="33" t="s">
        <v>591</v>
      </c>
      <c r="M61" s="33">
        <v>767474677</v>
      </c>
      <c r="N61" s="33" t="s">
        <v>220</v>
      </c>
      <c r="O61" s="33" t="s">
        <v>222</v>
      </c>
      <c r="P61" s="33" t="s">
        <v>220</v>
      </c>
      <c r="Q61" s="33" t="s">
        <v>222</v>
      </c>
      <c r="R61" s="33" t="s">
        <v>221</v>
      </c>
      <c r="S61" s="33" t="s">
        <v>223</v>
      </c>
      <c r="T61" s="33" t="s">
        <v>223</v>
      </c>
      <c r="U61" s="33" t="s">
        <v>224</v>
      </c>
      <c r="V61" s="33" t="s">
        <v>221</v>
      </c>
      <c r="W61" s="33" t="s">
        <v>222</v>
      </c>
      <c r="X61" s="33" t="s">
        <v>220</v>
      </c>
      <c r="Y61" s="33" t="s">
        <v>222</v>
      </c>
      <c r="Z61" s="33" t="s">
        <v>224</v>
      </c>
      <c r="AA61" s="33" t="s">
        <v>221</v>
      </c>
      <c r="AB61" s="33" t="s">
        <v>223</v>
      </c>
      <c r="AC61" s="33" t="s">
        <v>224</v>
      </c>
      <c r="AD61" s="33" t="s">
        <v>223</v>
      </c>
      <c r="AE61" s="33" t="s">
        <v>220</v>
      </c>
      <c r="AF61" s="33" t="s">
        <v>224</v>
      </c>
      <c r="AG61" s="33" t="s">
        <v>222</v>
      </c>
      <c r="AH61" s="33" t="s">
        <v>221</v>
      </c>
      <c r="AI61" s="33" t="s">
        <v>220</v>
      </c>
      <c r="AJ61" s="33" t="s">
        <v>224</v>
      </c>
      <c r="AK61" s="33" t="s">
        <v>223</v>
      </c>
      <c r="AL61" s="33" t="s">
        <v>223</v>
      </c>
      <c r="AM61" s="33" t="s">
        <v>224</v>
      </c>
      <c r="AN61" s="33" t="s">
        <v>223</v>
      </c>
      <c r="AO61" s="33" t="s">
        <v>224</v>
      </c>
      <c r="AP61" s="33" t="s">
        <v>222</v>
      </c>
      <c r="AQ61" s="33" t="s">
        <v>223</v>
      </c>
      <c r="ED61" s="33" t="s">
        <v>221</v>
      </c>
      <c r="EE61" s="33" t="s">
        <v>221</v>
      </c>
      <c r="EF61" s="33" t="s">
        <v>222</v>
      </c>
      <c r="EG61" s="33" t="s">
        <v>223</v>
      </c>
      <c r="EH61" s="33" t="s">
        <v>222</v>
      </c>
      <c r="EI61" s="33" t="s">
        <v>223</v>
      </c>
      <c r="EJ61" s="33" t="s">
        <v>223</v>
      </c>
      <c r="EK61" s="33" t="s">
        <v>221</v>
      </c>
      <c r="EL61" s="33" t="s">
        <v>220</v>
      </c>
      <c r="EM61" s="33" t="s">
        <v>223</v>
      </c>
      <c r="EN61" s="33" t="s">
        <v>221</v>
      </c>
      <c r="EO61" s="33" t="s">
        <v>224</v>
      </c>
      <c r="EP61" s="33" t="s">
        <v>222</v>
      </c>
      <c r="EQ61" s="33" t="s">
        <v>224</v>
      </c>
      <c r="ER61" s="33" t="s">
        <v>223</v>
      </c>
      <c r="ES61" s="33" t="s">
        <v>222</v>
      </c>
      <c r="ET61" s="33" t="s">
        <v>222</v>
      </c>
      <c r="EU61" s="33" t="s">
        <v>222</v>
      </c>
      <c r="EV61" s="33" t="s">
        <v>224</v>
      </c>
      <c r="EW61" s="33" t="s">
        <v>223</v>
      </c>
      <c r="EX61" s="33" t="s">
        <v>223</v>
      </c>
      <c r="EY61" s="33" t="s">
        <v>223</v>
      </c>
      <c r="EZ61" s="33" t="s">
        <v>224</v>
      </c>
      <c r="FA61" s="33" t="s">
        <v>221</v>
      </c>
      <c r="FB61" s="33" t="s">
        <v>224</v>
      </c>
      <c r="FC61" s="33" t="s">
        <v>221</v>
      </c>
      <c r="FD61" s="33" t="s">
        <v>222</v>
      </c>
      <c r="FE61" s="33" t="s">
        <v>223</v>
      </c>
      <c r="FF61" s="33" t="s">
        <v>223</v>
      </c>
      <c r="FG61" s="33" t="s">
        <v>222</v>
      </c>
      <c r="FH61" s="33" t="s">
        <v>221</v>
      </c>
      <c r="FI61" s="33" t="s">
        <v>221</v>
      </c>
      <c r="FJ61" s="33" t="s">
        <v>224</v>
      </c>
      <c r="FK61" s="33" t="s">
        <v>221</v>
      </c>
      <c r="FL61" s="33">
        <v>2648.63</v>
      </c>
      <c r="FM61" s="33">
        <v>85.68</v>
      </c>
      <c r="FS61" s="33">
        <v>512.29999999999995</v>
      </c>
      <c r="FU61" s="33">
        <v>1535.27</v>
      </c>
      <c r="HC61" s="33">
        <v>515.38</v>
      </c>
    </row>
    <row r="62" spans="1:211" s="33" customFormat="1" x14ac:dyDescent="0.25">
      <c r="A62" s="33">
        <v>85</v>
      </c>
      <c r="B62" s="33" t="s">
        <v>562</v>
      </c>
      <c r="C62" s="33">
        <v>7</v>
      </c>
      <c r="D62" s="33" t="s">
        <v>213</v>
      </c>
      <c r="E62" s="33" t="s">
        <v>563</v>
      </c>
      <c r="F62" s="33" t="s">
        <v>562</v>
      </c>
      <c r="G62" s="33" t="s">
        <v>564</v>
      </c>
      <c r="I62" s="33" t="s">
        <v>565</v>
      </c>
      <c r="J62" s="33" t="s">
        <v>217</v>
      </c>
      <c r="K62" s="33" t="s">
        <v>566</v>
      </c>
      <c r="L62" s="33" t="s">
        <v>567</v>
      </c>
      <c r="M62" s="33">
        <v>41793820190</v>
      </c>
      <c r="N62" s="33" t="s">
        <v>220</v>
      </c>
      <c r="O62" s="33" t="s">
        <v>220</v>
      </c>
      <c r="P62" s="33" t="s">
        <v>220</v>
      </c>
      <c r="Q62" s="33" t="s">
        <v>220</v>
      </c>
      <c r="R62" s="33" t="s">
        <v>220</v>
      </c>
      <c r="S62" s="33" t="s">
        <v>222</v>
      </c>
      <c r="T62" s="33" t="s">
        <v>220</v>
      </c>
      <c r="U62" s="33" t="s">
        <v>220</v>
      </c>
      <c r="V62" s="33" t="s">
        <v>222</v>
      </c>
      <c r="W62" s="33" t="s">
        <v>220</v>
      </c>
      <c r="X62" s="33" t="s">
        <v>221</v>
      </c>
      <c r="Y62" s="33" t="s">
        <v>221</v>
      </c>
      <c r="Z62" s="33" t="s">
        <v>221</v>
      </c>
      <c r="AA62" s="33" t="s">
        <v>222</v>
      </c>
      <c r="AB62" s="33" t="s">
        <v>221</v>
      </c>
      <c r="AC62" s="33" t="s">
        <v>221</v>
      </c>
      <c r="AD62" s="33" t="s">
        <v>222</v>
      </c>
      <c r="AE62" s="33" t="s">
        <v>220</v>
      </c>
      <c r="AF62" s="33" t="s">
        <v>224</v>
      </c>
      <c r="AG62" s="33" t="s">
        <v>221</v>
      </c>
      <c r="AH62" s="33" t="s">
        <v>223</v>
      </c>
      <c r="AI62" s="33" t="s">
        <v>224</v>
      </c>
      <c r="AJ62" s="33" t="s">
        <v>223</v>
      </c>
      <c r="AK62" s="33" t="s">
        <v>224</v>
      </c>
      <c r="AL62" s="33" t="s">
        <v>224</v>
      </c>
      <c r="AM62" s="33" t="s">
        <v>224</v>
      </c>
      <c r="AN62" s="33" t="s">
        <v>224</v>
      </c>
      <c r="AO62" s="33" t="s">
        <v>224</v>
      </c>
      <c r="AP62" s="33" t="s">
        <v>223</v>
      </c>
      <c r="AQ62" s="33" t="s">
        <v>224</v>
      </c>
      <c r="ED62" s="33" t="s">
        <v>221</v>
      </c>
      <c r="EE62" s="33" t="s">
        <v>221</v>
      </c>
      <c r="EF62" s="33" t="s">
        <v>224</v>
      </c>
      <c r="EG62" s="33" t="s">
        <v>221</v>
      </c>
      <c r="EH62" s="33" t="s">
        <v>221</v>
      </c>
      <c r="EI62" s="33" t="s">
        <v>221</v>
      </c>
      <c r="EJ62" s="33" t="s">
        <v>221</v>
      </c>
      <c r="EK62" s="33" t="s">
        <v>221</v>
      </c>
      <c r="EL62" s="33" t="s">
        <v>221</v>
      </c>
      <c r="EM62" s="33" t="s">
        <v>221</v>
      </c>
      <c r="EN62" s="33" t="s">
        <v>222</v>
      </c>
      <c r="EO62" s="33" t="s">
        <v>222</v>
      </c>
      <c r="EP62" s="33" t="s">
        <v>222</v>
      </c>
      <c r="EQ62" s="33" t="s">
        <v>222</v>
      </c>
      <c r="ER62" s="33" t="s">
        <v>220</v>
      </c>
      <c r="ES62" s="33" t="s">
        <v>221</v>
      </c>
      <c r="ET62" s="33" t="s">
        <v>221</v>
      </c>
      <c r="EU62" s="33" t="s">
        <v>222</v>
      </c>
      <c r="EV62" s="33" t="s">
        <v>222</v>
      </c>
      <c r="EW62" s="33" t="s">
        <v>222</v>
      </c>
      <c r="EX62" s="33" t="s">
        <v>221</v>
      </c>
      <c r="EY62" s="33" t="s">
        <v>221</v>
      </c>
      <c r="EZ62" s="33" t="s">
        <v>222</v>
      </c>
      <c r="FA62" s="33" t="s">
        <v>221</v>
      </c>
      <c r="FB62" s="33" t="s">
        <v>223</v>
      </c>
      <c r="FC62" s="33" t="s">
        <v>221</v>
      </c>
      <c r="FD62" s="33" t="s">
        <v>222</v>
      </c>
      <c r="FE62" s="33" t="s">
        <v>221</v>
      </c>
      <c r="FF62" s="33" t="s">
        <v>222</v>
      </c>
      <c r="FG62" s="33" t="s">
        <v>223</v>
      </c>
      <c r="FH62" s="33" t="s">
        <v>222</v>
      </c>
      <c r="FI62" s="33" t="s">
        <v>221</v>
      </c>
      <c r="FJ62" s="33" t="s">
        <v>221</v>
      </c>
      <c r="FK62" s="33" t="s">
        <v>221</v>
      </c>
      <c r="FL62" s="33">
        <v>640.08000000000004</v>
      </c>
      <c r="FM62" s="33">
        <v>60.62</v>
      </c>
      <c r="FS62" s="33">
        <v>129.22</v>
      </c>
      <c r="FU62" s="33">
        <v>114.82</v>
      </c>
      <c r="HC62" s="33">
        <v>335.42</v>
      </c>
    </row>
    <row r="63" spans="1:211" s="33" customFormat="1" x14ac:dyDescent="0.25">
      <c r="A63" s="33">
        <v>86</v>
      </c>
      <c r="B63" s="33" t="s">
        <v>788</v>
      </c>
      <c r="C63" s="33">
        <v>7</v>
      </c>
      <c r="D63" s="33" t="s">
        <v>213</v>
      </c>
      <c r="E63" s="33" t="s">
        <v>789</v>
      </c>
      <c r="F63" s="33" t="s">
        <v>788</v>
      </c>
      <c r="G63" s="33" t="s">
        <v>790</v>
      </c>
      <c r="I63" s="33" t="s">
        <v>791</v>
      </c>
      <c r="J63" s="33" t="s">
        <v>217</v>
      </c>
      <c r="K63" s="33" t="s">
        <v>792</v>
      </c>
      <c r="L63" s="33" t="s">
        <v>793</v>
      </c>
      <c r="M63" s="33">
        <v>798133759</v>
      </c>
      <c r="N63" s="33" t="s">
        <v>223</v>
      </c>
      <c r="O63" s="33" t="s">
        <v>224</v>
      </c>
      <c r="P63" s="33" t="s">
        <v>220</v>
      </c>
      <c r="Q63" s="33" t="s">
        <v>221</v>
      </c>
      <c r="R63" s="33" t="s">
        <v>224</v>
      </c>
      <c r="S63" s="33" t="s">
        <v>222</v>
      </c>
      <c r="T63" s="33" t="s">
        <v>223</v>
      </c>
      <c r="U63" s="33" t="s">
        <v>222</v>
      </c>
      <c r="V63" s="33" t="s">
        <v>222</v>
      </c>
      <c r="W63" s="33" t="s">
        <v>220</v>
      </c>
      <c r="X63" s="33" t="s">
        <v>220</v>
      </c>
      <c r="Y63" s="33" t="s">
        <v>220</v>
      </c>
      <c r="Z63" s="33" t="s">
        <v>223</v>
      </c>
      <c r="AA63" s="33" t="s">
        <v>224</v>
      </c>
      <c r="AB63" s="33" t="s">
        <v>224</v>
      </c>
      <c r="AC63" s="33" t="s">
        <v>221</v>
      </c>
      <c r="AD63" s="33" t="s">
        <v>224</v>
      </c>
      <c r="AE63" s="33" t="s">
        <v>220</v>
      </c>
      <c r="AF63" s="33" t="s">
        <v>221</v>
      </c>
      <c r="AG63" s="33" t="s">
        <v>221</v>
      </c>
      <c r="AH63" s="33" t="s">
        <v>222</v>
      </c>
      <c r="AI63" s="33" t="s">
        <v>220</v>
      </c>
      <c r="AJ63" s="33" t="s">
        <v>222</v>
      </c>
      <c r="AK63" s="33" t="s">
        <v>223</v>
      </c>
      <c r="AL63" s="33" t="s">
        <v>222</v>
      </c>
      <c r="AM63" s="33" t="s">
        <v>221</v>
      </c>
      <c r="AN63" s="33" t="s">
        <v>221</v>
      </c>
      <c r="AO63" s="33" t="s">
        <v>220</v>
      </c>
      <c r="AP63" s="33" t="s">
        <v>222</v>
      </c>
      <c r="AQ63" s="33" t="s">
        <v>223</v>
      </c>
      <c r="ED63" s="33" t="s">
        <v>222</v>
      </c>
      <c r="EE63" s="33" t="s">
        <v>222</v>
      </c>
      <c r="EF63" s="33" t="s">
        <v>223</v>
      </c>
      <c r="EG63" s="33" t="s">
        <v>223</v>
      </c>
      <c r="EH63" s="33" t="s">
        <v>222</v>
      </c>
      <c r="EI63" s="33" t="s">
        <v>223</v>
      </c>
      <c r="EJ63" s="33" t="s">
        <v>223</v>
      </c>
      <c r="EK63" s="33" t="s">
        <v>224</v>
      </c>
      <c r="EL63" s="33" t="s">
        <v>223</v>
      </c>
      <c r="EM63" s="33" t="s">
        <v>223</v>
      </c>
      <c r="EN63" s="33" t="s">
        <v>224</v>
      </c>
      <c r="EO63" s="33" t="s">
        <v>224</v>
      </c>
      <c r="EP63" s="33" t="s">
        <v>224</v>
      </c>
      <c r="EQ63" s="33" t="s">
        <v>224</v>
      </c>
      <c r="ER63" s="33" t="s">
        <v>221</v>
      </c>
      <c r="ES63" s="33" t="s">
        <v>224</v>
      </c>
      <c r="ET63" s="33" t="s">
        <v>224</v>
      </c>
      <c r="EU63" s="33" t="s">
        <v>224</v>
      </c>
      <c r="EV63" s="33" t="s">
        <v>224</v>
      </c>
      <c r="EW63" s="33" t="s">
        <v>221</v>
      </c>
      <c r="EX63" s="33" t="s">
        <v>224</v>
      </c>
      <c r="EY63" s="33" t="s">
        <v>222</v>
      </c>
      <c r="EZ63" s="33" t="s">
        <v>223</v>
      </c>
      <c r="FA63" s="33" t="s">
        <v>221</v>
      </c>
      <c r="FB63" s="33" t="s">
        <v>221</v>
      </c>
      <c r="FC63" s="33" t="s">
        <v>221</v>
      </c>
      <c r="FD63" s="33" t="s">
        <v>222</v>
      </c>
      <c r="FE63" s="33" t="s">
        <v>221</v>
      </c>
      <c r="FF63" s="33" t="s">
        <v>221</v>
      </c>
      <c r="FG63" s="33" t="s">
        <v>223</v>
      </c>
      <c r="FH63" s="33" t="s">
        <v>223</v>
      </c>
      <c r="FI63" s="33" t="s">
        <v>223</v>
      </c>
      <c r="FJ63" s="33" t="s">
        <v>221</v>
      </c>
      <c r="FK63" s="33" t="s">
        <v>224</v>
      </c>
      <c r="FL63" s="33">
        <v>862.37</v>
      </c>
      <c r="FM63" s="33">
        <v>171.26</v>
      </c>
      <c r="FS63" s="33">
        <v>283.33</v>
      </c>
      <c r="FU63" s="33">
        <v>95.78</v>
      </c>
      <c r="HC63" s="33">
        <v>312</v>
      </c>
    </row>
    <row r="64" spans="1:211" s="33" customFormat="1" x14ac:dyDescent="0.25">
      <c r="A64" s="33">
        <v>87</v>
      </c>
      <c r="B64" s="33" t="s">
        <v>568</v>
      </c>
      <c r="C64" s="33">
        <v>7</v>
      </c>
      <c r="D64" s="33" t="s">
        <v>213</v>
      </c>
      <c r="E64" s="33" t="s">
        <v>569</v>
      </c>
      <c r="F64" s="33" t="s">
        <v>568</v>
      </c>
      <c r="G64" s="33" t="s">
        <v>570</v>
      </c>
      <c r="I64" s="33" t="s">
        <v>571</v>
      </c>
      <c r="J64" s="33" t="s">
        <v>217</v>
      </c>
      <c r="K64" s="33" t="s">
        <v>572</v>
      </c>
      <c r="L64" s="33" t="s">
        <v>573</v>
      </c>
      <c r="M64" s="33">
        <v>797627459</v>
      </c>
      <c r="N64" s="33" t="s">
        <v>223</v>
      </c>
      <c r="O64" s="33" t="s">
        <v>220</v>
      </c>
      <c r="P64" s="33" t="s">
        <v>223</v>
      </c>
      <c r="Q64" s="33" t="s">
        <v>221</v>
      </c>
      <c r="R64" s="33" t="s">
        <v>221</v>
      </c>
      <c r="S64" s="33" t="s">
        <v>223</v>
      </c>
      <c r="T64" s="33" t="s">
        <v>220</v>
      </c>
      <c r="U64" s="33" t="s">
        <v>220</v>
      </c>
      <c r="V64" s="33" t="s">
        <v>220</v>
      </c>
      <c r="W64" s="33" t="s">
        <v>220</v>
      </c>
      <c r="X64" s="33" t="s">
        <v>220</v>
      </c>
      <c r="Y64" s="33" t="s">
        <v>220</v>
      </c>
      <c r="Z64" s="33" t="s">
        <v>223</v>
      </c>
      <c r="AA64" s="33" t="s">
        <v>223</v>
      </c>
      <c r="AB64" s="33" t="s">
        <v>223</v>
      </c>
      <c r="AC64" s="33" t="s">
        <v>221</v>
      </c>
      <c r="AD64" s="33" t="s">
        <v>221</v>
      </c>
      <c r="AE64" s="33" t="s">
        <v>222</v>
      </c>
      <c r="AF64" s="33" t="s">
        <v>220</v>
      </c>
      <c r="AG64" s="33" t="s">
        <v>223</v>
      </c>
      <c r="AH64" s="33" t="s">
        <v>222</v>
      </c>
      <c r="AI64" s="33" t="s">
        <v>224</v>
      </c>
      <c r="AJ64" s="33" t="s">
        <v>221</v>
      </c>
      <c r="AK64" s="33" t="s">
        <v>220</v>
      </c>
      <c r="AL64" s="33" t="s">
        <v>224</v>
      </c>
      <c r="AM64" s="33" t="s">
        <v>221</v>
      </c>
      <c r="AN64" s="33" t="s">
        <v>224</v>
      </c>
      <c r="AO64" s="33" t="s">
        <v>224</v>
      </c>
      <c r="AP64" s="33" t="s">
        <v>223</v>
      </c>
      <c r="AQ64" s="33" t="s">
        <v>221</v>
      </c>
      <c r="ED64" s="33" t="s">
        <v>223</v>
      </c>
      <c r="EE64" s="33" t="s">
        <v>224</v>
      </c>
      <c r="EF64" s="33" t="s">
        <v>223</v>
      </c>
      <c r="EG64" s="33" t="s">
        <v>221</v>
      </c>
      <c r="EH64" s="33" t="s">
        <v>222</v>
      </c>
      <c r="EI64" s="33" t="s">
        <v>221</v>
      </c>
      <c r="EJ64" s="33" t="s">
        <v>221</v>
      </c>
      <c r="EK64" s="33" t="s">
        <v>224</v>
      </c>
      <c r="EL64" s="33" t="s">
        <v>222</v>
      </c>
      <c r="EM64" s="33" t="s">
        <v>223</v>
      </c>
      <c r="EN64" s="33" t="s">
        <v>220</v>
      </c>
      <c r="EO64" s="33" t="s">
        <v>224</v>
      </c>
      <c r="EP64" s="33" t="s">
        <v>221</v>
      </c>
      <c r="EQ64" s="33" t="s">
        <v>220</v>
      </c>
      <c r="ER64" s="33" t="s">
        <v>220</v>
      </c>
      <c r="ES64" s="33" t="s">
        <v>221</v>
      </c>
      <c r="ET64" s="33" t="s">
        <v>223</v>
      </c>
      <c r="EU64" s="33" t="s">
        <v>221</v>
      </c>
      <c r="EV64" s="33" t="s">
        <v>221</v>
      </c>
      <c r="EW64" s="33" t="s">
        <v>220</v>
      </c>
      <c r="EX64" s="33" t="s">
        <v>222</v>
      </c>
      <c r="EY64" s="33" t="s">
        <v>220</v>
      </c>
      <c r="EZ64" s="33" t="s">
        <v>223</v>
      </c>
      <c r="FA64" s="33" t="s">
        <v>221</v>
      </c>
      <c r="FB64" s="33" t="s">
        <v>223</v>
      </c>
      <c r="FC64" s="33" t="s">
        <v>223</v>
      </c>
      <c r="FD64" s="33" t="s">
        <v>221</v>
      </c>
      <c r="FE64" s="33" t="s">
        <v>223</v>
      </c>
      <c r="FF64" s="33" t="s">
        <v>221</v>
      </c>
      <c r="FG64" s="33" t="s">
        <v>221</v>
      </c>
      <c r="FH64" s="33" t="s">
        <v>223</v>
      </c>
      <c r="FI64" s="33" t="s">
        <v>223</v>
      </c>
      <c r="FJ64" s="33" t="s">
        <v>221</v>
      </c>
      <c r="FK64" s="33" t="s">
        <v>221</v>
      </c>
      <c r="FL64" s="33">
        <v>378.02</v>
      </c>
      <c r="FM64" s="33">
        <v>33.85</v>
      </c>
      <c r="FS64" s="33">
        <v>91.1</v>
      </c>
      <c r="FU64" s="33">
        <v>67.78</v>
      </c>
      <c r="HC64" s="33">
        <v>185.29</v>
      </c>
    </row>
    <row r="65" spans="1:211" s="33" customFormat="1" x14ac:dyDescent="0.25">
      <c r="A65" s="33">
        <v>88</v>
      </c>
      <c r="B65" s="33" t="s">
        <v>574</v>
      </c>
      <c r="C65" s="33">
        <v>7</v>
      </c>
      <c r="D65" s="33" t="s">
        <v>213</v>
      </c>
      <c r="E65" s="33" t="s">
        <v>575</v>
      </c>
      <c r="F65" s="33" t="s">
        <v>574</v>
      </c>
      <c r="G65" s="33" t="s">
        <v>576</v>
      </c>
      <c r="I65" s="33" t="s">
        <v>577</v>
      </c>
      <c r="J65" s="33" t="s">
        <v>296</v>
      </c>
      <c r="K65" s="33" t="s">
        <v>578</v>
      </c>
      <c r="L65" s="33" t="s">
        <v>579</v>
      </c>
      <c r="M65" s="33">
        <v>552433161</v>
      </c>
      <c r="N65" s="33" t="s">
        <v>220</v>
      </c>
      <c r="O65" s="33" t="s">
        <v>222</v>
      </c>
      <c r="P65" s="33" t="s">
        <v>222</v>
      </c>
      <c r="Q65" s="33" t="s">
        <v>224</v>
      </c>
      <c r="R65" s="33" t="s">
        <v>223</v>
      </c>
      <c r="S65" s="33" t="s">
        <v>220</v>
      </c>
      <c r="T65" s="33" t="s">
        <v>223</v>
      </c>
      <c r="U65" s="33" t="s">
        <v>224</v>
      </c>
      <c r="V65" s="33" t="s">
        <v>224</v>
      </c>
      <c r="W65" s="33" t="s">
        <v>224</v>
      </c>
      <c r="X65" s="33" t="s">
        <v>224</v>
      </c>
      <c r="Y65" s="33" t="s">
        <v>223</v>
      </c>
      <c r="Z65" s="33" t="s">
        <v>221</v>
      </c>
      <c r="AA65" s="33" t="s">
        <v>223</v>
      </c>
      <c r="AB65" s="33" t="s">
        <v>221</v>
      </c>
      <c r="AC65" s="33" t="s">
        <v>222</v>
      </c>
      <c r="AD65" s="33" t="s">
        <v>223</v>
      </c>
      <c r="AE65" s="33" t="s">
        <v>222</v>
      </c>
      <c r="AF65" s="33" t="s">
        <v>221</v>
      </c>
      <c r="AG65" s="33" t="s">
        <v>224</v>
      </c>
      <c r="AH65" s="33" t="s">
        <v>224</v>
      </c>
      <c r="AI65" s="33" t="s">
        <v>221</v>
      </c>
      <c r="AJ65" s="33" t="s">
        <v>223</v>
      </c>
      <c r="AK65" s="33" t="s">
        <v>220</v>
      </c>
      <c r="AL65" s="33" t="s">
        <v>224</v>
      </c>
      <c r="AM65" s="33" t="s">
        <v>221</v>
      </c>
      <c r="AN65" s="33" t="s">
        <v>224</v>
      </c>
      <c r="AO65" s="33" t="s">
        <v>224</v>
      </c>
      <c r="AP65" s="33" t="s">
        <v>220</v>
      </c>
      <c r="AQ65" s="33" t="s">
        <v>224</v>
      </c>
      <c r="ED65" s="33" t="s">
        <v>224</v>
      </c>
      <c r="EE65" s="33" t="s">
        <v>221</v>
      </c>
      <c r="EF65" s="33" t="s">
        <v>223</v>
      </c>
      <c r="EG65" s="33" t="s">
        <v>222</v>
      </c>
      <c r="EH65" s="33" t="s">
        <v>224</v>
      </c>
      <c r="EI65" s="33" t="s">
        <v>224</v>
      </c>
      <c r="EJ65" s="33" t="s">
        <v>223</v>
      </c>
      <c r="EK65" s="33" t="s">
        <v>222</v>
      </c>
      <c r="EL65" s="33" t="s">
        <v>220</v>
      </c>
      <c r="EM65" s="33" t="s">
        <v>222</v>
      </c>
      <c r="EN65" s="33" t="s">
        <v>221</v>
      </c>
      <c r="EO65" s="33" t="s">
        <v>224</v>
      </c>
      <c r="EP65" s="33" t="s">
        <v>221</v>
      </c>
      <c r="EQ65" s="33" t="s">
        <v>223</v>
      </c>
      <c r="ER65" s="33" t="s">
        <v>221</v>
      </c>
      <c r="ES65" s="33" t="s">
        <v>221</v>
      </c>
      <c r="ET65" s="33" t="s">
        <v>223</v>
      </c>
      <c r="EU65" s="33" t="s">
        <v>222</v>
      </c>
      <c r="EV65" s="33" t="s">
        <v>224</v>
      </c>
      <c r="EW65" s="33" t="s">
        <v>224</v>
      </c>
      <c r="EX65" s="33" t="s">
        <v>224</v>
      </c>
      <c r="EY65" s="33" t="s">
        <v>222</v>
      </c>
      <c r="EZ65" s="33" t="s">
        <v>224</v>
      </c>
      <c r="FA65" s="33" t="s">
        <v>224</v>
      </c>
      <c r="FB65" s="33" t="s">
        <v>221</v>
      </c>
      <c r="FC65" s="33" t="s">
        <v>224</v>
      </c>
      <c r="FD65" s="33" t="s">
        <v>224</v>
      </c>
      <c r="FE65" s="33" t="s">
        <v>224</v>
      </c>
      <c r="FF65" s="33" t="s">
        <v>224</v>
      </c>
      <c r="FG65" s="33" t="s">
        <v>221</v>
      </c>
      <c r="FH65" s="33" t="s">
        <v>224</v>
      </c>
      <c r="FI65" s="33" t="s">
        <v>224</v>
      </c>
      <c r="FJ65" s="33" t="s">
        <v>224</v>
      </c>
      <c r="FK65" s="33" t="s">
        <v>224</v>
      </c>
      <c r="FL65" s="33">
        <v>1559.42</v>
      </c>
      <c r="FM65" s="33">
        <v>44.56</v>
      </c>
      <c r="FS65" s="33">
        <v>637.47</v>
      </c>
      <c r="FU65" s="33">
        <v>260.69</v>
      </c>
      <c r="HC65" s="33">
        <v>616.70000000000005</v>
      </c>
    </row>
    <row r="66" spans="1:211" s="33" customFormat="1" x14ac:dyDescent="0.25">
      <c r="A66" s="33">
        <v>89</v>
      </c>
      <c r="B66" s="33" t="s">
        <v>580</v>
      </c>
      <c r="C66" s="33">
        <v>7</v>
      </c>
      <c r="D66" s="33" t="s">
        <v>213</v>
      </c>
      <c r="E66" s="33" t="s">
        <v>581</v>
      </c>
      <c r="F66" s="33" t="s">
        <v>580</v>
      </c>
      <c r="G66" s="33" t="s">
        <v>582</v>
      </c>
      <c r="I66" s="33" t="s">
        <v>583</v>
      </c>
      <c r="J66" s="33" t="s">
        <v>217</v>
      </c>
      <c r="K66" s="33" t="s">
        <v>584</v>
      </c>
      <c r="L66" s="33" t="s">
        <v>585</v>
      </c>
      <c r="M66" s="33">
        <v>792707883</v>
      </c>
      <c r="N66" s="33" t="s">
        <v>221</v>
      </c>
      <c r="O66" s="33" t="s">
        <v>220</v>
      </c>
      <c r="P66" s="33" t="s">
        <v>220</v>
      </c>
      <c r="Q66" s="33" t="s">
        <v>222</v>
      </c>
      <c r="R66" s="33" t="s">
        <v>220</v>
      </c>
      <c r="S66" s="33" t="s">
        <v>220</v>
      </c>
      <c r="T66" s="33" t="s">
        <v>220</v>
      </c>
      <c r="U66" s="33" t="s">
        <v>220</v>
      </c>
      <c r="V66" s="33" t="s">
        <v>220</v>
      </c>
      <c r="W66" s="33" t="s">
        <v>220</v>
      </c>
      <c r="X66" s="33" t="s">
        <v>224</v>
      </c>
      <c r="Y66" s="33" t="s">
        <v>221</v>
      </c>
      <c r="Z66" s="33" t="s">
        <v>222</v>
      </c>
      <c r="AA66" s="33" t="s">
        <v>222</v>
      </c>
      <c r="AB66" s="33" t="s">
        <v>220</v>
      </c>
      <c r="AC66" s="33" t="s">
        <v>220</v>
      </c>
      <c r="AD66" s="33" t="s">
        <v>220</v>
      </c>
      <c r="AE66" s="33" t="s">
        <v>223</v>
      </c>
      <c r="AF66" s="33" t="s">
        <v>221</v>
      </c>
      <c r="AG66" s="33" t="s">
        <v>224</v>
      </c>
      <c r="AH66" s="33" t="s">
        <v>223</v>
      </c>
      <c r="AI66" s="33" t="s">
        <v>224</v>
      </c>
      <c r="AJ66" s="33" t="s">
        <v>223</v>
      </c>
      <c r="AK66" s="33" t="s">
        <v>224</v>
      </c>
      <c r="AL66" s="33" t="s">
        <v>223</v>
      </c>
      <c r="AM66" s="33" t="s">
        <v>223</v>
      </c>
      <c r="AN66" s="33" t="s">
        <v>224</v>
      </c>
      <c r="AO66" s="33" t="s">
        <v>221</v>
      </c>
      <c r="AP66" s="33" t="s">
        <v>224</v>
      </c>
      <c r="AQ66" s="33" t="s">
        <v>223</v>
      </c>
      <c r="ED66" s="33" t="s">
        <v>224</v>
      </c>
      <c r="EE66" s="33" t="s">
        <v>224</v>
      </c>
      <c r="EF66" s="33" t="s">
        <v>224</v>
      </c>
      <c r="EG66" s="33" t="s">
        <v>221</v>
      </c>
      <c r="EH66" s="33" t="s">
        <v>221</v>
      </c>
      <c r="EI66" s="33" t="s">
        <v>224</v>
      </c>
      <c r="EJ66" s="33" t="s">
        <v>222</v>
      </c>
      <c r="EK66" s="33" t="s">
        <v>221</v>
      </c>
      <c r="EL66" s="33" t="s">
        <v>223</v>
      </c>
      <c r="EM66" s="33" t="s">
        <v>221</v>
      </c>
      <c r="EN66" s="33" t="s">
        <v>220</v>
      </c>
      <c r="EO66" s="33" t="s">
        <v>222</v>
      </c>
      <c r="EP66" s="33" t="s">
        <v>220</v>
      </c>
      <c r="EQ66" s="33" t="s">
        <v>221</v>
      </c>
      <c r="ER66" s="33" t="s">
        <v>220</v>
      </c>
      <c r="ES66" s="33" t="s">
        <v>220</v>
      </c>
      <c r="ET66" s="33" t="s">
        <v>222</v>
      </c>
      <c r="EU66" s="33" t="s">
        <v>220</v>
      </c>
      <c r="EV66" s="33" t="s">
        <v>222</v>
      </c>
      <c r="EW66" s="33" t="s">
        <v>221</v>
      </c>
      <c r="EX66" s="33" t="s">
        <v>223</v>
      </c>
      <c r="EY66" s="33" t="s">
        <v>221</v>
      </c>
      <c r="EZ66" s="33" t="s">
        <v>221</v>
      </c>
      <c r="FA66" s="33" t="s">
        <v>221</v>
      </c>
      <c r="FB66" s="33" t="s">
        <v>224</v>
      </c>
      <c r="FC66" s="33" t="s">
        <v>224</v>
      </c>
      <c r="FD66" s="33" t="s">
        <v>223</v>
      </c>
      <c r="FE66" s="33" t="s">
        <v>221</v>
      </c>
      <c r="FF66" s="33" t="s">
        <v>223</v>
      </c>
      <c r="FG66" s="33" t="s">
        <v>221</v>
      </c>
      <c r="FH66" s="33" t="s">
        <v>224</v>
      </c>
      <c r="FI66" s="33" t="s">
        <v>224</v>
      </c>
      <c r="FJ66" s="33" t="s">
        <v>221</v>
      </c>
      <c r="FK66" s="33" t="s">
        <v>224</v>
      </c>
      <c r="FL66" s="33">
        <v>1115.07</v>
      </c>
      <c r="FM66" s="33">
        <v>67.260000000000005</v>
      </c>
      <c r="FS66" s="33">
        <v>353.22</v>
      </c>
      <c r="FU66" s="33">
        <v>168.81</v>
      </c>
      <c r="HC66" s="33">
        <v>525.78</v>
      </c>
    </row>
    <row r="67" spans="1:211" s="33" customFormat="1" x14ac:dyDescent="0.25">
      <c r="A67" s="33">
        <v>91</v>
      </c>
      <c r="B67" s="33" t="s">
        <v>592</v>
      </c>
      <c r="C67" s="33">
        <v>7</v>
      </c>
      <c r="D67" s="33" t="s">
        <v>213</v>
      </c>
      <c r="E67" s="33" t="s">
        <v>593</v>
      </c>
      <c r="F67" s="33" t="s">
        <v>592</v>
      </c>
      <c r="G67" s="33" t="s">
        <v>594</v>
      </c>
      <c r="I67" s="33" t="s">
        <v>595</v>
      </c>
      <c r="J67" s="33" t="s">
        <v>217</v>
      </c>
      <c r="K67" s="33" t="s">
        <v>596</v>
      </c>
      <c r="L67" s="33" t="s">
        <v>597</v>
      </c>
      <c r="M67" s="33">
        <v>788007331</v>
      </c>
      <c r="N67" s="33" t="s">
        <v>223</v>
      </c>
      <c r="O67" s="33" t="s">
        <v>223</v>
      </c>
      <c r="P67" s="33" t="s">
        <v>222</v>
      </c>
      <c r="Q67" s="33" t="s">
        <v>223</v>
      </c>
      <c r="R67" s="33" t="s">
        <v>223</v>
      </c>
      <c r="S67" s="33" t="s">
        <v>223</v>
      </c>
      <c r="T67" s="33" t="s">
        <v>224</v>
      </c>
      <c r="U67" s="33" t="s">
        <v>224</v>
      </c>
      <c r="V67" s="33" t="s">
        <v>222</v>
      </c>
      <c r="W67" s="33" t="s">
        <v>223</v>
      </c>
      <c r="X67" s="33" t="s">
        <v>221</v>
      </c>
      <c r="Y67" s="33" t="s">
        <v>223</v>
      </c>
      <c r="Z67" s="33" t="s">
        <v>221</v>
      </c>
      <c r="AA67" s="33" t="s">
        <v>223</v>
      </c>
      <c r="AB67" s="33" t="s">
        <v>223</v>
      </c>
      <c r="AC67" s="33" t="s">
        <v>221</v>
      </c>
      <c r="AD67" s="33" t="s">
        <v>223</v>
      </c>
      <c r="AE67" s="33" t="s">
        <v>223</v>
      </c>
      <c r="AF67" s="33" t="s">
        <v>224</v>
      </c>
      <c r="AG67" s="33" t="s">
        <v>223</v>
      </c>
      <c r="AH67" s="33" t="s">
        <v>221</v>
      </c>
      <c r="AI67" s="33" t="s">
        <v>224</v>
      </c>
      <c r="AJ67" s="33" t="s">
        <v>223</v>
      </c>
      <c r="AK67" s="33" t="s">
        <v>224</v>
      </c>
      <c r="AL67" s="33" t="s">
        <v>223</v>
      </c>
      <c r="AM67" s="33" t="s">
        <v>224</v>
      </c>
      <c r="AN67" s="33" t="s">
        <v>224</v>
      </c>
      <c r="AO67" s="33" t="s">
        <v>221</v>
      </c>
      <c r="AP67" s="33" t="s">
        <v>220</v>
      </c>
      <c r="AQ67" s="33" t="s">
        <v>221</v>
      </c>
      <c r="ED67" s="33" t="s">
        <v>221</v>
      </c>
      <c r="EE67" s="33" t="s">
        <v>221</v>
      </c>
      <c r="EF67" s="33" t="s">
        <v>224</v>
      </c>
      <c r="EG67" s="33" t="s">
        <v>224</v>
      </c>
      <c r="EH67" s="33" t="s">
        <v>221</v>
      </c>
      <c r="EI67" s="33" t="s">
        <v>221</v>
      </c>
      <c r="EJ67" s="33" t="s">
        <v>221</v>
      </c>
      <c r="EK67" s="33" t="s">
        <v>224</v>
      </c>
      <c r="EL67" s="33" t="s">
        <v>223</v>
      </c>
      <c r="EM67" s="33" t="s">
        <v>223</v>
      </c>
      <c r="EN67" s="33" t="s">
        <v>223</v>
      </c>
      <c r="EO67" s="33" t="s">
        <v>221</v>
      </c>
      <c r="EP67" s="33" t="s">
        <v>223</v>
      </c>
      <c r="EQ67" s="33" t="s">
        <v>221</v>
      </c>
      <c r="ER67" s="33" t="s">
        <v>222</v>
      </c>
      <c r="ES67" s="33" t="s">
        <v>223</v>
      </c>
      <c r="ET67" s="33" t="s">
        <v>221</v>
      </c>
      <c r="EU67" s="33" t="s">
        <v>221</v>
      </c>
      <c r="EV67" s="33" t="s">
        <v>224</v>
      </c>
      <c r="EW67" s="33" t="s">
        <v>221</v>
      </c>
      <c r="EX67" s="33" t="s">
        <v>221</v>
      </c>
      <c r="EY67" s="33" t="s">
        <v>222</v>
      </c>
      <c r="EZ67" s="33" t="s">
        <v>221</v>
      </c>
      <c r="FA67" s="33" t="s">
        <v>224</v>
      </c>
      <c r="FB67" s="33" t="s">
        <v>224</v>
      </c>
      <c r="FC67" s="33" t="s">
        <v>224</v>
      </c>
      <c r="FD67" s="33" t="s">
        <v>221</v>
      </c>
      <c r="FE67" s="33" t="s">
        <v>221</v>
      </c>
      <c r="FF67" s="33" t="s">
        <v>224</v>
      </c>
      <c r="FG67" s="33" t="s">
        <v>222</v>
      </c>
      <c r="FH67" s="33" t="s">
        <v>221</v>
      </c>
      <c r="FI67" s="33" t="s">
        <v>221</v>
      </c>
      <c r="FJ67" s="33" t="s">
        <v>221</v>
      </c>
      <c r="FK67" s="33" t="s">
        <v>221</v>
      </c>
      <c r="FL67" s="33">
        <v>3125.98</v>
      </c>
      <c r="FM67" s="33">
        <v>64.78</v>
      </c>
      <c r="FS67" s="33">
        <v>153.08000000000001</v>
      </c>
      <c r="FU67" s="33">
        <v>79.680000000000007</v>
      </c>
      <c r="HC67" s="33">
        <v>2828.44</v>
      </c>
    </row>
    <row r="68" spans="1:211" s="33" customFormat="1" x14ac:dyDescent="0.25">
      <c r="A68" s="33">
        <v>92</v>
      </c>
      <c r="B68" s="33" t="s">
        <v>598</v>
      </c>
      <c r="C68" s="33">
        <v>7</v>
      </c>
      <c r="D68" s="33" t="s">
        <v>213</v>
      </c>
      <c r="E68" s="33" t="s">
        <v>599</v>
      </c>
      <c r="F68" s="33" t="s">
        <v>598</v>
      </c>
      <c r="G68" s="33" t="s">
        <v>600</v>
      </c>
      <c r="I68" s="33" t="s">
        <v>601</v>
      </c>
      <c r="J68" s="33" t="s">
        <v>217</v>
      </c>
      <c r="K68" s="33" t="s">
        <v>602</v>
      </c>
      <c r="L68" s="33" t="s">
        <v>603</v>
      </c>
      <c r="M68" s="33">
        <v>788726169</v>
      </c>
      <c r="N68" s="33" t="s">
        <v>223</v>
      </c>
      <c r="O68" s="33" t="s">
        <v>220</v>
      </c>
      <c r="P68" s="33" t="s">
        <v>220</v>
      </c>
      <c r="Q68" s="33" t="s">
        <v>220</v>
      </c>
      <c r="R68" s="33" t="s">
        <v>221</v>
      </c>
      <c r="S68" s="33" t="s">
        <v>222</v>
      </c>
      <c r="T68" s="33" t="s">
        <v>221</v>
      </c>
      <c r="U68" s="33" t="s">
        <v>222</v>
      </c>
      <c r="V68" s="33" t="s">
        <v>224</v>
      </c>
      <c r="W68" s="33" t="s">
        <v>221</v>
      </c>
      <c r="X68" s="33" t="s">
        <v>222</v>
      </c>
      <c r="Y68" s="33" t="s">
        <v>221</v>
      </c>
      <c r="Z68" s="33" t="s">
        <v>221</v>
      </c>
      <c r="AA68" s="33" t="s">
        <v>222</v>
      </c>
      <c r="AB68" s="33" t="s">
        <v>222</v>
      </c>
      <c r="AC68" s="33" t="s">
        <v>222</v>
      </c>
      <c r="AD68" s="33" t="s">
        <v>223</v>
      </c>
      <c r="AE68" s="33" t="s">
        <v>221</v>
      </c>
      <c r="AF68" s="33" t="s">
        <v>224</v>
      </c>
      <c r="AG68" s="33" t="s">
        <v>223</v>
      </c>
      <c r="AH68" s="33" t="s">
        <v>224</v>
      </c>
      <c r="AI68" s="33" t="s">
        <v>222</v>
      </c>
      <c r="AJ68" s="33" t="s">
        <v>223</v>
      </c>
      <c r="AK68" s="33" t="s">
        <v>221</v>
      </c>
      <c r="AL68" s="33" t="s">
        <v>223</v>
      </c>
      <c r="AM68" s="33" t="s">
        <v>221</v>
      </c>
      <c r="AN68" s="33" t="s">
        <v>224</v>
      </c>
      <c r="AO68" s="33" t="s">
        <v>224</v>
      </c>
      <c r="AP68" s="33" t="s">
        <v>224</v>
      </c>
      <c r="AQ68" s="33" t="s">
        <v>224</v>
      </c>
      <c r="ED68" s="33" t="s">
        <v>221</v>
      </c>
      <c r="EE68" s="33" t="s">
        <v>221</v>
      </c>
      <c r="EF68" s="33" t="s">
        <v>223</v>
      </c>
      <c r="EG68" s="33" t="s">
        <v>221</v>
      </c>
      <c r="EH68" s="33" t="s">
        <v>222</v>
      </c>
      <c r="EI68" s="33" t="s">
        <v>221</v>
      </c>
      <c r="EJ68" s="33" t="s">
        <v>224</v>
      </c>
      <c r="EK68" s="33" t="s">
        <v>221</v>
      </c>
      <c r="EL68" s="33" t="s">
        <v>221</v>
      </c>
      <c r="EM68" s="33" t="s">
        <v>222</v>
      </c>
      <c r="EN68" s="33" t="s">
        <v>221</v>
      </c>
      <c r="EO68" s="33" t="s">
        <v>221</v>
      </c>
      <c r="EP68" s="33" t="s">
        <v>224</v>
      </c>
      <c r="EQ68" s="33" t="s">
        <v>224</v>
      </c>
      <c r="ER68" s="33" t="s">
        <v>222</v>
      </c>
      <c r="ES68" s="33" t="s">
        <v>221</v>
      </c>
      <c r="ET68" s="33" t="s">
        <v>222</v>
      </c>
      <c r="EU68" s="33" t="s">
        <v>221</v>
      </c>
      <c r="EV68" s="33" t="s">
        <v>224</v>
      </c>
      <c r="EW68" s="33" t="s">
        <v>221</v>
      </c>
      <c r="EX68" s="33" t="s">
        <v>221</v>
      </c>
      <c r="EY68" s="33" t="s">
        <v>223</v>
      </c>
      <c r="EZ68" s="33" t="s">
        <v>222</v>
      </c>
      <c r="FA68" s="33" t="s">
        <v>221</v>
      </c>
      <c r="FB68" s="33" t="s">
        <v>223</v>
      </c>
      <c r="FC68" s="33" t="s">
        <v>222</v>
      </c>
      <c r="FD68" s="33" t="s">
        <v>223</v>
      </c>
      <c r="FE68" s="33" t="s">
        <v>222</v>
      </c>
      <c r="FF68" s="33" t="s">
        <v>221</v>
      </c>
      <c r="FG68" s="33" t="s">
        <v>224</v>
      </c>
      <c r="FH68" s="33" t="s">
        <v>223</v>
      </c>
      <c r="FI68" s="33" t="s">
        <v>221</v>
      </c>
      <c r="FJ68" s="33" t="s">
        <v>223</v>
      </c>
      <c r="FK68" s="33" t="s">
        <v>224</v>
      </c>
      <c r="FL68" s="33">
        <v>736.32</v>
      </c>
      <c r="FM68" s="33">
        <v>84.52</v>
      </c>
      <c r="FS68" s="33">
        <v>186.8</v>
      </c>
      <c r="FU68" s="33">
        <v>90.85</v>
      </c>
      <c r="HC68" s="33">
        <v>374.15</v>
      </c>
    </row>
    <row r="69" spans="1:211" s="33" customFormat="1" x14ac:dyDescent="0.25">
      <c r="A69" s="33">
        <v>93</v>
      </c>
      <c r="B69" s="33" t="s">
        <v>604</v>
      </c>
      <c r="C69" s="33">
        <v>7</v>
      </c>
      <c r="D69" s="33" t="s">
        <v>213</v>
      </c>
      <c r="E69" s="33" t="s">
        <v>605</v>
      </c>
      <c r="F69" s="33" t="s">
        <v>604</v>
      </c>
      <c r="G69" s="33" t="s">
        <v>606</v>
      </c>
      <c r="I69" s="33" t="s">
        <v>607</v>
      </c>
      <c r="J69" s="33" t="s">
        <v>217</v>
      </c>
      <c r="K69" s="33" t="s">
        <v>608</v>
      </c>
      <c r="L69" s="33" t="s">
        <v>609</v>
      </c>
      <c r="M69" s="33">
        <v>792521629</v>
      </c>
      <c r="N69" s="33" t="s">
        <v>221</v>
      </c>
      <c r="O69" s="33" t="s">
        <v>223</v>
      </c>
      <c r="P69" s="33" t="s">
        <v>222</v>
      </c>
      <c r="Q69" s="33" t="s">
        <v>221</v>
      </c>
      <c r="R69" s="33" t="s">
        <v>222</v>
      </c>
      <c r="S69" s="33" t="s">
        <v>222</v>
      </c>
      <c r="T69" s="33" t="s">
        <v>223</v>
      </c>
      <c r="U69" s="33" t="s">
        <v>223</v>
      </c>
      <c r="V69" s="33" t="s">
        <v>222</v>
      </c>
      <c r="W69" s="33" t="s">
        <v>222</v>
      </c>
      <c r="X69" s="33" t="s">
        <v>221</v>
      </c>
      <c r="Y69" s="33" t="s">
        <v>223</v>
      </c>
      <c r="Z69" s="33" t="s">
        <v>223</v>
      </c>
      <c r="AA69" s="33" t="s">
        <v>220</v>
      </c>
      <c r="AB69" s="33" t="s">
        <v>220</v>
      </c>
      <c r="AC69" s="33" t="s">
        <v>223</v>
      </c>
      <c r="AD69" s="33" t="s">
        <v>222</v>
      </c>
      <c r="AE69" s="33" t="s">
        <v>221</v>
      </c>
      <c r="AF69" s="33" t="s">
        <v>221</v>
      </c>
      <c r="AG69" s="33" t="s">
        <v>223</v>
      </c>
      <c r="AH69" s="33" t="s">
        <v>223</v>
      </c>
      <c r="AI69" s="33" t="s">
        <v>223</v>
      </c>
      <c r="AJ69" s="33" t="s">
        <v>221</v>
      </c>
      <c r="AK69" s="33" t="s">
        <v>224</v>
      </c>
      <c r="AL69" s="33" t="s">
        <v>223</v>
      </c>
      <c r="AM69" s="33" t="s">
        <v>221</v>
      </c>
      <c r="AN69" s="33" t="s">
        <v>223</v>
      </c>
      <c r="AO69" s="33" t="s">
        <v>223</v>
      </c>
      <c r="AP69" s="33" t="s">
        <v>223</v>
      </c>
      <c r="AQ69" s="33" t="s">
        <v>223</v>
      </c>
      <c r="ED69" s="33" t="s">
        <v>221</v>
      </c>
      <c r="EE69" s="33" t="s">
        <v>224</v>
      </c>
      <c r="EF69" s="33" t="s">
        <v>221</v>
      </c>
      <c r="EG69" s="33" t="s">
        <v>221</v>
      </c>
      <c r="EH69" s="33" t="s">
        <v>223</v>
      </c>
      <c r="EI69" s="33" t="s">
        <v>221</v>
      </c>
      <c r="EJ69" s="33" t="s">
        <v>221</v>
      </c>
      <c r="EK69" s="33" t="s">
        <v>224</v>
      </c>
      <c r="EL69" s="33" t="s">
        <v>222</v>
      </c>
      <c r="EM69" s="33" t="s">
        <v>221</v>
      </c>
      <c r="EN69" s="33" t="s">
        <v>221</v>
      </c>
      <c r="EO69" s="33" t="s">
        <v>221</v>
      </c>
      <c r="EP69" s="33" t="s">
        <v>224</v>
      </c>
      <c r="EQ69" s="33" t="s">
        <v>223</v>
      </c>
      <c r="ER69" s="33" t="s">
        <v>222</v>
      </c>
      <c r="ES69" s="33" t="s">
        <v>222</v>
      </c>
      <c r="ET69" s="33" t="s">
        <v>221</v>
      </c>
      <c r="EU69" s="33" t="s">
        <v>222</v>
      </c>
      <c r="EV69" s="33" t="s">
        <v>224</v>
      </c>
      <c r="EW69" s="33" t="s">
        <v>221</v>
      </c>
      <c r="EX69" s="33" t="s">
        <v>221</v>
      </c>
      <c r="EY69" s="33" t="s">
        <v>222</v>
      </c>
      <c r="EZ69" s="33" t="s">
        <v>222</v>
      </c>
      <c r="FA69" s="33" t="s">
        <v>223</v>
      </c>
      <c r="FB69" s="33" t="s">
        <v>221</v>
      </c>
      <c r="FC69" s="33" t="s">
        <v>221</v>
      </c>
      <c r="FD69" s="33" t="s">
        <v>221</v>
      </c>
      <c r="FE69" s="33" t="s">
        <v>221</v>
      </c>
      <c r="FF69" s="33" t="s">
        <v>221</v>
      </c>
      <c r="FG69" s="33" t="s">
        <v>223</v>
      </c>
      <c r="FH69" s="33" t="s">
        <v>221</v>
      </c>
      <c r="FI69" s="33" t="s">
        <v>223</v>
      </c>
      <c r="FJ69" s="33" t="s">
        <v>221</v>
      </c>
      <c r="FK69" s="33" t="s">
        <v>223</v>
      </c>
      <c r="FL69" s="33">
        <v>1301.18</v>
      </c>
      <c r="FM69" s="33">
        <v>46.16</v>
      </c>
      <c r="FS69" s="33">
        <v>317.49</v>
      </c>
      <c r="FU69" s="33">
        <v>135.91999999999999</v>
      </c>
      <c r="HC69" s="33">
        <v>801.61</v>
      </c>
    </row>
    <row r="70" spans="1:211" s="33" customFormat="1" x14ac:dyDescent="0.25">
      <c r="A70" s="33">
        <v>96</v>
      </c>
      <c r="B70" s="33" t="s">
        <v>610</v>
      </c>
      <c r="C70" s="33">
        <v>7</v>
      </c>
      <c r="D70" s="33" t="s">
        <v>213</v>
      </c>
      <c r="E70" s="33" t="s">
        <v>611</v>
      </c>
      <c r="F70" s="33" t="s">
        <v>610</v>
      </c>
      <c r="G70" s="33" t="s">
        <v>612</v>
      </c>
      <c r="I70" s="33" t="s">
        <v>613</v>
      </c>
      <c r="J70" s="33" t="s">
        <v>217</v>
      </c>
      <c r="K70" s="33" t="s">
        <v>614</v>
      </c>
      <c r="L70" s="33" t="s">
        <v>615</v>
      </c>
      <c r="M70" s="33">
        <v>789290743</v>
      </c>
      <c r="N70" s="33" t="s">
        <v>220</v>
      </c>
      <c r="O70" s="33" t="s">
        <v>222</v>
      </c>
      <c r="P70" s="33" t="s">
        <v>220</v>
      </c>
      <c r="Q70" s="33" t="s">
        <v>222</v>
      </c>
      <c r="R70" s="33" t="s">
        <v>221</v>
      </c>
      <c r="S70" s="33" t="s">
        <v>223</v>
      </c>
      <c r="T70" s="33" t="s">
        <v>222</v>
      </c>
      <c r="U70" s="33" t="s">
        <v>222</v>
      </c>
      <c r="V70" s="33" t="s">
        <v>222</v>
      </c>
      <c r="W70" s="33" t="s">
        <v>222</v>
      </c>
      <c r="X70" s="33" t="s">
        <v>221</v>
      </c>
      <c r="Y70" s="33" t="s">
        <v>221</v>
      </c>
      <c r="Z70" s="33" t="s">
        <v>221</v>
      </c>
      <c r="AA70" s="33" t="s">
        <v>221</v>
      </c>
      <c r="AB70" s="33" t="s">
        <v>221</v>
      </c>
      <c r="AC70" s="33" t="s">
        <v>223</v>
      </c>
      <c r="AD70" s="33" t="s">
        <v>223</v>
      </c>
      <c r="AE70" s="33" t="s">
        <v>222</v>
      </c>
      <c r="AF70" s="33" t="s">
        <v>224</v>
      </c>
      <c r="AG70" s="33" t="s">
        <v>223</v>
      </c>
      <c r="AH70" s="33" t="s">
        <v>223</v>
      </c>
      <c r="AI70" s="33" t="s">
        <v>221</v>
      </c>
      <c r="AJ70" s="33" t="s">
        <v>223</v>
      </c>
      <c r="AK70" s="33" t="s">
        <v>221</v>
      </c>
      <c r="AL70" s="33" t="s">
        <v>223</v>
      </c>
      <c r="AM70" s="33" t="s">
        <v>221</v>
      </c>
      <c r="AN70" s="33" t="s">
        <v>224</v>
      </c>
      <c r="AO70" s="33" t="s">
        <v>221</v>
      </c>
      <c r="AP70" s="33" t="s">
        <v>223</v>
      </c>
      <c r="AQ70" s="33" t="s">
        <v>223</v>
      </c>
      <c r="ED70" s="33" t="s">
        <v>221</v>
      </c>
      <c r="EE70" s="33" t="s">
        <v>224</v>
      </c>
      <c r="EF70" s="33" t="s">
        <v>221</v>
      </c>
      <c r="EG70" s="33" t="s">
        <v>223</v>
      </c>
      <c r="EH70" s="33" t="s">
        <v>221</v>
      </c>
      <c r="EI70" s="33" t="s">
        <v>221</v>
      </c>
      <c r="EJ70" s="33" t="s">
        <v>223</v>
      </c>
      <c r="EK70" s="33" t="s">
        <v>221</v>
      </c>
      <c r="EL70" s="33" t="s">
        <v>223</v>
      </c>
      <c r="EM70" s="33" t="s">
        <v>221</v>
      </c>
      <c r="EN70" s="33" t="s">
        <v>222</v>
      </c>
      <c r="EO70" s="33" t="s">
        <v>221</v>
      </c>
      <c r="EP70" s="33" t="s">
        <v>221</v>
      </c>
      <c r="EQ70" s="33" t="s">
        <v>221</v>
      </c>
      <c r="ER70" s="33" t="s">
        <v>222</v>
      </c>
      <c r="ES70" s="33" t="s">
        <v>221</v>
      </c>
      <c r="ET70" s="33" t="s">
        <v>222</v>
      </c>
      <c r="EU70" s="33" t="s">
        <v>223</v>
      </c>
      <c r="EV70" s="33" t="s">
        <v>221</v>
      </c>
      <c r="EW70" s="33" t="s">
        <v>221</v>
      </c>
      <c r="EX70" s="33" t="s">
        <v>223</v>
      </c>
      <c r="EY70" s="33" t="s">
        <v>222</v>
      </c>
      <c r="EZ70" s="33" t="s">
        <v>223</v>
      </c>
      <c r="FA70" s="33" t="s">
        <v>221</v>
      </c>
      <c r="FB70" s="33" t="s">
        <v>222</v>
      </c>
      <c r="FC70" s="33" t="s">
        <v>221</v>
      </c>
      <c r="FD70" s="33" t="s">
        <v>223</v>
      </c>
      <c r="FE70" s="33" t="s">
        <v>221</v>
      </c>
      <c r="FF70" s="33" t="s">
        <v>223</v>
      </c>
      <c r="FG70" s="33" t="s">
        <v>221</v>
      </c>
      <c r="FH70" s="33" t="s">
        <v>221</v>
      </c>
      <c r="FI70" s="33" t="s">
        <v>221</v>
      </c>
      <c r="FJ70" s="33" t="s">
        <v>223</v>
      </c>
      <c r="FK70" s="33" t="s">
        <v>221</v>
      </c>
      <c r="FL70" s="33">
        <v>1400.83</v>
      </c>
      <c r="FM70" s="33">
        <v>118.08</v>
      </c>
      <c r="FS70" s="33">
        <v>222.04</v>
      </c>
      <c r="FU70" s="33">
        <v>207.17</v>
      </c>
      <c r="HC70" s="33">
        <v>853.54</v>
      </c>
    </row>
    <row r="71" spans="1:211" s="33" customFormat="1" x14ac:dyDescent="0.25">
      <c r="A71" s="33">
        <v>97</v>
      </c>
      <c r="B71" s="33" t="s">
        <v>616</v>
      </c>
      <c r="C71" s="33">
        <v>7</v>
      </c>
      <c r="D71" s="33" t="s">
        <v>213</v>
      </c>
      <c r="E71" s="33" t="s">
        <v>617</v>
      </c>
      <c r="F71" s="33" t="s">
        <v>616</v>
      </c>
      <c r="G71" s="33" t="s">
        <v>618</v>
      </c>
      <c r="I71" s="33" t="s">
        <v>619</v>
      </c>
      <c r="J71" s="33" t="s">
        <v>217</v>
      </c>
      <c r="K71" s="33" t="s">
        <v>620</v>
      </c>
      <c r="L71" s="33" t="s">
        <v>621</v>
      </c>
      <c r="M71" s="33">
        <v>793137259</v>
      </c>
      <c r="N71" s="33" t="s">
        <v>222</v>
      </c>
      <c r="O71" s="33" t="s">
        <v>220</v>
      </c>
      <c r="P71" s="33" t="s">
        <v>221</v>
      </c>
      <c r="Q71" s="33" t="s">
        <v>222</v>
      </c>
      <c r="R71" s="33" t="s">
        <v>222</v>
      </c>
      <c r="S71" s="33" t="s">
        <v>220</v>
      </c>
      <c r="T71" s="33" t="s">
        <v>222</v>
      </c>
      <c r="U71" s="33" t="s">
        <v>220</v>
      </c>
      <c r="V71" s="33" t="s">
        <v>220</v>
      </c>
      <c r="W71" s="33" t="s">
        <v>223</v>
      </c>
      <c r="X71" s="33" t="s">
        <v>221</v>
      </c>
      <c r="Y71" s="33" t="s">
        <v>222</v>
      </c>
      <c r="Z71" s="33" t="s">
        <v>222</v>
      </c>
      <c r="AA71" s="33" t="s">
        <v>220</v>
      </c>
      <c r="AB71" s="33" t="s">
        <v>222</v>
      </c>
      <c r="AC71" s="33" t="s">
        <v>220</v>
      </c>
      <c r="AD71" s="33" t="s">
        <v>222</v>
      </c>
      <c r="AE71" s="33" t="s">
        <v>221</v>
      </c>
      <c r="AF71" s="33" t="s">
        <v>223</v>
      </c>
      <c r="AG71" s="33" t="s">
        <v>224</v>
      </c>
      <c r="AH71" s="33" t="s">
        <v>224</v>
      </c>
      <c r="AI71" s="33" t="s">
        <v>223</v>
      </c>
      <c r="AJ71" s="33" t="s">
        <v>221</v>
      </c>
      <c r="AK71" s="33" t="s">
        <v>220</v>
      </c>
      <c r="AL71" s="33" t="s">
        <v>223</v>
      </c>
      <c r="AM71" s="33" t="s">
        <v>221</v>
      </c>
      <c r="AN71" s="33" t="s">
        <v>224</v>
      </c>
      <c r="AO71" s="33" t="s">
        <v>223</v>
      </c>
      <c r="AP71" s="33" t="s">
        <v>221</v>
      </c>
      <c r="AQ71" s="33" t="s">
        <v>220</v>
      </c>
      <c r="ED71" s="33" t="s">
        <v>224</v>
      </c>
      <c r="EE71" s="33" t="s">
        <v>224</v>
      </c>
      <c r="EF71" s="33" t="s">
        <v>224</v>
      </c>
      <c r="EG71" s="33" t="s">
        <v>221</v>
      </c>
      <c r="EH71" s="33" t="s">
        <v>224</v>
      </c>
      <c r="EI71" s="33" t="s">
        <v>221</v>
      </c>
      <c r="EJ71" s="33" t="s">
        <v>224</v>
      </c>
      <c r="EK71" s="33" t="s">
        <v>221</v>
      </c>
      <c r="EL71" s="33" t="s">
        <v>222</v>
      </c>
      <c r="EM71" s="33" t="s">
        <v>223</v>
      </c>
      <c r="EN71" s="33" t="s">
        <v>222</v>
      </c>
      <c r="EO71" s="33" t="s">
        <v>220</v>
      </c>
      <c r="EP71" s="33" t="s">
        <v>223</v>
      </c>
      <c r="EQ71" s="33" t="s">
        <v>220</v>
      </c>
      <c r="ER71" s="33" t="s">
        <v>222</v>
      </c>
      <c r="ES71" s="33" t="s">
        <v>220</v>
      </c>
      <c r="ET71" s="33" t="s">
        <v>222</v>
      </c>
      <c r="EU71" s="33" t="s">
        <v>223</v>
      </c>
      <c r="EV71" s="33" t="s">
        <v>221</v>
      </c>
      <c r="EW71" s="33" t="s">
        <v>222</v>
      </c>
      <c r="EX71" s="33" t="s">
        <v>222</v>
      </c>
      <c r="EY71" s="33" t="s">
        <v>221</v>
      </c>
      <c r="EZ71" s="33" t="s">
        <v>223</v>
      </c>
      <c r="FA71" s="33" t="s">
        <v>223</v>
      </c>
      <c r="FB71" s="33" t="s">
        <v>224</v>
      </c>
      <c r="FC71" s="33" t="s">
        <v>221</v>
      </c>
      <c r="FD71" s="33" t="s">
        <v>223</v>
      </c>
      <c r="FE71" s="33" t="s">
        <v>223</v>
      </c>
      <c r="FF71" s="33" t="s">
        <v>222</v>
      </c>
      <c r="FG71" s="33" t="s">
        <v>220</v>
      </c>
      <c r="FH71" s="33" t="s">
        <v>221</v>
      </c>
      <c r="FI71" s="33" t="s">
        <v>221</v>
      </c>
      <c r="FJ71" s="33" t="s">
        <v>223</v>
      </c>
      <c r="FK71" s="33" t="s">
        <v>221</v>
      </c>
      <c r="FL71" s="33">
        <v>634.73</v>
      </c>
      <c r="FM71" s="33">
        <v>121.56</v>
      </c>
      <c r="FS71" s="33">
        <v>173.94</v>
      </c>
      <c r="FU71" s="33">
        <v>102.07</v>
      </c>
      <c r="HC71" s="33">
        <v>237.16</v>
      </c>
    </row>
    <row r="72" spans="1:211" s="33" customFormat="1" x14ac:dyDescent="0.25">
      <c r="A72" s="33">
        <v>98</v>
      </c>
      <c r="B72" s="33" t="s">
        <v>622</v>
      </c>
      <c r="C72" s="33">
        <v>7</v>
      </c>
      <c r="D72" s="33" t="s">
        <v>213</v>
      </c>
      <c r="E72" s="33" t="s">
        <v>623</v>
      </c>
      <c r="F72" s="33" t="s">
        <v>622</v>
      </c>
      <c r="G72" s="33" t="s">
        <v>624</v>
      </c>
      <c r="I72" s="33" t="s">
        <v>625</v>
      </c>
      <c r="J72" s="33" t="s">
        <v>217</v>
      </c>
      <c r="K72" s="33" t="s">
        <v>626</v>
      </c>
      <c r="L72" s="33" t="s">
        <v>627</v>
      </c>
      <c r="M72" s="33">
        <v>788102316</v>
      </c>
      <c r="N72" s="33" t="s">
        <v>223</v>
      </c>
      <c r="O72" s="33" t="s">
        <v>223</v>
      </c>
      <c r="P72" s="33" t="s">
        <v>222</v>
      </c>
      <c r="Q72" s="33" t="s">
        <v>220</v>
      </c>
      <c r="R72" s="33" t="s">
        <v>223</v>
      </c>
      <c r="S72" s="33" t="s">
        <v>220</v>
      </c>
      <c r="T72" s="33" t="s">
        <v>222</v>
      </c>
      <c r="U72" s="33" t="s">
        <v>224</v>
      </c>
      <c r="V72" s="33" t="s">
        <v>221</v>
      </c>
      <c r="W72" s="33" t="s">
        <v>220</v>
      </c>
      <c r="X72" s="33" t="s">
        <v>224</v>
      </c>
      <c r="Y72" s="33" t="s">
        <v>221</v>
      </c>
      <c r="Z72" s="33" t="s">
        <v>221</v>
      </c>
      <c r="AA72" s="33" t="s">
        <v>224</v>
      </c>
      <c r="AB72" s="33" t="s">
        <v>224</v>
      </c>
      <c r="AC72" s="33" t="s">
        <v>222</v>
      </c>
      <c r="AD72" s="33" t="s">
        <v>223</v>
      </c>
      <c r="AE72" s="33" t="s">
        <v>223</v>
      </c>
      <c r="AF72" s="33" t="s">
        <v>224</v>
      </c>
      <c r="AG72" s="33" t="s">
        <v>223</v>
      </c>
      <c r="AH72" s="33" t="s">
        <v>223</v>
      </c>
      <c r="AI72" s="33" t="s">
        <v>224</v>
      </c>
      <c r="AJ72" s="33" t="s">
        <v>221</v>
      </c>
      <c r="AK72" s="33" t="s">
        <v>224</v>
      </c>
      <c r="AL72" s="33" t="s">
        <v>221</v>
      </c>
      <c r="AM72" s="33" t="s">
        <v>224</v>
      </c>
      <c r="AN72" s="33" t="s">
        <v>224</v>
      </c>
      <c r="AO72" s="33" t="s">
        <v>224</v>
      </c>
      <c r="AP72" s="33" t="s">
        <v>224</v>
      </c>
      <c r="AQ72" s="33" t="s">
        <v>222</v>
      </c>
      <c r="ED72" s="33" t="s">
        <v>221</v>
      </c>
      <c r="EE72" s="33" t="s">
        <v>221</v>
      </c>
      <c r="EF72" s="33" t="s">
        <v>221</v>
      </c>
      <c r="EG72" s="33" t="s">
        <v>224</v>
      </c>
      <c r="EH72" s="33" t="s">
        <v>221</v>
      </c>
      <c r="EI72" s="33" t="s">
        <v>224</v>
      </c>
      <c r="EJ72" s="33" t="s">
        <v>221</v>
      </c>
      <c r="EK72" s="33" t="s">
        <v>224</v>
      </c>
      <c r="EL72" s="33" t="s">
        <v>221</v>
      </c>
      <c r="EM72" s="33" t="s">
        <v>223</v>
      </c>
      <c r="EN72" s="33" t="s">
        <v>222</v>
      </c>
      <c r="EO72" s="33" t="s">
        <v>221</v>
      </c>
      <c r="EP72" s="33" t="s">
        <v>222</v>
      </c>
      <c r="EQ72" s="33" t="s">
        <v>222</v>
      </c>
      <c r="ER72" s="33" t="s">
        <v>222</v>
      </c>
      <c r="ES72" s="33" t="s">
        <v>222</v>
      </c>
      <c r="ET72" s="33" t="s">
        <v>222</v>
      </c>
      <c r="EU72" s="33" t="s">
        <v>222</v>
      </c>
      <c r="EV72" s="33" t="s">
        <v>223</v>
      </c>
      <c r="EW72" s="33" t="s">
        <v>222</v>
      </c>
      <c r="EX72" s="33" t="s">
        <v>221</v>
      </c>
      <c r="EY72" s="33" t="s">
        <v>221</v>
      </c>
      <c r="EZ72" s="33" t="s">
        <v>222</v>
      </c>
      <c r="FA72" s="33" t="s">
        <v>222</v>
      </c>
      <c r="FB72" s="33" t="s">
        <v>221</v>
      </c>
      <c r="FC72" s="33" t="s">
        <v>221</v>
      </c>
      <c r="FD72" s="33" t="s">
        <v>221</v>
      </c>
      <c r="FE72" s="33" t="s">
        <v>221</v>
      </c>
      <c r="FF72" s="33" t="s">
        <v>224</v>
      </c>
      <c r="FG72" s="33" t="s">
        <v>220</v>
      </c>
      <c r="FH72" s="33" t="s">
        <v>221</v>
      </c>
      <c r="FI72" s="33" t="s">
        <v>221</v>
      </c>
      <c r="FJ72" s="33" t="s">
        <v>221</v>
      </c>
      <c r="FK72" s="33" t="s">
        <v>223</v>
      </c>
      <c r="FL72" s="33">
        <v>760.08</v>
      </c>
      <c r="FM72" s="33">
        <v>57.33</v>
      </c>
      <c r="FS72" s="33">
        <v>176.44</v>
      </c>
      <c r="FU72" s="33">
        <v>161.34</v>
      </c>
      <c r="HC72" s="33">
        <v>364.97</v>
      </c>
    </row>
    <row r="73" spans="1:211" s="33" customFormat="1" x14ac:dyDescent="0.25">
      <c r="A73" s="33">
        <v>99</v>
      </c>
      <c r="B73" s="33" t="s">
        <v>628</v>
      </c>
      <c r="C73" s="33">
        <v>7</v>
      </c>
      <c r="D73" s="33" t="s">
        <v>213</v>
      </c>
      <c r="E73" s="33" t="s">
        <v>629</v>
      </c>
      <c r="F73" s="33" t="s">
        <v>628</v>
      </c>
      <c r="G73" s="33" t="s">
        <v>630</v>
      </c>
      <c r="I73" s="33" t="s">
        <v>631</v>
      </c>
      <c r="J73" s="33" t="s">
        <v>296</v>
      </c>
      <c r="K73" s="33" t="s">
        <v>632</v>
      </c>
      <c r="L73" s="33" t="s">
        <v>633</v>
      </c>
      <c r="M73" s="33">
        <v>789181381</v>
      </c>
      <c r="N73" s="33" t="s">
        <v>222</v>
      </c>
      <c r="O73" s="33" t="s">
        <v>220</v>
      </c>
      <c r="P73" s="33" t="s">
        <v>223</v>
      </c>
      <c r="Q73" s="33" t="s">
        <v>223</v>
      </c>
      <c r="R73" s="33" t="s">
        <v>222</v>
      </c>
      <c r="S73" s="33" t="s">
        <v>222</v>
      </c>
      <c r="T73" s="33" t="s">
        <v>223</v>
      </c>
      <c r="U73" s="33" t="s">
        <v>223</v>
      </c>
      <c r="V73" s="33" t="s">
        <v>222</v>
      </c>
      <c r="W73" s="33" t="s">
        <v>223</v>
      </c>
      <c r="X73" s="33" t="s">
        <v>223</v>
      </c>
      <c r="Y73" s="33" t="s">
        <v>223</v>
      </c>
      <c r="Z73" s="33" t="s">
        <v>223</v>
      </c>
      <c r="AA73" s="33" t="s">
        <v>223</v>
      </c>
      <c r="AB73" s="33" t="s">
        <v>222</v>
      </c>
      <c r="AC73" s="33" t="s">
        <v>222</v>
      </c>
      <c r="AD73" s="33" t="s">
        <v>223</v>
      </c>
      <c r="AE73" s="33" t="s">
        <v>222</v>
      </c>
      <c r="AF73" s="33" t="s">
        <v>223</v>
      </c>
      <c r="AG73" s="33" t="s">
        <v>224</v>
      </c>
      <c r="AH73" s="33" t="s">
        <v>224</v>
      </c>
      <c r="AI73" s="33" t="s">
        <v>224</v>
      </c>
      <c r="AJ73" s="33" t="s">
        <v>224</v>
      </c>
      <c r="AK73" s="33" t="s">
        <v>220</v>
      </c>
      <c r="AL73" s="33" t="s">
        <v>222</v>
      </c>
      <c r="AM73" s="33" t="s">
        <v>224</v>
      </c>
      <c r="AN73" s="33" t="s">
        <v>224</v>
      </c>
      <c r="AO73" s="33" t="s">
        <v>223</v>
      </c>
      <c r="AP73" s="33" t="s">
        <v>224</v>
      </c>
      <c r="AQ73" s="33" t="s">
        <v>221</v>
      </c>
      <c r="ED73" s="33" t="s">
        <v>224</v>
      </c>
      <c r="EE73" s="33" t="s">
        <v>224</v>
      </c>
      <c r="EF73" s="33" t="s">
        <v>221</v>
      </c>
      <c r="EG73" s="33" t="s">
        <v>224</v>
      </c>
      <c r="EH73" s="33" t="s">
        <v>221</v>
      </c>
      <c r="EI73" s="33" t="s">
        <v>224</v>
      </c>
      <c r="EJ73" s="33" t="s">
        <v>224</v>
      </c>
      <c r="EK73" s="33" t="s">
        <v>224</v>
      </c>
      <c r="EL73" s="33" t="s">
        <v>221</v>
      </c>
      <c r="EM73" s="33" t="s">
        <v>224</v>
      </c>
      <c r="EN73" s="33" t="s">
        <v>222</v>
      </c>
      <c r="EO73" s="33" t="s">
        <v>223</v>
      </c>
      <c r="EP73" s="33" t="s">
        <v>222</v>
      </c>
      <c r="EQ73" s="33" t="s">
        <v>221</v>
      </c>
      <c r="ER73" s="33" t="s">
        <v>222</v>
      </c>
      <c r="ES73" s="33" t="s">
        <v>222</v>
      </c>
      <c r="ET73" s="33" t="s">
        <v>223</v>
      </c>
      <c r="EU73" s="33" t="s">
        <v>223</v>
      </c>
      <c r="EV73" s="33" t="s">
        <v>221</v>
      </c>
      <c r="EW73" s="33" t="s">
        <v>223</v>
      </c>
      <c r="EX73" s="33" t="s">
        <v>223</v>
      </c>
      <c r="EY73" s="33" t="s">
        <v>223</v>
      </c>
      <c r="EZ73" s="33" t="s">
        <v>222</v>
      </c>
      <c r="FA73" s="33" t="s">
        <v>223</v>
      </c>
      <c r="FB73" s="33" t="s">
        <v>221</v>
      </c>
      <c r="FC73" s="33" t="s">
        <v>221</v>
      </c>
      <c r="FD73" s="33" t="s">
        <v>223</v>
      </c>
      <c r="FE73" s="33" t="s">
        <v>223</v>
      </c>
      <c r="FF73" s="33" t="s">
        <v>223</v>
      </c>
      <c r="FG73" s="33" t="s">
        <v>221</v>
      </c>
      <c r="FH73" s="33" t="s">
        <v>221</v>
      </c>
      <c r="FI73" s="33" t="s">
        <v>221</v>
      </c>
      <c r="FJ73" s="33" t="s">
        <v>221</v>
      </c>
      <c r="FK73" s="33" t="s">
        <v>223</v>
      </c>
      <c r="FL73" s="33">
        <v>966.36</v>
      </c>
      <c r="FM73" s="33">
        <v>82.66</v>
      </c>
      <c r="FS73" s="33">
        <v>170.15</v>
      </c>
      <c r="FU73" s="33">
        <v>113.19</v>
      </c>
      <c r="HC73" s="33">
        <v>600.36</v>
      </c>
    </row>
    <row r="74" spans="1:211" s="33" customFormat="1" x14ac:dyDescent="0.25">
      <c r="A74" s="33">
        <v>100</v>
      </c>
      <c r="B74" s="33" t="s">
        <v>634</v>
      </c>
      <c r="C74" s="33">
        <v>7</v>
      </c>
      <c r="D74" s="33" t="s">
        <v>213</v>
      </c>
      <c r="E74" s="33" t="s">
        <v>635</v>
      </c>
      <c r="F74" s="33" t="s">
        <v>634</v>
      </c>
      <c r="G74" s="33" t="s">
        <v>636</v>
      </c>
      <c r="I74" s="33" t="s">
        <v>637</v>
      </c>
      <c r="J74" s="33" t="s">
        <v>217</v>
      </c>
      <c r="K74" s="33" t="s">
        <v>638</v>
      </c>
      <c r="L74" s="33" t="s">
        <v>639</v>
      </c>
      <c r="M74" s="33">
        <v>788844620</v>
      </c>
      <c r="N74" s="33" t="s">
        <v>224</v>
      </c>
      <c r="O74" s="33" t="s">
        <v>223</v>
      </c>
      <c r="P74" s="33" t="s">
        <v>220</v>
      </c>
      <c r="Q74" s="33" t="s">
        <v>223</v>
      </c>
      <c r="R74" s="33" t="s">
        <v>222</v>
      </c>
      <c r="S74" s="33" t="s">
        <v>223</v>
      </c>
      <c r="T74" s="33" t="s">
        <v>222</v>
      </c>
      <c r="U74" s="33" t="s">
        <v>221</v>
      </c>
      <c r="V74" s="33" t="s">
        <v>223</v>
      </c>
      <c r="W74" s="33" t="s">
        <v>223</v>
      </c>
      <c r="X74" s="33" t="s">
        <v>222</v>
      </c>
      <c r="Y74" s="33" t="s">
        <v>220</v>
      </c>
      <c r="Z74" s="33" t="s">
        <v>221</v>
      </c>
      <c r="AA74" s="33" t="s">
        <v>222</v>
      </c>
      <c r="AB74" s="33" t="s">
        <v>222</v>
      </c>
      <c r="AC74" s="33" t="s">
        <v>220</v>
      </c>
      <c r="AD74" s="33" t="s">
        <v>220</v>
      </c>
      <c r="AE74" s="33" t="s">
        <v>223</v>
      </c>
      <c r="AF74" s="33" t="s">
        <v>223</v>
      </c>
      <c r="AG74" s="33" t="s">
        <v>224</v>
      </c>
      <c r="AH74" s="33" t="s">
        <v>221</v>
      </c>
      <c r="AI74" s="33" t="s">
        <v>224</v>
      </c>
      <c r="AJ74" s="33" t="s">
        <v>224</v>
      </c>
      <c r="AK74" s="33" t="s">
        <v>224</v>
      </c>
      <c r="AL74" s="33" t="s">
        <v>223</v>
      </c>
      <c r="AM74" s="33" t="s">
        <v>223</v>
      </c>
      <c r="AN74" s="33" t="s">
        <v>221</v>
      </c>
      <c r="AO74" s="33" t="s">
        <v>221</v>
      </c>
      <c r="AP74" s="33" t="s">
        <v>224</v>
      </c>
      <c r="AQ74" s="33" t="s">
        <v>221</v>
      </c>
      <c r="ED74" s="33" t="s">
        <v>224</v>
      </c>
      <c r="EE74" s="33" t="s">
        <v>221</v>
      </c>
      <c r="EF74" s="33" t="s">
        <v>221</v>
      </c>
      <c r="EG74" s="33" t="s">
        <v>221</v>
      </c>
      <c r="EH74" s="33" t="s">
        <v>222</v>
      </c>
      <c r="EI74" s="33" t="s">
        <v>221</v>
      </c>
      <c r="EJ74" s="33" t="s">
        <v>223</v>
      </c>
      <c r="EK74" s="33" t="s">
        <v>222</v>
      </c>
      <c r="EL74" s="33" t="s">
        <v>221</v>
      </c>
      <c r="EM74" s="33" t="s">
        <v>221</v>
      </c>
      <c r="EN74" s="33" t="s">
        <v>221</v>
      </c>
      <c r="EO74" s="33" t="s">
        <v>222</v>
      </c>
      <c r="EP74" s="33" t="s">
        <v>224</v>
      </c>
      <c r="EQ74" s="33" t="s">
        <v>224</v>
      </c>
      <c r="ER74" s="33" t="s">
        <v>223</v>
      </c>
      <c r="ES74" s="33" t="s">
        <v>223</v>
      </c>
      <c r="ET74" s="33" t="s">
        <v>224</v>
      </c>
      <c r="EU74" s="33" t="s">
        <v>223</v>
      </c>
      <c r="EV74" s="33" t="s">
        <v>224</v>
      </c>
      <c r="EW74" s="33" t="s">
        <v>221</v>
      </c>
      <c r="EX74" s="33" t="s">
        <v>221</v>
      </c>
      <c r="EY74" s="33" t="s">
        <v>223</v>
      </c>
      <c r="EZ74" s="33" t="s">
        <v>222</v>
      </c>
      <c r="FA74" s="33" t="s">
        <v>221</v>
      </c>
      <c r="FB74" s="33" t="s">
        <v>221</v>
      </c>
      <c r="FC74" s="33" t="s">
        <v>223</v>
      </c>
      <c r="FD74" s="33" t="s">
        <v>222</v>
      </c>
      <c r="FE74" s="33" t="s">
        <v>222</v>
      </c>
      <c r="FF74" s="33" t="s">
        <v>223</v>
      </c>
      <c r="FG74" s="33" t="s">
        <v>223</v>
      </c>
      <c r="FH74" s="33" t="s">
        <v>221</v>
      </c>
      <c r="FI74" s="33" t="s">
        <v>222</v>
      </c>
      <c r="FJ74" s="33" t="s">
        <v>221</v>
      </c>
      <c r="FK74" s="33" t="s">
        <v>221</v>
      </c>
      <c r="FL74" s="33">
        <v>645.48</v>
      </c>
      <c r="FM74" s="33">
        <v>74.209999999999994</v>
      </c>
      <c r="FS74" s="33">
        <v>153.27000000000001</v>
      </c>
      <c r="FU74" s="33">
        <v>172.46</v>
      </c>
      <c r="HC74" s="33">
        <v>245.54</v>
      </c>
    </row>
    <row r="75" spans="1:211" s="33" customFormat="1" x14ac:dyDescent="0.25">
      <c r="A75" s="33">
        <v>101</v>
      </c>
      <c r="B75" s="33" t="s">
        <v>640</v>
      </c>
      <c r="C75" s="33">
        <v>7</v>
      </c>
      <c r="D75" s="33" t="s">
        <v>213</v>
      </c>
      <c r="E75" s="33" t="s">
        <v>641</v>
      </c>
      <c r="F75" s="33" t="s">
        <v>640</v>
      </c>
      <c r="G75" s="33" t="s">
        <v>642</v>
      </c>
      <c r="I75" s="33" t="s">
        <v>643</v>
      </c>
      <c r="J75" s="33" t="s">
        <v>217</v>
      </c>
      <c r="K75" s="33" t="s">
        <v>644</v>
      </c>
      <c r="L75" s="33" t="s">
        <v>645</v>
      </c>
      <c r="M75" s="33">
        <v>774134601</v>
      </c>
      <c r="N75" s="33" t="s">
        <v>224</v>
      </c>
      <c r="O75" s="33" t="s">
        <v>224</v>
      </c>
      <c r="P75" s="33" t="s">
        <v>222</v>
      </c>
      <c r="Q75" s="33" t="s">
        <v>221</v>
      </c>
      <c r="R75" s="33" t="s">
        <v>224</v>
      </c>
      <c r="S75" s="33" t="s">
        <v>222</v>
      </c>
      <c r="T75" s="33" t="s">
        <v>223</v>
      </c>
      <c r="U75" s="33" t="s">
        <v>224</v>
      </c>
      <c r="V75" s="33" t="s">
        <v>224</v>
      </c>
      <c r="W75" s="33" t="s">
        <v>220</v>
      </c>
      <c r="X75" s="33" t="s">
        <v>221</v>
      </c>
      <c r="Y75" s="33" t="s">
        <v>223</v>
      </c>
      <c r="Z75" s="33" t="s">
        <v>221</v>
      </c>
      <c r="AA75" s="33" t="s">
        <v>224</v>
      </c>
      <c r="AB75" s="33" t="s">
        <v>221</v>
      </c>
      <c r="AC75" s="33" t="s">
        <v>221</v>
      </c>
      <c r="AD75" s="33" t="s">
        <v>221</v>
      </c>
      <c r="AE75" s="33" t="s">
        <v>222</v>
      </c>
      <c r="AF75" s="33" t="s">
        <v>224</v>
      </c>
      <c r="AG75" s="33" t="s">
        <v>224</v>
      </c>
      <c r="AH75" s="33" t="s">
        <v>221</v>
      </c>
      <c r="AI75" s="33" t="s">
        <v>224</v>
      </c>
      <c r="AJ75" s="33" t="s">
        <v>223</v>
      </c>
      <c r="AK75" s="33" t="s">
        <v>221</v>
      </c>
      <c r="AL75" s="33" t="s">
        <v>221</v>
      </c>
      <c r="AM75" s="33" t="s">
        <v>224</v>
      </c>
      <c r="AN75" s="33" t="s">
        <v>221</v>
      </c>
      <c r="AO75" s="33" t="s">
        <v>224</v>
      </c>
      <c r="AP75" s="33" t="s">
        <v>223</v>
      </c>
      <c r="AQ75" s="33" t="s">
        <v>223</v>
      </c>
      <c r="ED75" s="33" t="s">
        <v>221</v>
      </c>
      <c r="EE75" s="33" t="s">
        <v>221</v>
      </c>
      <c r="EF75" s="33" t="s">
        <v>223</v>
      </c>
      <c r="EG75" s="33" t="s">
        <v>221</v>
      </c>
      <c r="EH75" s="33" t="s">
        <v>223</v>
      </c>
      <c r="EI75" s="33" t="s">
        <v>221</v>
      </c>
      <c r="EJ75" s="33" t="s">
        <v>221</v>
      </c>
      <c r="EK75" s="33" t="s">
        <v>221</v>
      </c>
      <c r="EL75" s="33" t="s">
        <v>223</v>
      </c>
      <c r="EM75" s="33" t="s">
        <v>223</v>
      </c>
      <c r="EN75" s="33" t="s">
        <v>223</v>
      </c>
      <c r="EO75" s="33" t="s">
        <v>221</v>
      </c>
      <c r="EP75" s="33" t="s">
        <v>221</v>
      </c>
      <c r="EQ75" s="33" t="s">
        <v>222</v>
      </c>
      <c r="ER75" s="33" t="s">
        <v>223</v>
      </c>
      <c r="ES75" s="33" t="s">
        <v>221</v>
      </c>
      <c r="ET75" s="33" t="s">
        <v>221</v>
      </c>
      <c r="EU75" s="33" t="s">
        <v>221</v>
      </c>
      <c r="EV75" s="33" t="s">
        <v>221</v>
      </c>
      <c r="EW75" s="33" t="s">
        <v>222</v>
      </c>
      <c r="EX75" s="33" t="s">
        <v>222</v>
      </c>
      <c r="EY75" s="33" t="s">
        <v>224</v>
      </c>
      <c r="EZ75" s="33" t="s">
        <v>223</v>
      </c>
      <c r="FA75" s="33" t="s">
        <v>221</v>
      </c>
      <c r="FB75" s="33" t="s">
        <v>221</v>
      </c>
      <c r="FC75" s="33" t="s">
        <v>221</v>
      </c>
      <c r="FD75" s="33" t="s">
        <v>223</v>
      </c>
      <c r="FE75" s="33" t="s">
        <v>223</v>
      </c>
      <c r="FF75" s="33" t="s">
        <v>223</v>
      </c>
      <c r="FG75" s="33" t="s">
        <v>222</v>
      </c>
      <c r="FH75" s="33" t="s">
        <v>223</v>
      </c>
      <c r="FI75" s="33" t="s">
        <v>221</v>
      </c>
      <c r="FJ75" s="33" t="s">
        <v>221</v>
      </c>
      <c r="FK75" s="33" t="s">
        <v>223</v>
      </c>
      <c r="FL75" s="33">
        <v>406.66</v>
      </c>
      <c r="FM75" s="33">
        <v>51.42</v>
      </c>
      <c r="FS75" s="33">
        <v>115.92</v>
      </c>
      <c r="FU75" s="33">
        <v>54.63</v>
      </c>
      <c r="HC75" s="33">
        <v>184.69</v>
      </c>
    </row>
    <row r="76" spans="1:211" s="33" customFormat="1" x14ac:dyDescent="0.25">
      <c r="A76" s="33">
        <v>104</v>
      </c>
      <c r="B76" s="33" t="s">
        <v>646</v>
      </c>
      <c r="C76" s="33">
        <v>7</v>
      </c>
      <c r="D76" s="33" t="s">
        <v>213</v>
      </c>
      <c r="E76" s="33" t="s">
        <v>647</v>
      </c>
      <c r="F76" s="33" t="s">
        <v>646</v>
      </c>
      <c r="G76" s="33" t="s">
        <v>648</v>
      </c>
      <c r="I76" s="33" t="s">
        <v>649</v>
      </c>
      <c r="J76" s="33" t="s">
        <v>217</v>
      </c>
      <c r="K76" s="33" t="s">
        <v>650</v>
      </c>
      <c r="L76" s="33" t="s">
        <v>651</v>
      </c>
      <c r="M76" s="33">
        <v>796428404</v>
      </c>
      <c r="N76" s="33" t="s">
        <v>223</v>
      </c>
      <c r="O76" s="33" t="s">
        <v>222</v>
      </c>
      <c r="P76" s="33" t="s">
        <v>221</v>
      </c>
      <c r="Q76" s="33" t="s">
        <v>220</v>
      </c>
      <c r="R76" s="33" t="s">
        <v>224</v>
      </c>
      <c r="S76" s="33" t="s">
        <v>223</v>
      </c>
      <c r="T76" s="33" t="s">
        <v>222</v>
      </c>
      <c r="U76" s="33" t="s">
        <v>222</v>
      </c>
      <c r="V76" s="33" t="s">
        <v>220</v>
      </c>
      <c r="W76" s="33" t="s">
        <v>221</v>
      </c>
      <c r="X76" s="33" t="s">
        <v>220</v>
      </c>
      <c r="Y76" s="33" t="s">
        <v>220</v>
      </c>
      <c r="Z76" s="33" t="s">
        <v>221</v>
      </c>
      <c r="AA76" s="33" t="s">
        <v>224</v>
      </c>
      <c r="AB76" s="33" t="s">
        <v>221</v>
      </c>
      <c r="AC76" s="33" t="s">
        <v>223</v>
      </c>
      <c r="AD76" s="33" t="s">
        <v>224</v>
      </c>
      <c r="AE76" s="33" t="s">
        <v>220</v>
      </c>
      <c r="AF76" s="33" t="s">
        <v>223</v>
      </c>
      <c r="AG76" s="33" t="s">
        <v>224</v>
      </c>
      <c r="AH76" s="33" t="s">
        <v>224</v>
      </c>
      <c r="AI76" s="33" t="s">
        <v>224</v>
      </c>
      <c r="AJ76" s="33" t="s">
        <v>221</v>
      </c>
      <c r="AK76" s="33" t="s">
        <v>220</v>
      </c>
      <c r="AL76" s="33" t="s">
        <v>221</v>
      </c>
      <c r="AM76" s="33" t="s">
        <v>224</v>
      </c>
      <c r="AN76" s="33" t="s">
        <v>221</v>
      </c>
      <c r="AO76" s="33" t="s">
        <v>221</v>
      </c>
      <c r="AP76" s="33" t="s">
        <v>223</v>
      </c>
      <c r="AQ76" s="33" t="s">
        <v>223</v>
      </c>
      <c r="ED76" s="33" t="s">
        <v>221</v>
      </c>
      <c r="EE76" s="33" t="s">
        <v>221</v>
      </c>
      <c r="EF76" s="33" t="s">
        <v>224</v>
      </c>
      <c r="EG76" s="33" t="s">
        <v>221</v>
      </c>
      <c r="EH76" s="33" t="s">
        <v>222</v>
      </c>
      <c r="EI76" s="33" t="s">
        <v>224</v>
      </c>
      <c r="EJ76" s="33" t="s">
        <v>221</v>
      </c>
      <c r="EK76" s="33" t="s">
        <v>224</v>
      </c>
      <c r="EL76" s="33" t="s">
        <v>222</v>
      </c>
      <c r="EM76" s="33" t="s">
        <v>221</v>
      </c>
      <c r="EN76" s="33" t="s">
        <v>223</v>
      </c>
      <c r="EO76" s="33" t="s">
        <v>221</v>
      </c>
      <c r="EP76" s="33" t="s">
        <v>221</v>
      </c>
      <c r="EQ76" s="33" t="s">
        <v>221</v>
      </c>
      <c r="ER76" s="33" t="s">
        <v>222</v>
      </c>
      <c r="ES76" s="33" t="s">
        <v>221</v>
      </c>
      <c r="ET76" s="33" t="s">
        <v>222</v>
      </c>
      <c r="EU76" s="33" t="s">
        <v>221</v>
      </c>
      <c r="EV76" s="33" t="s">
        <v>221</v>
      </c>
      <c r="EW76" s="33" t="s">
        <v>222</v>
      </c>
      <c r="EX76" s="33" t="s">
        <v>223</v>
      </c>
      <c r="EY76" s="33" t="s">
        <v>222</v>
      </c>
      <c r="EZ76" s="33" t="s">
        <v>222</v>
      </c>
      <c r="FA76" s="33" t="s">
        <v>222</v>
      </c>
      <c r="FB76" s="33" t="s">
        <v>222</v>
      </c>
      <c r="FC76" s="33" t="s">
        <v>223</v>
      </c>
      <c r="FD76" s="33" t="s">
        <v>223</v>
      </c>
      <c r="FE76" s="33" t="s">
        <v>220</v>
      </c>
      <c r="FF76" s="33" t="s">
        <v>222</v>
      </c>
      <c r="FG76" s="33" t="s">
        <v>221</v>
      </c>
      <c r="FH76" s="33" t="s">
        <v>221</v>
      </c>
      <c r="FI76" s="33" t="s">
        <v>221</v>
      </c>
      <c r="FJ76" s="33" t="s">
        <v>223</v>
      </c>
      <c r="FK76" s="33" t="s">
        <v>222</v>
      </c>
      <c r="FL76" s="33">
        <v>734.04</v>
      </c>
      <c r="FM76" s="33">
        <v>95.65</v>
      </c>
      <c r="FS76" s="33">
        <v>148.94</v>
      </c>
      <c r="FU76" s="33">
        <v>198.21</v>
      </c>
      <c r="HC76" s="33">
        <v>291.24</v>
      </c>
    </row>
    <row r="77" spans="1:211" s="33" customFormat="1" x14ac:dyDescent="0.25">
      <c r="A77" s="33">
        <v>105</v>
      </c>
      <c r="B77" s="33" t="s">
        <v>652</v>
      </c>
      <c r="C77" s="33">
        <v>7</v>
      </c>
      <c r="D77" s="33" t="s">
        <v>213</v>
      </c>
      <c r="E77" s="33" t="s">
        <v>653</v>
      </c>
      <c r="F77" s="33" t="s">
        <v>652</v>
      </c>
      <c r="G77" s="33" t="s">
        <v>654</v>
      </c>
      <c r="I77" s="33" t="s">
        <v>655</v>
      </c>
      <c r="J77" s="33" t="s">
        <v>217</v>
      </c>
      <c r="K77" s="33" t="s">
        <v>656</v>
      </c>
      <c r="L77" s="33" t="s">
        <v>657</v>
      </c>
      <c r="M77" s="33">
        <v>788900728</v>
      </c>
      <c r="N77" s="33" t="s">
        <v>220</v>
      </c>
      <c r="O77" s="33" t="s">
        <v>220</v>
      </c>
      <c r="P77" s="33" t="s">
        <v>223</v>
      </c>
      <c r="Q77" s="33" t="s">
        <v>221</v>
      </c>
      <c r="R77" s="33" t="s">
        <v>222</v>
      </c>
      <c r="S77" s="33" t="s">
        <v>220</v>
      </c>
      <c r="T77" s="33" t="s">
        <v>220</v>
      </c>
      <c r="U77" s="33" t="s">
        <v>220</v>
      </c>
      <c r="V77" s="33" t="s">
        <v>221</v>
      </c>
      <c r="W77" s="33" t="s">
        <v>220</v>
      </c>
      <c r="X77" s="33" t="s">
        <v>221</v>
      </c>
      <c r="Y77" s="33" t="s">
        <v>221</v>
      </c>
      <c r="Z77" s="33" t="s">
        <v>221</v>
      </c>
      <c r="AA77" s="33" t="s">
        <v>222</v>
      </c>
      <c r="AB77" s="33" t="s">
        <v>222</v>
      </c>
      <c r="AC77" s="33" t="s">
        <v>222</v>
      </c>
      <c r="AD77" s="33" t="s">
        <v>220</v>
      </c>
      <c r="AE77" s="33" t="s">
        <v>221</v>
      </c>
      <c r="AF77" s="33" t="s">
        <v>221</v>
      </c>
      <c r="AG77" s="33" t="s">
        <v>224</v>
      </c>
      <c r="AH77" s="33" t="s">
        <v>224</v>
      </c>
      <c r="AI77" s="33" t="s">
        <v>220</v>
      </c>
      <c r="AJ77" s="33" t="s">
        <v>221</v>
      </c>
      <c r="AK77" s="33" t="s">
        <v>220</v>
      </c>
      <c r="AL77" s="33" t="s">
        <v>221</v>
      </c>
      <c r="AM77" s="33" t="s">
        <v>220</v>
      </c>
      <c r="AN77" s="33" t="s">
        <v>220</v>
      </c>
      <c r="AO77" s="33" t="s">
        <v>222</v>
      </c>
      <c r="AP77" s="33" t="s">
        <v>224</v>
      </c>
      <c r="AQ77" s="33" t="s">
        <v>224</v>
      </c>
      <c r="ED77" s="33" t="s">
        <v>224</v>
      </c>
      <c r="EE77" s="33" t="s">
        <v>221</v>
      </c>
      <c r="EF77" s="33" t="s">
        <v>221</v>
      </c>
      <c r="EG77" s="33" t="s">
        <v>221</v>
      </c>
      <c r="EH77" s="33" t="s">
        <v>224</v>
      </c>
      <c r="EI77" s="33" t="s">
        <v>222</v>
      </c>
      <c r="EJ77" s="33" t="s">
        <v>222</v>
      </c>
      <c r="EK77" s="33" t="s">
        <v>224</v>
      </c>
      <c r="EL77" s="33" t="s">
        <v>221</v>
      </c>
      <c r="EM77" s="33" t="s">
        <v>223</v>
      </c>
      <c r="EN77" s="33" t="s">
        <v>221</v>
      </c>
      <c r="EO77" s="33" t="s">
        <v>220</v>
      </c>
      <c r="EP77" s="33" t="s">
        <v>221</v>
      </c>
      <c r="EQ77" s="33" t="s">
        <v>222</v>
      </c>
      <c r="ER77" s="33" t="s">
        <v>220</v>
      </c>
      <c r="ES77" s="33" t="s">
        <v>221</v>
      </c>
      <c r="ET77" s="33" t="s">
        <v>224</v>
      </c>
      <c r="EU77" s="33" t="s">
        <v>224</v>
      </c>
      <c r="EV77" s="33" t="s">
        <v>224</v>
      </c>
      <c r="EW77" s="33" t="s">
        <v>222</v>
      </c>
      <c r="EX77" s="33" t="s">
        <v>223</v>
      </c>
      <c r="EY77" s="33" t="s">
        <v>224</v>
      </c>
      <c r="EZ77" s="33" t="s">
        <v>221</v>
      </c>
      <c r="FA77" s="33" t="s">
        <v>224</v>
      </c>
      <c r="FB77" s="33" t="s">
        <v>224</v>
      </c>
      <c r="FC77" s="33" t="s">
        <v>221</v>
      </c>
      <c r="FD77" s="33" t="s">
        <v>223</v>
      </c>
      <c r="FE77" s="33" t="s">
        <v>224</v>
      </c>
      <c r="FF77" s="33" t="s">
        <v>223</v>
      </c>
      <c r="FG77" s="33" t="s">
        <v>222</v>
      </c>
      <c r="FH77" s="33" t="s">
        <v>221</v>
      </c>
      <c r="FI77" s="33" t="s">
        <v>223</v>
      </c>
      <c r="FJ77" s="33" t="s">
        <v>221</v>
      </c>
      <c r="FK77" s="33" t="s">
        <v>221</v>
      </c>
      <c r="FL77" s="33">
        <v>881.91</v>
      </c>
      <c r="FM77" s="33">
        <v>74.23</v>
      </c>
      <c r="FS77" s="33">
        <v>294.31</v>
      </c>
      <c r="FU77" s="33">
        <v>175.28</v>
      </c>
      <c r="HC77" s="33">
        <v>338.09</v>
      </c>
    </row>
    <row r="78" spans="1:211" s="33" customFormat="1" x14ac:dyDescent="0.25">
      <c r="A78" s="33">
        <v>106</v>
      </c>
      <c r="B78" s="33" t="s">
        <v>658</v>
      </c>
      <c r="C78" s="33">
        <v>7</v>
      </c>
      <c r="D78" s="33" t="s">
        <v>213</v>
      </c>
      <c r="E78" s="33" t="s">
        <v>659</v>
      </c>
      <c r="F78" s="33" t="s">
        <v>658</v>
      </c>
      <c r="G78" s="33" t="s">
        <v>660</v>
      </c>
      <c r="I78" s="33" t="s">
        <v>661</v>
      </c>
      <c r="J78" s="33" t="s">
        <v>217</v>
      </c>
      <c r="K78" s="33" t="s">
        <v>662</v>
      </c>
      <c r="L78" s="33" t="s">
        <v>663</v>
      </c>
      <c r="M78" s="33">
        <v>774028813</v>
      </c>
      <c r="N78" s="33" t="s">
        <v>221</v>
      </c>
      <c r="O78" s="33" t="s">
        <v>223</v>
      </c>
      <c r="P78" s="33" t="s">
        <v>220</v>
      </c>
      <c r="Q78" s="33" t="s">
        <v>220</v>
      </c>
      <c r="R78" s="33" t="s">
        <v>222</v>
      </c>
      <c r="S78" s="33" t="s">
        <v>220</v>
      </c>
      <c r="T78" s="33" t="s">
        <v>220</v>
      </c>
      <c r="U78" s="33" t="s">
        <v>221</v>
      </c>
      <c r="V78" s="33" t="s">
        <v>222</v>
      </c>
      <c r="W78" s="33" t="s">
        <v>222</v>
      </c>
      <c r="X78" s="33" t="s">
        <v>221</v>
      </c>
      <c r="Y78" s="33" t="s">
        <v>221</v>
      </c>
      <c r="Z78" s="33" t="s">
        <v>222</v>
      </c>
      <c r="AA78" s="33" t="s">
        <v>221</v>
      </c>
      <c r="AB78" s="33" t="s">
        <v>221</v>
      </c>
      <c r="AC78" s="33" t="s">
        <v>222</v>
      </c>
      <c r="AD78" s="33" t="s">
        <v>220</v>
      </c>
      <c r="AE78" s="33" t="s">
        <v>220</v>
      </c>
      <c r="AF78" s="33" t="s">
        <v>224</v>
      </c>
      <c r="AG78" s="33" t="s">
        <v>223</v>
      </c>
      <c r="AH78" s="33" t="s">
        <v>224</v>
      </c>
      <c r="AI78" s="33" t="s">
        <v>224</v>
      </c>
      <c r="AJ78" s="33" t="s">
        <v>221</v>
      </c>
      <c r="AK78" s="33" t="s">
        <v>224</v>
      </c>
      <c r="AL78" s="33" t="s">
        <v>221</v>
      </c>
      <c r="AM78" s="33" t="s">
        <v>224</v>
      </c>
      <c r="AN78" s="33" t="s">
        <v>224</v>
      </c>
      <c r="AO78" s="33" t="s">
        <v>224</v>
      </c>
      <c r="AP78" s="33" t="s">
        <v>224</v>
      </c>
      <c r="AQ78" s="33" t="s">
        <v>224</v>
      </c>
      <c r="ED78" s="33" t="s">
        <v>223</v>
      </c>
      <c r="EE78" s="33" t="s">
        <v>222</v>
      </c>
      <c r="EF78" s="33" t="s">
        <v>223</v>
      </c>
      <c r="EG78" s="33" t="s">
        <v>224</v>
      </c>
      <c r="EH78" s="33" t="s">
        <v>223</v>
      </c>
      <c r="EI78" s="33" t="s">
        <v>221</v>
      </c>
      <c r="EJ78" s="33" t="s">
        <v>221</v>
      </c>
      <c r="EK78" s="33" t="s">
        <v>224</v>
      </c>
      <c r="EL78" s="33" t="s">
        <v>222</v>
      </c>
      <c r="EM78" s="33" t="s">
        <v>221</v>
      </c>
      <c r="EN78" s="33" t="s">
        <v>224</v>
      </c>
      <c r="EO78" s="33" t="s">
        <v>221</v>
      </c>
      <c r="EP78" s="33" t="s">
        <v>224</v>
      </c>
      <c r="EQ78" s="33" t="s">
        <v>224</v>
      </c>
      <c r="ER78" s="33" t="s">
        <v>223</v>
      </c>
      <c r="ES78" s="33" t="s">
        <v>224</v>
      </c>
      <c r="ET78" s="33" t="s">
        <v>222</v>
      </c>
      <c r="EU78" s="33" t="s">
        <v>224</v>
      </c>
      <c r="EV78" s="33" t="s">
        <v>224</v>
      </c>
      <c r="EW78" s="33" t="s">
        <v>221</v>
      </c>
      <c r="EX78" s="33" t="s">
        <v>221</v>
      </c>
      <c r="EY78" s="33" t="s">
        <v>220</v>
      </c>
      <c r="EZ78" s="33" t="s">
        <v>222</v>
      </c>
      <c r="FA78" s="33" t="s">
        <v>222</v>
      </c>
      <c r="FB78" s="33" t="s">
        <v>221</v>
      </c>
      <c r="FC78" s="33" t="s">
        <v>221</v>
      </c>
      <c r="FD78" s="33" t="s">
        <v>223</v>
      </c>
      <c r="FE78" s="33" t="s">
        <v>221</v>
      </c>
      <c r="FF78" s="33" t="s">
        <v>221</v>
      </c>
      <c r="FG78" s="33" t="s">
        <v>222</v>
      </c>
      <c r="FH78" s="33" t="s">
        <v>222</v>
      </c>
      <c r="FI78" s="33" t="s">
        <v>222</v>
      </c>
      <c r="FJ78" s="33" t="s">
        <v>221</v>
      </c>
      <c r="FK78" s="33" t="s">
        <v>223</v>
      </c>
      <c r="FL78" s="33">
        <v>1688.67</v>
      </c>
      <c r="FM78" s="33">
        <v>210.04</v>
      </c>
      <c r="FS78" s="33">
        <v>547.01</v>
      </c>
      <c r="FU78" s="33">
        <v>146.53</v>
      </c>
      <c r="HC78" s="33">
        <v>785.09</v>
      </c>
    </row>
    <row r="79" spans="1:211" s="33" customFormat="1" x14ac:dyDescent="0.25">
      <c r="A79" s="33">
        <v>107</v>
      </c>
      <c r="B79" s="33" t="s">
        <v>664</v>
      </c>
      <c r="C79" s="33">
        <v>7</v>
      </c>
      <c r="D79" s="33" t="s">
        <v>213</v>
      </c>
      <c r="E79" s="33" t="s">
        <v>665</v>
      </c>
      <c r="F79" s="33" t="s">
        <v>664</v>
      </c>
      <c r="G79" s="33" t="s">
        <v>666</v>
      </c>
      <c r="I79" s="33" t="s">
        <v>667</v>
      </c>
      <c r="J79" s="33" t="s">
        <v>217</v>
      </c>
      <c r="K79" s="33" t="s">
        <v>668</v>
      </c>
      <c r="L79" s="33" t="s">
        <v>669</v>
      </c>
      <c r="M79" s="33">
        <v>763403971</v>
      </c>
      <c r="N79" s="33" t="s">
        <v>221</v>
      </c>
      <c r="O79" s="33" t="s">
        <v>222</v>
      </c>
      <c r="P79" s="33" t="s">
        <v>220</v>
      </c>
      <c r="Q79" s="33" t="s">
        <v>222</v>
      </c>
      <c r="R79" s="33" t="s">
        <v>223</v>
      </c>
      <c r="S79" s="33" t="s">
        <v>220</v>
      </c>
      <c r="T79" s="33" t="s">
        <v>221</v>
      </c>
      <c r="U79" s="33" t="s">
        <v>221</v>
      </c>
      <c r="V79" s="33" t="s">
        <v>221</v>
      </c>
      <c r="W79" s="33" t="s">
        <v>222</v>
      </c>
      <c r="X79" s="33" t="s">
        <v>222</v>
      </c>
      <c r="Y79" s="33" t="s">
        <v>220</v>
      </c>
      <c r="Z79" s="33" t="s">
        <v>223</v>
      </c>
      <c r="AA79" s="33" t="s">
        <v>223</v>
      </c>
      <c r="AB79" s="33" t="s">
        <v>223</v>
      </c>
      <c r="AC79" s="33" t="s">
        <v>222</v>
      </c>
      <c r="AD79" s="33" t="s">
        <v>222</v>
      </c>
      <c r="AE79" s="33" t="s">
        <v>222</v>
      </c>
      <c r="AF79" s="33" t="s">
        <v>223</v>
      </c>
      <c r="AG79" s="33" t="s">
        <v>221</v>
      </c>
      <c r="AH79" s="33" t="s">
        <v>224</v>
      </c>
      <c r="AI79" s="33" t="s">
        <v>223</v>
      </c>
      <c r="AJ79" s="33" t="s">
        <v>221</v>
      </c>
      <c r="AK79" s="33" t="s">
        <v>220</v>
      </c>
      <c r="AL79" s="33" t="s">
        <v>221</v>
      </c>
      <c r="AM79" s="33" t="s">
        <v>224</v>
      </c>
      <c r="AN79" s="33" t="s">
        <v>220</v>
      </c>
      <c r="AO79" s="33" t="s">
        <v>223</v>
      </c>
      <c r="AP79" s="33" t="s">
        <v>221</v>
      </c>
      <c r="AQ79" s="33" t="s">
        <v>220</v>
      </c>
      <c r="ED79" s="33" t="s">
        <v>221</v>
      </c>
      <c r="EE79" s="33" t="s">
        <v>221</v>
      </c>
      <c r="EF79" s="33" t="s">
        <v>221</v>
      </c>
      <c r="EG79" s="33" t="s">
        <v>221</v>
      </c>
      <c r="EH79" s="33" t="s">
        <v>221</v>
      </c>
      <c r="EI79" s="33" t="s">
        <v>224</v>
      </c>
      <c r="EJ79" s="33" t="s">
        <v>221</v>
      </c>
      <c r="EK79" s="33" t="s">
        <v>221</v>
      </c>
      <c r="EL79" s="33" t="s">
        <v>221</v>
      </c>
      <c r="EM79" s="33" t="s">
        <v>221</v>
      </c>
      <c r="EN79" s="33" t="s">
        <v>223</v>
      </c>
      <c r="EO79" s="33" t="s">
        <v>223</v>
      </c>
      <c r="EP79" s="33" t="s">
        <v>221</v>
      </c>
      <c r="EQ79" s="33" t="s">
        <v>221</v>
      </c>
      <c r="ER79" s="33" t="s">
        <v>223</v>
      </c>
      <c r="ES79" s="33" t="s">
        <v>223</v>
      </c>
      <c r="ET79" s="33" t="s">
        <v>221</v>
      </c>
      <c r="EU79" s="33" t="s">
        <v>223</v>
      </c>
      <c r="EV79" s="33" t="s">
        <v>221</v>
      </c>
      <c r="EW79" s="33" t="s">
        <v>221</v>
      </c>
      <c r="EX79" s="33" t="s">
        <v>222</v>
      </c>
      <c r="EY79" s="33" t="s">
        <v>221</v>
      </c>
      <c r="EZ79" s="33" t="s">
        <v>221</v>
      </c>
      <c r="FA79" s="33" t="s">
        <v>222</v>
      </c>
      <c r="FB79" s="33" t="s">
        <v>222</v>
      </c>
      <c r="FC79" s="33" t="s">
        <v>223</v>
      </c>
      <c r="FD79" s="33" t="s">
        <v>223</v>
      </c>
      <c r="FE79" s="33" t="s">
        <v>223</v>
      </c>
      <c r="FF79" s="33" t="s">
        <v>223</v>
      </c>
      <c r="FG79" s="33" t="s">
        <v>223</v>
      </c>
      <c r="FH79" s="33" t="s">
        <v>221</v>
      </c>
      <c r="FI79" s="33" t="s">
        <v>223</v>
      </c>
      <c r="FJ79" s="33" t="s">
        <v>223</v>
      </c>
      <c r="FK79" s="33" t="s">
        <v>221</v>
      </c>
      <c r="FL79" s="33">
        <v>750.64</v>
      </c>
      <c r="FM79" s="33">
        <v>87.55</v>
      </c>
      <c r="FS79" s="33">
        <v>167.95</v>
      </c>
      <c r="FU79" s="33">
        <v>152.44999999999999</v>
      </c>
      <c r="HC79" s="33">
        <v>342.69</v>
      </c>
    </row>
    <row r="80" spans="1:211" s="33" customFormat="1" x14ac:dyDescent="0.25">
      <c r="A80" s="33">
        <v>108</v>
      </c>
      <c r="B80" s="33" t="s">
        <v>670</v>
      </c>
      <c r="C80" s="33">
        <v>7</v>
      </c>
      <c r="D80" s="33" t="s">
        <v>213</v>
      </c>
      <c r="E80" s="33" t="s">
        <v>671</v>
      </c>
      <c r="F80" s="33" t="s">
        <v>670</v>
      </c>
      <c r="G80" s="33" t="s">
        <v>672</v>
      </c>
      <c r="I80" s="33" t="s">
        <v>673</v>
      </c>
      <c r="J80" s="33" t="s">
        <v>217</v>
      </c>
      <c r="K80" s="33" t="s">
        <v>674</v>
      </c>
      <c r="L80" s="33" t="s">
        <v>675</v>
      </c>
      <c r="M80" s="33">
        <v>794099495</v>
      </c>
      <c r="N80" s="33" t="s">
        <v>223</v>
      </c>
      <c r="O80" s="33" t="s">
        <v>220</v>
      </c>
      <c r="P80" s="33" t="s">
        <v>220</v>
      </c>
      <c r="Q80" s="33" t="s">
        <v>222</v>
      </c>
      <c r="R80" s="33" t="s">
        <v>222</v>
      </c>
      <c r="S80" s="33" t="s">
        <v>220</v>
      </c>
      <c r="T80" s="33" t="s">
        <v>222</v>
      </c>
      <c r="U80" s="33" t="s">
        <v>223</v>
      </c>
      <c r="V80" s="33" t="s">
        <v>220</v>
      </c>
      <c r="W80" s="33" t="s">
        <v>222</v>
      </c>
      <c r="X80" s="33" t="s">
        <v>220</v>
      </c>
      <c r="Y80" s="33" t="s">
        <v>223</v>
      </c>
      <c r="Z80" s="33" t="s">
        <v>222</v>
      </c>
      <c r="AA80" s="33" t="s">
        <v>220</v>
      </c>
      <c r="AB80" s="33" t="s">
        <v>220</v>
      </c>
      <c r="AC80" s="33" t="s">
        <v>220</v>
      </c>
      <c r="AD80" s="33" t="s">
        <v>222</v>
      </c>
      <c r="AE80" s="33" t="s">
        <v>224</v>
      </c>
      <c r="AF80" s="33" t="s">
        <v>221</v>
      </c>
      <c r="AG80" s="33" t="s">
        <v>224</v>
      </c>
      <c r="AH80" s="33" t="s">
        <v>223</v>
      </c>
      <c r="AI80" s="33" t="s">
        <v>223</v>
      </c>
      <c r="AJ80" s="33" t="s">
        <v>220</v>
      </c>
      <c r="AK80" s="33" t="s">
        <v>223</v>
      </c>
      <c r="AL80" s="33" t="s">
        <v>224</v>
      </c>
      <c r="AM80" s="33" t="s">
        <v>221</v>
      </c>
      <c r="AN80" s="33" t="s">
        <v>224</v>
      </c>
      <c r="AO80" s="33" t="s">
        <v>223</v>
      </c>
      <c r="AP80" s="33" t="s">
        <v>224</v>
      </c>
      <c r="AQ80" s="33" t="s">
        <v>223</v>
      </c>
      <c r="ED80" s="33" t="s">
        <v>223</v>
      </c>
      <c r="EE80" s="33" t="s">
        <v>224</v>
      </c>
      <c r="EF80" s="33" t="s">
        <v>224</v>
      </c>
      <c r="EG80" s="33" t="s">
        <v>223</v>
      </c>
      <c r="EH80" s="33" t="s">
        <v>222</v>
      </c>
      <c r="EI80" s="33" t="s">
        <v>224</v>
      </c>
      <c r="EJ80" s="33" t="s">
        <v>224</v>
      </c>
      <c r="EK80" s="33" t="s">
        <v>221</v>
      </c>
      <c r="EL80" s="33" t="s">
        <v>222</v>
      </c>
      <c r="EM80" s="33" t="s">
        <v>223</v>
      </c>
      <c r="EN80" s="33" t="s">
        <v>223</v>
      </c>
      <c r="EO80" s="33" t="s">
        <v>222</v>
      </c>
      <c r="EP80" s="33" t="s">
        <v>222</v>
      </c>
      <c r="EQ80" s="33" t="s">
        <v>223</v>
      </c>
      <c r="ER80" s="33" t="s">
        <v>220</v>
      </c>
      <c r="ES80" s="33" t="s">
        <v>220</v>
      </c>
      <c r="ET80" s="33" t="s">
        <v>220</v>
      </c>
      <c r="EU80" s="33" t="s">
        <v>222</v>
      </c>
      <c r="EV80" s="33" t="s">
        <v>221</v>
      </c>
      <c r="EW80" s="33" t="s">
        <v>221</v>
      </c>
      <c r="EX80" s="33" t="s">
        <v>222</v>
      </c>
      <c r="EY80" s="33" t="s">
        <v>223</v>
      </c>
      <c r="EZ80" s="33" t="s">
        <v>220</v>
      </c>
      <c r="FA80" s="33" t="s">
        <v>220</v>
      </c>
      <c r="FB80" s="33" t="s">
        <v>222</v>
      </c>
      <c r="FC80" s="33" t="s">
        <v>222</v>
      </c>
      <c r="FD80" s="33" t="s">
        <v>221</v>
      </c>
      <c r="FE80" s="33" t="s">
        <v>223</v>
      </c>
      <c r="FF80" s="33" t="s">
        <v>223</v>
      </c>
      <c r="FG80" s="33" t="s">
        <v>223</v>
      </c>
      <c r="FH80" s="33" t="s">
        <v>222</v>
      </c>
      <c r="FI80" s="33" t="s">
        <v>222</v>
      </c>
      <c r="FJ80" s="33" t="s">
        <v>223</v>
      </c>
      <c r="FK80" s="33" t="s">
        <v>224</v>
      </c>
      <c r="FL80" s="33">
        <v>3640.61</v>
      </c>
      <c r="FM80" s="33">
        <v>1451.45</v>
      </c>
      <c r="FS80" s="33">
        <v>363.23</v>
      </c>
      <c r="FU80" s="33">
        <v>324.12</v>
      </c>
      <c r="HC80" s="33">
        <v>1501.81</v>
      </c>
    </row>
    <row r="81" spans="1:211" s="33" customFormat="1" x14ac:dyDescent="0.25">
      <c r="A81" s="33">
        <v>109</v>
      </c>
      <c r="B81" s="33" t="s">
        <v>676</v>
      </c>
      <c r="C81" s="33">
        <v>7</v>
      </c>
      <c r="D81" s="33" t="s">
        <v>213</v>
      </c>
      <c r="E81" s="33" t="s">
        <v>677</v>
      </c>
      <c r="F81" s="33" t="s">
        <v>676</v>
      </c>
      <c r="G81" s="33" t="s">
        <v>678</v>
      </c>
      <c r="I81" s="33" t="s">
        <v>679</v>
      </c>
      <c r="J81" s="33" t="s">
        <v>217</v>
      </c>
      <c r="K81" s="33" t="s">
        <v>680</v>
      </c>
      <c r="L81" s="33" t="s">
        <v>681</v>
      </c>
      <c r="M81" s="33">
        <v>798400523</v>
      </c>
      <c r="N81" s="33" t="s">
        <v>221</v>
      </c>
      <c r="O81" s="33" t="s">
        <v>222</v>
      </c>
      <c r="P81" s="33" t="s">
        <v>220</v>
      </c>
      <c r="Q81" s="33" t="s">
        <v>221</v>
      </c>
      <c r="R81" s="33" t="s">
        <v>223</v>
      </c>
      <c r="S81" s="33" t="s">
        <v>221</v>
      </c>
      <c r="T81" s="33" t="s">
        <v>224</v>
      </c>
      <c r="U81" s="33" t="s">
        <v>224</v>
      </c>
      <c r="V81" s="33" t="s">
        <v>221</v>
      </c>
      <c r="W81" s="33" t="s">
        <v>224</v>
      </c>
      <c r="X81" s="33" t="s">
        <v>221</v>
      </c>
      <c r="Y81" s="33" t="s">
        <v>221</v>
      </c>
      <c r="Z81" s="33" t="s">
        <v>224</v>
      </c>
      <c r="AA81" s="33" t="s">
        <v>224</v>
      </c>
      <c r="AB81" s="33" t="s">
        <v>224</v>
      </c>
      <c r="AC81" s="33" t="s">
        <v>224</v>
      </c>
      <c r="AD81" s="33" t="s">
        <v>222</v>
      </c>
      <c r="AE81" s="33" t="s">
        <v>222</v>
      </c>
      <c r="AF81" s="33" t="s">
        <v>221</v>
      </c>
      <c r="AG81" s="33" t="s">
        <v>224</v>
      </c>
      <c r="AH81" s="33" t="s">
        <v>223</v>
      </c>
      <c r="AI81" s="33" t="s">
        <v>224</v>
      </c>
      <c r="AJ81" s="33" t="s">
        <v>222</v>
      </c>
      <c r="AK81" s="33" t="s">
        <v>224</v>
      </c>
      <c r="AL81" s="33" t="s">
        <v>224</v>
      </c>
      <c r="AM81" s="33" t="s">
        <v>223</v>
      </c>
      <c r="AN81" s="33" t="s">
        <v>220</v>
      </c>
      <c r="AO81" s="33" t="s">
        <v>224</v>
      </c>
      <c r="AP81" s="33" t="s">
        <v>224</v>
      </c>
      <c r="AQ81" s="33" t="s">
        <v>224</v>
      </c>
      <c r="ED81" s="33" t="s">
        <v>221</v>
      </c>
      <c r="EE81" s="33" t="s">
        <v>224</v>
      </c>
      <c r="EF81" s="33" t="s">
        <v>224</v>
      </c>
      <c r="EG81" s="33" t="s">
        <v>224</v>
      </c>
      <c r="EH81" s="33" t="s">
        <v>221</v>
      </c>
      <c r="EI81" s="33" t="s">
        <v>223</v>
      </c>
      <c r="EJ81" s="33" t="s">
        <v>224</v>
      </c>
      <c r="EK81" s="33" t="s">
        <v>221</v>
      </c>
      <c r="EL81" s="33" t="s">
        <v>220</v>
      </c>
      <c r="EM81" s="33" t="s">
        <v>223</v>
      </c>
      <c r="EN81" s="33" t="s">
        <v>224</v>
      </c>
      <c r="EO81" s="33" t="s">
        <v>224</v>
      </c>
      <c r="EP81" s="33" t="s">
        <v>224</v>
      </c>
      <c r="EQ81" s="33" t="s">
        <v>223</v>
      </c>
      <c r="ER81" s="33" t="s">
        <v>223</v>
      </c>
      <c r="ES81" s="33" t="s">
        <v>224</v>
      </c>
      <c r="ET81" s="33" t="s">
        <v>221</v>
      </c>
      <c r="EU81" s="33" t="s">
        <v>221</v>
      </c>
      <c r="EV81" s="33" t="s">
        <v>224</v>
      </c>
      <c r="EW81" s="33" t="s">
        <v>221</v>
      </c>
      <c r="EX81" s="33" t="s">
        <v>223</v>
      </c>
      <c r="EY81" s="33" t="s">
        <v>220</v>
      </c>
      <c r="EZ81" s="33" t="s">
        <v>224</v>
      </c>
      <c r="FA81" s="33" t="s">
        <v>224</v>
      </c>
      <c r="FB81" s="33" t="s">
        <v>224</v>
      </c>
      <c r="FC81" s="33" t="s">
        <v>224</v>
      </c>
      <c r="FD81" s="33" t="s">
        <v>224</v>
      </c>
      <c r="FE81" s="33" t="s">
        <v>224</v>
      </c>
      <c r="FF81" s="33" t="s">
        <v>221</v>
      </c>
      <c r="FG81" s="33" t="s">
        <v>224</v>
      </c>
      <c r="FH81" s="33" t="s">
        <v>224</v>
      </c>
      <c r="FI81" s="33" t="s">
        <v>221</v>
      </c>
      <c r="FJ81" s="33" t="s">
        <v>224</v>
      </c>
      <c r="FK81" s="33" t="s">
        <v>221</v>
      </c>
      <c r="FL81" s="33">
        <v>545.13</v>
      </c>
      <c r="FM81" s="33">
        <v>38</v>
      </c>
      <c r="FS81" s="33">
        <v>142.91999999999999</v>
      </c>
      <c r="FU81" s="33">
        <v>107.74</v>
      </c>
      <c r="HC81" s="33">
        <v>256.47000000000003</v>
      </c>
    </row>
    <row r="82" spans="1:211" s="33" customFormat="1" x14ac:dyDescent="0.25">
      <c r="A82" s="33">
        <v>110</v>
      </c>
      <c r="B82" s="33" t="s">
        <v>682</v>
      </c>
      <c r="C82" s="33">
        <v>7</v>
      </c>
      <c r="D82" s="33" t="s">
        <v>213</v>
      </c>
      <c r="E82" s="33" t="s">
        <v>683</v>
      </c>
      <c r="F82" s="33" t="s">
        <v>682</v>
      </c>
      <c r="G82" s="33" t="s">
        <v>684</v>
      </c>
      <c r="I82" s="33" t="s">
        <v>685</v>
      </c>
      <c r="J82" s="33" t="s">
        <v>217</v>
      </c>
      <c r="K82" s="33" t="s">
        <v>686</v>
      </c>
      <c r="L82" s="33" t="s">
        <v>687</v>
      </c>
      <c r="M82" s="33">
        <v>765409810</v>
      </c>
      <c r="N82" s="33" t="s">
        <v>222</v>
      </c>
      <c r="O82" s="33" t="s">
        <v>220</v>
      </c>
      <c r="P82" s="33" t="s">
        <v>220</v>
      </c>
      <c r="Q82" s="33" t="s">
        <v>222</v>
      </c>
      <c r="R82" s="33" t="s">
        <v>220</v>
      </c>
      <c r="S82" s="33" t="s">
        <v>220</v>
      </c>
      <c r="T82" s="33" t="s">
        <v>221</v>
      </c>
      <c r="U82" s="33" t="s">
        <v>221</v>
      </c>
      <c r="V82" s="33" t="s">
        <v>220</v>
      </c>
      <c r="W82" s="33" t="s">
        <v>220</v>
      </c>
      <c r="X82" s="33" t="s">
        <v>221</v>
      </c>
      <c r="Y82" s="33" t="s">
        <v>222</v>
      </c>
      <c r="Z82" s="33" t="s">
        <v>222</v>
      </c>
      <c r="AA82" s="33" t="s">
        <v>220</v>
      </c>
      <c r="AB82" s="33" t="s">
        <v>220</v>
      </c>
      <c r="AC82" s="33" t="s">
        <v>222</v>
      </c>
      <c r="AD82" s="33" t="s">
        <v>220</v>
      </c>
      <c r="AE82" s="33" t="s">
        <v>221</v>
      </c>
      <c r="AF82" s="33" t="s">
        <v>223</v>
      </c>
      <c r="AG82" s="33" t="s">
        <v>220</v>
      </c>
      <c r="AH82" s="33" t="s">
        <v>223</v>
      </c>
      <c r="AI82" s="33" t="s">
        <v>223</v>
      </c>
      <c r="AJ82" s="33" t="s">
        <v>224</v>
      </c>
      <c r="AK82" s="33" t="s">
        <v>221</v>
      </c>
      <c r="AL82" s="33" t="s">
        <v>222</v>
      </c>
      <c r="AM82" s="33" t="s">
        <v>220</v>
      </c>
      <c r="AN82" s="33" t="s">
        <v>220</v>
      </c>
      <c r="AO82" s="33" t="s">
        <v>223</v>
      </c>
      <c r="AP82" s="33" t="s">
        <v>220</v>
      </c>
      <c r="AQ82" s="33" t="s">
        <v>222</v>
      </c>
      <c r="ED82" s="33" t="s">
        <v>224</v>
      </c>
      <c r="EE82" s="33" t="s">
        <v>221</v>
      </c>
      <c r="EF82" s="33" t="s">
        <v>221</v>
      </c>
      <c r="EG82" s="33" t="s">
        <v>224</v>
      </c>
      <c r="EH82" s="33" t="s">
        <v>221</v>
      </c>
      <c r="EI82" s="33" t="s">
        <v>224</v>
      </c>
      <c r="EJ82" s="33" t="s">
        <v>221</v>
      </c>
      <c r="EK82" s="33" t="s">
        <v>224</v>
      </c>
      <c r="EL82" s="33" t="s">
        <v>221</v>
      </c>
      <c r="EM82" s="33" t="s">
        <v>224</v>
      </c>
      <c r="EN82" s="33" t="s">
        <v>220</v>
      </c>
      <c r="EO82" s="33" t="s">
        <v>220</v>
      </c>
      <c r="EP82" s="33" t="s">
        <v>222</v>
      </c>
      <c r="EQ82" s="33" t="s">
        <v>221</v>
      </c>
      <c r="ER82" s="33" t="s">
        <v>222</v>
      </c>
      <c r="ES82" s="33" t="s">
        <v>220</v>
      </c>
      <c r="ET82" s="33" t="s">
        <v>220</v>
      </c>
      <c r="EU82" s="33" t="s">
        <v>221</v>
      </c>
      <c r="EV82" s="33" t="s">
        <v>221</v>
      </c>
      <c r="EW82" s="33" t="s">
        <v>221</v>
      </c>
      <c r="EX82" s="33" t="s">
        <v>222</v>
      </c>
      <c r="EY82" s="33" t="s">
        <v>221</v>
      </c>
      <c r="EZ82" s="33" t="s">
        <v>222</v>
      </c>
      <c r="FA82" s="33" t="s">
        <v>224</v>
      </c>
      <c r="FB82" s="33" t="s">
        <v>221</v>
      </c>
      <c r="FC82" s="33" t="s">
        <v>221</v>
      </c>
      <c r="FD82" s="33" t="s">
        <v>224</v>
      </c>
      <c r="FE82" s="33" t="s">
        <v>221</v>
      </c>
      <c r="FF82" s="33" t="s">
        <v>222</v>
      </c>
      <c r="FG82" s="33" t="s">
        <v>220</v>
      </c>
      <c r="FH82" s="33" t="s">
        <v>224</v>
      </c>
      <c r="FI82" s="33" t="s">
        <v>222</v>
      </c>
      <c r="FJ82" s="33" t="s">
        <v>221</v>
      </c>
      <c r="FK82" s="33" t="s">
        <v>224</v>
      </c>
      <c r="FL82" s="33">
        <v>461.22</v>
      </c>
      <c r="FM82" s="33">
        <v>57.85</v>
      </c>
      <c r="FS82" s="33">
        <v>126.36</v>
      </c>
      <c r="FU82" s="33">
        <v>79.849999999999994</v>
      </c>
      <c r="HC82" s="33">
        <v>197.16</v>
      </c>
    </row>
    <row r="83" spans="1:211" s="33" customFormat="1" x14ac:dyDescent="0.25">
      <c r="A83" s="33">
        <v>111</v>
      </c>
      <c r="B83" s="33" t="s">
        <v>688</v>
      </c>
      <c r="C83" s="33">
        <v>7</v>
      </c>
      <c r="D83" s="33" t="s">
        <v>213</v>
      </c>
      <c r="E83" s="33" t="s">
        <v>689</v>
      </c>
      <c r="F83" s="33" t="s">
        <v>688</v>
      </c>
      <c r="G83" s="33" t="s">
        <v>690</v>
      </c>
      <c r="I83" s="33" t="s">
        <v>691</v>
      </c>
      <c r="J83" s="33" t="s">
        <v>217</v>
      </c>
      <c r="K83" s="33" t="s">
        <v>632</v>
      </c>
      <c r="L83" s="33" t="s">
        <v>692</v>
      </c>
      <c r="M83" s="33">
        <v>774381408</v>
      </c>
      <c r="N83" s="33" t="s">
        <v>222</v>
      </c>
      <c r="O83" s="33" t="s">
        <v>222</v>
      </c>
      <c r="P83" s="33" t="s">
        <v>221</v>
      </c>
      <c r="Q83" s="33" t="s">
        <v>220</v>
      </c>
      <c r="R83" s="33" t="s">
        <v>223</v>
      </c>
      <c r="S83" s="33" t="s">
        <v>220</v>
      </c>
      <c r="T83" s="33" t="s">
        <v>223</v>
      </c>
      <c r="U83" s="33" t="s">
        <v>220</v>
      </c>
      <c r="V83" s="33" t="s">
        <v>220</v>
      </c>
      <c r="W83" s="33" t="s">
        <v>223</v>
      </c>
      <c r="X83" s="33" t="s">
        <v>223</v>
      </c>
      <c r="Y83" s="33" t="s">
        <v>222</v>
      </c>
      <c r="Z83" s="33" t="s">
        <v>222</v>
      </c>
      <c r="AA83" s="33" t="s">
        <v>223</v>
      </c>
      <c r="AB83" s="33" t="s">
        <v>223</v>
      </c>
      <c r="AC83" s="33" t="s">
        <v>222</v>
      </c>
      <c r="AD83" s="33" t="s">
        <v>222</v>
      </c>
      <c r="AE83" s="33" t="s">
        <v>222</v>
      </c>
      <c r="AF83" s="33" t="s">
        <v>220</v>
      </c>
      <c r="AG83" s="33" t="s">
        <v>223</v>
      </c>
      <c r="AH83" s="33" t="s">
        <v>222</v>
      </c>
      <c r="AI83" s="33" t="s">
        <v>220</v>
      </c>
      <c r="AJ83" s="33" t="s">
        <v>221</v>
      </c>
      <c r="AK83" s="33" t="s">
        <v>222</v>
      </c>
      <c r="AL83" s="33" t="s">
        <v>220</v>
      </c>
      <c r="AM83" s="33" t="s">
        <v>223</v>
      </c>
      <c r="AN83" s="33" t="s">
        <v>222</v>
      </c>
      <c r="AO83" s="33" t="s">
        <v>220</v>
      </c>
      <c r="AP83" s="33" t="s">
        <v>222</v>
      </c>
      <c r="AQ83" s="33" t="s">
        <v>222</v>
      </c>
      <c r="ED83" s="33" t="s">
        <v>222</v>
      </c>
      <c r="EE83" s="33" t="s">
        <v>221</v>
      </c>
      <c r="EF83" s="33" t="s">
        <v>221</v>
      </c>
      <c r="EG83" s="33" t="s">
        <v>223</v>
      </c>
      <c r="EH83" s="33" t="s">
        <v>223</v>
      </c>
      <c r="EI83" s="33" t="s">
        <v>223</v>
      </c>
      <c r="EJ83" s="33" t="s">
        <v>221</v>
      </c>
      <c r="EK83" s="33" t="s">
        <v>221</v>
      </c>
      <c r="EL83" s="33" t="s">
        <v>222</v>
      </c>
      <c r="EM83" s="33" t="s">
        <v>220</v>
      </c>
      <c r="EN83" s="33" t="s">
        <v>222</v>
      </c>
      <c r="EO83" s="33" t="s">
        <v>222</v>
      </c>
      <c r="EP83" s="33" t="s">
        <v>222</v>
      </c>
      <c r="EQ83" s="33" t="s">
        <v>223</v>
      </c>
      <c r="ER83" s="33" t="s">
        <v>222</v>
      </c>
      <c r="ES83" s="33" t="s">
        <v>220</v>
      </c>
      <c r="ET83" s="33" t="s">
        <v>222</v>
      </c>
      <c r="EU83" s="33" t="s">
        <v>220</v>
      </c>
      <c r="EV83" s="33" t="s">
        <v>223</v>
      </c>
      <c r="EW83" s="33" t="s">
        <v>222</v>
      </c>
      <c r="EX83" s="33" t="s">
        <v>220</v>
      </c>
      <c r="EY83" s="33" t="s">
        <v>222</v>
      </c>
      <c r="EZ83" s="33" t="s">
        <v>222</v>
      </c>
      <c r="FA83" s="33" t="s">
        <v>221</v>
      </c>
      <c r="FB83" s="33" t="s">
        <v>220</v>
      </c>
      <c r="FC83" s="33" t="s">
        <v>222</v>
      </c>
      <c r="FD83" s="33" t="s">
        <v>222</v>
      </c>
      <c r="FE83" s="33" t="s">
        <v>222</v>
      </c>
      <c r="FF83" s="33" t="s">
        <v>221</v>
      </c>
      <c r="FG83" s="33" t="s">
        <v>223</v>
      </c>
      <c r="FH83" s="33" t="s">
        <v>222</v>
      </c>
      <c r="FI83" s="33" t="s">
        <v>223</v>
      </c>
      <c r="FJ83" s="33" t="s">
        <v>221</v>
      </c>
      <c r="FK83" s="33" t="s">
        <v>221</v>
      </c>
      <c r="FL83" s="33">
        <v>397.5</v>
      </c>
      <c r="FM83" s="33">
        <v>52.37</v>
      </c>
      <c r="FS83" s="33">
        <v>114.18</v>
      </c>
      <c r="FU83" s="33">
        <v>82.65</v>
      </c>
      <c r="HC83" s="33">
        <v>148.30000000000001</v>
      </c>
    </row>
    <row r="84" spans="1:211" s="33" customFormat="1" x14ac:dyDescent="0.25">
      <c r="A84" s="33">
        <v>112</v>
      </c>
      <c r="B84" s="33" t="s">
        <v>693</v>
      </c>
      <c r="C84" s="33">
        <v>7</v>
      </c>
      <c r="D84" s="33" t="s">
        <v>213</v>
      </c>
      <c r="E84" s="33" t="s">
        <v>694</v>
      </c>
      <c r="F84" s="33" t="s">
        <v>693</v>
      </c>
      <c r="G84" s="33" t="s">
        <v>695</v>
      </c>
      <c r="I84" s="33" t="s">
        <v>696</v>
      </c>
      <c r="J84" s="33" t="s">
        <v>217</v>
      </c>
      <c r="K84" s="33" t="s">
        <v>697</v>
      </c>
      <c r="L84" s="33" t="s">
        <v>698</v>
      </c>
      <c r="M84" s="33">
        <v>789133501</v>
      </c>
      <c r="N84" s="33" t="s">
        <v>224</v>
      </c>
      <c r="O84" s="33" t="s">
        <v>224</v>
      </c>
      <c r="P84" s="33" t="s">
        <v>221</v>
      </c>
      <c r="Q84" s="33" t="s">
        <v>222</v>
      </c>
      <c r="R84" s="33" t="s">
        <v>220</v>
      </c>
      <c r="S84" s="33" t="s">
        <v>220</v>
      </c>
      <c r="T84" s="33" t="s">
        <v>220</v>
      </c>
      <c r="U84" s="33" t="s">
        <v>224</v>
      </c>
      <c r="V84" s="33" t="s">
        <v>221</v>
      </c>
      <c r="W84" s="33" t="s">
        <v>220</v>
      </c>
      <c r="X84" s="33" t="s">
        <v>220</v>
      </c>
      <c r="Y84" s="33" t="s">
        <v>222</v>
      </c>
      <c r="Z84" s="33" t="s">
        <v>220</v>
      </c>
      <c r="AA84" s="33" t="s">
        <v>220</v>
      </c>
      <c r="AB84" s="33" t="s">
        <v>220</v>
      </c>
      <c r="AC84" s="33" t="s">
        <v>220</v>
      </c>
      <c r="AD84" s="33" t="s">
        <v>220</v>
      </c>
      <c r="AE84" s="33" t="s">
        <v>224</v>
      </c>
      <c r="AF84" s="33" t="s">
        <v>222</v>
      </c>
      <c r="AG84" s="33" t="s">
        <v>220</v>
      </c>
      <c r="AH84" s="33" t="s">
        <v>220</v>
      </c>
      <c r="AI84" s="33" t="s">
        <v>222</v>
      </c>
      <c r="AJ84" s="33" t="s">
        <v>220</v>
      </c>
      <c r="AK84" s="33" t="s">
        <v>220</v>
      </c>
      <c r="AL84" s="33" t="s">
        <v>221</v>
      </c>
      <c r="AM84" s="33" t="s">
        <v>220</v>
      </c>
      <c r="AN84" s="33" t="s">
        <v>220</v>
      </c>
      <c r="AO84" s="33" t="s">
        <v>222</v>
      </c>
      <c r="AP84" s="33" t="s">
        <v>220</v>
      </c>
      <c r="AQ84" s="33" t="s">
        <v>220</v>
      </c>
      <c r="ED84" s="33" t="s">
        <v>220</v>
      </c>
      <c r="EE84" s="33" t="s">
        <v>222</v>
      </c>
      <c r="EF84" s="33" t="s">
        <v>224</v>
      </c>
      <c r="EG84" s="33" t="s">
        <v>224</v>
      </c>
      <c r="EH84" s="33" t="s">
        <v>220</v>
      </c>
      <c r="EI84" s="33" t="s">
        <v>224</v>
      </c>
      <c r="EJ84" s="33" t="s">
        <v>224</v>
      </c>
      <c r="EK84" s="33" t="s">
        <v>224</v>
      </c>
      <c r="EL84" s="33" t="s">
        <v>221</v>
      </c>
      <c r="EM84" s="33" t="s">
        <v>221</v>
      </c>
      <c r="EN84" s="33" t="s">
        <v>220</v>
      </c>
      <c r="EO84" s="33" t="s">
        <v>220</v>
      </c>
      <c r="EP84" s="33" t="s">
        <v>220</v>
      </c>
      <c r="EQ84" s="33" t="s">
        <v>220</v>
      </c>
      <c r="ER84" s="33" t="s">
        <v>220</v>
      </c>
      <c r="ES84" s="33" t="s">
        <v>220</v>
      </c>
      <c r="ET84" s="33" t="s">
        <v>220</v>
      </c>
      <c r="EU84" s="33" t="s">
        <v>220</v>
      </c>
      <c r="EV84" s="33" t="s">
        <v>223</v>
      </c>
      <c r="EW84" s="33" t="s">
        <v>220</v>
      </c>
      <c r="EX84" s="33" t="s">
        <v>220</v>
      </c>
      <c r="EY84" s="33" t="s">
        <v>224</v>
      </c>
      <c r="EZ84" s="33" t="s">
        <v>220</v>
      </c>
      <c r="FA84" s="33" t="s">
        <v>220</v>
      </c>
      <c r="FB84" s="33" t="s">
        <v>224</v>
      </c>
      <c r="FC84" s="33" t="s">
        <v>224</v>
      </c>
      <c r="FD84" s="33" t="s">
        <v>220</v>
      </c>
      <c r="FE84" s="33" t="s">
        <v>221</v>
      </c>
      <c r="FF84" s="33" t="s">
        <v>221</v>
      </c>
      <c r="FG84" s="33" t="s">
        <v>224</v>
      </c>
      <c r="FH84" s="33" t="s">
        <v>220</v>
      </c>
      <c r="FI84" s="33" t="s">
        <v>224</v>
      </c>
      <c r="FJ84" s="33" t="s">
        <v>224</v>
      </c>
      <c r="FK84" s="33" t="s">
        <v>223</v>
      </c>
      <c r="FL84" s="33">
        <v>673.86</v>
      </c>
      <c r="FM84" s="33">
        <v>43.94</v>
      </c>
      <c r="FS84" s="33">
        <v>231.35</v>
      </c>
      <c r="FU84" s="33">
        <v>103.88</v>
      </c>
      <c r="HC84" s="33">
        <v>294.69</v>
      </c>
    </row>
    <row r="85" spans="1:211" s="33" customFormat="1" x14ac:dyDescent="0.25">
      <c r="A85" s="33">
        <v>113</v>
      </c>
      <c r="B85" s="33" t="s">
        <v>699</v>
      </c>
      <c r="C85" s="33">
        <v>7</v>
      </c>
      <c r="D85" s="33" t="s">
        <v>213</v>
      </c>
      <c r="E85" s="33" t="s">
        <v>700</v>
      </c>
      <c r="F85" s="33" t="s">
        <v>699</v>
      </c>
      <c r="G85" s="33" t="s">
        <v>701</v>
      </c>
      <c r="I85" s="33" t="s">
        <v>702</v>
      </c>
      <c r="J85" s="33" t="s">
        <v>217</v>
      </c>
      <c r="K85" s="33" t="s">
        <v>703</v>
      </c>
      <c r="L85" s="33" t="s">
        <v>704</v>
      </c>
      <c r="M85" s="33">
        <v>798903981</v>
      </c>
      <c r="N85" s="33" t="s">
        <v>220</v>
      </c>
      <c r="O85" s="33" t="s">
        <v>222</v>
      </c>
      <c r="P85" s="33" t="s">
        <v>220</v>
      </c>
      <c r="Q85" s="33" t="s">
        <v>222</v>
      </c>
      <c r="R85" s="33" t="s">
        <v>221</v>
      </c>
      <c r="S85" s="33" t="s">
        <v>222</v>
      </c>
      <c r="T85" s="33" t="s">
        <v>222</v>
      </c>
      <c r="U85" s="33" t="s">
        <v>222</v>
      </c>
      <c r="V85" s="33" t="s">
        <v>222</v>
      </c>
      <c r="W85" s="33" t="s">
        <v>224</v>
      </c>
      <c r="X85" s="33" t="s">
        <v>222</v>
      </c>
      <c r="Y85" s="33" t="s">
        <v>223</v>
      </c>
      <c r="Z85" s="33" t="s">
        <v>222</v>
      </c>
      <c r="AA85" s="33" t="s">
        <v>222</v>
      </c>
      <c r="AB85" s="33" t="s">
        <v>223</v>
      </c>
      <c r="AC85" s="33" t="s">
        <v>222</v>
      </c>
      <c r="AD85" s="33" t="s">
        <v>222</v>
      </c>
      <c r="AE85" s="33" t="s">
        <v>221</v>
      </c>
      <c r="AF85" s="33" t="s">
        <v>223</v>
      </c>
      <c r="AG85" s="33" t="s">
        <v>224</v>
      </c>
      <c r="AH85" s="33" t="s">
        <v>223</v>
      </c>
      <c r="AI85" s="33" t="s">
        <v>223</v>
      </c>
      <c r="AJ85" s="33" t="s">
        <v>224</v>
      </c>
      <c r="AK85" s="33" t="s">
        <v>224</v>
      </c>
      <c r="AL85" s="33" t="s">
        <v>223</v>
      </c>
      <c r="AM85" s="33" t="s">
        <v>224</v>
      </c>
      <c r="AN85" s="33" t="s">
        <v>223</v>
      </c>
      <c r="AO85" s="33" t="s">
        <v>221</v>
      </c>
      <c r="AP85" s="33" t="s">
        <v>224</v>
      </c>
      <c r="AQ85" s="33" t="s">
        <v>223</v>
      </c>
      <c r="ED85" s="33" t="s">
        <v>224</v>
      </c>
      <c r="EE85" s="33" t="s">
        <v>221</v>
      </c>
      <c r="EF85" s="33" t="s">
        <v>221</v>
      </c>
      <c r="EG85" s="33" t="s">
        <v>221</v>
      </c>
      <c r="EH85" s="33" t="s">
        <v>223</v>
      </c>
      <c r="EI85" s="33" t="s">
        <v>224</v>
      </c>
      <c r="EJ85" s="33" t="s">
        <v>221</v>
      </c>
      <c r="EK85" s="33" t="s">
        <v>221</v>
      </c>
      <c r="EL85" s="33" t="s">
        <v>222</v>
      </c>
      <c r="EM85" s="33" t="s">
        <v>221</v>
      </c>
      <c r="EN85" s="33" t="s">
        <v>222</v>
      </c>
      <c r="EO85" s="33" t="s">
        <v>222</v>
      </c>
      <c r="EP85" s="33" t="s">
        <v>221</v>
      </c>
      <c r="EQ85" s="33" t="s">
        <v>223</v>
      </c>
      <c r="ER85" s="33" t="s">
        <v>220</v>
      </c>
      <c r="ES85" s="33" t="s">
        <v>222</v>
      </c>
      <c r="ET85" s="33" t="s">
        <v>222</v>
      </c>
      <c r="EU85" s="33" t="s">
        <v>222</v>
      </c>
      <c r="EV85" s="33" t="s">
        <v>223</v>
      </c>
      <c r="EW85" s="33" t="s">
        <v>223</v>
      </c>
      <c r="EX85" s="33" t="s">
        <v>222</v>
      </c>
      <c r="EY85" s="33" t="s">
        <v>224</v>
      </c>
      <c r="EZ85" s="33" t="s">
        <v>222</v>
      </c>
      <c r="FA85" s="33" t="s">
        <v>222</v>
      </c>
      <c r="FB85" s="33" t="s">
        <v>221</v>
      </c>
      <c r="FC85" s="33" t="s">
        <v>221</v>
      </c>
      <c r="FD85" s="33" t="s">
        <v>221</v>
      </c>
      <c r="FE85" s="33" t="s">
        <v>221</v>
      </c>
      <c r="FF85" s="33" t="s">
        <v>221</v>
      </c>
      <c r="FG85" s="33" t="s">
        <v>221</v>
      </c>
      <c r="FH85" s="33" t="s">
        <v>223</v>
      </c>
      <c r="FI85" s="33" t="s">
        <v>221</v>
      </c>
      <c r="FJ85" s="33" t="s">
        <v>221</v>
      </c>
      <c r="FK85" s="33" t="s">
        <v>223</v>
      </c>
      <c r="FL85" s="33">
        <v>538.52</v>
      </c>
      <c r="FM85" s="33">
        <v>85.7</v>
      </c>
      <c r="FS85" s="33">
        <v>133.72</v>
      </c>
      <c r="FU85" s="33">
        <v>144.15</v>
      </c>
      <c r="HC85" s="33">
        <v>174.95</v>
      </c>
    </row>
    <row r="86" spans="1:211" s="33" customFormat="1" x14ac:dyDescent="0.25">
      <c r="A86" s="33">
        <v>115</v>
      </c>
      <c r="B86" s="33" t="s">
        <v>705</v>
      </c>
      <c r="C86" s="33">
        <v>7</v>
      </c>
      <c r="D86" s="33" t="s">
        <v>213</v>
      </c>
      <c r="E86" s="33" t="s">
        <v>706</v>
      </c>
      <c r="F86" s="33" t="s">
        <v>705</v>
      </c>
      <c r="G86" s="33" t="s">
        <v>707</v>
      </c>
      <c r="I86" s="33" t="s">
        <v>708</v>
      </c>
      <c r="J86" s="33" t="s">
        <v>217</v>
      </c>
      <c r="K86" s="33" t="s">
        <v>709</v>
      </c>
      <c r="L86" s="33" t="s">
        <v>710</v>
      </c>
      <c r="M86" s="33">
        <v>788328737</v>
      </c>
      <c r="N86" s="33" t="s">
        <v>224</v>
      </c>
      <c r="O86" s="33" t="s">
        <v>223</v>
      </c>
      <c r="P86" s="33" t="s">
        <v>223</v>
      </c>
      <c r="Q86" s="33" t="s">
        <v>223</v>
      </c>
      <c r="R86" s="33" t="s">
        <v>221</v>
      </c>
      <c r="S86" s="33" t="s">
        <v>222</v>
      </c>
      <c r="T86" s="33" t="s">
        <v>224</v>
      </c>
      <c r="U86" s="33" t="s">
        <v>222</v>
      </c>
      <c r="V86" s="33" t="s">
        <v>222</v>
      </c>
      <c r="W86" s="33" t="s">
        <v>223</v>
      </c>
      <c r="X86" s="33" t="s">
        <v>222</v>
      </c>
      <c r="Y86" s="33" t="s">
        <v>222</v>
      </c>
      <c r="Z86" s="33" t="s">
        <v>223</v>
      </c>
      <c r="AA86" s="33" t="s">
        <v>221</v>
      </c>
      <c r="AB86" s="33" t="s">
        <v>223</v>
      </c>
      <c r="AC86" s="33" t="s">
        <v>222</v>
      </c>
      <c r="AD86" s="33" t="s">
        <v>222</v>
      </c>
      <c r="AE86" s="33" t="s">
        <v>223</v>
      </c>
      <c r="AF86" s="33" t="s">
        <v>222</v>
      </c>
      <c r="AG86" s="33" t="s">
        <v>223</v>
      </c>
      <c r="AH86" s="33" t="s">
        <v>223</v>
      </c>
      <c r="AI86" s="33" t="s">
        <v>223</v>
      </c>
      <c r="AJ86" s="33" t="s">
        <v>221</v>
      </c>
      <c r="AK86" s="33" t="s">
        <v>224</v>
      </c>
      <c r="AL86" s="33" t="s">
        <v>221</v>
      </c>
      <c r="AM86" s="33" t="s">
        <v>221</v>
      </c>
      <c r="AN86" s="33" t="s">
        <v>223</v>
      </c>
      <c r="AO86" s="33" t="s">
        <v>221</v>
      </c>
      <c r="AP86" s="33" t="s">
        <v>223</v>
      </c>
      <c r="AQ86" s="33" t="s">
        <v>224</v>
      </c>
      <c r="ED86" s="33" t="s">
        <v>221</v>
      </c>
      <c r="EE86" s="33" t="s">
        <v>224</v>
      </c>
      <c r="EF86" s="33" t="s">
        <v>221</v>
      </c>
      <c r="EG86" s="33" t="s">
        <v>221</v>
      </c>
      <c r="EH86" s="33" t="s">
        <v>223</v>
      </c>
      <c r="EI86" s="33" t="s">
        <v>221</v>
      </c>
      <c r="EJ86" s="33" t="s">
        <v>221</v>
      </c>
      <c r="EK86" s="33" t="s">
        <v>221</v>
      </c>
      <c r="EL86" s="33" t="s">
        <v>222</v>
      </c>
      <c r="EM86" s="33" t="s">
        <v>223</v>
      </c>
      <c r="EN86" s="33" t="s">
        <v>221</v>
      </c>
      <c r="EO86" s="33" t="s">
        <v>224</v>
      </c>
      <c r="EP86" s="33" t="s">
        <v>224</v>
      </c>
      <c r="EQ86" s="33" t="s">
        <v>224</v>
      </c>
      <c r="ER86" s="33" t="s">
        <v>221</v>
      </c>
      <c r="ES86" s="33" t="s">
        <v>221</v>
      </c>
      <c r="ET86" s="33" t="s">
        <v>221</v>
      </c>
      <c r="EU86" s="33" t="s">
        <v>221</v>
      </c>
      <c r="EV86" s="33" t="s">
        <v>224</v>
      </c>
      <c r="EW86" s="33" t="s">
        <v>224</v>
      </c>
      <c r="EX86" s="33" t="s">
        <v>223</v>
      </c>
      <c r="EY86" s="33" t="s">
        <v>222</v>
      </c>
      <c r="EZ86" s="33" t="s">
        <v>223</v>
      </c>
      <c r="FA86" s="33" t="s">
        <v>221</v>
      </c>
      <c r="FB86" s="33" t="s">
        <v>221</v>
      </c>
      <c r="FC86" s="33" t="s">
        <v>221</v>
      </c>
      <c r="FD86" s="33" t="s">
        <v>223</v>
      </c>
      <c r="FE86" s="33" t="s">
        <v>223</v>
      </c>
      <c r="FF86" s="33" t="s">
        <v>221</v>
      </c>
      <c r="FG86" s="33" t="s">
        <v>222</v>
      </c>
      <c r="FH86" s="33" t="s">
        <v>223</v>
      </c>
      <c r="FI86" s="33" t="s">
        <v>223</v>
      </c>
      <c r="FJ86" s="33" t="s">
        <v>221</v>
      </c>
      <c r="FK86" s="33" t="s">
        <v>221</v>
      </c>
      <c r="FL86" s="33">
        <v>1900.84</v>
      </c>
      <c r="FM86" s="33">
        <v>72.34</v>
      </c>
      <c r="FS86" s="33">
        <v>317</v>
      </c>
      <c r="FU86" s="33">
        <v>1195.32</v>
      </c>
      <c r="HC86" s="33">
        <v>316.18</v>
      </c>
    </row>
    <row r="87" spans="1:211" s="33" customFormat="1" x14ac:dyDescent="0.25">
      <c r="A87" s="33">
        <v>116</v>
      </c>
      <c r="B87" s="33" t="s">
        <v>711</v>
      </c>
      <c r="C87" s="33">
        <v>7</v>
      </c>
      <c r="D87" s="33" t="s">
        <v>213</v>
      </c>
      <c r="E87" s="33" t="s">
        <v>712</v>
      </c>
      <c r="F87" s="33" t="s">
        <v>711</v>
      </c>
      <c r="G87" s="33" t="s">
        <v>713</v>
      </c>
      <c r="I87" s="33" t="s">
        <v>714</v>
      </c>
      <c r="J87" s="33" t="s">
        <v>217</v>
      </c>
      <c r="K87" s="33" t="s">
        <v>680</v>
      </c>
      <c r="L87" s="33" t="s">
        <v>715</v>
      </c>
      <c r="M87" s="33">
        <v>797620975</v>
      </c>
      <c r="N87" s="33" t="s">
        <v>220</v>
      </c>
      <c r="O87" s="33" t="s">
        <v>221</v>
      </c>
      <c r="P87" s="33" t="s">
        <v>220</v>
      </c>
      <c r="Q87" s="33" t="s">
        <v>221</v>
      </c>
      <c r="R87" s="33" t="s">
        <v>220</v>
      </c>
      <c r="S87" s="33" t="s">
        <v>222</v>
      </c>
      <c r="T87" s="33" t="s">
        <v>221</v>
      </c>
      <c r="U87" s="33" t="s">
        <v>220</v>
      </c>
      <c r="V87" s="33" t="s">
        <v>223</v>
      </c>
      <c r="W87" s="33" t="s">
        <v>222</v>
      </c>
      <c r="X87" s="33" t="s">
        <v>223</v>
      </c>
      <c r="Y87" s="33" t="s">
        <v>223</v>
      </c>
      <c r="Z87" s="33" t="s">
        <v>222</v>
      </c>
      <c r="AA87" s="33" t="s">
        <v>221</v>
      </c>
      <c r="AB87" s="33" t="s">
        <v>221</v>
      </c>
      <c r="AC87" s="33" t="s">
        <v>221</v>
      </c>
      <c r="AD87" s="33" t="s">
        <v>222</v>
      </c>
      <c r="AE87" s="33" t="s">
        <v>223</v>
      </c>
      <c r="AF87" s="33" t="s">
        <v>222</v>
      </c>
      <c r="AG87" s="33" t="s">
        <v>221</v>
      </c>
      <c r="AH87" s="33" t="s">
        <v>223</v>
      </c>
      <c r="AI87" s="33" t="s">
        <v>222</v>
      </c>
      <c r="AJ87" s="33" t="s">
        <v>220</v>
      </c>
      <c r="AK87" s="33" t="s">
        <v>224</v>
      </c>
      <c r="AL87" s="33" t="s">
        <v>222</v>
      </c>
      <c r="AM87" s="33" t="s">
        <v>220</v>
      </c>
      <c r="AN87" s="33" t="s">
        <v>220</v>
      </c>
      <c r="AO87" s="33" t="s">
        <v>222</v>
      </c>
      <c r="AP87" s="33" t="s">
        <v>220</v>
      </c>
      <c r="AQ87" s="33" t="s">
        <v>221</v>
      </c>
      <c r="ED87" s="33" t="s">
        <v>224</v>
      </c>
      <c r="EE87" s="33" t="s">
        <v>223</v>
      </c>
      <c r="EF87" s="33" t="s">
        <v>221</v>
      </c>
      <c r="EG87" s="33" t="s">
        <v>221</v>
      </c>
      <c r="EH87" s="33" t="s">
        <v>223</v>
      </c>
      <c r="EI87" s="33" t="s">
        <v>224</v>
      </c>
      <c r="EJ87" s="33" t="s">
        <v>224</v>
      </c>
      <c r="EK87" s="33" t="s">
        <v>224</v>
      </c>
      <c r="EL87" s="33" t="s">
        <v>222</v>
      </c>
      <c r="EM87" s="33" t="s">
        <v>223</v>
      </c>
      <c r="EN87" s="33" t="s">
        <v>220</v>
      </c>
      <c r="EO87" s="33" t="s">
        <v>222</v>
      </c>
      <c r="EP87" s="33" t="s">
        <v>221</v>
      </c>
      <c r="EQ87" s="33" t="s">
        <v>224</v>
      </c>
      <c r="ER87" s="33" t="s">
        <v>220</v>
      </c>
      <c r="ES87" s="33" t="s">
        <v>221</v>
      </c>
      <c r="ET87" s="33" t="s">
        <v>223</v>
      </c>
      <c r="EU87" s="33" t="s">
        <v>222</v>
      </c>
      <c r="EV87" s="33" t="s">
        <v>221</v>
      </c>
      <c r="EW87" s="33" t="s">
        <v>220</v>
      </c>
      <c r="EX87" s="33" t="s">
        <v>221</v>
      </c>
      <c r="EY87" s="33" t="s">
        <v>223</v>
      </c>
      <c r="EZ87" s="33" t="s">
        <v>223</v>
      </c>
      <c r="FA87" s="33" t="s">
        <v>220</v>
      </c>
      <c r="FB87" s="33" t="s">
        <v>220</v>
      </c>
      <c r="FC87" s="33" t="s">
        <v>221</v>
      </c>
      <c r="FD87" s="33" t="s">
        <v>220</v>
      </c>
      <c r="FE87" s="33" t="s">
        <v>222</v>
      </c>
      <c r="FF87" s="33" t="s">
        <v>222</v>
      </c>
      <c r="FG87" s="33" t="s">
        <v>221</v>
      </c>
      <c r="FH87" s="33" t="s">
        <v>221</v>
      </c>
      <c r="FI87" s="33" t="s">
        <v>222</v>
      </c>
      <c r="FJ87" s="33" t="s">
        <v>221</v>
      </c>
      <c r="FK87" s="33" t="s">
        <v>223</v>
      </c>
      <c r="FL87" s="33">
        <v>665.81</v>
      </c>
      <c r="FM87" s="33">
        <v>60.11</v>
      </c>
      <c r="FS87" s="33">
        <v>218.63</v>
      </c>
      <c r="FU87" s="33">
        <v>112.56</v>
      </c>
      <c r="HC87" s="33">
        <v>274.51</v>
      </c>
    </row>
    <row r="88" spans="1:211" s="33" customFormat="1" x14ac:dyDescent="0.25">
      <c r="A88" s="33">
        <v>117</v>
      </c>
      <c r="B88" s="33" t="s">
        <v>716</v>
      </c>
      <c r="C88" s="33">
        <v>7</v>
      </c>
      <c r="D88" s="33" t="s">
        <v>213</v>
      </c>
      <c r="E88" s="33" t="s">
        <v>717</v>
      </c>
      <c r="F88" s="33" t="s">
        <v>716</v>
      </c>
      <c r="G88" s="33" t="s">
        <v>718</v>
      </c>
      <c r="I88" s="33" t="s">
        <v>719</v>
      </c>
      <c r="J88" s="33" t="s">
        <v>296</v>
      </c>
      <c r="K88" s="33" t="s">
        <v>720</v>
      </c>
      <c r="L88" s="33" t="s">
        <v>721</v>
      </c>
      <c r="M88" s="33">
        <v>795796020</v>
      </c>
      <c r="N88" s="33" t="s">
        <v>222</v>
      </c>
      <c r="O88" s="33" t="s">
        <v>223</v>
      </c>
      <c r="P88" s="33" t="s">
        <v>220</v>
      </c>
      <c r="Q88" s="33" t="s">
        <v>221</v>
      </c>
      <c r="R88" s="33" t="s">
        <v>221</v>
      </c>
      <c r="S88" s="33" t="s">
        <v>224</v>
      </c>
      <c r="T88" s="33" t="s">
        <v>221</v>
      </c>
      <c r="U88" s="33" t="s">
        <v>222</v>
      </c>
      <c r="V88" s="33" t="s">
        <v>221</v>
      </c>
      <c r="W88" s="33" t="s">
        <v>223</v>
      </c>
      <c r="X88" s="33" t="s">
        <v>224</v>
      </c>
      <c r="Y88" s="33" t="s">
        <v>221</v>
      </c>
      <c r="Z88" s="33" t="s">
        <v>221</v>
      </c>
      <c r="AA88" s="33" t="s">
        <v>221</v>
      </c>
      <c r="AB88" s="33" t="s">
        <v>223</v>
      </c>
      <c r="AC88" s="33" t="s">
        <v>221</v>
      </c>
      <c r="AD88" s="33" t="s">
        <v>221</v>
      </c>
      <c r="AE88" s="33" t="s">
        <v>222</v>
      </c>
      <c r="AF88" s="33" t="s">
        <v>223</v>
      </c>
      <c r="AG88" s="33" t="s">
        <v>221</v>
      </c>
      <c r="AH88" s="33" t="s">
        <v>220</v>
      </c>
      <c r="AI88" s="33" t="s">
        <v>221</v>
      </c>
      <c r="AJ88" s="33" t="s">
        <v>223</v>
      </c>
      <c r="AK88" s="33" t="s">
        <v>220</v>
      </c>
      <c r="AL88" s="33" t="s">
        <v>223</v>
      </c>
      <c r="AM88" s="33" t="s">
        <v>223</v>
      </c>
      <c r="AN88" s="33" t="s">
        <v>220</v>
      </c>
      <c r="AO88" s="33" t="s">
        <v>221</v>
      </c>
      <c r="AP88" s="33" t="s">
        <v>224</v>
      </c>
      <c r="AQ88" s="33" t="s">
        <v>223</v>
      </c>
      <c r="ED88" s="33" t="s">
        <v>221</v>
      </c>
      <c r="EE88" s="33" t="s">
        <v>222</v>
      </c>
      <c r="EF88" s="33" t="s">
        <v>224</v>
      </c>
      <c r="EG88" s="33" t="s">
        <v>221</v>
      </c>
      <c r="EH88" s="33" t="s">
        <v>221</v>
      </c>
      <c r="EI88" s="33" t="s">
        <v>223</v>
      </c>
      <c r="EJ88" s="33" t="s">
        <v>224</v>
      </c>
      <c r="EK88" s="33" t="s">
        <v>224</v>
      </c>
      <c r="EL88" s="33" t="s">
        <v>221</v>
      </c>
      <c r="EM88" s="33" t="s">
        <v>222</v>
      </c>
      <c r="EN88" s="33" t="s">
        <v>222</v>
      </c>
      <c r="EO88" s="33" t="s">
        <v>223</v>
      </c>
      <c r="EP88" s="33" t="s">
        <v>222</v>
      </c>
      <c r="EQ88" s="33" t="s">
        <v>221</v>
      </c>
      <c r="ER88" s="33" t="s">
        <v>222</v>
      </c>
      <c r="ES88" s="33" t="s">
        <v>221</v>
      </c>
      <c r="ET88" s="33" t="s">
        <v>223</v>
      </c>
      <c r="EU88" s="33" t="s">
        <v>223</v>
      </c>
      <c r="EV88" s="33" t="s">
        <v>224</v>
      </c>
      <c r="EW88" s="33" t="s">
        <v>221</v>
      </c>
      <c r="EX88" s="33" t="s">
        <v>222</v>
      </c>
      <c r="EY88" s="33" t="s">
        <v>221</v>
      </c>
      <c r="EZ88" s="33" t="s">
        <v>222</v>
      </c>
      <c r="FA88" s="33" t="s">
        <v>221</v>
      </c>
      <c r="FB88" s="33" t="s">
        <v>223</v>
      </c>
      <c r="FC88" s="33" t="s">
        <v>221</v>
      </c>
      <c r="FD88" s="33" t="s">
        <v>222</v>
      </c>
      <c r="FE88" s="33" t="s">
        <v>222</v>
      </c>
      <c r="FF88" s="33" t="s">
        <v>222</v>
      </c>
      <c r="FG88" s="33" t="s">
        <v>222</v>
      </c>
      <c r="FH88" s="33" t="s">
        <v>221</v>
      </c>
      <c r="FI88" s="33" t="s">
        <v>221</v>
      </c>
      <c r="FJ88" s="33" t="s">
        <v>221</v>
      </c>
      <c r="FK88" s="33" t="s">
        <v>222</v>
      </c>
      <c r="FL88" s="33">
        <v>842.73</v>
      </c>
      <c r="FM88" s="33">
        <v>55</v>
      </c>
      <c r="FS88" s="33">
        <v>233.03</v>
      </c>
      <c r="FU88" s="33">
        <v>197.54</v>
      </c>
      <c r="HC88" s="33">
        <v>357.16</v>
      </c>
    </row>
    <row r="89" spans="1:211" s="33" customFormat="1" x14ac:dyDescent="0.25">
      <c r="A89" s="33">
        <v>120</v>
      </c>
      <c r="B89" s="33" t="s">
        <v>722</v>
      </c>
      <c r="C89" s="33">
        <v>7</v>
      </c>
      <c r="D89" s="33" t="s">
        <v>213</v>
      </c>
      <c r="E89" s="33" t="s">
        <v>723</v>
      </c>
      <c r="F89" s="33" t="s">
        <v>722</v>
      </c>
      <c r="G89" s="33" t="s">
        <v>724</v>
      </c>
      <c r="I89" s="33" t="s">
        <v>725</v>
      </c>
      <c r="J89" s="33" t="s">
        <v>217</v>
      </c>
      <c r="K89" s="33" t="s">
        <v>726</v>
      </c>
      <c r="L89" s="33" t="s">
        <v>727</v>
      </c>
      <c r="M89" s="33">
        <v>787420269</v>
      </c>
      <c r="N89" s="33" t="s">
        <v>220</v>
      </c>
      <c r="O89" s="33" t="s">
        <v>220</v>
      </c>
      <c r="P89" s="33" t="s">
        <v>220</v>
      </c>
      <c r="Q89" s="33" t="s">
        <v>221</v>
      </c>
      <c r="R89" s="33" t="s">
        <v>222</v>
      </c>
      <c r="S89" s="33" t="s">
        <v>221</v>
      </c>
      <c r="T89" s="33" t="s">
        <v>221</v>
      </c>
      <c r="U89" s="33" t="s">
        <v>222</v>
      </c>
      <c r="V89" s="33" t="s">
        <v>220</v>
      </c>
      <c r="W89" s="33" t="s">
        <v>223</v>
      </c>
      <c r="X89" s="33" t="s">
        <v>220</v>
      </c>
      <c r="Y89" s="33" t="s">
        <v>220</v>
      </c>
      <c r="Z89" s="33" t="s">
        <v>220</v>
      </c>
      <c r="AA89" s="33" t="s">
        <v>220</v>
      </c>
      <c r="AB89" s="33" t="s">
        <v>223</v>
      </c>
      <c r="AC89" s="33" t="s">
        <v>222</v>
      </c>
      <c r="AD89" s="33" t="s">
        <v>222</v>
      </c>
      <c r="AE89" s="33" t="s">
        <v>221</v>
      </c>
      <c r="AF89" s="33" t="s">
        <v>221</v>
      </c>
      <c r="AG89" s="33" t="s">
        <v>220</v>
      </c>
      <c r="AH89" s="33" t="s">
        <v>220</v>
      </c>
      <c r="AI89" s="33" t="s">
        <v>224</v>
      </c>
      <c r="AJ89" s="33" t="s">
        <v>223</v>
      </c>
      <c r="AK89" s="33" t="s">
        <v>220</v>
      </c>
      <c r="AL89" s="33" t="s">
        <v>221</v>
      </c>
      <c r="AM89" s="33" t="s">
        <v>221</v>
      </c>
      <c r="AN89" s="33" t="s">
        <v>221</v>
      </c>
      <c r="AO89" s="33" t="s">
        <v>223</v>
      </c>
      <c r="AP89" s="33" t="s">
        <v>224</v>
      </c>
      <c r="AQ89" s="33" t="s">
        <v>223</v>
      </c>
      <c r="ED89" s="33" t="s">
        <v>223</v>
      </c>
      <c r="EE89" s="33" t="s">
        <v>224</v>
      </c>
      <c r="EF89" s="33" t="s">
        <v>221</v>
      </c>
      <c r="EG89" s="33" t="s">
        <v>221</v>
      </c>
      <c r="EH89" s="33" t="s">
        <v>223</v>
      </c>
      <c r="EI89" s="33" t="s">
        <v>224</v>
      </c>
      <c r="EJ89" s="33" t="s">
        <v>221</v>
      </c>
      <c r="EK89" s="33" t="s">
        <v>224</v>
      </c>
      <c r="EL89" s="33" t="s">
        <v>221</v>
      </c>
      <c r="EM89" s="33" t="s">
        <v>221</v>
      </c>
      <c r="EN89" s="33" t="s">
        <v>220</v>
      </c>
      <c r="EO89" s="33" t="s">
        <v>223</v>
      </c>
      <c r="EP89" s="33" t="s">
        <v>223</v>
      </c>
      <c r="EQ89" s="33" t="s">
        <v>222</v>
      </c>
      <c r="ER89" s="33" t="s">
        <v>220</v>
      </c>
      <c r="ES89" s="33" t="s">
        <v>220</v>
      </c>
      <c r="ET89" s="33" t="s">
        <v>220</v>
      </c>
      <c r="EU89" s="33" t="s">
        <v>223</v>
      </c>
      <c r="EV89" s="33" t="s">
        <v>220</v>
      </c>
      <c r="EW89" s="33" t="s">
        <v>221</v>
      </c>
      <c r="EX89" s="33" t="s">
        <v>221</v>
      </c>
      <c r="EY89" s="33" t="s">
        <v>223</v>
      </c>
      <c r="EZ89" s="33" t="s">
        <v>222</v>
      </c>
      <c r="FA89" s="33" t="s">
        <v>224</v>
      </c>
      <c r="FB89" s="33" t="s">
        <v>223</v>
      </c>
      <c r="FC89" s="33" t="s">
        <v>223</v>
      </c>
      <c r="FD89" s="33" t="s">
        <v>220</v>
      </c>
      <c r="FE89" s="33" t="s">
        <v>224</v>
      </c>
      <c r="FF89" s="33" t="s">
        <v>224</v>
      </c>
      <c r="FG89" s="33" t="s">
        <v>221</v>
      </c>
      <c r="FH89" s="33" t="s">
        <v>223</v>
      </c>
      <c r="FI89" s="33" t="s">
        <v>221</v>
      </c>
      <c r="FJ89" s="33" t="s">
        <v>222</v>
      </c>
      <c r="FK89" s="33" t="s">
        <v>222</v>
      </c>
      <c r="FL89" s="33">
        <v>656.45</v>
      </c>
      <c r="FM89" s="33">
        <v>66.84</v>
      </c>
      <c r="FS89" s="33">
        <v>172.99</v>
      </c>
      <c r="FU89" s="33">
        <v>85.66</v>
      </c>
      <c r="HC89" s="33">
        <v>330.96</v>
      </c>
    </row>
    <row r="90" spans="1:211" s="33" customFormat="1" x14ac:dyDescent="0.25">
      <c r="A90" s="33">
        <v>121</v>
      </c>
      <c r="B90" s="33" t="s">
        <v>728</v>
      </c>
      <c r="C90" s="33">
        <v>7</v>
      </c>
      <c r="D90" s="33" t="s">
        <v>213</v>
      </c>
      <c r="E90" s="33" t="s">
        <v>729</v>
      </c>
      <c r="F90" s="33" t="s">
        <v>728</v>
      </c>
      <c r="G90" s="33" t="s">
        <v>730</v>
      </c>
      <c r="I90" s="33" t="s">
        <v>731</v>
      </c>
      <c r="J90" s="33" t="s">
        <v>217</v>
      </c>
      <c r="K90" s="33" t="s">
        <v>732</v>
      </c>
      <c r="L90" s="33" t="s">
        <v>733</v>
      </c>
      <c r="M90" s="33">
        <v>763236332</v>
      </c>
      <c r="N90" s="33" t="s">
        <v>220</v>
      </c>
      <c r="O90" s="33" t="s">
        <v>220</v>
      </c>
      <c r="P90" s="33" t="s">
        <v>220</v>
      </c>
      <c r="Q90" s="33" t="s">
        <v>222</v>
      </c>
      <c r="R90" s="33" t="s">
        <v>221</v>
      </c>
      <c r="S90" s="33" t="s">
        <v>220</v>
      </c>
      <c r="T90" s="33" t="s">
        <v>222</v>
      </c>
      <c r="U90" s="33" t="s">
        <v>222</v>
      </c>
      <c r="V90" s="33" t="s">
        <v>220</v>
      </c>
      <c r="W90" s="33" t="s">
        <v>220</v>
      </c>
      <c r="X90" s="33" t="s">
        <v>221</v>
      </c>
      <c r="Y90" s="33" t="s">
        <v>220</v>
      </c>
      <c r="Z90" s="33" t="s">
        <v>224</v>
      </c>
      <c r="AA90" s="33" t="s">
        <v>222</v>
      </c>
      <c r="AB90" s="33" t="s">
        <v>220</v>
      </c>
      <c r="AC90" s="33" t="s">
        <v>222</v>
      </c>
      <c r="AD90" s="33" t="s">
        <v>220</v>
      </c>
      <c r="AE90" s="33" t="s">
        <v>220</v>
      </c>
      <c r="AF90" s="33" t="s">
        <v>223</v>
      </c>
      <c r="AG90" s="33" t="s">
        <v>220</v>
      </c>
      <c r="AH90" s="33" t="s">
        <v>224</v>
      </c>
      <c r="AI90" s="33" t="s">
        <v>222</v>
      </c>
      <c r="AJ90" s="33" t="s">
        <v>220</v>
      </c>
      <c r="AK90" s="33" t="s">
        <v>220</v>
      </c>
      <c r="AL90" s="33" t="s">
        <v>224</v>
      </c>
      <c r="AM90" s="33" t="s">
        <v>223</v>
      </c>
      <c r="AN90" s="33" t="s">
        <v>224</v>
      </c>
      <c r="AO90" s="33" t="s">
        <v>222</v>
      </c>
      <c r="AP90" s="33" t="s">
        <v>220</v>
      </c>
      <c r="AQ90" s="33" t="s">
        <v>223</v>
      </c>
      <c r="ED90" s="33" t="s">
        <v>224</v>
      </c>
      <c r="EE90" s="33" t="s">
        <v>224</v>
      </c>
      <c r="EF90" s="33" t="s">
        <v>224</v>
      </c>
      <c r="EG90" s="33" t="s">
        <v>221</v>
      </c>
      <c r="EH90" s="33" t="s">
        <v>224</v>
      </c>
      <c r="EI90" s="33" t="s">
        <v>224</v>
      </c>
      <c r="EJ90" s="33" t="s">
        <v>221</v>
      </c>
      <c r="EK90" s="33" t="s">
        <v>224</v>
      </c>
      <c r="EL90" s="33" t="s">
        <v>223</v>
      </c>
      <c r="EM90" s="33" t="s">
        <v>224</v>
      </c>
      <c r="EN90" s="33" t="s">
        <v>220</v>
      </c>
      <c r="EO90" s="33" t="s">
        <v>224</v>
      </c>
      <c r="EP90" s="33" t="s">
        <v>222</v>
      </c>
      <c r="EQ90" s="33" t="s">
        <v>222</v>
      </c>
      <c r="ER90" s="33" t="s">
        <v>220</v>
      </c>
      <c r="ES90" s="33" t="s">
        <v>220</v>
      </c>
      <c r="ET90" s="33" t="s">
        <v>220</v>
      </c>
      <c r="EU90" s="33" t="s">
        <v>222</v>
      </c>
      <c r="EV90" s="33" t="s">
        <v>221</v>
      </c>
      <c r="EW90" s="33" t="s">
        <v>224</v>
      </c>
      <c r="EX90" s="33" t="s">
        <v>224</v>
      </c>
      <c r="EY90" s="33" t="s">
        <v>222</v>
      </c>
      <c r="EZ90" s="33" t="s">
        <v>222</v>
      </c>
      <c r="FA90" s="33" t="s">
        <v>220</v>
      </c>
      <c r="FB90" s="33" t="s">
        <v>220</v>
      </c>
      <c r="FC90" s="33" t="s">
        <v>220</v>
      </c>
      <c r="FD90" s="33" t="s">
        <v>220</v>
      </c>
      <c r="FE90" s="33" t="s">
        <v>222</v>
      </c>
      <c r="FF90" s="33" t="s">
        <v>220</v>
      </c>
      <c r="FG90" s="33" t="s">
        <v>222</v>
      </c>
      <c r="FH90" s="33" t="s">
        <v>221</v>
      </c>
      <c r="FI90" s="33" t="s">
        <v>220</v>
      </c>
      <c r="FJ90" s="33" t="s">
        <v>224</v>
      </c>
      <c r="FK90" s="33" t="s">
        <v>220</v>
      </c>
      <c r="FL90" s="33">
        <v>962.44</v>
      </c>
      <c r="FM90" s="33">
        <v>127.09</v>
      </c>
      <c r="FS90" s="33">
        <v>298.89999999999998</v>
      </c>
      <c r="FU90" s="33">
        <v>214.21</v>
      </c>
      <c r="HC90" s="33">
        <v>322.24</v>
      </c>
    </row>
    <row r="91" spans="1:211" s="33" customFormat="1" x14ac:dyDescent="0.25">
      <c r="A91" s="33">
        <v>122</v>
      </c>
      <c r="B91" s="33" t="s">
        <v>734</v>
      </c>
      <c r="C91" s="33">
        <v>7</v>
      </c>
      <c r="D91" s="33" t="s">
        <v>213</v>
      </c>
      <c r="E91" s="33" t="s">
        <v>735</v>
      </c>
      <c r="F91" s="33" t="s">
        <v>734</v>
      </c>
      <c r="G91" s="33" t="s">
        <v>736</v>
      </c>
      <c r="I91" s="33" t="s">
        <v>737</v>
      </c>
      <c r="J91" s="33" t="s">
        <v>217</v>
      </c>
      <c r="K91" s="33" t="s">
        <v>738</v>
      </c>
      <c r="L91" s="33" t="s">
        <v>739</v>
      </c>
      <c r="M91" s="33">
        <v>796546163</v>
      </c>
      <c r="N91" s="33" t="s">
        <v>223</v>
      </c>
      <c r="O91" s="33" t="s">
        <v>220</v>
      </c>
      <c r="P91" s="33" t="s">
        <v>223</v>
      </c>
      <c r="Q91" s="33" t="s">
        <v>222</v>
      </c>
      <c r="R91" s="33" t="s">
        <v>224</v>
      </c>
      <c r="S91" s="33" t="s">
        <v>220</v>
      </c>
      <c r="T91" s="33" t="s">
        <v>221</v>
      </c>
      <c r="U91" s="33" t="s">
        <v>223</v>
      </c>
      <c r="V91" s="33" t="s">
        <v>222</v>
      </c>
      <c r="W91" s="33" t="s">
        <v>220</v>
      </c>
      <c r="X91" s="33" t="s">
        <v>223</v>
      </c>
      <c r="Y91" s="33" t="s">
        <v>221</v>
      </c>
      <c r="Z91" s="33" t="s">
        <v>223</v>
      </c>
      <c r="AA91" s="33" t="s">
        <v>222</v>
      </c>
      <c r="AB91" s="33" t="s">
        <v>222</v>
      </c>
      <c r="AC91" s="33" t="s">
        <v>220</v>
      </c>
      <c r="AD91" s="33" t="s">
        <v>222</v>
      </c>
      <c r="AE91" s="33" t="s">
        <v>222</v>
      </c>
      <c r="AF91" s="33" t="s">
        <v>223</v>
      </c>
      <c r="AG91" s="33" t="s">
        <v>224</v>
      </c>
      <c r="AH91" s="33" t="s">
        <v>223</v>
      </c>
      <c r="AI91" s="33" t="s">
        <v>223</v>
      </c>
      <c r="AJ91" s="33" t="s">
        <v>224</v>
      </c>
      <c r="AK91" s="33" t="s">
        <v>223</v>
      </c>
      <c r="AL91" s="33" t="s">
        <v>223</v>
      </c>
      <c r="AM91" s="33" t="s">
        <v>224</v>
      </c>
      <c r="AN91" s="33" t="s">
        <v>224</v>
      </c>
      <c r="AO91" s="33" t="s">
        <v>224</v>
      </c>
      <c r="AP91" s="33" t="s">
        <v>220</v>
      </c>
      <c r="AQ91" s="33" t="s">
        <v>220</v>
      </c>
      <c r="ED91" s="33" t="s">
        <v>221</v>
      </c>
      <c r="EE91" s="33" t="s">
        <v>224</v>
      </c>
      <c r="EF91" s="33" t="s">
        <v>224</v>
      </c>
      <c r="EG91" s="33" t="s">
        <v>223</v>
      </c>
      <c r="EH91" s="33" t="s">
        <v>221</v>
      </c>
      <c r="EI91" s="33" t="s">
        <v>221</v>
      </c>
      <c r="EJ91" s="33" t="s">
        <v>223</v>
      </c>
      <c r="EK91" s="33" t="s">
        <v>221</v>
      </c>
      <c r="EL91" s="33" t="s">
        <v>223</v>
      </c>
      <c r="EM91" s="33" t="s">
        <v>224</v>
      </c>
      <c r="EN91" s="33" t="s">
        <v>223</v>
      </c>
      <c r="EO91" s="33" t="s">
        <v>223</v>
      </c>
      <c r="EP91" s="33" t="s">
        <v>222</v>
      </c>
      <c r="EQ91" s="33" t="s">
        <v>223</v>
      </c>
      <c r="ER91" s="33" t="s">
        <v>220</v>
      </c>
      <c r="ES91" s="33" t="s">
        <v>220</v>
      </c>
      <c r="ET91" s="33" t="s">
        <v>222</v>
      </c>
      <c r="EU91" s="33" t="s">
        <v>222</v>
      </c>
      <c r="EV91" s="33" t="s">
        <v>221</v>
      </c>
      <c r="EW91" s="33" t="s">
        <v>223</v>
      </c>
      <c r="EX91" s="33" t="s">
        <v>223</v>
      </c>
      <c r="EY91" s="33" t="s">
        <v>223</v>
      </c>
      <c r="EZ91" s="33" t="s">
        <v>222</v>
      </c>
      <c r="FA91" s="33" t="s">
        <v>224</v>
      </c>
      <c r="FB91" s="33" t="s">
        <v>221</v>
      </c>
      <c r="FC91" s="33" t="s">
        <v>223</v>
      </c>
      <c r="FD91" s="33" t="s">
        <v>223</v>
      </c>
      <c r="FE91" s="33" t="s">
        <v>221</v>
      </c>
      <c r="FF91" s="33" t="s">
        <v>222</v>
      </c>
      <c r="FG91" s="33" t="s">
        <v>221</v>
      </c>
      <c r="FH91" s="33" t="s">
        <v>221</v>
      </c>
      <c r="FI91" s="33" t="s">
        <v>221</v>
      </c>
      <c r="FJ91" s="33" t="s">
        <v>221</v>
      </c>
      <c r="FK91" s="33" t="s">
        <v>224</v>
      </c>
      <c r="FL91" s="33">
        <v>598</v>
      </c>
      <c r="FM91" s="33">
        <v>46.53</v>
      </c>
      <c r="FS91" s="33">
        <v>140.24</v>
      </c>
      <c r="FU91" s="33">
        <v>188.59</v>
      </c>
      <c r="HC91" s="33">
        <v>222.64</v>
      </c>
    </row>
    <row r="92" spans="1:211" s="33" customFormat="1" x14ac:dyDescent="0.25">
      <c r="A92" s="33">
        <v>123</v>
      </c>
      <c r="B92" s="33" t="s">
        <v>782</v>
      </c>
      <c r="C92" s="33">
        <v>7</v>
      </c>
      <c r="D92" s="33" t="s">
        <v>213</v>
      </c>
      <c r="E92" s="33" t="s">
        <v>783</v>
      </c>
      <c r="F92" s="33" t="s">
        <v>782</v>
      </c>
      <c r="G92" s="33" t="s">
        <v>784</v>
      </c>
      <c r="I92" s="33" t="s">
        <v>785</v>
      </c>
      <c r="J92" s="33" t="s">
        <v>296</v>
      </c>
      <c r="K92" s="33" t="s">
        <v>786</v>
      </c>
      <c r="L92" s="33" t="s">
        <v>787</v>
      </c>
      <c r="M92" s="33">
        <v>797851314</v>
      </c>
      <c r="N92" s="33" t="s">
        <v>220</v>
      </c>
      <c r="O92" s="33" t="s">
        <v>220</v>
      </c>
      <c r="P92" s="33" t="s">
        <v>220</v>
      </c>
      <c r="Q92" s="33" t="s">
        <v>222</v>
      </c>
      <c r="R92" s="33" t="s">
        <v>221</v>
      </c>
      <c r="S92" s="33" t="s">
        <v>221</v>
      </c>
      <c r="T92" s="33" t="s">
        <v>220</v>
      </c>
      <c r="U92" s="33" t="s">
        <v>222</v>
      </c>
      <c r="V92" s="33" t="s">
        <v>220</v>
      </c>
      <c r="W92" s="33" t="s">
        <v>220</v>
      </c>
      <c r="X92" s="33" t="s">
        <v>221</v>
      </c>
      <c r="Y92" s="33" t="s">
        <v>223</v>
      </c>
      <c r="Z92" s="33" t="s">
        <v>222</v>
      </c>
      <c r="AA92" s="33" t="s">
        <v>221</v>
      </c>
      <c r="AB92" s="33" t="s">
        <v>220</v>
      </c>
      <c r="AC92" s="33" t="s">
        <v>222</v>
      </c>
      <c r="AD92" s="33" t="s">
        <v>220</v>
      </c>
      <c r="AE92" s="33" t="s">
        <v>222</v>
      </c>
      <c r="AF92" s="33" t="s">
        <v>224</v>
      </c>
      <c r="AG92" s="33" t="s">
        <v>220</v>
      </c>
      <c r="AH92" s="33" t="s">
        <v>224</v>
      </c>
      <c r="AI92" s="33" t="s">
        <v>221</v>
      </c>
      <c r="AJ92" s="33" t="s">
        <v>223</v>
      </c>
      <c r="AK92" s="33" t="s">
        <v>224</v>
      </c>
      <c r="AL92" s="33" t="s">
        <v>223</v>
      </c>
      <c r="AM92" s="33" t="s">
        <v>221</v>
      </c>
      <c r="AN92" s="33" t="s">
        <v>220</v>
      </c>
      <c r="AO92" s="33" t="s">
        <v>224</v>
      </c>
      <c r="AP92" s="33" t="s">
        <v>220</v>
      </c>
      <c r="AQ92" s="33" t="s">
        <v>223</v>
      </c>
      <c r="ED92" s="33" t="s">
        <v>224</v>
      </c>
      <c r="EE92" s="33" t="s">
        <v>221</v>
      </c>
      <c r="EF92" s="33" t="s">
        <v>224</v>
      </c>
      <c r="EG92" s="33" t="s">
        <v>224</v>
      </c>
      <c r="EH92" s="33" t="s">
        <v>224</v>
      </c>
      <c r="EI92" s="33" t="s">
        <v>224</v>
      </c>
      <c r="EJ92" s="33" t="s">
        <v>221</v>
      </c>
      <c r="EK92" s="33" t="s">
        <v>224</v>
      </c>
      <c r="EL92" s="33" t="s">
        <v>221</v>
      </c>
      <c r="EM92" s="33" t="s">
        <v>224</v>
      </c>
      <c r="EN92" s="33" t="s">
        <v>223</v>
      </c>
      <c r="EO92" s="33" t="s">
        <v>221</v>
      </c>
      <c r="EP92" s="33" t="s">
        <v>221</v>
      </c>
      <c r="EQ92" s="33" t="s">
        <v>221</v>
      </c>
      <c r="ER92" s="33" t="s">
        <v>222</v>
      </c>
      <c r="ES92" s="33" t="s">
        <v>223</v>
      </c>
      <c r="ET92" s="33" t="s">
        <v>221</v>
      </c>
      <c r="EU92" s="33" t="s">
        <v>221</v>
      </c>
      <c r="EV92" s="33" t="s">
        <v>224</v>
      </c>
      <c r="EW92" s="33" t="s">
        <v>221</v>
      </c>
      <c r="EX92" s="33" t="s">
        <v>224</v>
      </c>
      <c r="EY92" s="33" t="s">
        <v>220</v>
      </c>
      <c r="EZ92" s="33" t="s">
        <v>221</v>
      </c>
      <c r="FA92" s="33" t="s">
        <v>221</v>
      </c>
      <c r="FB92" s="33" t="s">
        <v>222</v>
      </c>
      <c r="FC92" s="33" t="s">
        <v>223</v>
      </c>
      <c r="FD92" s="33" t="s">
        <v>222</v>
      </c>
      <c r="FE92" s="33" t="s">
        <v>221</v>
      </c>
      <c r="FF92" s="33" t="s">
        <v>224</v>
      </c>
      <c r="FG92" s="33" t="s">
        <v>221</v>
      </c>
      <c r="FH92" s="33" t="s">
        <v>224</v>
      </c>
      <c r="FI92" s="33" t="s">
        <v>221</v>
      </c>
      <c r="FJ92" s="33" t="s">
        <v>224</v>
      </c>
      <c r="FK92" s="33" t="s">
        <v>224</v>
      </c>
      <c r="FL92" s="33">
        <v>78933.5</v>
      </c>
      <c r="FM92" s="33">
        <v>46.73</v>
      </c>
      <c r="FS92" s="33">
        <v>278.75</v>
      </c>
      <c r="FU92" s="33">
        <v>168.5</v>
      </c>
      <c r="HC92" s="33">
        <v>78439.5</v>
      </c>
    </row>
    <row r="93" spans="1:211" s="33" customFormat="1" x14ac:dyDescent="0.25">
      <c r="A93" s="33">
        <v>126</v>
      </c>
      <c r="B93" s="33" t="s">
        <v>740</v>
      </c>
      <c r="C93" s="33">
        <v>7</v>
      </c>
      <c r="D93" s="33" t="s">
        <v>213</v>
      </c>
      <c r="E93" s="33" t="s">
        <v>741</v>
      </c>
      <c r="F93" s="33" t="s">
        <v>740</v>
      </c>
      <c r="G93" s="33" t="s">
        <v>742</v>
      </c>
      <c r="I93" s="33" t="s">
        <v>743</v>
      </c>
      <c r="J93" s="33" t="s">
        <v>296</v>
      </c>
      <c r="K93" s="33" t="s">
        <v>744</v>
      </c>
      <c r="L93" s="33" t="s">
        <v>745</v>
      </c>
      <c r="M93" s="33">
        <v>796618473</v>
      </c>
      <c r="N93" s="33" t="s">
        <v>224</v>
      </c>
      <c r="O93" s="33" t="s">
        <v>224</v>
      </c>
      <c r="P93" s="33" t="s">
        <v>223</v>
      </c>
      <c r="Q93" s="33" t="s">
        <v>222</v>
      </c>
      <c r="R93" s="33" t="s">
        <v>221</v>
      </c>
      <c r="S93" s="33" t="s">
        <v>221</v>
      </c>
      <c r="T93" s="33" t="s">
        <v>221</v>
      </c>
      <c r="U93" s="33" t="s">
        <v>221</v>
      </c>
      <c r="V93" s="33" t="s">
        <v>221</v>
      </c>
      <c r="W93" s="33" t="s">
        <v>223</v>
      </c>
      <c r="X93" s="33" t="s">
        <v>222</v>
      </c>
      <c r="Y93" s="33" t="s">
        <v>222</v>
      </c>
      <c r="Z93" s="33" t="s">
        <v>222</v>
      </c>
      <c r="AA93" s="33" t="s">
        <v>221</v>
      </c>
      <c r="AB93" s="33" t="s">
        <v>221</v>
      </c>
      <c r="AC93" s="33" t="s">
        <v>223</v>
      </c>
      <c r="AD93" s="33" t="s">
        <v>222</v>
      </c>
      <c r="AE93" s="33" t="s">
        <v>223</v>
      </c>
      <c r="AF93" s="33" t="s">
        <v>221</v>
      </c>
      <c r="AG93" s="33" t="s">
        <v>223</v>
      </c>
      <c r="AH93" s="33" t="s">
        <v>224</v>
      </c>
      <c r="AI93" s="33" t="s">
        <v>223</v>
      </c>
      <c r="AJ93" s="33" t="s">
        <v>223</v>
      </c>
      <c r="AK93" s="33" t="s">
        <v>224</v>
      </c>
      <c r="AL93" s="33" t="s">
        <v>221</v>
      </c>
      <c r="AM93" s="33" t="s">
        <v>224</v>
      </c>
      <c r="AN93" s="33" t="s">
        <v>224</v>
      </c>
      <c r="AO93" s="33" t="s">
        <v>221</v>
      </c>
      <c r="AP93" s="33" t="s">
        <v>221</v>
      </c>
      <c r="AQ93" s="33" t="s">
        <v>223</v>
      </c>
      <c r="ED93" s="33" t="s">
        <v>223</v>
      </c>
      <c r="EE93" s="33" t="s">
        <v>221</v>
      </c>
      <c r="EF93" s="33" t="s">
        <v>221</v>
      </c>
      <c r="EG93" s="33" t="s">
        <v>221</v>
      </c>
      <c r="EH93" s="33" t="s">
        <v>223</v>
      </c>
      <c r="EI93" s="33" t="s">
        <v>221</v>
      </c>
      <c r="EJ93" s="33" t="s">
        <v>224</v>
      </c>
      <c r="EK93" s="33" t="s">
        <v>224</v>
      </c>
      <c r="EL93" s="33" t="s">
        <v>223</v>
      </c>
      <c r="EM93" s="33" t="s">
        <v>221</v>
      </c>
      <c r="EN93" s="33" t="s">
        <v>222</v>
      </c>
      <c r="EO93" s="33" t="s">
        <v>223</v>
      </c>
      <c r="EP93" s="33" t="s">
        <v>222</v>
      </c>
      <c r="EQ93" s="33" t="s">
        <v>223</v>
      </c>
      <c r="ER93" s="33" t="s">
        <v>221</v>
      </c>
      <c r="ES93" s="33" t="s">
        <v>222</v>
      </c>
      <c r="ET93" s="33" t="s">
        <v>223</v>
      </c>
      <c r="EU93" s="33" t="s">
        <v>222</v>
      </c>
      <c r="EV93" s="33" t="s">
        <v>221</v>
      </c>
      <c r="EW93" s="33" t="s">
        <v>222</v>
      </c>
      <c r="EX93" s="33" t="s">
        <v>222</v>
      </c>
      <c r="EY93" s="33" t="s">
        <v>221</v>
      </c>
      <c r="EZ93" s="33" t="s">
        <v>221</v>
      </c>
      <c r="FA93" s="33" t="s">
        <v>222</v>
      </c>
      <c r="FB93" s="33" t="s">
        <v>222</v>
      </c>
      <c r="FC93" s="33" t="s">
        <v>223</v>
      </c>
      <c r="FD93" s="33" t="s">
        <v>222</v>
      </c>
      <c r="FE93" s="33" t="s">
        <v>222</v>
      </c>
      <c r="FF93" s="33" t="s">
        <v>222</v>
      </c>
      <c r="FG93" s="33" t="s">
        <v>220</v>
      </c>
      <c r="FH93" s="33" t="s">
        <v>222</v>
      </c>
      <c r="FI93" s="33" t="s">
        <v>222</v>
      </c>
      <c r="FJ93" s="33" t="s">
        <v>223</v>
      </c>
      <c r="FK93" s="33" t="s">
        <v>223</v>
      </c>
      <c r="FL93" s="33">
        <v>735.08</v>
      </c>
      <c r="FM93" s="33">
        <v>58.08</v>
      </c>
      <c r="FS93" s="33">
        <v>159.72999999999999</v>
      </c>
      <c r="FU93" s="33">
        <v>178.53</v>
      </c>
      <c r="HC93" s="33">
        <v>338.74</v>
      </c>
    </row>
    <row r="94" spans="1:211" s="33" customFormat="1" x14ac:dyDescent="0.25">
      <c r="A94" s="33">
        <v>127</v>
      </c>
      <c r="B94" s="33" t="s">
        <v>746</v>
      </c>
      <c r="C94" s="33">
        <v>7</v>
      </c>
      <c r="D94" s="33" t="s">
        <v>213</v>
      </c>
      <c r="E94" s="33" t="s">
        <v>747</v>
      </c>
      <c r="F94" s="33" t="s">
        <v>746</v>
      </c>
      <c r="G94" s="33" t="s">
        <v>748</v>
      </c>
      <c r="I94" s="33" t="s">
        <v>749</v>
      </c>
      <c r="J94" s="33" t="s">
        <v>217</v>
      </c>
      <c r="K94" s="33" t="s">
        <v>750</v>
      </c>
      <c r="L94" s="33" t="s">
        <v>751</v>
      </c>
      <c r="M94" s="33">
        <v>797625969</v>
      </c>
      <c r="N94" s="33" t="s">
        <v>223</v>
      </c>
      <c r="O94" s="33" t="s">
        <v>222</v>
      </c>
      <c r="P94" s="33" t="s">
        <v>222</v>
      </c>
      <c r="Q94" s="33" t="s">
        <v>221</v>
      </c>
      <c r="R94" s="33" t="s">
        <v>222</v>
      </c>
      <c r="S94" s="33" t="s">
        <v>222</v>
      </c>
      <c r="T94" s="33" t="s">
        <v>223</v>
      </c>
      <c r="U94" s="33" t="s">
        <v>223</v>
      </c>
      <c r="V94" s="33" t="s">
        <v>222</v>
      </c>
      <c r="W94" s="33" t="s">
        <v>220</v>
      </c>
      <c r="X94" s="33" t="s">
        <v>221</v>
      </c>
      <c r="Y94" s="33" t="s">
        <v>221</v>
      </c>
      <c r="Z94" s="33" t="s">
        <v>223</v>
      </c>
      <c r="AA94" s="33" t="s">
        <v>221</v>
      </c>
      <c r="AB94" s="33" t="s">
        <v>223</v>
      </c>
      <c r="AC94" s="33" t="s">
        <v>221</v>
      </c>
      <c r="AD94" s="33" t="s">
        <v>223</v>
      </c>
      <c r="AE94" s="33" t="s">
        <v>222</v>
      </c>
      <c r="AF94" s="33" t="s">
        <v>224</v>
      </c>
      <c r="AG94" s="33" t="s">
        <v>224</v>
      </c>
      <c r="AH94" s="33" t="s">
        <v>221</v>
      </c>
      <c r="AI94" s="33" t="s">
        <v>221</v>
      </c>
      <c r="AJ94" s="33" t="s">
        <v>224</v>
      </c>
      <c r="AK94" s="33" t="s">
        <v>224</v>
      </c>
      <c r="AL94" s="33" t="s">
        <v>221</v>
      </c>
      <c r="AM94" s="33" t="s">
        <v>221</v>
      </c>
      <c r="AN94" s="33" t="s">
        <v>221</v>
      </c>
      <c r="AO94" s="33" t="s">
        <v>221</v>
      </c>
      <c r="AP94" s="33" t="s">
        <v>224</v>
      </c>
      <c r="AQ94" s="33" t="s">
        <v>220</v>
      </c>
      <c r="ED94" s="33" t="s">
        <v>221</v>
      </c>
      <c r="EE94" s="33" t="s">
        <v>221</v>
      </c>
      <c r="EF94" s="33" t="s">
        <v>221</v>
      </c>
      <c r="EG94" s="33" t="s">
        <v>221</v>
      </c>
      <c r="EH94" s="33" t="s">
        <v>224</v>
      </c>
      <c r="EI94" s="33" t="s">
        <v>221</v>
      </c>
      <c r="EJ94" s="33" t="s">
        <v>221</v>
      </c>
      <c r="EK94" s="33" t="s">
        <v>224</v>
      </c>
      <c r="EL94" s="33" t="s">
        <v>221</v>
      </c>
      <c r="EM94" s="33" t="s">
        <v>221</v>
      </c>
      <c r="EN94" s="33" t="s">
        <v>221</v>
      </c>
      <c r="EO94" s="33" t="s">
        <v>223</v>
      </c>
      <c r="EP94" s="33" t="s">
        <v>221</v>
      </c>
      <c r="EQ94" s="33" t="s">
        <v>221</v>
      </c>
      <c r="ER94" s="33" t="s">
        <v>222</v>
      </c>
      <c r="ES94" s="33" t="s">
        <v>223</v>
      </c>
      <c r="ET94" s="33" t="s">
        <v>221</v>
      </c>
      <c r="EU94" s="33" t="s">
        <v>221</v>
      </c>
      <c r="EV94" s="33" t="s">
        <v>221</v>
      </c>
      <c r="EW94" s="33" t="s">
        <v>221</v>
      </c>
      <c r="EX94" s="33" t="s">
        <v>221</v>
      </c>
      <c r="EY94" s="33" t="s">
        <v>223</v>
      </c>
      <c r="EZ94" s="33" t="s">
        <v>223</v>
      </c>
      <c r="FA94" s="33" t="s">
        <v>223</v>
      </c>
      <c r="FB94" s="33" t="s">
        <v>221</v>
      </c>
      <c r="FC94" s="33" t="s">
        <v>221</v>
      </c>
      <c r="FD94" s="33" t="s">
        <v>221</v>
      </c>
      <c r="FE94" s="33" t="s">
        <v>221</v>
      </c>
      <c r="FF94" s="33" t="s">
        <v>221</v>
      </c>
      <c r="FG94" s="33" t="s">
        <v>223</v>
      </c>
      <c r="FH94" s="33" t="s">
        <v>223</v>
      </c>
      <c r="FI94" s="33" t="s">
        <v>223</v>
      </c>
      <c r="FJ94" s="33" t="s">
        <v>223</v>
      </c>
      <c r="FK94" s="33" t="s">
        <v>223</v>
      </c>
      <c r="FL94" s="33">
        <v>414.73</v>
      </c>
      <c r="FM94" s="33">
        <v>90.35</v>
      </c>
      <c r="FS94" s="33">
        <v>103.87</v>
      </c>
      <c r="FU94" s="33">
        <v>70.209999999999994</v>
      </c>
      <c r="HC94" s="33">
        <v>150.30000000000001</v>
      </c>
    </row>
    <row r="95" spans="1:211" s="33" customFormat="1" x14ac:dyDescent="0.25">
      <c r="A95" s="33">
        <v>128</v>
      </c>
      <c r="B95" s="33" t="s">
        <v>752</v>
      </c>
      <c r="C95" s="33">
        <v>7</v>
      </c>
      <c r="D95" s="33" t="s">
        <v>213</v>
      </c>
      <c r="E95" s="33" t="s">
        <v>753</v>
      </c>
      <c r="F95" s="33" t="s">
        <v>752</v>
      </c>
      <c r="G95" s="33" t="s">
        <v>754</v>
      </c>
      <c r="I95" s="33" t="s">
        <v>755</v>
      </c>
      <c r="J95" s="33" t="s">
        <v>296</v>
      </c>
      <c r="K95" s="33" t="s">
        <v>756</v>
      </c>
      <c r="L95" s="33" t="s">
        <v>757</v>
      </c>
      <c r="M95" s="33">
        <v>764222256</v>
      </c>
      <c r="N95" s="33" t="s">
        <v>224</v>
      </c>
      <c r="O95" s="33" t="s">
        <v>223</v>
      </c>
      <c r="P95" s="33" t="s">
        <v>223</v>
      </c>
      <c r="Q95" s="33" t="s">
        <v>221</v>
      </c>
      <c r="R95" s="33" t="s">
        <v>224</v>
      </c>
      <c r="S95" s="33" t="s">
        <v>220</v>
      </c>
      <c r="T95" s="33" t="s">
        <v>223</v>
      </c>
      <c r="U95" s="33" t="s">
        <v>223</v>
      </c>
      <c r="V95" s="33" t="s">
        <v>223</v>
      </c>
      <c r="W95" s="33" t="s">
        <v>222</v>
      </c>
      <c r="X95" s="33" t="s">
        <v>221</v>
      </c>
      <c r="Y95" s="33" t="s">
        <v>223</v>
      </c>
      <c r="Z95" s="33" t="s">
        <v>221</v>
      </c>
      <c r="AA95" s="33" t="s">
        <v>221</v>
      </c>
      <c r="AB95" s="33" t="s">
        <v>221</v>
      </c>
      <c r="AC95" s="33" t="s">
        <v>224</v>
      </c>
      <c r="AD95" s="33" t="s">
        <v>224</v>
      </c>
      <c r="AE95" s="33" t="s">
        <v>220</v>
      </c>
      <c r="AF95" s="33" t="s">
        <v>224</v>
      </c>
      <c r="AG95" s="33" t="s">
        <v>224</v>
      </c>
      <c r="AH95" s="33" t="s">
        <v>221</v>
      </c>
      <c r="AI95" s="33" t="s">
        <v>223</v>
      </c>
      <c r="AJ95" s="33" t="s">
        <v>221</v>
      </c>
      <c r="AK95" s="33" t="s">
        <v>220</v>
      </c>
      <c r="AL95" s="33" t="s">
        <v>221</v>
      </c>
      <c r="AM95" s="33" t="s">
        <v>222</v>
      </c>
      <c r="AN95" s="33" t="s">
        <v>221</v>
      </c>
      <c r="AO95" s="33" t="s">
        <v>223</v>
      </c>
      <c r="AP95" s="33" t="s">
        <v>220</v>
      </c>
      <c r="AQ95" s="33" t="s">
        <v>224</v>
      </c>
      <c r="ED95" s="33" t="s">
        <v>221</v>
      </c>
      <c r="EE95" s="33" t="s">
        <v>221</v>
      </c>
      <c r="EF95" s="33" t="s">
        <v>221</v>
      </c>
      <c r="EG95" s="33" t="s">
        <v>223</v>
      </c>
      <c r="EH95" s="33" t="s">
        <v>221</v>
      </c>
      <c r="EI95" s="33" t="s">
        <v>221</v>
      </c>
      <c r="EJ95" s="33" t="s">
        <v>223</v>
      </c>
      <c r="EK95" s="33" t="s">
        <v>223</v>
      </c>
      <c r="EL95" s="33" t="s">
        <v>223</v>
      </c>
      <c r="EM95" s="33" t="s">
        <v>221</v>
      </c>
      <c r="EN95" s="33" t="s">
        <v>222</v>
      </c>
      <c r="EO95" s="33" t="s">
        <v>223</v>
      </c>
      <c r="EP95" s="33" t="s">
        <v>222</v>
      </c>
      <c r="EQ95" s="33" t="s">
        <v>221</v>
      </c>
      <c r="ER95" s="33" t="s">
        <v>220</v>
      </c>
      <c r="ES95" s="33" t="s">
        <v>223</v>
      </c>
      <c r="ET95" s="33" t="s">
        <v>221</v>
      </c>
      <c r="EU95" s="33" t="s">
        <v>223</v>
      </c>
      <c r="EV95" s="33" t="s">
        <v>223</v>
      </c>
      <c r="EW95" s="33" t="s">
        <v>223</v>
      </c>
      <c r="EX95" s="33" t="s">
        <v>221</v>
      </c>
      <c r="EY95" s="33" t="s">
        <v>222</v>
      </c>
      <c r="EZ95" s="33" t="s">
        <v>221</v>
      </c>
      <c r="FA95" s="33" t="s">
        <v>223</v>
      </c>
      <c r="FB95" s="33" t="s">
        <v>223</v>
      </c>
      <c r="FC95" s="33" t="s">
        <v>223</v>
      </c>
      <c r="FD95" s="33" t="s">
        <v>223</v>
      </c>
      <c r="FE95" s="33" t="s">
        <v>223</v>
      </c>
      <c r="FF95" s="33" t="s">
        <v>222</v>
      </c>
      <c r="FG95" s="33" t="s">
        <v>220</v>
      </c>
      <c r="FH95" s="33" t="s">
        <v>221</v>
      </c>
      <c r="FI95" s="33" t="s">
        <v>224</v>
      </c>
      <c r="FJ95" s="33" t="s">
        <v>223</v>
      </c>
      <c r="FK95" s="33" t="s">
        <v>223</v>
      </c>
      <c r="FL95" s="33">
        <v>426.89</v>
      </c>
      <c r="FM95" s="33">
        <v>49.35</v>
      </c>
      <c r="FS95" s="33">
        <v>111.06</v>
      </c>
      <c r="FU95" s="33">
        <v>72.36</v>
      </c>
      <c r="HC95" s="33">
        <v>194.12</v>
      </c>
    </row>
    <row r="96" spans="1:211" s="33" customFormat="1" x14ac:dyDescent="0.25">
      <c r="A96" s="33">
        <v>129</v>
      </c>
      <c r="B96" s="33" t="s">
        <v>758</v>
      </c>
      <c r="C96" s="33">
        <v>7</v>
      </c>
      <c r="D96" s="33" t="s">
        <v>213</v>
      </c>
      <c r="E96" s="33" t="s">
        <v>759</v>
      </c>
      <c r="F96" s="33" t="s">
        <v>758</v>
      </c>
      <c r="G96" s="33" t="s">
        <v>760</v>
      </c>
      <c r="I96" s="33" t="s">
        <v>761</v>
      </c>
      <c r="J96" s="33" t="s">
        <v>296</v>
      </c>
      <c r="K96" s="33" t="s">
        <v>762</v>
      </c>
      <c r="L96" s="33" t="s">
        <v>763</v>
      </c>
      <c r="M96" s="33">
        <v>796307362</v>
      </c>
      <c r="N96" s="33" t="s">
        <v>221</v>
      </c>
      <c r="O96" s="33" t="s">
        <v>224</v>
      </c>
      <c r="P96" s="33" t="s">
        <v>222</v>
      </c>
      <c r="Q96" s="33" t="s">
        <v>221</v>
      </c>
      <c r="R96" s="33" t="s">
        <v>224</v>
      </c>
      <c r="S96" s="33" t="s">
        <v>220</v>
      </c>
      <c r="T96" s="33" t="s">
        <v>222</v>
      </c>
      <c r="U96" s="33" t="s">
        <v>220</v>
      </c>
      <c r="V96" s="33" t="s">
        <v>223</v>
      </c>
      <c r="W96" s="33" t="s">
        <v>220</v>
      </c>
      <c r="X96" s="33" t="s">
        <v>223</v>
      </c>
      <c r="Y96" s="33" t="s">
        <v>222</v>
      </c>
      <c r="Z96" s="33" t="s">
        <v>222</v>
      </c>
      <c r="AA96" s="33" t="s">
        <v>222</v>
      </c>
      <c r="AB96" s="33" t="s">
        <v>222</v>
      </c>
      <c r="AC96" s="33" t="s">
        <v>220</v>
      </c>
      <c r="AD96" s="33" t="s">
        <v>223</v>
      </c>
      <c r="AE96" s="33" t="s">
        <v>224</v>
      </c>
      <c r="AF96" s="33" t="s">
        <v>223</v>
      </c>
      <c r="AG96" s="33" t="s">
        <v>220</v>
      </c>
      <c r="AH96" s="33" t="s">
        <v>221</v>
      </c>
      <c r="AI96" s="33" t="s">
        <v>220</v>
      </c>
      <c r="AJ96" s="33" t="s">
        <v>223</v>
      </c>
      <c r="AK96" s="33" t="s">
        <v>223</v>
      </c>
      <c r="AL96" s="33" t="s">
        <v>223</v>
      </c>
      <c r="AM96" s="33" t="s">
        <v>224</v>
      </c>
      <c r="AN96" s="33" t="s">
        <v>224</v>
      </c>
      <c r="AO96" s="33" t="s">
        <v>220</v>
      </c>
      <c r="AP96" s="33" t="s">
        <v>223</v>
      </c>
      <c r="AQ96" s="33" t="s">
        <v>224</v>
      </c>
      <c r="ED96" s="33" t="s">
        <v>221</v>
      </c>
      <c r="EE96" s="33" t="s">
        <v>224</v>
      </c>
      <c r="EF96" s="33" t="s">
        <v>224</v>
      </c>
      <c r="EG96" s="33" t="s">
        <v>221</v>
      </c>
      <c r="EH96" s="33" t="s">
        <v>223</v>
      </c>
      <c r="EI96" s="33" t="s">
        <v>224</v>
      </c>
      <c r="EJ96" s="33" t="s">
        <v>222</v>
      </c>
      <c r="EK96" s="33" t="s">
        <v>223</v>
      </c>
      <c r="EL96" s="33" t="s">
        <v>221</v>
      </c>
      <c r="EM96" s="33" t="s">
        <v>221</v>
      </c>
      <c r="EN96" s="33" t="s">
        <v>220</v>
      </c>
      <c r="EO96" s="33" t="s">
        <v>223</v>
      </c>
      <c r="EP96" s="33" t="s">
        <v>221</v>
      </c>
      <c r="EQ96" s="33" t="s">
        <v>224</v>
      </c>
      <c r="ER96" s="33" t="s">
        <v>222</v>
      </c>
      <c r="ES96" s="33" t="s">
        <v>221</v>
      </c>
      <c r="ET96" s="33" t="s">
        <v>221</v>
      </c>
      <c r="EU96" s="33" t="s">
        <v>221</v>
      </c>
      <c r="EV96" s="33" t="s">
        <v>221</v>
      </c>
      <c r="EW96" s="33" t="s">
        <v>221</v>
      </c>
      <c r="EX96" s="33" t="s">
        <v>224</v>
      </c>
      <c r="EY96" s="33" t="s">
        <v>222</v>
      </c>
      <c r="EZ96" s="33" t="s">
        <v>222</v>
      </c>
      <c r="FA96" s="33" t="s">
        <v>224</v>
      </c>
      <c r="FB96" s="33" t="s">
        <v>223</v>
      </c>
      <c r="FC96" s="33" t="s">
        <v>221</v>
      </c>
      <c r="FD96" s="33" t="s">
        <v>221</v>
      </c>
      <c r="FE96" s="33" t="s">
        <v>221</v>
      </c>
      <c r="FF96" s="33" t="s">
        <v>221</v>
      </c>
      <c r="FG96" s="33" t="s">
        <v>222</v>
      </c>
      <c r="FH96" s="33" t="s">
        <v>223</v>
      </c>
      <c r="FI96" s="33" t="s">
        <v>221</v>
      </c>
      <c r="FJ96" s="33" t="s">
        <v>223</v>
      </c>
      <c r="FK96" s="33" t="s">
        <v>224</v>
      </c>
      <c r="FL96" s="33">
        <v>450.34</v>
      </c>
      <c r="FM96" s="33">
        <v>47.67</v>
      </c>
      <c r="FS96" s="33">
        <v>114.56</v>
      </c>
      <c r="FU96" s="33">
        <v>89.62</v>
      </c>
      <c r="HC96" s="33">
        <v>198.49</v>
      </c>
    </row>
    <row r="97" spans="1:211" s="33" customFormat="1" x14ac:dyDescent="0.25">
      <c r="A97" s="33">
        <v>130</v>
      </c>
      <c r="B97" s="33" t="s">
        <v>764</v>
      </c>
      <c r="C97" s="33">
        <v>7</v>
      </c>
      <c r="D97" s="33" t="s">
        <v>213</v>
      </c>
      <c r="E97" s="33" t="s">
        <v>765</v>
      </c>
      <c r="F97" s="33" t="s">
        <v>764</v>
      </c>
      <c r="G97" s="33" t="s">
        <v>766</v>
      </c>
      <c r="I97" s="33" t="s">
        <v>767</v>
      </c>
      <c r="J97" s="33" t="s">
        <v>217</v>
      </c>
      <c r="K97" s="33" t="s">
        <v>768</v>
      </c>
      <c r="L97" s="33" t="s">
        <v>769</v>
      </c>
      <c r="M97" s="33">
        <v>763078030</v>
      </c>
      <c r="N97" s="33" t="s">
        <v>222</v>
      </c>
      <c r="O97" s="33" t="s">
        <v>222</v>
      </c>
      <c r="P97" s="33" t="s">
        <v>220</v>
      </c>
      <c r="Q97" s="33" t="s">
        <v>220</v>
      </c>
      <c r="R97" s="33" t="s">
        <v>222</v>
      </c>
      <c r="S97" s="33" t="s">
        <v>224</v>
      </c>
      <c r="T97" s="33" t="s">
        <v>221</v>
      </c>
      <c r="U97" s="33" t="s">
        <v>224</v>
      </c>
      <c r="V97" s="33" t="s">
        <v>221</v>
      </c>
      <c r="W97" s="33" t="s">
        <v>224</v>
      </c>
      <c r="X97" s="33" t="s">
        <v>221</v>
      </c>
      <c r="Y97" s="33" t="s">
        <v>222</v>
      </c>
      <c r="Z97" s="33" t="s">
        <v>222</v>
      </c>
      <c r="AA97" s="33" t="s">
        <v>222</v>
      </c>
      <c r="AB97" s="33" t="s">
        <v>221</v>
      </c>
      <c r="AC97" s="33" t="s">
        <v>221</v>
      </c>
      <c r="AD97" s="33" t="s">
        <v>223</v>
      </c>
      <c r="AE97" s="33" t="s">
        <v>222</v>
      </c>
      <c r="AF97" s="33" t="s">
        <v>223</v>
      </c>
      <c r="AG97" s="33" t="s">
        <v>221</v>
      </c>
      <c r="AH97" s="33" t="s">
        <v>222</v>
      </c>
      <c r="AI97" s="33" t="s">
        <v>221</v>
      </c>
      <c r="AJ97" s="33" t="s">
        <v>223</v>
      </c>
      <c r="AK97" s="33" t="s">
        <v>223</v>
      </c>
      <c r="AL97" s="33" t="s">
        <v>221</v>
      </c>
      <c r="AM97" s="33" t="s">
        <v>223</v>
      </c>
      <c r="AN97" s="33" t="s">
        <v>221</v>
      </c>
      <c r="AO97" s="33" t="s">
        <v>224</v>
      </c>
      <c r="AP97" s="33" t="s">
        <v>221</v>
      </c>
      <c r="AQ97" s="33" t="s">
        <v>222</v>
      </c>
      <c r="ED97" s="33" t="s">
        <v>224</v>
      </c>
      <c r="EE97" s="33" t="s">
        <v>221</v>
      </c>
      <c r="EF97" s="33" t="s">
        <v>221</v>
      </c>
      <c r="EG97" s="33" t="s">
        <v>224</v>
      </c>
      <c r="EH97" s="33" t="s">
        <v>224</v>
      </c>
      <c r="EI97" s="33" t="s">
        <v>221</v>
      </c>
      <c r="EJ97" s="33" t="s">
        <v>221</v>
      </c>
      <c r="EK97" s="33" t="s">
        <v>224</v>
      </c>
      <c r="EL97" s="33" t="s">
        <v>223</v>
      </c>
      <c r="EM97" s="33" t="s">
        <v>221</v>
      </c>
      <c r="EN97" s="33" t="s">
        <v>221</v>
      </c>
      <c r="EO97" s="33" t="s">
        <v>224</v>
      </c>
      <c r="EP97" s="33" t="s">
        <v>221</v>
      </c>
      <c r="EQ97" s="33" t="s">
        <v>223</v>
      </c>
      <c r="ER97" s="33" t="s">
        <v>224</v>
      </c>
      <c r="ES97" s="33" t="s">
        <v>221</v>
      </c>
      <c r="ET97" s="33" t="s">
        <v>223</v>
      </c>
      <c r="EU97" s="33" t="s">
        <v>221</v>
      </c>
      <c r="EV97" s="33" t="s">
        <v>224</v>
      </c>
      <c r="EW97" s="33" t="s">
        <v>221</v>
      </c>
      <c r="EX97" s="33" t="s">
        <v>223</v>
      </c>
      <c r="EY97" s="33" t="s">
        <v>223</v>
      </c>
      <c r="EZ97" s="33" t="s">
        <v>221</v>
      </c>
      <c r="FA97" s="33" t="s">
        <v>224</v>
      </c>
      <c r="FB97" s="33" t="s">
        <v>224</v>
      </c>
      <c r="FC97" s="33" t="s">
        <v>221</v>
      </c>
      <c r="FD97" s="33" t="s">
        <v>221</v>
      </c>
      <c r="FE97" s="33" t="s">
        <v>224</v>
      </c>
      <c r="FF97" s="33" t="s">
        <v>224</v>
      </c>
      <c r="FG97" s="33" t="s">
        <v>220</v>
      </c>
      <c r="FH97" s="33" t="s">
        <v>224</v>
      </c>
      <c r="FI97" s="33" t="s">
        <v>221</v>
      </c>
      <c r="FJ97" s="33" t="s">
        <v>224</v>
      </c>
      <c r="FK97" s="33" t="s">
        <v>223</v>
      </c>
      <c r="FL97" s="33">
        <v>602.16999999999996</v>
      </c>
      <c r="FM97" s="33">
        <v>79.989999999999995</v>
      </c>
      <c r="FS97" s="33">
        <v>222.49</v>
      </c>
      <c r="FU97" s="33">
        <v>123.07</v>
      </c>
      <c r="HC97" s="33">
        <v>176.62</v>
      </c>
    </row>
    <row r="98" spans="1:211" s="33" customFormat="1" x14ac:dyDescent="0.25">
      <c r="A98" s="33">
        <v>131</v>
      </c>
      <c r="B98" s="33" t="s">
        <v>770</v>
      </c>
      <c r="C98" s="33">
        <v>7</v>
      </c>
      <c r="D98" s="33" t="s">
        <v>213</v>
      </c>
      <c r="E98" s="33" t="s">
        <v>771</v>
      </c>
      <c r="F98" s="33" t="s">
        <v>770</v>
      </c>
      <c r="G98" s="33" t="s">
        <v>772</v>
      </c>
      <c r="I98" s="33" t="s">
        <v>773</v>
      </c>
      <c r="J98" s="33" t="s">
        <v>296</v>
      </c>
      <c r="K98" s="33" t="s">
        <v>774</v>
      </c>
      <c r="L98" s="33" t="s">
        <v>775</v>
      </c>
      <c r="M98" s="33">
        <v>788834408</v>
      </c>
      <c r="N98" s="33" t="s">
        <v>221</v>
      </c>
      <c r="O98" s="33" t="s">
        <v>220</v>
      </c>
      <c r="P98" s="33" t="s">
        <v>222</v>
      </c>
      <c r="Q98" s="33" t="s">
        <v>224</v>
      </c>
      <c r="R98" s="33" t="s">
        <v>224</v>
      </c>
      <c r="S98" s="33" t="s">
        <v>223</v>
      </c>
      <c r="T98" s="33" t="s">
        <v>220</v>
      </c>
      <c r="U98" s="33" t="s">
        <v>220</v>
      </c>
      <c r="V98" s="33" t="s">
        <v>222</v>
      </c>
      <c r="W98" s="33" t="s">
        <v>220</v>
      </c>
      <c r="X98" s="33" t="s">
        <v>224</v>
      </c>
      <c r="Y98" s="33" t="s">
        <v>224</v>
      </c>
      <c r="Z98" s="33" t="s">
        <v>223</v>
      </c>
      <c r="AA98" s="33" t="s">
        <v>221</v>
      </c>
      <c r="AB98" s="33" t="s">
        <v>222</v>
      </c>
      <c r="AC98" s="33" t="s">
        <v>223</v>
      </c>
      <c r="AD98" s="33" t="s">
        <v>222</v>
      </c>
      <c r="AE98" s="33" t="s">
        <v>221</v>
      </c>
      <c r="AF98" s="33" t="s">
        <v>223</v>
      </c>
      <c r="AG98" s="33" t="s">
        <v>224</v>
      </c>
      <c r="AH98" s="33" t="s">
        <v>220</v>
      </c>
      <c r="AI98" s="33" t="s">
        <v>223</v>
      </c>
      <c r="AJ98" s="33" t="s">
        <v>221</v>
      </c>
      <c r="AK98" s="33" t="s">
        <v>220</v>
      </c>
      <c r="AL98" s="33" t="s">
        <v>223</v>
      </c>
      <c r="AM98" s="33" t="s">
        <v>224</v>
      </c>
      <c r="AN98" s="33" t="s">
        <v>220</v>
      </c>
      <c r="AO98" s="33" t="s">
        <v>222</v>
      </c>
      <c r="AP98" s="33" t="s">
        <v>221</v>
      </c>
      <c r="AQ98" s="33" t="s">
        <v>224</v>
      </c>
      <c r="ED98" s="33" t="s">
        <v>221</v>
      </c>
      <c r="EE98" s="33" t="s">
        <v>224</v>
      </c>
      <c r="EF98" s="33" t="s">
        <v>221</v>
      </c>
      <c r="EG98" s="33" t="s">
        <v>223</v>
      </c>
      <c r="EH98" s="33" t="s">
        <v>224</v>
      </c>
      <c r="EI98" s="33" t="s">
        <v>221</v>
      </c>
      <c r="EJ98" s="33" t="s">
        <v>223</v>
      </c>
      <c r="EK98" s="33" t="s">
        <v>221</v>
      </c>
      <c r="EL98" s="33" t="s">
        <v>222</v>
      </c>
      <c r="EM98" s="33" t="s">
        <v>224</v>
      </c>
      <c r="EN98" s="33" t="s">
        <v>220</v>
      </c>
      <c r="EO98" s="33" t="s">
        <v>222</v>
      </c>
      <c r="EP98" s="33" t="s">
        <v>220</v>
      </c>
      <c r="EQ98" s="33" t="s">
        <v>223</v>
      </c>
      <c r="ER98" s="33" t="s">
        <v>222</v>
      </c>
      <c r="ES98" s="33" t="s">
        <v>221</v>
      </c>
      <c r="ET98" s="33" t="s">
        <v>223</v>
      </c>
      <c r="EU98" s="33" t="s">
        <v>223</v>
      </c>
      <c r="EV98" s="33" t="s">
        <v>221</v>
      </c>
      <c r="EW98" s="33" t="s">
        <v>224</v>
      </c>
      <c r="EX98" s="33" t="s">
        <v>223</v>
      </c>
      <c r="EY98" s="33" t="s">
        <v>224</v>
      </c>
      <c r="EZ98" s="33" t="s">
        <v>220</v>
      </c>
      <c r="FA98" s="33" t="s">
        <v>224</v>
      </c>
      <c r="FB98" s="33" t="s">
        <v>220</v>
      </c>
      <c r="FC98" s="33" t="s">
        <v>222</v>
      </c>
      <c r="FD98" s="33" t="s">
        <v>220</v>
      </c>
      <c r="FE98" s="33" t="s">
        <v>222</v>
      </c>
      <c r="FF98" s="33" t="s">
        <v>223</v>
      </c>
      <c r="FG98" s="33" t="s">
        <v>222</v>
      </c>
      <c r="FH98" s="33" t="s">
        <v>220</v>
      </c>
      <c r="FI98" s="33" t="s">
        <v>221</v>
      </c>
      <c r="FJ98" s="33" t="s">
        <v>223</v>
      </c>
      <c r="FK98" s="33" t="s">
        <v>224</v>
      </c>
      <c r="FL98" s="33">
        <v>641.33000000000004</v>
      </c>
      <c r="FM98" s="33">
        <v>44.97</v>
      </c>
      <c r="FS98" s="33">
        <v>118.24</v>
      </c>
      <c r="FU98" s="33">
        <v>272.02</v>
      </c>
      <c r="HC98" s="33">
        <v>206.1</v>
      </c>
    </row>
    <row r="99" spans="1:211" s="33" customFormat="1" x14ac:dyDescent="0.25">
      <c r="A99" s="33">
        <v>132</v>
      </c>
      <c r="B99" s="33" t="s">
        <v>776</v>
      </c>
      <c r="C99" s="33">
        <v>7</v>
      </c>
      <c r="D99" s="33" t="s">
        <v>213</v>
      </c>
      <c r="E99" s="33" t="s">
        <v>777</v>
      </c>
      <c r="F99" s="33" t="s">
        <v>776</v>
      </c>
      <c r="G99" s="33" t="s">
        <v>778</v>
      </c>
      <c r="I99" s="33" t="s">
        <v>779</v>
      </c>
      <c r="J99" s="33" t="s">
        <v>217</v>
      </c>
      <c r="K99" s="33" t="s">
        <v>780</v>
      </c>
      <c r="L99" s="33" t="s">
        <v>781</v>
      </c>
      <c r="M99" s="33">
        <v>765455178</v>
      </c>
      <c r="N99" s="33" t="s">
        <v>220</v>
      </c>
      <c r="O99" s="33" t="s">
        <v>220</v>
      </c>
      <c r="P99" s="33" t="s">
        <v>222</v>
      </c>
      <c r="Q99" s="33" t="s">
        <v>222</v>
      </c>
      <c r="R99" s="33" t="s">
        <v>222</v>
      </c>
      <c r="S99" s="33" t="s">
        <v>220</v>
      </c>
      <c r="T99" s="33" t="s">
        <v>224</v>
      </c>
      <c r="U99" s="33" t="s">
        <v>222</v>
      </c>
      <c r="V99" s="33" t="s">
        <v>222</v>
      </c>
      <c r="W99" s="33" t="s">
        <v>222</v>
      </c>
      <c r="X99" s="33" t="s">
        <v>222</v>
      </c>
      <c r="Y99" s="33" t="s">
        <v>223</v>
      </c>
      <c r="Z99" s="33" t="s">
        <v>222</v>
      </c>
      <c r="AA99" s="33" t="s">
        <v>222</v>
      </c>
      <c r="AB99" s="33" t="s">
        <v>222</v>
      </c>
      <c r="AC99" s="33" t="s">
        <v>222</v>
      </c>
      <c r="AD99" s="33" t="s">
        <v>222</v>
      </c>
      <c r="AE99" s="33" t="s">
        <v>221</v>
      </c>
      <c r="AF99" s="33" t="s">
        <v>223</v>
      </c>
      <c r="AG99" s="33" t="s">
        <v>221</v>
      </c>
      <c r="AH99" s="33" t="s">
        <v>224</v>
      </c>
      <c r="AI99" s="33" t="s">
        <v>224</v>
      </c>
      <c r="AJ99" s="33" t="s">
        <v>224</v>
      </c>
      <c r="AK99" s="33" t="s">
        <v>221</v>
      </c>
      <c r="AL99" s="33" t="s">
        <v>223</v>
      </c>
      <c r="AM99" s="33" t="s">
        <v>224</v>
      </c>
      <c r="AN99" s="33" t="s">
        <v>224</v>
      </c>
      <c r="AO99" s="33" t="s">
        <v>221</v>
      </c>
      <c r="AP99" s="33" t="s">
        <v>224</v>
      </c>
      <c r="AQ99" s="33" t="s">
        <v>221</v>
      </c>
      <c r="ED99" s="33" t="s">
        <v>224</v>
      </c>
      <c r="EE99" s="33" t="s">
        <v>224</v>
      </c>
      <c r="EF99" s="33" t="s">
        <v>221</v>
      </c>
      <c r="EG99" s="33" t="s">
        <v>221</v>
      </c>
      <c r="EH99" s="33" t="s">
        <v>221</v>
      </c>
      <c r="EI99" s="33" t="s">
        <v>221</v>
      </c>
      <c r="EJ99" s="33" t="s">
        <v>222</v>
      </c>
      <c r="EK99" s="33" t="s">
        <v>221</v>
      </c>
      <c r="EL99" s="33" t="s">
        <v>223</v>
      </c>
      <c r="EM99" s="33" t="s">
        <v>223</v>
      </c>
      <c r="EN99" s="33" t="s">
        <v>223</v>
      </c>
      <c r="EO99" s="33" t="s">
        <v>223</v>
      </c>
      <c r="EP99" s="33" t="s">
        <v>223</v>
      </c>
      <c r="EQ99" s="33" t="s">
        <v>221</v>
      </c>
      <c r="ER99" s="33" t="s">
        <v>222</v>
      </c>
      <c r="ES99" s="33" t="s">
        <v>222</v>
      </c>
      <c r="ET99" s="33" t="s">
        <v>223</v>
      </c>
      <c r="EU99" s="33" t="s">
        <v>222</v>
      </c>
      <c r="EV99" s="33" t="s">
        <v>223</v>
      </c>
      <c r="EW99" s="33" t="s">
        <v>223</v>
      </c>
      <c r="EX99" s="33" t="s">
        <v>222</v>
      </c>
      <c r="EY99" s="33" t="s">
        <v>221</v>
      </c>
      <c r="EZ99" s="33" t="s">
        <v>222</v>
      </c>
      <c r="FA99" s="33" t="s">
        <v>221</v>
      </c>
      <c r="FB99" s="33" t="s">
        <v>221</v>
      </c>
      <c r="FC99" s="33" t="s">
        <v>221</v>
      </c>
      <c r="FD99" s="33" t="s">
        <v>223</v>
      </c>
      <c r="FE99" s="33" t="s">
        <v>223</v>
      </c>
      <c r="FF99" s="33" t="s">
        <v>221</v>
      </c>
      <c r="FG99" s="33" t="s">
        <v>222</v>
      </c>
      <c r="FH99" s="33" t="s">
        <v>223</v>
      </c>
      <c r="FI99" s="33" t="s">
        <v>221</v>
      </c>
      <c r="FJ99" s="33" t="s">
        <v>224</v>
      </c>
      <c r="FK99" s="33" t="s">
        <v>223</v>
      </c>
      <c r="FL99" s="33">
        <v>782.14</v>
      </c>
      <c r="FM99" s="33">
        <v>81.459999999999994</v>
      </c>
      <c r="FS99" s="33">
        <v>218.59</v>
      </c>
      <c r="FU99" s="33">
        <v>139.01</v>
      </c>
      <c r="HC99" s="33">
        <v>343.08</v>
      </c>
    </row>
    <row r="100" spans="1:211" s="33" customFormat="1" x14ac:dyDescent="0.25">
      <c r="A100" s="33">
        <v>134</v>
      </c>
      <c r="B100" s="33" t="s">
        <v>794</v>
      </c>
      <c r="C100" s="33">
        <v>7</v>
      </c>
      <c r="D100" s="33" t="s">
        <v>213</v>
      </c>
      <c r="E100" s="33" t="s">
        <v>795</v>
      </c>
      <c r="F100" s="33" t="s">
        <v>794</v>
      </c>
      <c r="G100" s="33" t="s">
        <v>796</v>
      </c>
      <c r="I100" s="33" t="s">
        <v>797</v>
      </c>
      <c r="J100" s="33" t="s">
        <v>217</v>
      </c>
      <c r="K100" s="33" t="s">
        <v>798</v>
      </c>
      <c r="L100" s="33" t="s">
        <v>799</v>
      </c>
      <c r="M100" s="33">
        <v>786328809</v>
      </c>
      <c r="N100" s="33" t="s">
        <v>224</v>
      </c>
      <c r="O100" s="33" t="s">
        <v>221</v>
      </c>
      <c r="P100" s="33" t="s">
        <v>222</v>
      </c>
      <c r="Q100" s="33" t="s">
        <v>221</v>
      </c>
      <c r="R100" s="33" t="s">
        <v>221</v>
      </c>
      <c r="S100" s="33" t="s">
        <v>221</v>
      </c>
      <c r="T100" s="33" t="s">
        <v>222</v>
      </c>
      <c r="U100" s="33" t="s">
        <v>221</v>
      </c>
      <c r="V100" s="33" t="s">
        <v>223</v>
      </c>
      <c r="W100" s="33" t="s">
        <v>222</v>
      </c>
      <c r="X100" s="33" t="s">
        <v>221</v>
      </c>
      <c r="Y100" s="33" t="s">
        <v>220</v>
      </c>
      <c r="Z100" s="33" t="s">
        <v>221</v>
      </c>
      <c r="AA100" s="33" t="s">
        <v>221</v>
      </c>
      <c r="AB100" s="33" t="s">
        <v>222</v>
      </c>
      <c r="AC100" s="33" t="s">
        <v>222</v>
      </c>
      <c r="AD100" s="33" t="s">
        <v>221</v>
      </c>
      <c r="AE100" s="33" t="s">
        <v>222</v>
      </c>
      <c r="AF100" s="33" t="s">
        <v>221</v>
      </c>
      <c r="AG100" s="33" t="s">
        <v>224</v>
      </c>
      <c r="AH100" s="33" t="s">
        <v>224</v>
      </c>
      <c r="AI100" s="33" t="s">
        <v>224</v>
      </c>
      <c r="AJ100" s="33" t="s">
        <v>224</v>
      </c>
      <c r="AK100" s="33" t="s">
        <v>224</v>
      </c>
      <c r="AL100" s="33" t="s">
        <v>223</v>
      </c>
      <c r="AM100" s="33" t="s">
        <v>224</v>
      </c>
      <c r="AN100" s="33" t="s">
        <v>224</v>
      </c>
      <c r="AO100" s="33" t="s">
        <v>223</v>
      </c>
      <c r="AP100" s="33" t="s">
        <v>224</v>
      </c>
      <c r="AQ100" s="33" t="s">
        <v>223</v>
      </c>
      <c r="ED100" s="33" t="s">
        <v>221</v>
      </c>
      <c r="EE100" s="33" t="s">
        <v>224</v>
      </c>
      <c r="EF100" s="33" t="s">
        <v>221</v>
      </c>
      <c r="EG100" s="33" t="s">
        <v>224</v>
      </c>
      <c r="EH100" s="33" t="s">
        <v>221</v>
      </c>
      <c r="EI100" s="33" t="s">
        <v>224</v>
      </c>
      <c r="EJ100" s="33" t="s">
        <v>224</v>
      </c>
      <c r="EK100" s="33" t="s">
        <v>224</v>
      </c>
      <c r="EL100" s="33" t="s">
        <v>222</v>
      </c>
      <c r="EM100" s="33" t="s">
        <v>221</v>
      </c>
      <c r="EN100" s="33" t="s">
        <v>224</v>
      </c>
      <c r="EO100" s="33" t="s">
        <v>224</v>
      </c>
      <c r="EP100" s="33" t="s">
        <v>224</v>
      </c>
      <c r="EQ100" s="33" t="s">
        <v>221</v>
      </c>
      <c r="ER100" s="33" t="s">
        <v>221</v>
      </c>
      <c r="ES100" s="33" t="s">
        <v>224</v>
      </c>
      <c r="ET100" s="33" t="s">
        <v>222</v>
      </c>
      <c r="EU100" s="33" t="s">
        <v>221</v>
      </c>
      <c r="EV100" s="33" t="s">
        <v>224</v>
      </c>
      <c r="EW100" s="33" t="s">
        <v>221</v>
      </c>
      <c r="EX100" s="33" t="s">
        <v>221</v>
      </c>
      <c r="EY100" s="33" t="s">
        <v>222</v>
      </c>
      <c r="EZ100" s="33" t="s">
        <v>222</v>
      </c>
      <c r="FA100" s="33" t="s">
        <v>221</v>
      </c>
      <c r="FB100" s="33" t="s">
        <v>221</v>
      </c>
      <c r="FC100" s="33" t="s">
        <v>224</v>
      </c>
      <c r="FD100" s="33" t="s">
        <v>221</v>
      </c>
      <c r="FE100" s="33" t="s">
        <v>221</v>
      </c>
      <c r="FF100" s="33" t="s">
        <v>221</v>
      </c>
      <c r="FG100" s="33" t="s">
        <v>220</v>
      </c>
      <c r="FH100" s="33" t="s">
        <v>221</v>
      </c>
      <c r="FI100" s="33" t="s">
        <v>222</v>
      </c>
      <c r="FJ100" s="33" t="s">
        <v>221</v>
      </c>
      <c r="FK100" s="33" t="s">
        <v>222</v>
      </c>
      <c r="FL100" s="33">
        <v>1025.93</v>
      </c>
      <c r="FM100" s="33">
        <v>177.49</v>
      </c>
      <c r="FS100" s="33">
        <v>170.48</v>
      </c>
      <c r="FU100" s="33">
        <v>227.28</v>
      </c>
      <c r="HC100" s="33">
        <v>450.68</v>
      </c>
    </row>
    <row r="101" spans="1:211" s="33" customFormat="1" x14ac:dyDescent="0.25">
      <c r="A101" s="33">
        <v>135</v>
      </c>
      <c r="B101" s="33" t="s">
        <v>800</v>
      </c>
      <c r="C101" s="33">
        <v>7</v>
      </c>
      <c r="D101" s="33" t="s">
        <v>213</v>
      </c>
      <c r="E101" s="33" t="s">
        <v>801</v>
      </c>
      <c r="F101" s="33" t="s">
        <v>800</v>
      </c>
      <c r="G101" s="33" t="s">
        <v>802</v>
      </c>
      <c r="I101" s="33" t="s">
        <v>803</v>
      </c>
      <c r="J101" s="33" t="s">
        <v>296</v>
      </c>
      <c r="K101" s="33" t="s">
        <v>804</v>
      </c>
      <c r="L101" s="33" t="s">
        <v>805</v>
      </c>
      <c r="M101" s="33">
        <v>795146693</v>
      </c>
      <c r="N101" s="33" t="s">
        <v>222</v>
      </c>
      <c r="O101" s="33" t="s">
        <v>223</v>
      </c>
      <c r="P101" s="33" t="s">
        <v>222</v>
      </c>
      <c r="Q101" s="33" t="s">
        <v>221</v>
      </c>
      <c r="R101" s="33" t="s">
        <v>221</v>
      </c>
      <c r="S101" s="33" t="s">
        <v>223</v>
      </c>
      <c r="T101" s="33" t="s">
        <v>223</v>
      </c>
      <c r="U101" s="33" t="s">
        <v>223</v>
      </c>
      <c r="V101" s="33" t="s">
        <v>222</v>
      </c>
      <c r="W101" s="33" t="s">
        <v>222</v>
      </c>
      <c r="X101" s="33" t="s">
        <v>223</v>
      </c>
      <c r="Y101" s="33" t="s">
        <v>222</v>
      </c>
      <c r="Z101" s="33" t="s">
        <v>223</v>
      </c>
      <c r="AA101" s="33" t="s">
        <v>223</v>
      </c>
      <c r="AB101" s="33" t="s">
        <v>222</v>
      </c>
      <c r="AC101" s="33" t="s">
        <v>222</v>
      </c>
      <c r="AD101" s="33" t="s">
        <v>222</v>
      </c>
      <c r="AE101" s="33" t="s">
        <v>221</v>
      </c>
      <c r="AF101" s="33" t="s">
        <v>223</v>
      </c>
      <c r="AG101" s="33" t="s">
        <v>224</v>
      </c>
      <c r="AH101" s="33" t="s">
        <v>224</v>
      </c>
      <c r="AI101" s="33" t="s">
        <v>221</v>
      </c>
      <c r="AJ101" s="33" t="s">
        <v>223</v>
      </c>
      <c r="AK101" s="33" t="s">
        <v>224</v>
      </c>
      <c r="AL101" s="33" t="s">
        <v>223</v>
      </c>
      <c r="AM101" s="33" t="s">
        <v>224</v>
      </c>
      <c r="AN101" s="33" t="s">
        <v>224</v>
      </c>
      <c r="AO101" s="33" t="s">
        <v>223</v>
      </c>
      <c r="AP101" s="33" t="s">
        <v>224</v>
      </c>
      <c r="AQ101" s="33" t="s">
        <v>224</v>
      </c>
      <c r="ED101" s="33" t="s">
        <v>221</v>
      </c>
      <c r="EE101" s="33" t="s">
        <v>221</v>
      </c>
      <c r="EF101" s="33" t="s">
        <v>221</v>
      </c>
      <c r="EG101" s="33" t="s">
        <v>221</v>
      </c>
      <c r="EH101" s="33" t="s">
        <v>221</v>
      </c>
      <c r="EI101" s="33" t="s">
        <v>221</v>
      </c>
      <c r="EJ101" s="33" t="s">
        <v>221</v>
      </c>
      <c r="EK101" s="33" t="s">
        <v>221</v>
      </c>
      <c r="EL101" s="33" t="s">
        <v>223</v>
      </c>
      <c r="EM101" s="33" t="s">
        <v>221</v>
      </c>
      <c r="EN101" s="33" t="s">
        <v>223</v>
      </c>
      <c r="EO101" s="33" t="s">
        <v>222</v>
      </c>
      <c r="EP101" s="33" t="s">
        <v>221</v>
      </c>
      <c r="EQ101" s="33" t="s">
        <v>223</v>
      </c>
      <c r="ER101" s="33" t="s">
        <v>222</v>
      </c>
      <c r="ES101" s="33" t="s">
        <v>222</v>
      </c>
      <c r="ET101" s="33" t="s">
        <v>223</v>
      </c>
      <c r="EU101" s="33" t="s">
        <v>222</v>
      </c>
      <c r="EV101" s="33" t="s">
        <v>223</v>
      </c>
      <c r="EW101" s="33" t="s">
        <v>223</v>
      </c>
      <c r="EX101" s="33" t="s">
        <v>221</v>
      </c>
      <c r="EY101" s="33" t="s">
        <v>221</v>
      </c>
      <c r="EZ101" s="33" t="s">
        <v>223</v>
      </c>
      <c r="FA101" s="33" t="s">
        <v>221</v>
      </c>
      <c r="FB101" s="33" t="s">
        <v>223</v>
      </c>
      <c r="FC101" s="33" t="s">
        <v>221</v>
      </c>
      <c r="FD101" s="33" t="s">
        <v>223</v>
      </c>
      <c r="FE101" s="33" t="s">
        <v>223</v>
      </c>
      <c r="FF101" s="33" t="s">
        <v>221</v>
      </c>
      <c r="FG101" s="33" t="s">
        <v>221</v>
      </c>
      <c r="FH101" s="33" t="s">
        <v>221</v>
      </c>
      <c r="FI101" s="33" t="s">
        <v>221</v>
      </c>
      <c r="FJ101" s="33" t="s">
        <v>221</v>
      </c>
      <c r="FK101" s="33" t="s">
        <v>221</v>
      </c>
      <c r="FL101" s="33">
        <v>586.87</v>
      </c>
      <c r="FM101" s="33">
        <v>113.73</v>
      </c>
      <c r="FS101" s="33">
        <v>146.74</v>
      </c>
      <c r="FU101" s="33">
        <v>106.02</v>
      </c>
      <c r="HC101" s="33">
        <v>220.38</v>
      </c>
    </row>
    <row r="102" spans="1:211" s="33" customFormat="1" x14ac:dyDescent="0.25">
      <c r="A102" s="33">
        <v>138</v>
      </c>
      <c r="B102" s="33" t="s">
        <v>806</v>
      </c>
      <c r="C102" s="33">
        <v>7</v>
      </c>
      <c r="D102" s="33" t="s">
        <v>213</v>
      </c>
      <c r="E102" s="33" t="s">
        <v>807</v>
      </c>
      <c r="F102" s="33" t="s">
        <v>806</v>
      </c>
      <c r="G102" s="33" t="s">
        <v>808</v>
      </c>
      <c r="I102" s="33" t="s">
        <v>809</v>
      </c>
      <c r="J102" s="33" t="s">
        <v>217</v>
      </c>
      <c r="K102" s="33" t="s">
        <v>810</v>
      </c>
      <c r="L102" s="33" t="s">
        <v>811</v>
      </c>
      <c r="M102" s="33">
        <v>798135816</v>
      </c>
      <c r="N102" s="33" t="s">
        <v>221</v>
      </c>
      <c r="O102" s="33" t="s">
        <v>222</v>
      </c>
      <c r="P102" s="33" t="s">
        <v>222</v>
      </c>
      <c r="Q102" s="33" t="s">
        <v>221</v>
      </c>
      <c r="R102" s="33" t="s">
        <v>221</v>
      </c>
      <c r="S102" s="33" t="s">
        <v>221</v>
      </c>
      <c r="T102" s="33" t="s">
        <v>222</v>
      </c>
      <c r="U102" s="33" t="s">
        <v>222</v>
      </c>
      <c r="V102" s="33" t="s">
        <v>220</v>
      </c>
      <c r="W102" s="33" t="s">
        <v>222</v>
      </c>
      <c r="X102" s="33" t="s">
        <v>222</v>
      </c>
      <c r="Y102" s="33" t="s">
        <v>221</v>
      </c>
      <c r="Z102" s="33" t="s">
        <v>224</v>
      </c>
      <c r="AA102" s="33" t="s">
        <v>224</v>
      </c>
      <c r="AB102" s="33" t="s">
        <v>221</v>
      </c>
      <c r="AC102" s="33" t="s">
        <v>222</v>
      </c>
      <c r="AD102" s="33" t="s">
        <v>222</v>
      </c>
      <c r="AE102" s="33" t="s">
        <v>220</v>
      </c>
      <c r="AF102" s="33" t="s">
        <v>222</v>
      </c>
      <c r="AG102" s="33" t="s">
        <v>222</v>
      </c>
      <c r="AH102" s="33" t="s">
        <v>224</v>
      </c>
      <c r="AI102" s="33" t="s">
        <v>224</v>
      </c>
      <c r="AJ102" s="33" t="s">
        <v>222</v>
      </c>
      <c r="AK102" s="33" t="s">
        <v>224</v>
      </c>
      <c r="AL102" s="33" t="s">
        <v>222</v>
      </c>
      <c r="AM102" s="33" t="s">
        <v>222</v>
      </c>
      <c r="AN102" s="33" t="s">
        <v>223</v>
      </c>
      <c r="AO102" s="33" t="s">
        <v>224</v>
      </c>
      <c r="AP102" s="33" t="s">
        <v>223</v>
      </c>
      <c r="AQ102" s="33" t="s">
        <v>222</v>
      </c>
      <c r="ED102" s="33" t="s">
        <v>221</v>
      </c>
      <c r="EE102" s="33" t="s">
        <v>224</v>
      </c>
      <c r="EF102" s="33" t="s">
        <v>221</v>
      </c>
      <c r="EG102" s="33" t="s">
        <v>224</v>
      </c>
      <c r="EH102" s="33" t="s">
        <v>221</v>
      </c>
      <c r="EI102" s="33" t="s">
        <v>224</v>
      </c>
      <c r="EJ102" s="33" t="s">
        <v>221</v>
      </c>
      <c r="EK102" s="33" t="s">
        <v>224</v>
      </c>
      <c r="EL102" s="33" t="s">
        <v>220</v>
      </c>
      <c r="EM102" s="33" t="s">
        <v>220</v>
      </c>
      <c r="EN102" s="33" t="s">
        <v>224</v>
      </c>
      <c r="EO102" s="33" t="s">
        <v>224</v>
      </c>
      <c r="EP102" s="33" t="s">
        <v>224</v>
      </c>
      <c r="EQ102" s="33" t="s">
        <v>221</v>
      </c>
      <c r="ER102" s="33" t="s">
        <v>220</v>
      </c>
      <c r="ES102" s="33" t="s">
        <v>221</v>
      </c>
      <c r="ET102" s="33" t="s">
        <v>224</v>
      </c>
      <c r="EU102" s="33" t="s">
        <v>221</v>
      </c>
      <c r="EV102" s="33" t="s">
        <v>224</v>
      </c>
      <c r="EW102" s="33" t="s">
        <v>222</v>
      </c>
      <c r="EX102" s="33" t="s">
        <v>224</v>
      </c>
      <c r="EY102" s="33" t="s">
        <v>222</v>
      </c>
      <c r="EZ102" s="33" t="s">
        <v>222</v>
      </c>
      <c r="FA102" s="33" t="s">
        <v>222</v>
      </c>
      <c r="FB102" s="33" t="s">
        <v>222</v>
      </c>
      <c r="FC102" s="33" t="s">
        <v>222</v>
      </c>
      <c r="FD102" s="33" t="s">
        <v>222</v>
      </c>
      <c r="FE102" s="33" t="s">
        <v>222</v>
      </c>
      <c r="FF102" s="33" t="s">
        <v>222</v>
      </c>
      <c r="FG102" s="33" t="s">
        <v>222</v>
      </c>
      <c r="FH102" s="33" t="s">
        <v>222</v>
      </c>
      <c r="FI102" s="33" t="s">
        <v>221</v>
      </c>
      <c r="FJ102" s="33" t="s">
        <v>221</v>
      </c>
      <c r="FK102" s="33" t="s">
        <v>224</v>
      </c>
      <c r="FL102" s="33">
        <v>3416.78</v>
      </c>
      <c r="FM102" s="33">
        <v>63.56</v>
      </c>
      <c r="FS102" s="33">
        <v>3019.83</v>
      </c>
      <c r="FU102" s="33">
        <v>128.81</v>
      </c>
      <c r="HC102" s="33">
        <v>204.58</v>
      </c>
    </row>
    <row r="103" spans="1:211" s="33" customFormat="1" x14ac:dyDescent="0.25">
      <c r="A103" s="33">
        <v>139</v>
      </c>
      <c r="B103" s="33" t="s">
        <v>812</v>
      </c>
      <c r="C103" s="33">
        <v>7</v>
      </c>
      <c r="D103" s="33" t="s">
        <v>213</v>
      </c>
      <c r="E103" s="33" t="s">
        <v>813</v>
      </c>
      <c r="F103" s="33" t="s">
        <v>812</v>
      </c>
      <c r="G103" s="33" t="s">
        <v>814</v>
      </c>
      <c r="I103" s="33" t="s">
        <v>815</v>
      </c>
      <c r="J103" s="33" t="s">
        <v>296</v>
      </c>
      <c r="K103" s="33" t="s">
        <v>816</v>
      </c>
      <c r="L103" s="33" t="s">
        <v>817</v>
      </c>
      <c r="M103" s="33">
        <v>789127959</v>
      </c>
      <c r="N103" s="33" t="s">
        <v>224</v>
      </c>
      <c r="O103" s="33" t="s">
        <v>221</v>
      </c>
      <c r="P103" s="33" t="s">
        <v>221</v>
      </c>
      <c r="Q103" s="33" t="s">
        <v>224</v>
      </c>
      <c r="R103" s="33" t="s">
        <v>224</v>
      </c>
      <c r="S103" s="33" t="s">
        <v>221</v>
      </c>
      <c r="T103" s="33" t="s">
        <v>223</v>
      </c>
      <c r="U103" s="33" t="s">
        <v>223</v>
      </c>
      <c r="V103" s="33" t="s">
        <v>221</v>
      </c>
      <c r="W103" s="33" t="s">
        <v>221</v>
      </c>
      <c r="X103" s="33" t="s">
        <v>221</v>
      </c>
      <c r="Y103" s="33" t="s">
        <v>221</v>
      </c>
      <c r="Z103" s="33" t="s">
        <v>221</v>
      </c>
      <c r="AA103" s="33" t="s">
        <v>224</v>
      </c>
      <c r="AB103" s="33" t="s">
        <v>224</v>
      </c>
      <c r="AC103" s="33" t="s">
        <v>221</v>
      </c>
      <c r="AD103" s="33" t="s">
        <v>224</v>
      </c>
      <c r="AE103" s="33" t="s">
        <v>220</v>
      </c>
      <c r="AF103" s="33" t="s">
        <v>224</v>
      </c>
      <c r="AG103" s="33" t="s">
        <v>223</v>
      </c>
      <c r="AH103" s="33" t="s">
        <v>222</v>
      </c>
      <c r="AI103" s="33" t="s">
        <v>224</v>
      </c>
      <c r="AJ103" s="33" t="s">
        <v>223</v>
      </c>
      <c r="AK103" s="33" t="s">
        <v>222</v>
      </c>
      <c r="AL103" s="33" t="s">
        <v>224</v>
      </c>
      <c r="AM103" s="33" t="s">
        <v>221</v>
      </c>
      <c r="AN103" s="33" t="s">
        <v>224</v>
      </c>
      <c r="AO103" s="33" t="s">
        <v>224</v>
      </c>
      <c r="AP103" s="33" t="s">
        <v>220</v>
      </c>
      <c r="AQ103" s="33" t="s">
        <v>224</v>
      </c>
      <c r="ED103" s="33" t="s">
        <v>224</v>
      </c>
      <c r="EE103" s="33" t="s">
        <v>221</v>
      </c>
      <c r="EF103" s="33" t="s">
        <v>221</v>
      </c>
      <c r="EG103" s="33" t="s">
        <v>222</v>
      </c>
      <c r="EH103" s="33" t="s">
        <v>222</v>
      </c>
      <c r="EI103" s="33" t="s">
        <v>224</v>
      </c>
      <c r="EJ103" s="33" t="s">
        <v>221</v>
      </c>
      <c r="EK103" s="33" t="s">
        <v>221</v>
      </c>
      <c r="EL103" s="33" t="s">
        <v>223</v>
      </c>
      <c r="EM103" s="33" t="s">
        <v>223</v>
      </c>
      <c r="EN103" s="33" t="s">
        <v>221</v>
      </c>
      <c r="EO103" s="33" t="s">
        <v>221</v>
      </c>
      <c r="EP103" s="33" t="s">
        <v>221</v>
      </c>
      <c r="EQ103" s="33" t="s">
        <v>224</v>
      </c>
      <c r="ER103" s="33" t="s">
        <v>220</v>
      </c>
      <c r="ES103" s="33" t="s">
        <v>221</v>
      </c>
      <c r="ET103" s="33" t="s">
        <v>221</v>
      </c>
      <c r="EU103" s="33" t="s">
        <v>221</v>
      </c>
      <c r="EV103" s="33" t="s">
        <v>221</v>
      </c>
      <c r="EW103" s="33" t="s">
        <v>221</v>
      </c>
      <c r="EX103" s="33" t="s">
        <v>221</v>
      </c>
      <c r="EY103" s="33" t="s">
        <v>222</v>
      </c>
      <c r="EZ103" s="33" t="s">
        <v>221</v>
      </c>
      <c r="FA103" s="33" t="s">
        <v>224</v>
      </c>
      <c r="FB103" s="33" t="s">
        <v>221</v>
      </c>
      <c r="FC103" s="33" t="s">
        <v>221</v>
      </c>
      <c r="FD103" s="33" t="s">
        <v>221</v>
      </c>
      <c r="FE103" s="33" t="s">
        <v>221</v>
      </c>
      <c r="FF103" s="33" t="s">
        <v>221</v>
      </c>
      <c r="FG103" s="33" t="s">
        <v>221</v>
      </c>
      <c r="FH103" s="33" t="s">
        <v>221</v>
      </c>
      <c r="FI103" s="33" t="s">
        <v>221</v>
      </c>
      <c r="FJ103" s="33" t="s">
        <v>221</v>
      </c>
      <c r="FK103" s="33" t="s">
        <v>221</v>
      </c>
      <c r="FL103" s="33">
        <v>821.28</v>
      </c>
      <c r="FM103" s="33">
        <v>97.56</v>
      </c>
      <c r="FS103" s="33">
        <v>235.75</v>
      </c>
      <c r="FU103" s="33">
        <v>158.6</v>
      </c>
      <c r="HC103" s="33">
        <v>329.37</v>
      </c>
    </row>
    <row r="104" spans="1:211" s="33" customFormat="1" x14ac:dyDescent="0.25">
      <c r="A104" s="33">
        <v>140</v>
      </c>
      <c r="B104" s="33" t="s">
        <v>818</v>
      </c>
      <c r="C104" s="33">
        <v>7</v>
      </c>
      <c r="D104" s="33" t="s">
        <v>213</v>
      </c>
      <c r="E104" s="33" t="s">
        <v>819</v>
      </c>
      <c r="F104" s="33" t="s">
        <v>818</v>
      </c>
      <c r="G104" s="33" t="s">
        <v>820</v>
      </c>
      <c r="I104" s="33" t="s">
        <v>821</v>
      </c>
      <c r="J104" s="33" t="s">
        <v>217</v>
      </c>
      <c r="K104" s="33" t="s">
        <v>822</v>
      </c>
      <c r="L104" s="33" t="s">
        <v>823</v>
      </c>
      <c r="M104" s="33">
        <v>793733883</v>
      </c>
      <c r="N104" s="33" t="s">
        <v>220</v>
      </c>
      <c r="O104" s="33" t="s">
        <v>220</v>
      </c>
      <c r="P104" s="33" t="s">
        <v>222</v>
      </c>
      <c r="Q104" s="33" t="s">
        <v>221</v>
      </c>
      <c r="R104" s="33" t="s">
        <v>222</v>
      </c>
      <c r="S104" s="33" t="s">
        <v>220</v>
      </c>
      <c r="T104" s="33" t="s">
        <v>221</v>
      </c>
      <c r="U104" s="33" t="s">
        <v>222</v>
      </c>
      <c r="V104" s="33" t="s">
        <v>222</v>
      </c>
      <c r="W104" s="33" t="s">
        <v>221</v>
      </c>
      <c r="X104" s="33" t="s">
        <v>223</v>
      </c>
      <c r="Y104" s="33" t="s">
        <v>222</v>
      </c>
      <c r="Z104" s="33" t="s">
        <v>222</v>
      </c>
      <c r="AA104" s="33" t="s">
        <v>222</v>
      </c>
      <c r="AB104" s="33" t="s">
        <v>223</v>
      </c>
      <c r="AC104" s="33" t="s">
        <v>223</v>
      </c>
      <c r="AD104" s="33" t="s">
        <v>220</v>
      </c>
      <c r="AE104" s="33" t="s">
        <v>221</v>
      </c>
      <c r="AF104" s="33" t="s">
        <v>224</v>
      </c>
      <c r="AG104" s="33" t="s">
        <v>223</v>
      </c>
      <c r="AH104" s="33" t="s">
        <v>221</v>
      </c>
      <c r="AI104" s="33" t="s">
        <v>223</v>
      </c>
      <c r="AJ104" s="33" t="s">
        <v>223</v>
      </c>
      <c r="AK104" s="33" t="s">
        <v>224</v>
      </c>
      <c r="AL104" s="33" t="s">
        <v>224</v>
      </c>
      <c r="AM104" s="33" t="s">
        <v>224</v>
      </c>
      <c r="AN104" s="33" t="s">
        <v>220</v>
      </c>
      <c r="AO104" s="33" t="s">
        <v>223</v>
      </c>
      <c r="AP104" s="33" t="s">
        <v>224</v>
      </c>
      <c r="AQ104" s="33" t="s">
        <v>223</v>
      </c>
      <c r="ED104" s="33" t="s">
        <v>221</v>
      </c>
      <c r="EE104" s="33" t="s">
        <v>221</v>
      </c>
      <c r="EF104" s="33" t="s">
        <v>224</v>
      </c>
      <c r="EG104" s="33" t="s">
        <v>221</v>
      </c>
      <c r="EH104" s="33" t="s">
        <v>222</v>
      </c>
      <c r="EI104" s="33" t="s">
        <v>221</v>
      </c>
      <c r="EJ104" s="33" t="s">
        <v>221</v>
      </c>
      <c r="EK104" s="33" t="s">
        <v>224</v>
      </c>
      <c r="EL104" s="33" t="s">
        <v>221</v>
      </c>
      <c r="EM104" s="33" t="s">
        <v>224</v>
      </c>
      <c r="EN104" s="33" t="s">
        <v>221</v>
      </c>
      <c r="EO104" s="33" t="s">
        <v>221</v>
      </c>
      <c r="EP104" s="33" t="s">
        <v>221</v>
      </c>
      <c r="EQ104" s="33" t="s">
        <v>224</v>
      </c>
      <c r="ER104" s="33" t="s">
        <v>222</v>
      </c>
      <c r="ES104" s="33" t="s">
        <v>221</v>
      </c>
      <c r="ET104" s="33" t="s">
        <v>221</v>
      </c>
      <c r="EU104" s="33" t="s">
        <v>224</v>
      </c>
      <c r="EV104" s="33" t="s">
        <v>224</v>
      </c>
      <c r="EW104" s="33" t="s">
        <v>221</v>
      </c>
      <c r="EX104" s="33" t="s">
        <v>223</v>
      </c>
      <c r="EY104" s="33" t="s">
        <v>221</v>
      </c>
      <c r="EZ104" s="33" t="s">
        <v>223</v>
      </c>
      <c r="FA104" s="33" t="s">
        <v>221</v>
      </c>
      <c r="FB104" s="33" t="s">
        <v>222</v>
      </c>
      <c r="FC104" s="33" t="s">
        <v>221</v>
      </c>
      <c r="FD104" s="33" t="s">
        <v>222</v>
      </c>
      <c r="FE104" s="33" t="s">
        <v>221</v>
      </c>
      <c r="FF104" s="33" t="s">
        <v>222</v>
      </c>
      <c r="FG104" s="33" t="s">
        <v>222</v>
      </c>
      <c r="FH104" s="33" t="s">
        <v>223</v>
      </c>
      <c r="FI104" s="33" t="s">
        <v>222</v>
      </c>
      <c r="FJ104" s="33" t="s">
        <v>221</v>
      </c>
      <c r="FK104" s="33" t="s">
        <v>221</v>
      </c>
      <c r="FL104" s="33">
        <v>878.78</v>
      </c>
      <c r="FM104" s="33">
        <v>110.2</v>
      </c>
      <c r="FS104" s="33">
        <v>244.03</v>
      </c>
      <c r="FU104" s="33">
        <v>221.89</v>
      </c>
      <c r="HC104" s="33">
        <v>302.66000000000003</v>
      </c>
    </row>
    <row r="105" spans="1:211" s="33" customFormat="1" x14ac:dyDescent="0.25">
      <c r="A105" s="33">
        <v>141</v>
      </c>
      <c r="B105" s="33" t="s">
        <v>824</v>
      </c>
      <c r="C105" s="33">
        <v>7</v>
      </c>
      <c r="D105" s="33" t="s">
        <v>213</v>
      </c>
      <c r="E105" s="33" t="s">
        <v>825</v>
      </c>
      <c r="F105" s="33" t="s">
        <v>824</v>
      </c>
      <c r="G105" s="33" t="s">
        <v>826</v>
      </c>
      <c r="I105" s="33" t="s">
        <v>827</v>
      </c>
      <c r="J105" s="33" t="s">
        <v>217</v>
      </c>
      <c r="K105" s="33" t="s">
        <v>828</v>
      </c>
      <c r="L105" s="33" t="s">
        <v>829</v>
      </c>
      <c r="M105" s="33">
        <v>795318590</v>
      </c>
      <c r="N105" s="33" t="s">
        <v>224</v>
      </c>
      <c r="O105" s="33" t="s">
        <v>224</v>
      </c>
      <c r="P105" s="33" t="s">
        <v>222</v>
      </c>
      <c r="Q105" s="33" t="s">
        <v>221</v>
      </c>
      <c r="R105" s="33" t="s">
        <v>224</v>
      </c>
      <c r="S105" s="33" t="s">
        <v>224</v>
      </c>
      <c r="T105" s="33" t="s">
        <v>222</v>
      </c>
      <c r="U105" s="33" t="s">
        <v>224</v>
      </c>
      <c r="V105" s="33" t="s">
        <v>224</v>
      </c>
      <c r="W105" s="33" t="s">
        <v>224</v>
      </c>
      <c r="X105" s="33" t="s">
        <v>221</v>
      </c>
      <c r="Y105" s="33" t="s">
        <v>222</v>
      </c>
      <c r="Z105" s="33" t="s">
        <v>224</v>
      </c>
      <c r="AA105" s="33" t="s">
        <v>224</v>
      </c>
      <c r="AB105" s="33" t="s">
        <v>221</v>
      </c>
      <c r="AC105" s="33" t="s">
        <v>221</v>
      </c>
      <c r="AD105" s="33" t="s">
        <v>223</v>
      </c>
      <c r="AE105" s="33" t="s">
        <v>220</v>
      </c>
      <c r="AF105" s="33" t="s">
        <v>224</v>
      </c>
      <c r="AG105" s="33" t="s">
        <v>222</v>
      </c>
      <c r="AH105" s="33" t="s">
        <v>222</v>
      </c>
      <c r="AI105" s="33" t="s">
        <v>220</v>
      </c>
      <c r="AJ105" s="33" t="s">
        <v>224</v>
      </c>
      <c r="AK105" s="33" t="s">
        <v>222</v>
      </c>
      <c r="AL105" s="33" t="s">
        <v>220</v>
      </c>
      <c r="AM105" s="33" t="s">
        <v>224</v>
      </c>
      <c r="AN105" s="33" t="s">
        <v>220</v>
      </c>
      <c r="AO105" s="33" t="s">
        <v>224</v>
      </c>
      <c r="AP105" s="33" t="s">
        <v>222</v>
      </c>
      <c r="AQ105" s="33" t="s">
        <v>223</v>
      </c>
      <c r="ED105" s="33" t="s">
        <v>221</v>
      </c>
      <c r="EE105" s="33" t="s">
        <v>222</v>
      </c>
      <c r="EF105" s="33" t="s">
        <v>224</v>
      </c>
      <c r="EG105" s="33" t="s">
        <v>224</v>
      </c>
      <c r="EH105" s="33" t="s">
        <v>222</v>
      </c>
      <c r="EI105" s="33" t="s">
        <v>224</v>
      </c>
      <c r="EJ105" s="33" t="s">
        <v>224</v>
      </c>
      <c r="EK105" s="33" t="s">
        <v>224</v>
      </c>
      <c r="EL105" s="33" t="s">
        <v>223</v>
      </c>
      <c r="EM105" s="33" t="s">
        <v>223</v>
      </c>
      <c r="EN105" s="33" t="s">
        <v>224</v>
      </c>
      <c r="EO105" s="33" t="s">
        <v>224</v>
      </c>
      <c r="EP105" s="33" t="s">
        <v>224</v>
      </c>
      <c r="EQ105" s="33" t="s">
        <v>224</v>
      </c>
      <c r="ER105" s="33" t="s">
        <v>222</v>
      </c>
      <c r="ES105" s="33" t="s">
        <v>223</v>
      </c>
      <c r="ET105" s="33" t="s">
        <v>221</v>
      </c>
      <c r="EU105" s="33" t="s">
        <v>221</v>
      </c>
      <c r="EV105" s="33" t="s">
        <v>224</v>
      </c>
      <c r="EW105" s="33" t="s">
        <v>224</v>
      </c>
      <c r="EX105" s="33" t="s">
        <v>221</v>
      </c>
      <c r="EY105" s="33" t="s">
        <v>220</v>
      </c>
      <c r="EZ105" s="33" t="s">
        <v>223</v>
      </c>
      <c r="FA105" s="33" t="s">
        <v>224</v>
      </c>
      <c r="FB105" s="33" t="s">
        <v>221</v>
      </c>
      <c r="FC105" s="33" t="s">
        <v>221</v>
      </c>
      <c r="FD105" s="33" t="s">
        <v>222</v>
      </c>
      <c r="FE105" s="33" t="s">
        <v>224</v>
      </c>
      <c r="FF105" s="33" t="s">
        <v>224</v>
      </c>
      <c r="FG105" s="33" t="s">
        <v>220</v>
      </c>
      <c r="FH105" s="33" t="s">
        <v>223</v>
      </c>
      <c r="FI105" s="33" t="s">
        <v>223</v>
      </c>
      <c r="FJ105" s="33" t="s">
        <v>224</v>
      </c>
      <c r="FK105" s="33" t="s">
        <v>222</v>
      </c>
      <c r="FL105" s="33">
        <v>898.26</v>
      </c>
      <c r="FM105" s="33">
        <v>122.11</v>
      </c>
      <c r="FS105" s="33">
        <v>219.78</v>
      </c>
      <c r="FU105" s="33">
        <v>164.28</v>
      </c>
      <c r="HC105" s="33">
        <v>392.09</v>
      </c>
    </row>
    <row r="106" spans="1:211" s="33" customFormat="1" x14ac:dyDescent="0.25">
      <c r="A106" s="33">
        <v>142</v>
      </c>
      <c r="B106" s="33" t="s">
        <v>830</v>
      </c>
      <c r="C106" s="33">
        <v>7</v>
      </c>
      <c r="D106" s="33" t="s">
        <v>213</v>
      </c>
      <c r="E106" s="33" t="s">
        <v>831</v>
      </c>
      <c r="F106" s="33" t="s">
        <v>830</v>
      </c>
      <c r="G106" s="33" t="s">
        <v>832</v>
      </c>
      <c r="I106" s="33" t="s">
        <v>833</v>
      </c>
      <c r="J106" s="33" t="s">
        <v>217</v>
      </c>
      <c r="K106" s="33" t="s">
        <v>686</v>
      </c>
      <c r="L106" s="33" t="s">
        <v>687</v>
      </c>
      <c r="M106" s="33">
        <v>765409810</v>
      </c>
      <c r="N106" s="33" t="s">
        <v>222</v>
      </c>
      <c r="O106" s="33" t="s">
        <v>220</v>
      </c>
      <c r="P106" s="33" t="s">
        <v>220</v>
      </c>
      <c r="Q106" s="33" t="s">
        <v>220</v>
      </c>
      <c r="R106" s="33" t="s">
        <v>222</v>
      </c>
      <c r="S106" s="33" t="s">
        <v>220</v>
      </c>
      <c r="T106" s="33" t="s">
        <v>221</v>
      </c>
      <c r="U106" s="33" t="s">
        <v>221</v>
      </c>
      <c r="V106" s="33" t="s">
        <v>220</v>
      </c>
      <c r="W106" s="33" t="s">
        <v>220</v>
      </c>
      <c r="X106" s="33" t="s">
        <v>221</v>
      </c>
      <c r="Y106" s="33" t="s">
        <v>222</v>
      </c>
      <c r="Z106" s="33" t="s">
        <v>221</v>
      </c>
      <c r="AA106" s="33" t="s">
        <v>220</v>
      </c>
      <c r="AB106" s="33" t="s">
        <v>220</v>
      </c>
      <c r="AC106" s="33" t="s">
        <v>221</v>
      </c>
      <c r="AD106" s="33" t="s">
        <v>220</v>
      </c>
      <c r="AE106" s="33" t="s">
        <v>221</v>
      </c>
      <c r="AF106" s="33" t="s">
        <v>223</v>
      </c>
      <c r="AG106" s="33" t="s">
        <v>220</v>
      </c>
      <c r="AH106" s="33" t="s">
        <v>223</v>
      </c>
      <c r="AI106" s="33" t="s">
        <v>223</v>
      </c>
      <c r="AJ106" s="33" t="s">
        <v>224</v>
      </c>
      <c r="AK106" s="33" t="s">
        <v>220</v>
      </c>
      <c r="AL106" s="33" t="s">
        <v>223</v>
      </c>
      <c r="AM106" s="33" t="s">
        <v>224</v>
      </c>
      <c r="AN106" s="33" t="s">
        <v>220</v>
      </c>
      <c r="AO106" s="33" t="s">
        <v>222</v>
      </c>
      <c r="AP106" s="33" t="s">
        <v>224</v>
      </c>
      <c r="AQ106" s="33" t="s">
        <v>223</v>
      </c>
      <c r="ED106" s="33" t="s">
        <v>224</v>
      </c>
      <c r="EE106" s="33" t="s">
        <v>224</v>
      </c>
      <c r="EF106" s="33" t="s">
        <v>221</v>
      </c>
      <c r="EG106" s="33" t="s">
        <v>221</v>
      </c>
      <c r="EH106" s="33" t="s">
        <v>224</v>
      </c>
      <c r="EI106" s="33" t="s">
        <v>221</v>
      </c>
      <c r="EJ106" s="33" t="s">
        <v>221</v>
      </c>
      <c r="EK106" s="33" t="s">
        <v>224</v>
      </c>
      <c r="EL106" s="33" t="s">
        <v>221</v>
      </c>
      <c r="EM106" s="33" t="s">
        <v>221</v>
      </c>
      <c r="EN106" s="33" t="s">
        <v>222</v>
      </c>
      <c r="EO106" s="33" t="s">
        <v>222</v>
      </c>
      <c r="EP106" s="33" t="s">
        <v>222</v>
      </c>
      <c r="EQ106" s="33" t="s">
        <v>221</v>
      </c>
      <c r="ER106" s="33" t="s">
        <v>222</v>
      </c>
      <c r="ES106" s="33" t="s">
        <v>222</v>
      </c>
      <c r="ET106" s="33" t="s">
        <v>220</v>
      </c>
      <c r="EU106" s="33" t="s">
        <v>221</v>
      </c>
      <c r="EV106" s="33" t="s">
        <v>224</v>
      </c>
      <c r="EW106" s="33" t="s">
        <v>222</v>
      </c>
      <c r="EX106" s="33" t="s">
        <v>222</v>
      </c>
      <c r="EY106" s="33" t="s">
        <v>222</v>
      </c>
      <c r="EZ106" s="33" t="s">
        <v>224</v>
      </c>
      <c r="FA106" s="33" t="s">
        <v>224</v>
      </c>
      <c r="FB106" s="33" t="s">
        <v>221</v>
      </c>
      <c r="FC106" s="33" t="s">
        <v>221</v>
      </c>
      <c r="FD106" s="33" t="s">
        <v>222</v>
      </c>
      <c r="FE106" s="33" t="s">
        <v>221</v>
      </c>
      <c r="FF106" s="33" t="s">
        <v>222</v>
      </c>
      <c r="FG106" s="33" t="s">
        <v>220</v>
      </c>
      <c r="FH106" s="33" t="s">
        <v>224</v>
      </c>
      <c r="FI106" s="33" t="s">
        <v>221</v>
      </c>
      <c r="FJ106" s="33" t="s">
        <v>221</v>
      </c>
      <c r="FK106" s="33" t="s">
        <v>224</v>
      </c>
      <c r="FL106" s="33">
        <v>490.3</v>
      </c>
      <c r="FM106" s="33">
        <v>50.32</v>
      </c>
      <c r="FS106" s="33">
        <v>129.28</v>
      </c>
      <c r="FU106" s="33">
        <v>105.1</v>
      </c>
      <c r="HC106" s="33">
        <v>205.6</v>
      </c>
    </row>
    <row r="107" spans="1:211" s="33" customFormat="1" x14ac:dyDescent="0.25">
      <c r="A107" s="33">
        <v>143</v>
      </c>
      <c r="B107" s="33" t="s">
        <v>834</v>
      </c>
      <c r="C107" s="33">
        <v>7</v>
      </c>
      <c r="D107" s="33" t="s">
        <v>213</v>
      </c>
      <c r="E107" s="33" t="s">
        <v>835</v>
      </c>
      <c r="F107" s="33" t="s">
        <v>834</v>
      </c>
      <c r="G107" s="33" t="s">
        <v>836</v>
      </c>
      <c r="I107" s="33" t="s">
        <v>837</v>
      </c>
      <c r="J107" s="33" t="s">
        <v>217</v>
      </c>
      <c r="K107" s="33" t="s">
        <v>838</v>
      </c>
      <c r="L107" s="33" t="s">
        <v>839</v>
      </c>
      <c r="M107" s="33">
        <v>763388363</v>
      </c>
      <c r="N107" s="33" t="s">
        <v>222</v>
      </c>
      <c r="O107" s="33" t="s">
        <v>222</v>
      </c>
      <c r="P107" s="33" t="s">
        <v>220</v>
      </c>
      <c r="Q107" s="33" t="s">
        <v>221</v>
      </c>
      <c r="R107" s="33" t="s">
        <v>223</v>
      </c>
      <c r="S107" s="33" t="s">
        <v>221</v>
      </c>
      <c r="T107" s="33" t="s">
        <v>221</v>
      </c>
      <c r="U107" s="33" t="s">
        <v>222</v>
      </c>
      <c r="V107" s="33" t="s">
        <v>222</v>
      </c>
      <c r="W107" s="33" t="s">
        <v>220</v>
      </c>
      <c r="X107" s="33" t="s">
        <v>223</v>
      </c>
      <c r="Y107" s="33" t="s">
        <v>222</v>
      </c>
      <c r="Z107" s="33" t="s">
        <v>223</v>
      </c>
      <c r="AA107" s="33" t="s">
        <v>222</v>
      </c>
      <c r="AB107" s="33" t="s">
        <v>222</v>
      </c>
      <c r="AC107" s="33" t="s">
        <v>222</v>
      </c>
      <c r="AD107" s="33" t="s">
        <v>222</v>
      </c>
      <c r="AE107" s="33" t="s">
        <v>221</v>
      </c>
      <c r="AF107" s="33" t="s">
        <v>221</v>
      </c>
      <c r="AG107" s="33" t="s">
        <v>224</v>
      </c>
      <c r="AH107" s="33" t="s">
        <v>224</v>
      </c>
      <c r="AI107" s="33" t="s">
        <v>223</v>
      </c>
      <c r="AJ107" s="33" t="s">
        <v>221</v>
      </c>
      <c r="AK107" s="33" t="s">
        <v>224</v>
      </c>
      <c r="AL107" s="33" t="s">
        <v>223</v>
      </c>
      <c r="AM107" s="33" t="s">
        <v>224</v>
      </c>
      <c r="AN107" s="33" t="s">
        <v>224</v>
      </c>
      <c r="AO107" s="33" t="s">
        <v>223</v>
      </c>
      <c r="AP107" s="33" t="s">
        <v>221</v>
      </c>
      <c r="AQ107" s="33" t="s">
        <v>224</v>
      </c>
      <c r="ED107" s="33" t="s">
        <v>221</v>
      </c>
      <c r="EE107" s="33" t="s">
        <v>221</v>
      </c>
      <c r="EF107" s="33" t="s">
        <v>221</v>
      </c>
      <c r="EG107" s="33" t="s">
        <v>221</v>
      </c>
      <c r="EH107" s="33" t="s">
        <v>224</v>
      </c>
      <c r="EI107" s="33" t="s">
        <v>224</v>
      </c>
      <c r="EJ107" s="33" t="s">
        <v>224</v>
      </c>
      <c r="EK107" s="33" t="s">
        <v>224</v>
      </c>
      <c r="EL107" s="33" t="s">
        <v>221</v>
      </c>
      <c r="EM107" s="33" t="s">
        <v>221</v>
      </c>
      <c r="EN107" s="33" t="s">
        <v>223</v>
      </c>
      <c r="EO107" s="33" t="s">
        <v>223</v>
      </c>
      <c r="EP107" s="33" t="s">
        <v>222</v>
      </c>
      <c r="EQ107" s="33" t="s">
        <v>222</v>
      </c>
      <c r="ER107" s="33" t="s">
        <v>222</v>
      </c>
      <c r="ES107" s="33" t="s">
        <v>222</v>
      </c>
      <c r="ET107" s="33" t="s">
        <v>221</v>
      </c>
      <c r="EU107" s="33" t="s">
        <v>222</v>
      </c>
      <c r="EV107" s="33" t="s">
        <v>222</v>
      </c>
      <c r="EW107" s="33" t="s">
        <v>223</v>
      </c>
      <c r="EX107" s="33" t="s">
        <v>223</v>
      </c>
      <c r="EY107" s="33" t="s">
        <v>221</v>
      </c>
      <c r="EZ107" s="33" t="s">
        <v>223</v>
      </c>
      <c r="FA107" s="33" t="s">
        <v>221</v>
      </c>
      <c r="FB107" s="33" t="s">
        <v>223</v>
      </c>
      <c r="FC107" s="33" t="s">
        <v>221</v>
      </c>
      <c r="FD107" s="33" t="s">
        <v>223</v>
      </c>
      <c r="FE107" s="33" t="s">
        <v>222</v>
      </c>
      <c r="FF107" s="33" t="s">
        <v>221</v>
      </c>
      <c r="FG107" s="33" t="s">
        <v>223</v>
      </c>
      <c r="FH107" s="33" t="s">
        <v>223</v>
      </c>
      <c r="FI107" s="33" t="s">
        <v>221</v>
      </c>
      <c r="FJ107" s="33" t="s">
        <v>221</v>
      </c>
      <c r="FK107" s="33" t="s">
        <v>221</v>
      </c>
      <c r="FL107" s="33">
        <v>451.1</v>
      </c>
      <c r="FM107" s="33">
        <v>57.51</v>
      </c>
      <c r="FS107" s="33">
        <v>135.84</v>
      </c>
      <c r="FU107" s="33">
        <v>70.13</v>
      </c>
      <c r="HC107" s="33">
        <v>187.62</v>
      </c>
    </row>
    <row r="108" spans="1:211" s="33" customFormat="1" x14ac:dyDescent="0.25">
      <c r="A108" s="33">
        <v>145</v>
      </c>
      <c r="B108" s="33" t="s">
        <v>840</v>
      </c>
      <c r="C108" s="33">
        <v>7</v>
      </c>
      <c r="D108" s="33" t="s">
        <v>213</v>
      </c>
      <c r="E108" s="33" t="s">
        <v>841</v>
      </c>
      <c r="F108" s="33" t="s">
        <v>840</v>
      </c>
      <c r="G108" s="33" t="s">
        <v>842</v>
      </c>
      <c r="I108" s="33" t="s">
        <v>843</v>
      </c>
      <c r="J108" s="33" t="s">
        <v>217</v>
      </c>
      <c r="K108" s="33" t="s">
        <v>844</v>
      </c>
      <c r="L108" s="33" t="s">
        <v>845</v>
      </c>
      <c r="M108" s="33">
        <v>7659790496</v>
      </c>
      <c r="N108" s="33" t="s">
        <v>222</v>
      </c>
      <c r="O108" s="33" t="s">
        <v>220</v>
      </c>
      <c r="P108" s="33" t="s">
        <v>220</v>
      </c>
      <c r="Q108" s="33" t="s">
        <v>222</v>
      </c>
      <c r="R108" s="33" t="s">
        <v>220</v>
      </c>
      <c r="S108" s="33" t="s">
        <v>221</v>
      </c>
      <c r="T108" s="33" t="s">
        <v>221</v>
      </c>
      <c r="U108" s="33" t="s">
        <v>222</v>
      </c>
      <c r="V108" s="33" t="s">
        <v>223</v>
      </c>
      <c r="W108" s="33" t="s">
        <v>220</v>
      </c>
      <c r="X108" s="33" t="s">
        <v>220</v>
      </c>
      <c r="Y108" s="33" t="s">
        <v>220</v>
      </c>
      <c r="Z108" s="33" t="s">
        <v>222</v>
      </c>
      <c r="AA108" s="33" t="s">
        <v>223</v>
      </c>
      <c r="AB108" s="33" t="s">
        <v>222</v>
      </c>
      <c r="AC108" s="33" t="s">
        <v>220</v>
      </c>
      <c r="AD108" s="33" t="s">
        <v>220</v>
      </c>
      <c r="AE108" s="33" t="s">
        <v>223</v>
      </c>
      <c r="AF108" s="33" t="s">
        <v>223</v>
      </c>
      <c r="AG108" s="33" t="s">
        <v>221</v>
      </c>
      <c r="AH108" s="33" t="s">
        <v>224</v>
      </c>
      <c r="AI108" s="33" t="s">
        <v>223</v>
      </c>
      <c r="AJ108" s="33" t="s">
        <v>224</v>
      </c>
      <c r="AK108" s="33" t="s">
        <v>220</v>
      </c>
      <c r="AL108" s="33" t="s">
        <v>223</v>
      </c>
      <c r="AM108" s="33" t="s">
        <v>224</v>
      </c>
      <c r="AN108" s="33" t="s">
        <v>224</v>
      </c>
      <c r="AO108" s="33" t="s">
        <v>223</v>
      </c>
      <c r="AP108" s="33" t="s">
        <v>224</v>
      </c>
      <c r="AQ108" s="33" t="s">
        <v>221</v>
      </c>
      <c r="ED108" s="33" t="s">
        <v>222</v>
      </c>
      <c r="EE108" s="33" t="s">
        <v>221</v>
      </c>
      <c r="EF108" s="33" t="s">
        <v>221</v>
      </c>
      <c r="EG108" s="33" t="s">
        <v>223</v>
      </c>
      <c r="EH108" s="33" t="s">
        <v>223</v>
      </c>
      <c r="EI108" s="33" t="s">
        <v>221</v>
      </c>
      <c r="EJ108" s="33" t="s">
        <v>223</v>
      </c>
      <c r="EK108" s="33" t="s">
        <v>221</v>
      </c>
      <c r="EL108" s="33" t="s">
        <v>223</v>
      </c>
      <c r="EM108" s="33" t="s">
        <v>221</v>
      </c>
      <c r="EN108" s="33" t="s">
        <v>222</v>
      </c>
      <c r="EO108" s="33" t="s">
        <v>222</v>
      </c>
      <c r="EP108" s="33" t="s">
        <v>222</v>
      </c>
      <c r="EQ108" s="33" t="s">
        <v>223</v>
      </c>
      <c r="ER108" s="33" t="s">
        <v>220</v>
      </c>
      <c r="ES108" s="33" t="s">
        <v>222</v>
      </c>
      <c r="ET108" s="33" t="s">
        <v>222</v>
      </c>
      <c r="EU108" s="33" t="s">
        <v>223</v>
      </c>
      <c r="EV108" s="33" t="s">
        <v>221</v>
      </c>
      <c r="EW108" s="33" t="s">
        <v>222</v>
      </c>
      <c r="EX108" s="33" t="s">
        <v>222</v>
      </c>
      <c r="EY108" s="33" t="s">
        <v>221</v>
      </c>
      <c r="EZ108" s="33" t="s">
        <v>222</v>
      </c>
      <c r="FA108" s="33" t="s">
        <v>221</v>
      </c>
      <c r="FB108" s="33" t="s">
        <v>221</v>
      </c>
      <c r="FC108" s="33" t="s">
        <v>221</v>
      </c>
      <c r="FD108" s="33" t="s">
        <v>222</v>
      </c>
      <c r="FE108" s="33" t="s">
        <v>223</v>
      </c>
      <c r="FF108" s="33" t="s">
        <v>223</v>
      </c>
      <c r="FG108" s="33" t="s">
        <v>222</v>
      </c>
      <c r="FH108" s="33" t="s">
        <v>222</v>
      </c>
      <c r="FI108" s="33" t="s">
        <v>222</v>
      </c>
      <c r="FJ108" s="33" t="s">
        <v>223</v>
      </c>
      <c r="FK108" s="33" t="s">
        <v>221</v>
      </c>
      <c r="FL108" s="33">
        <v>756.64</v>
      </c>
      <c r="FM108" s="33">
        <v>64.239999999999995</v>
      </c>
      <c r="FS108" s="33">
        <v>227.77</v>
      </c>
      <c r="FU108" s="33">
        <v>155.43</v>
      </c>
      <c r="HC108" s="33">
        <v>309.2</v>
      </c>
    </row>
    <row r="109" spans="1:211" s="33" customFormat="1" x14ac:dyDescent="0.25">
      <c r="A109" s="33">
        <v>146</v>
      </c>
      <c r="B109" s="33" t="s">
        <v>846</v>
      </c>
      <c r="C109" s="33">
        <v>7</v>
      </c>
      <c r="D109" s="33" t="s">
        <v>213</v>
      </c>
      <c r="E109" s="33" t="s">
        <v>847</v>
      </c>
      <c r="F109" s="33" t="s">
        <v>846</v>
      </c>
      <c r="G109" s="33" t="s">
        <v>848</v>
      </c>
      <c r="I109" s="33" t="s">
        <v>849</v>
      </c>
      <c r="J109" s="33" t="s">
        <v>217</v>
      </c>
      <c r="K109" s="33" t="s">
        <v>850</v>
      </c>
      <c r="L109" s="33" t="s">
        <v>851</v>
      </c>
      <c r="M109" s="33">
        <v>0</v>
      </c>
      <c r="N109" s="33" t="s">
        <v>221</v>
      </c>
      <c r="O109" s="33" t="s">
        <v>222</v>
      </c>
      <c r="P109" s="33" t="s">
        <v>220</v>
      </c>
      <c r="Q109" s="33" t="s">
        <v>221</v>
      </c>
      <c r="R109" s="33" t="s">
        <v>221</v>
      </c>
      <c r="S109" s="33" t="s">
        <v>221</v>
      </c>
      <c r="T109" s="33" t="s">
        <v>222</v>
      </c>
      <c r="U109" s="33" t="s">
        <v>221</v>
      </c>
      <c r="V109" s="33" t="s">
        <v>221</v>
      </c>
      <c r="W109" s="33" t="s">
        <v>222</v>
      </c>
      <c r="X109" s="33" t="s">
        <v>222</v>
      </c>
      <c r="Y109" s="33" t="s">
        <v>222</v>
      </c>
      <c r="Z109" s="33" t="s">
        <v>222</v>
      </c>
      <c r="AA109" s="33" t="s">
        <v>222</v>
      </c>
      <c r="AB109" s="33" t="s">
        <v>222</v>
      </c>
      <c r="AC109" s="33" t="s">
        <v>222</v>
      </c>
      <c r="AD109" s="33" t="s">
        <v>222</v>
      </c>
      <c r="AE109" s="33" t="s">
        <v>221</v>
      </c>
      <c r="AF109" s="33" t="s">
        <v>223</v>
      </c>
      <c r="AG109" s="33" t="s">
        <v>224</v>
      </c>
      <c r="AH109" s="33" t="s">
        <v>224</v>
      </c>
      <c r="AI109" s="33" t="s">
        <v>223</v>
      </c>
      <c r="AJ109" s="33" t="s">
        <v>224</v>
      </c>
      <c r="AK109" s="33" t="s">
        <v>220</v>
      </c>
      <c r="AL109" s="33" t="s">
        <v>223</v>
      </c>
      <c r="AM109" s="33" t="s">
        <v>220</v>
      </c>
      <c r="AN109" s="33" t="s">
        <v>224</v>
      </c>
      <c r="AO109" s="33" t="s">
        <v>223</v>
      </c>
      <c r="AP109" s="33" t="s">
        <v>224</v>
      </c>
      <c r="AQ109" s="33" t="s">
        <v>224</v>
      </c>
      <c r="ED109" s="33" t="s">
        <v>221</v>
      </c>
      <c r="EE109" s="33" t="s">
        <v>221</v>
      </c>
      <c r="EF109" s="33" t="s">
        <v>221</v>
      </c>
      <c r="EG109" s="33" t="s">
        <v>221</v>
      </c>
      <c r="EH109" s="33" t="s">
        <v>221</v>
      </c>
      <c r="EI109" s="33" t="s">
        <v>221</v>
      </c>
      <c r="EJ109" s="33" t="s">
        <v>221</v>
      </c>
      <c r="EK109" s="33" t="s">
        <v>221</v>
      </c>
      <c r="EL109" s="33" t="s">
        <v>222</v>
      </c>
      <c r="EM109" s="33" t="s">
        <v>221</v>
      </c>
      <c r="EN109" s="33" t="s">
        <v>222</v>
      </c>
      <c r="EO109" s="33" t="s">
        <v>222</v>
      </c>
      <c r="EP109" s="33" t="s">
        <v>221</v>
      </c>
      <c r="EQ109" s="33" t="s">
        <v>221</v>
      </c>
      <c r="ER109" s="33" t="s">
        <v>222</v>
      </c>
      <c r="ES109" s="33" t="s">
        <v>221</v>
      </c>
      <c r="ET109" s="33" t="s">
        <v>221</v>
      </c>
      <c r="EU109" s="33" t="s">
        <v>223</v>
      </c>
      <c r="EV109" s="33" t="s">
        <v>221</v>
      </c>
      <c r="EW109" s="33" t="s">
        <v>221</v>
      </c>
      <c r="EX109" s="33" t="s">
        <v>222</v>
      </c>
      <c r="EY109" s="33" t="s">
        <v>221</v>
      </c>
      <c r="EZ109" s="33" t="s">
        <v>222</v>
      </c>
      <c r="FA109" s="33" t="s">
        <v>221</v>
      </c>
      <c r="FB109" s="33" t="s">
        <v>221</v>
      </c>
      <c r="FC109" s="33" t="s">
        <v>221</v>
      </c>
      <c r="FD109" s="33" t="s">
        <v>221</v>
      </c>
      <c r="FE109" s="33" t="s">
        <v>221</v>
      </c>
      <c r="FF109" s="33" t="s">
        <v>221</v>
      </c>
      <c r="FG109" s="33" t="s">
        <v>221</v>
      </c>
      <c r="FH109" s="33" t="s">
        <v>221</v>
      </c>
      <c r="FI109" s="33" t="s">
        <v>221</v>
      </c>
      <c r="FJ109" s="33" t="s">
        <v>221</v>
      </c>
      <c r="FK109" s="33" t="s">
        <v>221</v>
      </c>
      <c r="FL109" s="33">
        <v>525.64</v>
      </c>
      <c r="FM109" s="33">
        <v>66.73</v>
      </c>
      <c r="FS109" s="33">
        <v>145.38</v>
      </c>
      <c r="FU109" s="33">
        <v>88.76</v>
      </c>
      <c r="HC109" s="33">
        <v>224.77</v>
      </c>
    </row>
    <row r="110" spans="1:211" s="33" customFormat="1" x14ac:dyDescent="0.25">
      <c r="A110" s="33">
        <v>147</v>
      </c>
      <c r="B110" s="33" t="s">
        <v>852</v>
      </c>
      <c r="C110" s="33">
        <v>7</v>
      </c>
      <c r="D110" s="33" t="s">
        <v>213</v>
      </c>
      <c r="E110" s="33" t="s">
        <v>853</v>
      </c>
      <c r="F110" s="33" t="s">
        <v>852</v>
      </c>
      <c r="G110" s="33" t="s">
        <v>854</v>
      </c>
      <c r="I110" s="33" t="s">
        <v>855</v>
      </c>
      <c r="J110" s="33" t="s">
        <v>217</v>
      </c>
      <c r="K110" s="33" t="s">
        <v>856</v>
      </c>
      <c r="L110" s="33" t="s">
        <v>857</v>
      </c>
      <c r="M110" s="33">
        <v>786097671</v>
      </c>
      <c r="N110" s="33" t="s">
        <v>224</v>
      </c>
      <c r="O110" s="33" t="s">
        <v>223</v>
      </c>
      <c r="P110" s="33" t="s">
        <v>220</v>
      </c>
      <c r="Q110" s="33" t="s">
        <v>222</v>
      </c>
      <c r="R110" s="33" t="s">
        <v>224</v>
      </c>
      <c r="S110" s="33" t="s">
        <v>222</v>
      </c>
      <c r="T110" s="33" t="s">
        <v>222</v>
      </c>
      <c r="U110" s="33" t="s">
        <v>221</v>
      </c>
      <c r="V110" s="33" t="s">
        <v>220</v>
      </c>
      <c r="W110" s="33" t="s">
        <v>222</v>
      </c>
      <c r="X110" s="33" t="s">
        <v>223</v>
      </c>
      <c r="Y110" s="33" t="s">
        <v>220</v>
      </c>
      <c r="Z110" s="33" t="s">
        <v>223</v>
      </c>
      <c r="AA110" s="33" t="s">
        <v>223</v>
      </c>
      <c r="AB110" s="33" t="s">
        <v>221</v>
      </c>
      <c r="AC110" s="33" t="s">
        <v>221</v>
      </c>
      <c r="AD110" s="33" t="s">
        <v>223</v>
      </c>
      <c r="AE110" s="33" t="s">
        <v>224</v>
      </c>
      <c r="AF110" s="33" t="s">
        <v>223</v>
      </c>
      <c r="AG110" s="33" t="s">
        <v>224</v>
      </c>
      <c r="AH110" s="33" t="s">
        <v>223</v>
      </c>
      <c r="AI110" s="33" t="s">
        <v>221</v>
      </c>
      <c r="AJ110" s="33" t="s">
        <v>223</v>
      </c>
      <c r="AK110" s="33" t="s">
        <v>224</v>
      </c>
      <c r="AL110" s="33" t="s">
        <v>224</v>
      </c>
      <c r="AM110" s="33" t="s">
        <v>224</v>
      </c>
      <c r="AN110" s="33" t="s">
        <v>221</v>
      </c>
      <c r="AO110" s="33" t="s">
        <v>224</v>
      </c>
      <c r="AP110" s="33" t="s">
        <v>224</v>
      </c>
      <c r="AQ110" s="33" t="s">
        <v>222</v>
      </c>
      <c r="ED110" s="33" t="s">
        <v>221</v>
      </c>
      <c r="EE110" s="33" t="s">
        <v>221</v>
      </c>
      <c r="EF110" s="33" t="s">
        <v>221</v>
      </c>
      <c r="EG110" s="33" t="s">
        <v>222</v>
      </c>
      <c r="EH110" s="33" t="s">
        <v>222</v>
      </c>
      <c r="EI110" s="33" t="s">
        <v>221</v>
      </c>
      <c r="EJ110" s="33" t="s">
        <v>223</v>
      </c>
      <c r="EK110" s="33" t="s">
        <v>220</v>
      </c>
      <c r="EL110" s="33" t="s">
        <v>223</v>
      </c>
      <c r="EM110" s="33" t="s">
        <v>221</v>
      </c>
      <c r="EN110" s="33" t="s">
        <v>223</v>
      </c>
      <c r="EO110" s="33" t="s">
        <v>223</v>
      </c>
      <c r="EP110" s="33" t="s">
        <v>221</v>
      </c>
      <c r="EQ110" s="33" t="s">
        <v>221</v>
      </c>
      <c r="ER110" s="33" t="s">
        <v>221</v>
      </c>
      <c r="ES110" s="33" t="s">
        <v>221</v>
      </c>
      <c r="ET110" s="33" t="s">
        <v>222</v>
      </c>
      <c r="EU110" s="33" t="s">
        <v>221</v>
      </c>
      <c r="EV110" s="33" t="s">
        <v>221</v>
      </c>
      <c r="EW110" s="33" t="s">
        <v>223</v>
      </c>
      <c r="EX110" s="33" t="s">
        <v>222</v>
      </c>
      <c r="EY110" s="33" t="s">
        <v>223</v>
      </c>
      <c r="EZ110" s="33" t="s">
        <v>223</v>
      </c>
      <c r="FA110" s="33" t="s">
        <v>224</v>
      </c>
      <c r="FB110" s="33" t="s">
        <v>221</v>
      </c>
      <c r="FC110" s="33" t="s">
        <v>221</v>
      </c>
      <c r="FD110" s="33" t="s">
        <v>223</v>
      </c>
      <c r="FE110" s="33" t="s">
        <v>221</v>
      </c>
      <c r="FF110" s="33" t="s">
        <v>223</v>
      </c>
      <c r="FG110" s="33" t="s">
        <v>223</v>
      </c>
      <c r="FH110" s="33" t="s">
        <v>221</v>
      </c>
      <c r="FI110" s="33" t="s">
        <v>221</v>
      </c>
      <c r="FJ110" s="33" t="s">
        <v>224</v>
      </c>
      <c r="FK110" s="33" t="s">
        <v>221</v>
      </c>
      <c r="FL110" s="33">
        <v>1315.32</v>
      </c>
      <c r="FM110" s="33">
        <v>116.9</v>
      </c>
      <c r="FS110" s="33">
        <v>337.39</v>
      </c>
      <c r="FU110" s="33">
        <v>302.17</v>
      </c>
      <c r="HC110" s="33">
        <v>558.86</v>
      </c>
    </row>
    <row r="111" spans="1:211" s="33" customFormat="1" x14ac:dyDescent="0.25">
      <c r="A111" s="33">
        <v>148</v>
      </c>
      <c r="B111" s="33" t="s">
        <v>858</v>
      </c>
      <c r="C111" s="33">
        <v>7</v>
      </c>
      <c r="D111" s="33" t="s">
        <v>213</v>
      </c>
      <c r="E111" s="33" t="s">
        <v>859</v>
      </c>
      <c r="F111" s="33" t="s">
        <v>858</v>
      </c>
      <c r="G111" s="33" t="s">
        <v>860</v>
      </c>
      <c r="I111" s="33" t="s">
        <v>861</v>
      </c>
      <c r="J111" s="33" t="s">
        <v>217</v>
      </c>
      <c r="K111" s="33" t="s">
        <v>862</v>
      </c>
      <c r="L111" s="33" t="s">
        <v>863</v>
      </c>
      <c r="M111" s="33">
        <v>522024211</v>
      </c>
      <c r="N111" s="33" t="s">
        <v>220</v>
      </c>
      <c r="O111" s="33" t="s">
        <v>220</v>
      </c>
      <c r="P111" s="33" t="s">
        <v>222</v>
      </c>
      <c r="Q111" s="33" t="s">
        <v>221</v>
      </c>
      <c r="R111" s="33" t="s">
        <v>220</v>
      </c>
      <c r="S111" s="33" t="s">
        <v>220</v>
      </c>
      <c r="T111" s="33" t="s">
        <v>221</v>
      </c>
      <c r="U111" s="33" t="s">
        <v>222</v>
      </c>
      <c r="V111" s="33" t="s">
        <v>220</v>
      </c>
      <c r="W111" s="33" t="s">
        <v>220</v>
      </c>
      <c r="X111" s="33" t="s">
        <v>221</v>
      </c>
      <c r="Y111" s="33" t="s">
        <v>223</v>
      </c>
      <c r="Z111" s="33" t="s">
        <v>220</v>
      </c>
      <c r="AA111" s="33" t="s">
        <v>220</v>
      </c>
      <c r="AB111" s="33" t="s">
        <v>222</v>
      </c>
      <c r="AC111" s="33" t="s">
        <v>220</v>
      </c>
      <c r="AD111" s="33" t="s">
        <v>222</v>
      </c>
      <c r="AE111" s="33" t="s">
        <v>221</v>
      </c>
      <c r="AF111" s="33" t="s">
        <v>221</v>
      </c>
      <c r="AG111" s="33" t="s">
        <v>224</v>
      </c>
      <c r="AH111" s="33" t="s">
        <v>224</v>
      </c>
      <c r="AI111" s="33" t="s">
        <v>221</v>
      </c>
      <c r="AJ111" s="33" t="s">
        <v>221</v>
      </c>
      <c r="AK111" s="33" t="s">
        <v>224</v>
      </c>
      <c r="AL111" s="33" t="s">
        <v>223</v>
      </c>
      <c r="AM111" s="33" t="s">
        <v>224</v>
      </c>
      <c r="AN111" s="33" t="s">
        <v>224</v>
      </c>
      <c r="AO111" s="33" t="s">
        <v>221</v>
      </c>
      <c r="AP111" s="33" t="s">
        <v>224</v>
      </c>
      <c r="AQ111" s="33" t="s">
        <v>224</v>
      </c>
      <c r="ED111" s="33" t="s">
        <v>224</v>
      </c>
      <c r="EE111" s="33" t="s">
        <v>221</v>
      </c>
      <c r="EF111" s="33" t="s">
        <v>221</v>
      </c>
      <c r="EG111" s="33" t="s">
        <v>224</v>
      </c>
      <c r="EH111" s="33" t="s">
        <v>221</v>
      </c>
      <c r="EI111" s="33" t="s">
        <v>224</v>
      </c>
      <c r="EJ111" s="33" t="s">
        <v>224</v>
      </c>
      <c r="EK111" s="33" t="s">
        <v>224</v>
      </c>
      <c r="EL111" s="33" t="s">
        <v>221</v>
      </c>
      <c r="EM111" s="33" t="s">
        <v>224</v>
      </c>
      <c r="EN111" s="33" t="s">
        <v>220</v>
      </c>
      <c r="EO111" s="33" t="s">
        <v>222</v>
      </c>
      <c r="EP111" s="33" t="s">
        <v>222</v>
      </c>
      <c r="EQ111" s="33" t="s">
        <v>222</v>
      </c>
      <c r="ER111" s="33" t="s">
        <v>221</v>
      </c>
      <c r="ES111" s="33" t="s">
        <v>222</v>
      </c>
      <c r="ET111" s="33" t="s">
        <v>222</v>
      </c>
      <c r="EU111" s="33" t="s">
        <v>222</v>
      </c>
      <c r="EV111" s="33" t="s">
        <v>222</v>
      </c>
      <c r="EW111" s="33" t="s">
        <v>222</v>
      </c>
      <c r="EX111" s="33" t="s">
        <v>222</v>
      </c>
      <c r="EY111" s="33" t="s">
        <v>224</v>
      </c>
      <c r="EZ111" s="33" t="s">
        <v>220</v>
      </c>
      <c r="FA111" s="33" t="s">
        <v>220</v>
      </c>
      <c r="FB111" s="33" t="s">
        <v>222</v>
      </c>
      <c r="FC111" s="33" t="s">
        <v>222</v>
      </c>
      <c r="FD111" s="33" t="s">
        <v>220</v>
      </c>
      <c r="FE111" s="33" t="s">
        <v>220</v>
      </c>
      <c r="FF111" s="33" t="s">
        <v>220</v>
      </c>
      <c r="FG111" s="33" t="s">
        <v>220</v>
      </c>
      <c r="FH111" s="33" t="s">
        <v>222</v>
      </c>
      <c r="FI111" s="33" t="s">
        <v>220</v>
      </c>
      <c r="FJ111" s="33" t="s">
        <v>220</v>
      </c>
      <c r="FK111" s="33" t="s">
        <v>224</v>
      </c>
      <c r="FL111" s="33">
        <v>847.43</v>
      </c>
      <c r="FM111" s="33">
        <v>222.46</v>
      </c>
      <c r="FS111" s="33">
        <v>182.81</v>
      </c>
      <c r="FU111" s="33">
        <v>169.07</v>
      </c>
      <c r="HC111" s="33">
        <v>273.08999999999997</v>
      </c>
    </row>
    <row r="112" spans="1:211" s="33" customFormat="1" x14ac:dyDescent="0.25">
      <c r="A112" s="33">
        <v>149</v>
      </c>
      <c r="B112" s="33" t="s">
        <v>864</v>
      </c>
      <c r="C112" s="33">
        <v>7</v>
      </c>
      <c r="D112" s="33" t="s">
        <v>213</v>
      </c>
      <c r="E112" s="33" t="s">
        <v>865</v>
      </c>
      <c r="F112" s="33" t="s">
        <v>864</v>
      </c>
      <c r="G112" s="33" t="s">
        <v>866</v>
      </c>
      <c r="I112" s="33" t="s">
        <v>867</v>
      </c>
      <c r="J112" s="33" t="s">
        <v>217</v>
      </c>
      <c r="K112" s="33" t="s">
        <v>868</v>
      </c>
      <c r="L112" s="33" t="s">
        <v>869</v>
      </c>
      <c r="M112" s="33">
        <v>799452694</v>
      </c>
      <c r="N112" s="33" t="s">
        <v>222</v>
      </c>
      <c r="O112" s="33" t="s">
        <v>222</v>
      </c>
      <c r="P112" s="33" t="s">
        <v>220</v>
      </c>
      <c r="Q112" s="33" t="s">
        <v>220</v>
      </c>
      <c r="R112" s="33" t="s">
        <v>222</v>
      </c>
      <c r="S112" s="33" t="s">
        <v>222</v>
      </c>
      <c r="T112" s="33" t="s">
        <v>223</v>
      </c>
      <c r="U112" s="33" t="s">
        <v>221</v>
      </c>
      <c r="V112" s="33" t="s">
        <v>222</v>
      </c>
      <c r="W112" s="33" t="s">
        <v>220</v>
      </c>
      <c r="X112" s="33" t="s">
        <v>222</v>
      </c>
      <c r="Y112" s="33" t="s">
        <v>220</v>
      </c>
      <c r="Z112" s="33" t="s">
        <v>222</v>
      </c>
      <c r="AA112" s="33" t="s">
        <v>223</v>
      </c>
      <c r="AB112" s="33" t="s">
        <v>222</v>
      </c>
      <c r="AC112" s="33" t="s">
        <v>223</v>
      </c>
      <c r="AD112" s="33" t="s">
        <v>220</v>
      </c>
      <c r="AE112" s="33" t="s">
        <v>223</v>
      </c>
      <c r="AF112" s="33" t="s">
        <v>223</v>
      </c>
      <c r="AG112" s="33" t="s">
        <v>220</v>
      </c>
      <c r="AH112" s="33" t="s">
        <v>224</v>
      </c>
      <c r="AI112" s="33" t="s">
        <v>222</v>
      </c>
      <c r="AJ112" s="33" t="s">
        <v>224</v>
      </c>
      <c r="AK112" s="33" t="s">
        <v>220</v>
      </c>
      <c r="AL112" s="33" t="s">
        <v>221</v>
      </c>
      <c r="AM112" s="33" t="s">
        <v>224</v>
      </c>
      <c r="AN112" s="33" t="s">
        <v>224</v>
      </c>
      <c r="AO112" s="33" t="s">
        <v>223</v>
      </c>
      <c r="AP112" s="33" t="s">
        <v>224</v>
      </c>
      <c r="AQ112" s="33" t="s">
        <v>223</v>
      </c>
      <c r="ED112" s="33" t="s">
        <v>224</v>
      </c>
      <c r="EE112" s="33" t="s">
        <v>221</v>
      </c>
      <c r="EF112" s="33" t="s">
        <v>221</v>
      </c>
      <c r="EG112" s="33" t="s">
        <v>223</v>
      </c>
      <c r="EH112" s="33" t="s">
        <v>223</v>
      </c>
      <c r="EI112" s="33" t="s">
        <v>221</v>
      </c>
      <c r="EJ112" s="33" t="s">
        <v>222</v>
      </c>
      <c r="EK112" s="33" t="s">
        <v>222</v>
      </c>
      <c r="EL112" s="33" t="s">
        <v>223</v>
      </c>
      <c r="EM112" s="33" t="s">
        <v>221</v>
      </c>
      <c r="EN112" s="33" t="s">
        <v>220</v>
      </c>
      <c r="EO112" s="33" t="s">
        <v>222</v>
      </c>
      <c r="EP112" s="33" t="s">
        <v>222</v>
      </c>
      <c r="EQ112" s="33" t="s">
        <v>223</v>
      </c>
      <c r="ER112" s="33" t="s">
        <v>220</v>
      </c>
      <c r="ES112" s="33" t="s">
        <v>222</v>
      </c>
      <c r="ET112" s="33" t="s">
        <v>223</v>
      </c>
      <c r="EU112" s="33" t="s">
        <v>222</v>
      </c>
      <c r="EV112" s="33" t="s">
        <v>221</v>
      </c>
      <c r="EW112" s="33" t="s">
        <v>222</v>
      </c>
      <c r="EX112" s="33" t="s">
        <v>222</v>
      </c>
      <c r="EY112" s="33" t="s">
        <v>221</v>
      </c>
      <c r="EZ112" s="33" t="s">
        <v>222</v>
      </c>
      <c r="FA112" s="33" t="s">
        <v>221</v>
      </c>
      <c r="FB112" s="33" t="s">
        <v>221</v>
      </c>
      <c r="FC112" s="33" t="s">
        <v>221</v>
      </c>
      <c r="FD112" s="33" t="s">
        <v>223</v>
      </c>
      <c r="FE112" s="33" t="s">
        <v>221</v>
      </c>
      <c r="FF112" s="33" t="s">
        <v>222</v>
      </c>
      <c r="FG112" s="33" t="s">
        <v>222</v>
      </c>
      <c r="FH112" s="33" t="s">
        <v>221</v>
      </c>
      <c r="FI112" s="33" t="s">
        <v>221</v>
      </c>
      <c r="FJ112" s="33" t="s">
        <v>223</v>
      </c>
      <c r="FK112" s="33" t="s">
        <v>221</v>
      </c>
      <c r="FL112" s="33">
        <v>729.08</v>
      </c>
      <c r="FM112" s="33">
        <v>64.27</v>
      </c>
      <c r="FS112" s="33">
        <v>165.74</v>
      </c>
      <c r="FU112" s="33">
        <v>190.77</v>
      </c>
      <c r="HC112" s="33">
        <v>308.3</v>
      </c>
    </row>
    <row r="113" spans="1:211" s="33" customFormat="1" x14ac:dyDescent="0.25">
      <c r="A113" s="33">
        <v>150</v>
      </c>
      <c r="B113" s="33" t="s">
        <v>870</v>
      </c>
      <c r="C113" s="33">
        <v>7</v>
      </c>
      <c r="D113" s="33" t="s">
        <v>213</v>
      </c>
      <c r="E113" s="33" t="s">
        <v>871</v>
      </c>
      <c r="F113" s="33" t="s">
        <v>870</v>
      </c>
      <c r="G113" s="33" t="s">
        <v>872</v>
      </c>
      <c r="I113" s="33" t="s">
        <v>873</v>
      </c>
      <c r="J113" s="33" t="s">
        <v>296</v>
      </c>
      <c r="K113" s="33" t="s">
        <v>874</v>
      </c>
      <c r="L113" s="33" t="s">
        <v>875</v>
      </c>
      <c r="M113" s="33">
        <v>788859474</v>
      </c>
      <c r="N113" s="33" t="s">
        <v>220</v>
      </c>
      <c r="O113" s="33" t="s">
        <v>222</v>
      </c>
      <c r="P113" s="33" t="s">
        <v>221</v>
      </c>
      <c r="Q113" s="33" t="s">
        <v>223</v>
      </c>
      <c r="R113" s="33" t="s">
        <v>223</v>
      </c>
      <c r="S113" s="33" t="s">
        <v>221</v>
      </c>
      <c r="T113" s="33" t="s">
        <v>221</v>
      </c>
      <c r="U113" s="33" t="s">
        <v>223</v>
      </c>
      <c r="V113" s="33" t="s">
        <v>223</v>
      </c>
      <c r="W113" s="33" t="s">
        <v>222</v>
      </c>
      <c r="X113" s="33" t="s">
        <v>223</v>
      </c>
      <c r="Y113" s="33" t="s">
        <v>223</v>
      </c>
      <c r="Z113" s="33" t="s">
        <v>223</v>
      </c>
      <c r="AA113" s="33" t="s">
        <v>221</v>
      </c>
      <c r="AB113" s="33" t="s">
        <v>221</v>
      </c>
      <c r="AC113" s="33" t="s">
        <v>223</v>
      </c>
      <c r="AD113" s="33" t="s">
        <v>223</v>
      </c>
      <c r="AE113" s="33" t="s">
        <v>221</v>
      </c>
      <c r="AF113" s="33" t="s">
        <v>224</v>
      </c>
      <c r="AG113" s="33" t="s">
        <v>221</v>
      </c>
      <c r="AH113" s="33" t="s">
        <v>221</v>
      </c>
      <c r="AI113" s="33" t="s">
        <v>224</v>
      </c>
      <c r="AJ113" s="33" t="s">
        <v>224</v>
      </c>
      <c r="AK113" s="33" t="s">
        <v>221</v>
      </c>
      <c r="AL113" s="33" t="s">
        <v>221</v>
      </c>
      <c r="AM113" s="33" t="s">
        <v>221</v>
      </c>
      <c r="AN113" s="33" t="s">
        <v>224</v>
      </c>
      <c r="AO113" s="33" t="s">
        <v>221</v>
      </c>
      <c r="AP113" s="33" t="s">
        <v>221</v>
      </c>
      <c r="AQ113" s="33" t="s">
        <v>223</v>
      </c>
      <c r="ED113" s="33" t="s">
        <v>221</v>
      </c>
      <c r="EE113" s="33" t="s">
        <v>221</v>
      </c>
      <c r="EF113" s="33" t="s">
        <v>221</v>
      </c>
      <c r="EG113" s="33" t="s">
        <v>221</v>
      </c>
      <c r="EH113" s="33" t="s">
        <v>223</v>
      </c>
      <c r="EI113" s="33" t="s">
        <v>223</v>
      </c>
      <c r="EJ113" s="33" t="s">
        <v>221</v>
      </c>
      <c r="EK113" s="33" t="s">
        <v>223</v>
      </c>
      <c r="EL113" s="33" t="s">
        <v>222</v>
      </c>
      <c r="EM113" s="33" t="s">
        <v>221</v>
      </c>
      <c r="EN113" s="33" t="s">
        <v>221</v>
      </c>
      <c r="EO113" s="33" t="s">
        <v>223</v>
      </c>
      <c r="EP113" s="33" t="s">
        <v>223</v>
      </c>
      <c r="EQ113" s="33" t="s">
        <v>223</v>
      </c>
      <c r="ER113" s="33" t="s">
        <v>222</v>
      </c>
      <c r="ES113" s="33" t="s">
        <v>223</v>
      </c>
      <c r="ET113" s="33" t="s">
        <v>223</v>
      </c>
      <c r="EU113" s="33" t="s">
        <v>222</v>
      </c>
      <c r="EV113" s="33" t="s">
        <v>223</v>
      </c>
      <c r="EW113" s="33" t="s">
        <v>222</v>
      </c>
      <c r="EX113" s="33" t="s">
        <v>222</v>
      </c>
      <c r="EY113" s="33" t="s">
        <v>221</v>
      </c>
      <c r="EZ113" s="33" t="s">
        <v>221</v>
      </c>
      <c r="FA113" s="33" t="s">
        <v>223</v>
      </c>
      <c r="FB113" s="33" t="s">
        <v>223</v>
      </c>
      <c r="FC113" s="33" t="s">
        <v>223</v>
      </c>
      <c r="FD113" s="33" t="s">
        <v>223</v>
      </c>
      <c r="FE113" s="33" t="s">
        <v>223</v>
      </c>
      <c r="FF113" s="33" t="s">
        <v>221</v>
      </c>
      <c r="FG113" s="33" t="s">
        <v>223</v>
      </c>
      <c r="FH113" s="33" t="s">
        <v>223</v>
      </c>
      <c r="FI113" s="33" t="s">
        <v>223</v>
      </c>
      <c r="FJ113" s="33" t="s">
        <v>222</v>
      </c>
      <c r="FK113" s="33" t="s">
        <v>221</v>
      </c>
      <c r="FL113" s="33">
        <v>337.58</v>
      </c>
      <c r="FM113" s="33">
        <v>47.26</v>
      </c>
      <c r="FS113" s="33">
        <v>109.06</v>
      </c>
      <c r="FU113" s="33">
        <v>43.18</v>
      </c>
      <c r="HC113" s="33">
        <v>138.08000000000001</v>
      </c>
    </row>
    <row r="114" spans="1:211" s="33" customFormat="1" x14ac:dyDescent="0.25">
      <c r="A114" s="33">
        <v>151</v>
      </c>
      <c r="B114" s="33" t="s">
        <v>876</v>
      </c>
      <c r="C114" s="33">
        <v>7</v>
      </c>
      <c r="D114" s="33" t="s">
        <v>213</v>
      </c>
      <c r="E114" s="33" t="s">
        <v>877</v>
      </c>
      <c r="F114" s="33" t="s">
        <v>876</v>
      </c>
      <c r="G114" s="33" t="s">
        <v>878</v>
      </c>
      <c r="I114" s="33" t="s">
        <v>879</v>
      </c>
      <c r="J114" s="33" t="s">
        <v>217</v>
      </c>
      <c r="K114" s="33" t="s">
        <v>880</v>
      </c>
      <c r="L114" s="33" t="s">
        <v>881</v>
      </c>
      <c r="M114" s="33">
        <v>795309814</v>
      </c>
      <c r="N114" s="33" t="s">
        <v>224</v>
      </c>
      <c r="O114" s="33" t="s">
        <v>222</v>
      </c>
      <c r="P114" s="33" t="s">
        <v>224</v>
      </c>
      <c r="Q114" s="33" t="s">
        <v>221</v>
      </c>
      <c r="R114" s="33" t="s">
        <v>224</v>
      </c>
      <c r="S114" s="33" t="s">
        <v>221</v>
      </c>
      <c r="T114" s="33" t="s">
        <v>221</v>
      </c>
      <c r="U114" s="33" t="s">
        <v>222</v>
      </c>
      <c r="V114" s="33" t="s">
        <v>221</v>
      </c>
      <c r="W114" s="33" t="s">
        <v>221</v>
      </c>
      <c r="X114" s="33" t="s">
        <v>222</v>
      </c>
      <c r="Y114" s="33" t="s">
        <v>223</v>
      </c>
      <c r="Z114" s="33" t="s">
        <v>223</v>
      </c>
      <c r="AA114" s="33" t="s">
        <v>221</v>
      </c>
      <c r="AB114" s="33" t="s">
        <v>223</v>
      </c>
      <c r="AC114" s="33" t="s">
        <v>222</v>
      </c>
      <c r="AD114" s="33" t="s">
        <v>223</v>
      </c>
      <c r="AE114" s="33" t="s">
        <v>223</v>
      </c>
      <c r="AF114" s="33" t="s">
        <v>224</v>
      </c>
      <c r="AG114" s="33" t="s">
        <v>220</v>
      </c>
      <c r="AH114" s="33" t="s">
        <v>224</v>
      </c>
      <c r="AI114" s="33" t="s">
        <v>221</v>
      </c>
      <c r="AJ114" s="33" t="s">
        <v>224</v>
      </c>
      <c r="AK114" s="33" t="s">
        <v>220</v>
      </c>
      <c r="AL114" s="33" t="s">
        <v>223</v>
      </c>
      <c r="AM114" s="33" t="s">
        <v>221</v>
      </c>
      <c r="AN114" s="33" t="s">
        <v>220</v>
      </c>
      <c r="AO114" s="33" t="s">
        <v>223</v>
      </c>
      <c r="AP114" s="33" t="s">
        <v>220</v>
      </c>
      <c r="AQ114" s="33" t="s">
        <v>223</v>
      </c>
      <c r="ED114" s="33" t="s">
        <v>221</v>
      </c>
      <c r="EE114" s="33" t="s">
        <v>224</v>
      </c>
      <c r="EF114" s="33" t="s">
        <v>224</v>
      </c>
      <c r="EG114" s="33" t="s">
        <v>221</v>
      </c>
      <c r="EH114" s="33" t="s">
        <v>222</v>
      </c>
      <c r="EI114" s="33" t="s">
        <v>224</v>
      </c>
      <c r="EJ114" s="33" t="s">
        <v>221</v>
      </c>
      <c r="EK114" s="33" t="s">
        <v>224</v>
      </c>
      <c r="EL114" s="33" t="s">
        <v>220</v>
      </c>
      <c r="EM114" s="33" t="s">
        <v>221</v>
      </c>
      <c r="EN114" s="33" t="s">
        <v>224</v>
      </c>
      <c r="EO114" s="33" t="s">
        <v>223</v>
      </c>
      <c r="EP114" s="33" t="s">
        <v>224</v>
      </c>
      <c r="EQ114" s="33" t="s">
        <v>224</v>
      </c>
      <c r="ER114" s="33" t="s">
        <v>222</v>
      </c>
      <c r="ES114" s="33" t="s">
        <v>222</v>
      </c>
      <c r="ET114" s="33" t="s">
        <v>224</v>
      </c>
      <c r="EU114" s="33" t="s">
        <v>221</v>
      </c>
      <c r="EV114" s="33" t="s">
        <v>221</v>
      </c>
      <c r="EW114" s="33" t="s">
        <v>221</v>
      </c>
      <c r="EX114" s="33" t="s">
        <v>224</v>
      </c>
      <c r="EY114" s="33" t="s">
        <v>223</v>
      </c>
      <c r="EZ114" s="33" t="s">
        <v>221</v>
      </c>
      <c r="FA114" s="33" t="s">
        <v>224</v>
      </c>
      <c r="FB114" s="33" t="s">
        <v>224</v>
      </c>
      <c r="FC114" s="33" t="s">
        <v>224</v>
      </c>
      <c r="FD114" s="33" t="s">
        <v>224</v>
      </c>
      <c r="FE114" s="33" t="s">
        <v>224</v>
      </c>
      <c r="FF114" s="33" t="s">
        <v>221</v>
      </c>
      <c r="FG114" s="33" t="s">
        <v>224</v>
      </c>
      <c r="FH114" s="33" t="s">
        <v>221</v>
      </c>
      <c r="FI114" s="33" t="s">
        <v>221</v>
      </c>
      <c r="FJ114" s="33" t="s">
        <v>221</v>
      </c>
      <c r="FK114" s="33" t="s">
        <v>221</v>
      </c>
      <c r="FL114" s="33">
        <v>864.53</v>
      </c>
      <c r="FM114" s="33">
        <v>66.599999999999994</v>
      </c>
      <c r="FS114" s="33">
        <v>305.48</v>
      </c>
      <c r="FU114" s="33">
        <v>165.84</v>
      </c>
      <c r="HC114" s="33">
        <v>326.61</v>
      </c>
    </row>
    <row r="115" spans="1:211" s="33" customFormat="1" x14ac:dyDescent="0.25">
      <c r="A115" s="33">
        <v>152</v>
      </c>
      <c r="B115" s="33" t="s">
        <v>882</v>
      </c>
      <c r="C115" s="33">
        <v>7</v>
      </c>
      <c r="D115" s="33" t="s">
        <v>213</v>
      </c>
      <c r="E115" s="33" t="s">
        <v>883</v>
      </c>
      <c r="F115" s="33" t="s">
        <v>882</v>
      </c>
      <c r="G115" s="33" t="s">
        <v>884</v>
      </c>
      <c r="I115" s="33" t="s">
        <v>885</v>
      </c>
      <c r="J115" s="33" t="s">
        <v>217</v>
      </c>
      <c r="K115" s="33" t="s">
        <v>886</v>
      </c>
      <c r="L115" s="33" t="s">
        <v>887</v>
      </c>
      <c r="M115" s="33">
        <v>762792011</v>
      </c>
      <c r="N115" s="33" t="s">
        <v>222</v>
      </c>
      <c r="O115" s="33" t="s">
        <v>222</v>
      </c>
      <c r="P115" s="33" t="s">
        <v>220</v>
      </c>
      <c r="Q115" s="33" t="s">
        <v>221</v>
      </c>
      <c r="R115" s="33" t="s">
        <v>224</v>
      </c>
      <c r="S115" s="33" t="s">
        <v>220</v>
      </c>
      <c r="T115" s="33" t="s">
        <v>223</v>
      </c>
      <c r="U115" s="33" t="s">
        <v>224</v>
      </c>
      <c r="V115" s="33" t="s">
        <v>223</v>
      </c>
      <c r="W115" s="33" t="s">
        <v>220</v>
      </c>
      <c r="X115" s="33" t="s">
        <v>222</v>
      </c>
      <c r="Y115" s="33" t="s">
        <v>221</v>
      </c>
      <c r="Z115" s="33" t="s">
        <v>220</v>
      </c>
      <c r="AA115" s="33" t="s">
        <v>220</v>
      </c>
      <c r="AB115" s="33" t="s">
        <v>220</v>
      </c>
      <c r="AC115" s="33" t="s">
        <v>220</v>
      </c>
      <c r="AD115" s="33" t="s">
        <v>223</v>
      </c>
      <c r="AE115" s="33" t="s">
        <v>221</v>
      </c>
      <c r="AF115" s="33" t="s">
        <v>223</v>
      </c>
      <c r="AG115" s="33" t="s">
        <v>221</v>
      </c>
      <c r="AH115" s="33" t="s">
        <v>224</v>
      </c>
      <c r="AI115" s="33" t="s">
        <v>224</v>
      </c>
      <c r="AJ115" s="33" t="s">
        <v>221</v>
      </c>
      <c r="AK115" s="33" t="s">
        <v>223</v>
      </c>
      <c r="AL115" s="33" t="s">
        <v>224</v>
      </c>
      <c r="AM115" s="33" t="s">
        <v>224</v>
      </c>
      <c r="AN115" s="33" t="s">
        <v>224</v>
      </c>
      <c r="AO115" s="33" t="s">
        <v>220</v>
      </c>
      <c r="AP115" s="33" t="s">
        <v>223</v>
      </c>
      <c r="AQ115" s="33" t="s">
        <v>224</v>
      </c>
      <c r="ED115" s="33" t="s">
        <v>221</v>
      </c>
      <c r="EE115" s="33" t="s">
        <v>224</v>
      </c>
      <c r="EF115" s="33" t="s">
        <v>221</v>
      </c>
      <c r="EG115" s="33" t="s">
        <v>223</v>
      </c>
      <c r="EH115" s="33" t="s">
        <v>222</v>
      </c>
      <c r="EI115" s="33" t="s">
        <v>221</v>
      </c>
      <c r="EJ115" s="33" t="s">
        <v>224</v>
      </c>
      <c r="EK115" s="33" t="s">
        <v>221</v>
      </c>
      <c r="EL115" s="33" t="s">
        <v>222</v>
      </c>
      <c r="EM115" s="33" t="s">
        <v>221</v>
      </c>
      <c r="EN115" s="33" t="s">
        <v>221</v>
      </c>
      <c r="EO115" s="33" t="s">
        <v>221</v>
      </c>
      <c r="EP115" s="33" t="s">
        <v>222</v>
      </c>
      <c r="EQ115" s="33" t="s">
        <v>221</v>
      </c>
      <c r="ER115" s="33" t="s">
        <v>220</v>
      </c>
      <c r="ES115" s="33" t="s">
        <v>222</v>
      </c>
      <c r="ET115" s="33" t="s">
        <v>222</v>
      </c>
      <c r="EU115" s="33" t="s">
        <v>223</v>
      </c>
      <c r="EV115" s="33" t="s">
        <v>221</v>
      </c>
      <c r="EW115" s="33" t="s">
        <v>221</v>
      </c>
      <c r="EX115" s="33" t="s">
        <v>223</v>
      </c>
      <c r="EY115" s="33" t="s">
        <v>221</v>
      </c>
      <c r="EZ115" s="33" t="s">
        <v>220</v>
      </c>
      <c r="FA115" s="33" t="s">
        <v>221</v>
      </c>
      <c r="FB115" s="33" t="s">
        <v>221</v>
      </c>
      <c r="FC115" s="33" t="s">
        <v>221</v>
      </c>
      <c r="FD115" s="33" t="s">
        <v>221</v>
      </c>
      <c r="FE115" s="33" t="s">
        <v>223</v>
      </c>
      <c r="FF115" s="33" t="s">
        <v>221</v>
      </c>
      <c r="FG115" s="33" t="s">
        <v>223</v>
      </c>
      <c r="FH115" s="33" t="s">
        <v>223</v>
      </c>
      <c r="FI115" s="33" t="s">
        <v>222</v>
      </c>
      <c r="FJ115" s="33" t="s">
        <v>224</v>
      </c>
      <c r="FK115" s="33" t="s">
        <v>224</v>
      </c>
      <c r="FL115" s="33">
        <v>982.6</v>
      </c>
      <c r="FM115" s="33">
        <v>66.709999999999994</v>
      </c>
      <c r="FS115" s="33">
        <v>236.21</v>
      </c>
      <c r="FU115" s="33">
        <v>282.57</v>
      </c>
      <c r="HC115" s="33">
        <v>397.11</v>
      </c>
    </row>
    <row r="116" spans="1:211" s="33" customFormat="1" x14ac:dyDescent="0.25">
      <c r="A116" s="33">
        <v>153</v>
      </c>
      <c r="B116" s="33" t="s">
        <v>888</v>
      </c>
      <c r="C116" s="33">
        <v>7</v>
      </c>
      <c r="D116" s="33" t="s">
        <v>213</v>
      </c>
      <c r="E116" s="33" t="s">
        <v>889</v>
      </c>
      <c r="F116" s="33" t="s">
        <v>888</v>
      </c>
      <c r="G116" s="33" t="s">
        <v>890</v>
      </c>
      <c r="I116" s="33" t="s">
        <v>891</v>
      </c>
      <c r="J116" s="33" t="s">
        <v>217</v>
      </c>
      <c r="K116" s="33" t="s">
        <v>366</v>
      </c>
      <c r="L116" s="33" t="s">
        <v>367</v>
      </c>
      <c r="M116" s="33">
        <v>793258880</v>
      </c>
      <c r="N116" s="33" t="s">
        <v>220</v>
      </c>
      <c r="O116" s="33" t="s">
        <v>220</v>
      </c>
      <c r="P116" s="33" t="s">
        <v>220</v>
      </c>
      <c r="Q116" s="33" t="s">
        <v>220</v>
      </c>
      <c r="R116" s="33" t="s">
        <v>220</v>
      </c>
      <c r="S116" s="33" t="s">
        <v>221</v>
      </c>
      <c r="T116" s="33" t="s">
        <v>222</v>
      </c>
      <c r="U116" s="33" t="s">
        <v>222</v>
      </c>
      <c r="V116" s="33" t="s">
        <v>220</v>
      </c>
      <c r="W116" s="33" t="s">
        <v>220</v>
      </c>
      <c r="X116" s="33" t="s">
        <v>220</v>
      </c>
      <c r="Y116" s="33" t="s">
        <v>220</v>
      </c>
      <c r="Z116" s="33" t="s">
        <v>220</v>
      </c>
      <c r="AA116" s="33" t="s">
        <v>220</v>
      </c>
      <c r="AB116" s="33" t="s">
        <v>220</v>
      </c>
      <c r="AC116" s="33" t="s">
        <v>220</v>
      </c>
      <c r="AD116" s="33" t="s">
        <v>223</v>
      </c>
      <c r="AE116" s="33" t="s">
        <v>221</v>
      </c>
      <c r="AF116" s="33" t="s">
        <v>222</v>
      </c>
      <c r="AG116" s="33" t="s">
        <v>220</v>
      </c>
      <c r="AH116" s="33" t="s">
        <v>224</v>
      </c>
      <c r="AI116" s="33" t="s">
        <v>223</v>
      </c>
      <c r="AJ116" s="33" t="s">
        <v>224</v>
      </c>
      <c r="AK116" s="33" t="s">
        <v>220</v>
      </c>
      <c r="AL116" s="33" t="s">
        <v>222</v>
      </c>
      <c r="AM116" s="33" t="s">
        <v>224</v>
      </c>
      <c r="AN116" s="33" t="s">
        <v>224</v>
      </c>
      <c r="AO116" s="33" t="s">
        <v>223</v>
      </c>
      <c r="AP116" s="33" t="s">
        <v>220</v>
      </c>
      <c r="AQ116" s="33" t="s">
        <v>224</v>
      </c>
      <c r="ED116" s="33" t="s">
        <v>221</v>
      </c>
      <c r="EE116" s="33" t="s">
        <v>221</v>
      </c>
      <c r="EF116" s="33" t="s">
        <v>221</v>
      </c>
      <c r="EG116" s="33" t="s">
        <v>224</v>
      </c>
      <c r="EH116" s="33" t="s">
        <v>222</v>
      </c>
      <c r="EI116" s="33" t="s">
        <v>221</v>
      </c>
      <c r="EJ116" s="33" t="s">
        <v>221</v>
      </c>
      <c r="EK116" s="33" t="s">
        <v>221</v>
      </c>
      <c r="EL116" s="33" t="s">
        <v>221</v>
      </c>
      <c r="EM116" s="33" t="s">
        <v>221</v>
      </c>
      <c r="EN116" s="33" t="s">
        <v>222</v>
      </c>
      <c r="EO116" s="33" t="s">
        <v>222</v>
      </c>
      <c r="EP116" s="33" t="s">
        <v>221</v>
      </c>
      <c r="EQ116" s="33" t="s">
        <v>223</v>
      </c>
      <c r="ER116" s="33" t="s">
        <v>222</v>
      </c>
      <c r="ES116" s="33" t="s">
        <v>222</v>
      </c>
      <c r="ET116" s="33" t="s">
        <v>220</v>
      </c>
      <c r="EU116" s="33" t="s">
        <v>221</v>
      </c>
      <c r="EV116" s="33" t="s">
        <v>224</v>
      </c>
      <c r="EW116" s="33" t="s">
        <v>223</v>
      </c>
      <c r="EX116" s="33" t="s">
        <v>222</v>
      </c>
      <c r="EY116" s="33" t="s">
        <v>224</v>
      </c>
      <c r="EZ116" s="33" t="s">
        <v>222</v>
      </c>
      <c r="FA116" s="33" t="s">
        <v>222</v>
      </c>
      <c r="FB116" s="33" t="s">
        <v>222</v>
      </c>
      <c r="FC116" s="33" t="s">
        <v>221</v>
      </c>
      <c r="FD116" s="33" t="s">
        <v>222</v>
      </c>
      <c r="FE116" s="33" t="s">
        <v>221</v>
      </c>
      <c r="FF116" s="33" t="s">
        <v>222</v>
      </c>
      <c r="FG116" s="33" t="s">
        <v>220</v>
      </c>
      <c r="FH116" s="33" t="s">
        <v>222</v>
      </c>
      <c r="FI116" s="33" t="s">
        <v>221</v>
      </c>
      <c r="FJ116" s="33" t="s">
        <v>221</v>
      </c>
      <c r="FK116" s="33" t="s">
        <v>223</v>
      </c>
      <c r="FL116" s="33">
        <v>810.81</v>
      </c>
      <c r="FM116" s="33">
        <v>145.30000000000001</v>
      </c>
      <c r="FS116" s="33">
        <v>171.22</v>
      </c>
      <c r="FU116" s="33">
        <v>120.91</v>
      </c>
      <c r="HC116" s="33">
        <v>373.38</v>
      </c>
    </row>
    <row r="117" spans="1:211" s="33" customFormat="1" x14ac:dyDescent="0.25">
      <c r="A117" s="33">
        <v>156</v>
      </c>
      <c r="B117" s="33" t="s">
        <v>892</v>
      </c>
      <c r="C117" s="33">
        <v>7</v>
      </c>
      <c r="D117" s="33" t="s">
        <v>213</v>
      </c>
      <c r="E117" s="33" t="s">
        <v>893</v>
      </c>
      <c r="F117" s="33" t="s">
        <v>892</v>
      </c>
      <c r="G117" s="33" t="s">
        <v>894</v>
      </c>
      <c r="I117" s="33" t="s">
        <v>895</v>
      </c>
      <c r="J117" s="33" t="s">
        <v>217</v>
      </c>
      <c r="K117" s="33" t="s">
        <v>896</v>
      </c>
      <c r="L117" s="33" t="s">
        <v>897</v>
      </c>
      <c r="M117" s="33">
        <v>764382842</v>
      </c>
      <c r="N117" s="33" t="s">
        <v>224</v>
      </c>
      <c r="O117" s="33" t="s">
        <v>224</v>
      </c>
      <c r="P117" s="33" t="s">
        <v>222</v>
      </c>
      <c r="Q117" s="33" t="s">
        <v>223</v>
      </c>
      <c r="R117" s="33" t="s">
        <v>221</v>
      </c>
      <c r="S117" s="33" t="s">
        <v>222</v>
      </c>
      <c r="T117" s="33" t="s">
        <v>222</v>
      </c>
      <c r="U117" s="33" t="s">
        <v>222</v>
      </c>
      <c r="V117" s="33" t="s">
        <v>222</v>
      </c>
      <c r="W117" s="33" t="s">
        <v>220</v>
      </c>
      <c r="X117" s="33" t="s">
        <v>223</v>
      </c>
      <c r="Y117" s="33" t="s">
        <v>223</v>
      </c>
      <c r="Z117" s="33" t="s">
        <v>221</v>
      </c>
      <c r="AA117" s="33" t="s">
        <v>223</v>
      </c>
      <c r="AB117" s="33" t="s">
        <v>221</v>
      </c>
      <c r="AC117" s="33" t="s">
        <v>222</v>
      </c>
      <c r="AD117" s="33" t="s">
        <v>222</v>
      </c>
      <c r="AE117" s="33" t="s">
        <v>223</v>
      </c>
      <c r="AF117" s="33" t="s">
        <v>221</v>
      </c>
      <c r="AG117" s="33" t="s">
        <v>224</v>
      </c>
      <c r="AH117" s="33" t="s">
        <v>223</v>
      </c>
      <c r="AI117" s="33" t="s">
        <v>224</v>
      </c>
      <c r="AJ117" s="33" t="s">
        <v>221</v>
      </c>
      <c r="AK117" s="33" t="s">
        <v>223</v>
      </c>
      <c r="AL117" s="33" t="s">
        <v>224</v>
      </c>
      <c r="AM117" s="33" t="s">
        <v>220</v>
      </c>
      <c r="AN117" s="33" t="s">
        <v>221</v>
      </c>
      <c r="AO117" s="33" t="s">
        <v>224</v>
      </c>
      <c r="AP117" s="33" t="s">
        <v>223</v>
      </c>
      <c r="AQ117" s="33" t="s">
        <v>224</v>
      </c>
      <c r="ED117" s="33" t="s">
        <v>221</v>
      </c>
      <c r="EE117" s="33" t="s">
        <v>221</v>
      </c>
      <c r="EF117" s="33" t="s">
        <v>221</v>
      </c>
      <c r="EG117" s="33" t="s">
        <v>221</v>
      </c>
      <c r="EH117" s="33" t="s">
        <v>223</v>
      </c>
      <c r="EI117" s="33" t="s">
        <v>221</v>
      </c>
      <c r="EJ117" s="33" t="s">
        <v>223</v>
      </c>
      <c r="EK117" s="33" t="s">
        <v>223</v>
      </c>
      <c r="EL117" s="33" t="s">
        <v>222</v>
      </c>
      <c r="EM117" s="33" t="s">
        <v>222</v>
      </c>
      <c r="EN117" s="33" t="s">
        <v>221</v>
      </c>
      <c r="EO117" s="33" t="s">
        <v>221</v>
      </c>
      <c r="EP117" s="33" t="s">
        <v>223</v>
      </c>
      <c r="EQ117" s="33" t="s">
        <v>221</v>
      </c>
      <c r="ER117" s="33" t="s">
        <v>221</v>
      </c>
      <c r="ES117" s="33" t="s">
        <v>223</v>
      </c>
      <c r="ET117" s="33" t="s">
        <v>223</v>
      </c>
      <c r="EU117" s="33" t="s">
        <v>221</v>
      </c>
      <c r="EV117" s="33" t="s">
        <v>224</v>
      </c>
      <c r="EW117" s="33" t="s">
        <v>221</v>
      </c>
      <c r="EX117" s="33" t="s">
        <v>223</v>
      </c>
      <c r="EY117" s="33" t="s">
        <v>222</v>
      </c>
      <c r="EZ117" s="33" t="s">
        <v>223</v>
      </c>
      <c r="FA117" s="33" t="s">
        <v>221</v>
      </c>
      <c r="FB117" s="33" t="s">
        <v>220</v>
      </c>
      <c r="FC117" s="33" t="s">
        <v>223</v>
      </c>
      <c r="FD117" s="33" t="s">
        <v>222</v>
      </c>
      <c r="FE117" s="33" t="s">
        <v>222</v>
      </c>
      <c r="FF117" s="33" t="s">
        <v>223</v>
      </c>
      <c r="FG117" s="33" t="s">
        <v>223</v>
      </c>
      <c r="FH117" s="33" t="s">
        <v>223</v>
      </c>
      <c r="FI117" s="33" t="s">
        <v>223</v>
      </c>
      <c r="FJ117" s="33" t="s">
        <v>221</v>
      </c>
      <c r="FK117" s="33" t="s">
        <v>223</v>
      </c>
      <c r="FL117" s="33">
        <v>588.04</v>
      </c>
      <c r="FM117" s="33">
        <v>52.65</v>
      </c>
      <c r="FS117" s="33">
        <v>157.5</v>
      </c>
      <c r="FU117" s="33">
        <v>80.94</v>
      </c>
      <c r="HC117" s="33">
        <v>296.95</v>
      </c>
    </row>
    <row r="118" spans="1:211" s="33" customFormat="1" x14ac:dyDescent="0.25">
      <c r="A118" s="33">
        <v>158</v>
      </c>
      <c r="B118" s="33" t="s">
        <v>898</v>
      </c>
      <c r="C118" s="33">
        <v>7</v>
      </c>
      <c r="D118" s="33" t="s">
        <v>213</v>
      </c>
      <c r="E118" s="33" t="s">
        <v>899</v>
      </c>
      <c r="F118" s="33" t="s">
        <v>898</v>
      </c>
      <c r="G118" s="33" t="s">
        <v>900</v>
      </c>
      <c r="I118" s="33" t="s">
        <v>901</v>
      </c>
      <c r="J118" s="33" t="s">
        <v>217</v>
      </c>
      <c r="K118" s="33" t="s">
        <v>902</v>
      </c>
      <c r="L118" s="33" t="s">
        <v>903</v>
      </c>
      <c r="M118" s="33">
        <v>795804948</v>
      </c>
      <c r="N118" s="33" t="s">
        <v>221</v>
      </c>
      <c r="O118" s="33" t="s">
        <v>222</v>
      </c>
      <c r="P118" s="33" t="s">
        <v>220</v>
      </c>
      <c r="Q118" s="33" t="s">
        <v>221</v>
      </c>
      <c r="R118" s="33" t="s">
        <v>220</v>
      </c>
      <c r="S118" s="33" t="s">
        <v>222</v>
      </c>
      <c r="T118" s="33" t="s">
        <v>220</v>
      </c>
      <c r="U118" s="33" t="s">
        <v>221</v>
      </c>
      <c r="V118" s="33" t="s">
        <v>220</v>
      </c>
      <c r="W118" s="33" t="s">
        <v>220</v>
      </c>
      <c r="X118" s="33" t="s">
        <v>221</v>
      </c>
      <c r="Y118" s="33" t="s">
        <v>221</v>
      </c>
      <c r="Z118" s="33" t="s">
        <v>221</v>
      </c>
      <c r="AA118" s="33" t="s">
        <v>220</v>
      </c>
      <c r="AB118" s="33" t="s">
        <v>221</v>
      </c>
      <c r="AC118" s="33" t="s">
        <v>222</v>
      </c>
      <c r="AD118" s="33" t="s">
        <v>220</v>
      </c>
      <c r="AE118" s="33" t="s">
        <v>221</v>
      </c>
      <c r="AF118" s="33" t="s">
        <v>224</v>
      </c>
      <c r="AG118" s="33" t="s">
        <v>224</v>
      </c>
      <c r="AH118" s="33" t="s">
        <v>224</v>
      </c>
      <c r="AI118" s="33" t="s">
        <v>222</v>
      </c>
      <c r="AJ118" s="33" t="s">
        <v>220</v>
      </c>
      <c r="AK118" s="33" t="s">
        <v>220</v>
      </c>
      <c r="AL118" s="33" t="s">
        <v>224</v>
      </c>
      <c r="AM118" s="33" t="s">
        <v>220</v>
      </c>
      <c r="AN118" s="33" t="s">
        <v>220</v>
      </c>
      <c r="AO118" s="33" t="s">
        <v>223</v>
      </c>
      <c r="AP118" s="33" t="s">
        <v>220</v>
      </c>
      <c r="AQ118" s="33" t="s">
        <v>220</v>
      </c>
      <c r="ED118" s="33" t="s">
        <v>224</v>
      </c>
      <c r="EE118" s="33" t="s">
        <v>224</v>
      </c>
      <c r="EF118" s="33" t="s">
        <v>224</v>
      </c>
      <c r="EG118" s="33" t="s">
        <v>223</v>
      </c>
      <c r="EH118" s="33" t="s">
        <v>224</v>
      </c>
      <c r="EI118" s="33" t="s">
        <v>221</v>
      </c>
      <c r="EJ118" s="33" t="s">
        <v>221</v>
      </c>
      <c r="EK118" s="33" t="s">
        <v>223</v>
      </c>
      <c r="EL118" s="33" t="s">
        <v>222</v>
      </c>
      <c r="EM118" s="33" t="s">
        <v>221</v>
      </c>
      <c r="EN118" s="33" t="s">
        <v>220</v>
      </c>
      <c r="EO118" s="33" t="s">
        <v>221</v>
      </c>
      <c r="EP118" s="33" t="s">
        <v>222</v>
      </c>
      <c r="EQ118" s="33" t="s">
        <v>220</v>
      </c>
      <c r="ER118" s="33" t="s">
        <v>222</v>
      </c>
      <c r="ES118" s="33" t="s">
        <v>220</v>
      </c>
      <c r="ET118" s="33" t="s">
        <v>221</v>
      </c>
      <c r="EU118" s="33" t="s">
        <v>222</v>
      </c>
      <c r="EV118" s="33" t="s">
        <v>223</v>
      </c>
      <c r="EW118" s="33" t="s">
        <v>222</v>
      </c>
      <c r="EX118" s="33" t="s">
        <v>221</v>
      </c>
      <c r="EY118" s="33" t="s">
        <v>221</v>
      </c>
      <c r="EZ118" s="33" t="s">
        <v>224</v>
      </c>
      <c r="FA118" s="33" t="s">
        <v>221</v>
      </c>
      <c r="FB118" s="33" t="s">
        <v>224</v>
      </c>
      <c r="FC118" s="33" t="s">
        <v>224</v>
      </c>
      <c r="FD118" s="33" t="s">
        <v>223</v>
      </c>
      <c r="FE118" s="33" t="s">
        <v>222</v>
      </c>
      <c r="FF118" s="33" t="s">
        <v>222</v>
      </c>
      <c r="FG118" s="33" t="s">
        <v>222</v>
      </c>
      <c r="FH118" s="33" t="s">
        <v>221</v>
      </c>
      <c r="FI118" s="33" t="s">
        <v>223</v>
      </c>
      <c r="FJ118" s="33" t="s">
        <v>222</v>
      </c>
      <c r="FK118" s="33" t="s">
        <v>224</v>
      </c>
      <c r="FL118" s="33">
        <v>646.62</v>
      </c>
      <c r="FM118" s="33">
        <v>54.92</v>
      </c>
      <c r="FS118" s="33">
        <v>206.69</v>
      </c>
      <c r="FU118" s="33">
        <v>102.86</v>
      </c>
      <c r="HC118" s="33">
        <v>282.14999999999998</v>
      </c>
    </row>
    <row r="119" spans="1:211" s="33" customFormat="1" x14ac:dyDescent="0.25">
      <c r="A119" s="33">
        <v>159</v>
      </c>
      <c r="B119" s="33" t="s">
        <v>953</v>
      </c>
      <c r="C119" s="33">
        <v>7</v>
      </c>
      <c r="D119" s="33" t="s">
        <v>213</v>
      </c>
      <c r="E119" s="33" t="s">
        <v>954</v>
      </c>
      <c r="F119" s="33" t="s">
        <v>953</v>
      </c>
      <c r="G119" s="33" t="s">
        <v>955</v>
      </c>
      <c r="I119" s="33" t="s">
        <v>956</v>
      </c>
      <c r="J119" s="33" t="s">
        <v>217</v>
      </c>
      <c r="K119" s="33" t="s">
        <v>703</v>
      </c>
      <c r="L119" s="33" t="s">
        <v>957</v>
      </c>
      <c r="M119" s="33">
        <v>797819762</v>
      </c>
      <c r="N119" s="33" t="s">
        <v>220</v>
      </c>
      <c r="O119" s="33" t="s">
        <v>224</v>
      </c>
      <c r="P119" s="33" t="s">
        <v>220</v>
      </c>
      <c r="Q119" s="33" t="s">
        <v>222</v>
      </c>
      <c r="R119" s="33" t="s">
        <v>221</v>
      </c>
      <c r="S119" s="33" t="s">
        <v>221</v>
      </c>
      <c r="T119" s="33" t="s">
        <v>220</v>
      </c>
      <c r="U119" s="33" t="s">
        <v>220</v>
      </c>
      <c r="V119" s="33" t="s">
        <v>220</v>
      </c>
      <c r="W119" s="33" t="s">
        <v>220</v>
      </c>
      <c r="X119" s="33" t="s">
        <v>221</v>
      </c>
      <c r="Y119" s="33" t="s">
        <v>223</v>
      </c>
      <c r="Z119" s="33" t="s">
        <v>221</v>
      </c>
      <c r="AA119" s="33" t="s">
        <v>222</v>
      </c>
      <c r="AB119" s="33" t="s">
        <v>222</v>
      </c>
      <c r="AC119" s="33" t="s">
        <v>222</v>
      </c>
      <c r="AD119" s="33" t="s">
        <v>220</v>
      </c>
      <c r="AE119" s="33" t="s">
        <v>221</v>
      </c>
      <c r="AF119" s="33" t="s">
        <v>224</v>
      </c>
      <c r="AG119" s="33" t="s">
        <v>221</v>
      </c>
      <c r="AH119" s="33" t="s">
        <v>223</v>
      </c>
      <c r="AI119" s="33" t="s">
        <v>224</v>
      </c>
      <c r="AJ119" s="33" t="s">
        <v>223</v>
      </c>
      <c r="AK119" s="33" t="s">
        <v>224</v>
      </c>
      <c r="AL119" s="33" t="s">
        <v>224</v>
      </c>
      <c r="AM119" s="33" t="s">
        <v>221</v>
      </c>
      <c r="AN119" s="33" t="s">
        <v>224</v>
      </c>
      <c r="AO119" s="33" t="s">
        <v>224</v>
      </c>
      <c r="AP119" s="33" t="s">
        <v>224</v>
      </c>
      <c r="AQ119" s="33" t="s">
        <v>221</v>
      </c>
      <c r="ED119" s="33" t="s">
        <v>224</v>
      </c>
      <c r="EE119" s="33" t="s">
        <v>224</v>
      </c>
      <c r="EF119" s="33" t="s">
        <v>221</v>
      </c>
      <c r="EG119" s="33" t="s">
        <v>224</v>
      </c>
      <c r="EH119" s="33" t="s">
        <v>224</v>
      </c>
      <c r="EI119" s="33" t="s">
        <v>221</v>
      </c>
      <c r="EJ119" s="33" t="s">
        <v>221</v>
      </c>
      <c r="EK119" s="33" t="s">
        <v>221</v>
      </c>
      <c r="EL119" s="33" t="s">
        <v>223</v>
      </c>
      <c r="EM119" s="33" t="s">
        <v>221</v>
      </c>
      <c r="EN119" s="33" t="s">
        <v>220</v>
      </c>
      <c r="EO119" s="33" t="s">
        <v>221</v>
      </c>
      <c r="EP119" s="33" t="s">
        <v>223</v>
      </c>
      <c r="EQ119" s="33" t="s">
        <v>220</v>
      </c>
      <c r="ER119" s="33" t="s">
        <v>222</v>
      </c>
      <c r="ES119" s="33" t="s">
        <v>221</v>
      </c>
      <c r="ET119" s="33" t="s">
        <v>222</v>
      </c>
      <c r="EU119" s="33" t="s">
        <v>224</v>
      </c>
      <c r="EV119" s="33" t="s">
        <v>224</v>
      </c>
      <c r="EW119" s="33" t="s">
        <v>222</v>
      </c>
      <c r="EX119" s="33" t="s">
        <v>223</v>
      </c>
      <c r="EY119" s="33" t="s">
        <v>223</v>
      </c>
      <c r="EZ119" s="33" t="s">
        <v>221</v>
      </c>
      <c r="FA119" s="33" t="s">
        <v>223</v>
      </c>
      <c r="FB119" s="33" t="s">
        <v>223</v>
      </c>
      <c r="FC119" s="33" t="s">
        <v>221</v>
      </c>
      <c r="FD119" s="33" t="s">
        <v>221</v>
      </c>
      <c r="FE119" s="33" t="s">
        <v>223</v>
      </c>
      <c r="FF119" s="33" t="s">
        <v>221</v>
      </c>
      <c r="FG119" s="33" t="s">
        <v>222</v>
      </c>
      <c r="FH119" s="33" t="s">
        <v>221</v>
      </c>
      <c r="FI119" s="33" t="s">
        <v>221</v>
      </c>
      <c r="FJ119" s="33" t="s">
        <v>221</v>
      </c>
      <c r="FK119" s="33" t="s">
        <v>224</v>
      </c>
      <c r="FL119" s="33">
        <v>513.04999999999995</v>
      </c>
      <c r="FM119" s="33">
        <v>45.64</v>
      </c>
      <c r="FS119" s="33">
        <v>166.57</v>
      </c>
      <c r="FU119" s="33">
        <v>65.44</v>
      </c>
      <c r="HC119" s="33">
        <v>235.4</v>
      </c>
    </row>
    <row r="120" spans="1:211" s="33" customFormat="1" x14ac:dyDescent="0.25">
      <c r="A120" s="33">
        <v>160</v>
      </c>
      <c r="B120" s="33" t="s">
        <v>958</v>
      </c>
      <c r="C120" s="33">
        <v>7</v>
      </c>
      <c r="D120" s="33" t="s">
        <v>213</v>
      </c>
      <c r="E120" s="33" t="s">
        <v>959</v>
      </c>
      <c r="F120" s="33" t="s">
        <v>958</v>
      </c>
      <c r="G120" s="33" t="s">
        <v>960</v>
      </c>
      <c r="H120" s="33" t="s">
        <v>961</v>
      </c>
      <c r="I120" s="33" t="s">
        <v>962</v>
      </c>
      <c r="J120" s="33" t="s">
        <v>217</v>
      </c>
      <c r="K120" s="33" t="s">
        <v>963</v>
      </c>
      <c r="L120" s="33" t="s">
        <v>964</v>
      </c>
      <c r="M120" s="33">
        <v>787969193</v>
      </c>
      <c r="N120" s="33" t="s">
        <v>220</v>
      </c>
      <c r="O120" s="33" t="s">
        <v>220</v>
      </c>
      <c r="P120" s="33" t="s">
        <v>220</v>
      </c>
      <c r="Q120" s="33" t="s">
        <v>223</v>
      </c>
      <c r="R120" s="33" t="s">
        <v>222</v>
      </c>
      <c r="S120" s="33" t="s">
        <v>222</v>
      </c>
      <c r="T120" s="33" t="s">
        <v>221</v>
      </c>
      <c r="U120" s="33" t="s">
        <v>223</v>
      </c>
      <c r="V120" s="33" t="s">
        <v>222</v>
      </c>
      <c r="W120" s="33" t="s">
        <v>223</v>
      </c>
      <c r="X120" s="33" t="s">
        <v>221</v>
      </c>
      <c r="Y120" s="33" t="s">
        <v>221</v>
      </c>
      <c r="Z120" s="33" t="s">
        <v>222</v>
      </c>
      <c r="AA120" s="33" t="s">
        <v>222</v>
      </c>
      <c r="AB120" s="33" t="s">
        <v>222</v>
      </c>
      <c r="AC120" s="33" t="s">
        <v>222</v>
      </c>
      <c r="AD120" s="33" t="s">
        <v>220</v>
      </c>
      <c r="AE120" s="33" t="s">
        <v>222</v>
      </c>
      <c r="AF120" s="33" t="s">
        <v>223</v>
      </c>
      <c r="AG120" s="33" t="s">
        <v>224</v>
      </c>
      <c r="AH120" s="33" t="s">
        <v>223</v>
      </c>
      <c r="AI120" s="33" t="s">
        <v>223</v>
      </c>
      <c r="AJ120" s="33" t="s">
        <v>224</v>
      </c>
      <c r="AK120" s="33" t="s">
        <v>220</v>
      </c>
      <c r="AL120" s="33" t="s">
        <v>223</v>
      </c>
      <c r="AM120" s="33" t="s">
        <v>224</v>
      </c>
      <c r="AN120" s="33" t="s">
        <v>220</v>
      </c>
      <c r="AO120" s="33" t="s">
        <v>223</v>
      </c>
      <c r="AP120" s="33" t="s">
        <v>224</v>
      </c>
      <c r="AQ120" s="33" t="s">
        <v>221</v>
      </c>
      <c r="ED120" s="33" t="s">
        <v>221</v>
      </c>
      <c r="EE120" s="33" t="s">
        <v>224</v>
      </c>
      <c r="EF120" s="33" t="s">
        <v>224</v>
      </c>
      <c r="EG120" s="33" t="s">
        <v>221</v>
      </c>
      <c r="EH120" s="33" t="s">
        <v>223</v>
      </c>
      <c r="EI120" s="33" t="s">
        <v>221</v>
      </c>
      <c r="EJ120" s="33" t="s">
        <v>222</v>
      </c>
      <c r="EK120" s="33" t="s">
        <v>221</v>
      </c>
      <c r="EL120" s="33" t="s">
        <v>221</v>
      </c>
      <c r="EM120" s="33" t="s">
        <v>221</v>
      </c>
      <c r="EN120" s="33" t="s">
        <v>222</v>
      </c>
      <c r="EO120" s="33" t="s">
        <v>223</v>
      </c>
      <c r="EP120" s="33" t="s">
        <v>223</v>
      </c>
      <c r="EQ120" s="33" t="s">
        <v>221</v>
      </c>
      <c r="ER120" s="33" t="s">
        <v>223</v>
      </c>
      <c r="ES120" s="33" t="s">
        <v>222</v>
      </c>
      <c r="ET120" s="33" t="s">
        <v>223</v>
      </c>
      <c r="EU120" s="33" t="s">
        <v>222</v>
      </c>
      <c r="EV120" s="33" t="s">
        <v>224</v>
      </c>
      <c r="EW120" s="33" t="s">
        <v>222</v>
      </c>
      <c r="EX120" s="33" t="s">
        <v>222</v>
      </c>
      <c r="EY120" s="33" t="s">
        <v>221</v>
      </c>
      <c r="EZ120" s="33" t="s">
        <v>222</v>
      </c>
      <c r="FA120" s="33" t="s">
        <v>221</v>
      </c>
      <c r="FB120" s="33" t="s">
        <v>223</v>
      </c>
      <c r="FC120" s="33" t="s">
        <v>221</v>
      </c>
      <c r="FD120" s="33" t="s">
        <v>223</v>
      </c>
      <c r="FE120" s="33" t="s">
        <v>223</v>
      </c>
      <c r="FF120" s="33" t="s">
        <v>223</v>
      </c>
      <c r="FG120" s="33" t="s">
        <v>222</v>
      </c>
      <c r="FH120" s="33" t="s">
        <v>221</v>
      </c>
      <c r="FI120" s="33" t="s">
        <v>221</v>
      </c>
      <c r="FJ120" s="33" t="s">
        <v>221</v>
      </c>
      <c r="FK120" s="33" t="s">
        <v>224</v>
      </c>
      <c r="FL120" s="33">
        <v>692.29</v>
      </c>
      <c r="FM120" s="33">
        <v>71.5</v>
      </c>
      <c r="FS120" s="33">
        <v>196.38</v>
      </c>
      <c r="FU120" s="33">
        <v>169.89</v>
      </c>
      <c r="HC120" s="33">
        <v>254.52</v>
      </c>
    </row>
    <row r="121" spans="1:211" s="33" customFormat="1" x14ac:dyDescent="0.25">
      <c r="A121" s="33">
        <v>161</v>
      </c>
      <c r="B121" s="33" t="s">
        <v>965</v>
      </c>
      <c r="C121" s="33">
        <v>7</v>
      </c>
      <c r="D121" s="33" t="s">
        <v>213</v>
      </c>
      <c r="E121" s="33" t="s">
        <v>966</v>
      </c>
      <c r="F121" s="33" t="s">
        <v>965</v>
      </c>
      <c r="G121" s="33" t="s">
        <v>967</v>
      </c>
      <c r="I121" s="33" t="s">
        <v>968</v>
      </c>
      <c r="J121" s="33" t="s">
        <v>217</v>
      </c>
      <c r="K121" s="33" t="s">
        <v>969</v>
      </c>
      <c r="L121" s="33" t="s">
        <v>970</v>
      </c>
      <c r="M121" s="33">
        <v>794560201</v>
      </c>
      <c r="N121" s="33" t="s">
        <v>222</v>
      </c>
      <c r="O121" s="33" t="s">
        <v>222</v>
      </c>
      <c r="P121" s="33" t="s">
        <v>223</v>
      </c>
      <c r="Q121" s="33" t="s">
        <v>220</v>
      </c>
      <c r="R121" s="33" t="s">
        <v>222</v>
      </c>
      <c r="S121" s="33" t="s">
        <v>223</v>
      </c>
      <c r="T121" s="33" t="s">
        <v>222</v>
      </c>
      <c r="U121" s="33" t="s">
        <v>221</v>
      </c>
      <c r="V121" s="33" t="s">
        <v>222</v>
      </c>
      <c r="W121" s="33" t="s">
        <v>220</v>
      </c>
      <c r="X121" s="33" t="s">
        <v>222</v>
      </c>
      <c r="Y121" s="33" t="s">
        <v>223</v>
      </c>
      <c r="Z121" s="33" t="s">
        <v>223</v>
      </c>
      <c r="AA121" s="33" t="s">
        <v>222</v>
      </c>
      <c r="AB121" s="33" t="s">
        <v>222</v>
      </c>
      <c r="AC121" s="33" t="s">
        <v>222</v>
      </c>
      <c r="AD121" s="33" t="s">
        <v>220</v>
      </c>
      <c r="AE121" s="33" t="s">
        <v>221</v>
      </c>
      <c r="AF121" s="33" t="s">
        <v>223</v>
      </c>
      <c r="AG121" s="33" t="s">
        <v>224</v>
      </c>
      <c r="AH121" s="33" t="s">
        <v>223</v>
      </c>
      <c r="AI121" s="33" t="s">
        <v>221</v>
      </c>
      <c r="AJ121" s="33" t="s">
        <v>224</v>
      </c>
      <c r="AK121" s="33" t="s">
        <v>224</v>
      </c>
      <c r="AL121" s="33" t="s">
        <v>223</v>
      </c>
      <c r="AM121" s="33" t="s">
        <v>224</v>
      </c>
      <c r="AN121" s="33" t="s">
        <v>221</v>
      </c>
      <c r="AO121" s="33" t="s">
        <v>221</v>
      </c>
      <c r="AP121" s="33" t="s">
        <v>223</v>
      </c>
      <c r="AQ121" s="33" t="s">
        <v>224</v>
      </c>
      <c r="ED121" s="33" t="s">
        <v>221</v>
      </c>
      <c r="EE121" s="33" t="s">
        <v>222</v>
      </c>
      <c r="EF121" s="33" t="s">
        <v>221</v>
      </c>
      <c r="EG121" s="33" t="s">
        <v>221</v>
      </c>
      <c r="EH121" s="33" t="s">
        <v>222</v>
      </c>
      <c r="EI121" s="33" t="s">
        <v>221</v>
      </c>
      <c r="EJ121" s="33" t="s">
        <v>221</v>
      </c>
      <c r="EK121" s="33" t="s">
        <v>221</v>
      </c>
      <c r="EL121" s="33" t="s">
        <v>223</v>
      </c>
      <c r="EM121" s="33" t="s">
        <v>222</v>
      </c>
      <c r="EN121" s="33" t="s">
        <v>221</v>
      </c>
      <c r="EO121" s="33" t="s">
        <v>221</v>
      </c>
      <c r="EP121" s="33" t="s">
        <v>221</v>
      </c>
      <c r="EQ121" s="33" t="s">
        <v>221</v>
      </c>
      <c r="ER121" s="33" t="s">
        <v>223</v>
      </c>
      <c r="ES121" s="33" t="s">
        <v>221</v>
      </c>
      <c r="ET121" s="33" t="s">
        <v>221</v>
      </c>
      <c r="EU121" s="33" t="s">
        <v>221</v>
      </c>
      <c r="EV121" s="33" t="s">
        <v>221</v>
      </c>
      <c r="EW121" s="33" t="s">
        <v>221</v>
      </c>
      <c r="EX121" s="33" t="s">
        <v>221</v>
      </c>
      <c r="EY121" s="33" t="s">
        <v>222</v>
      </c>
      <c r="EZ121" s="33" t="s">
        <v>221</v>
      </c>
      <c r="FA121" s="33" t="s">
        <v>221</v>
      </c>
      <c r="FB121" s="33" t="s">
        <v>223</v>
      </c>
      <c r="FC121" s="33" t="s">
        <v>221</v>
      </c>
      <c r="FD121" s="33" t="s">
        <v>223</v>
      </c>
      <c r="FE121" s="33" t="s">
        <v>221</v>
      </c>
      <c r="FF121" s="33" t="s">
        <v>221</v>
      </c>
      <c r="FG121" s="33" t="s">
        <v>221</v>
      </c>
      <c r="FH121" s="33" t="s">
        <v>221</v>
      </c>
      <c r="FI121" s="33" t="s">
        <v>221</v>
      </c>
      <c r="FJ121" s="33" t="s">
        <v>221</v>
      </c>
      <c r="FK121" s="33" t="s">
        <v>221</v>
      </c>
      <c r="FL121" s="33">
        <v>3786.28</v>
      </c>
      <c r="FM121" s="33">
        <v>83.33</v>
      </c>
      <c r="FS121" s="33">
        <v>138.36000000000001</v>
      </c>
      <c r="FU121" s="33">
        <v>137.71</v>
      </c>
      <c r="HC121" s="33">
        <v>3426.88</v>
      </c>
    </row>
    <row r="122" spans="1:211" s="33" customFormat="1" x14ac:dyDescent="0.25">
      <c r="A122" s="33">
        <v>164</v>
      </c>
      <c r="B122" s="33" t="s">
        <v>971</v>
      </c>
      <c r="C122" s="33">
        <v>7</v>
      </c>
      <c r="D122" s="33" t="s">
        <v>213</v>
      </c>
      <c r="E122" s="33" t="s">
        <v>972</v>
      </c>
      <c r="F122" s="33" t="s">
        <v>971</v>
      </c>
      <c r="G122" s="33" t="s">
        <v>973</v>
      </c>
      <c r="I122" s="33" t="s">
        <v>974</v>
      </c>
      <c r="J122" s="33" t="s">
        <v>217</v>
      </c>
      <c r="K122" s="33" t="s">
        <v>975</v>
      </c>
      <c r="L122" s="33" t="s">
        <v>976</v>
      </c>
      <c r="M122" s="33">
        <v>798102637</v>
      </c>
      <c r="N122" s="33" t="s">
        <v>221</v>
      </c>
      <c r="O122" s="33" t="s">
        <v>221</v>
      </c>
      <c r="P122" s="33" t="s">
        <v>220</v>
      </c>
      <c r="Q122" s="33" t="s">
        <v>223</v>
      </c>
      <c r="R122" s="33" t="s">
        <v>221</v>
      </c>
      <c r="S122" s="33" t="s">
        <v>221</v>
      </c>
      <c r="T122" s="33" t="s">
        <v>220</v>
      </c>
      <c r="U122" s="33" t="s">
        <v>220</v>
      </c>
      <c r="V122" s="33" t="s">
        <v>223</v>
      </c>
      <c r="W122" s="33" t="s">
        <v>220</v>
      </c>
      <c r="X122" s="33" t="s">
        <v>221</v>
      </c>
      <c r="Y122" s="33" t="s">
        <v>222</v>
      </c>
      <c r="Z122" s="33" t="s">
        <v>223</v>
      </c>
      <c r="AA122" s="33" t="s">
        <v>222</v>
      </c>
      <c r="AB122" s="33" t="s">
        <v>223</v>
      </c>
      <c r="AC122" s="33" t="s">
        <v>221</v>
      </c>
      <c r="AD122" s="33" t="s">
        <v>222</v>
      </c>
      <c r="AE122" s="33" t="s">
        <v>222</v>
      </c>
      <c r="AF122" s="33" t="s">
        <v>224</v>
      </c>
      <c r="AG122" s="33" t="s">
        <v>220</v>
      </c>
      <c r="AH122" s="33" t="s">
        <v>220</v>
      </c>
      <c r="AI122" s="33" t="s">
        <v>221</v>
      </c>
      <c r="AJ122" s="33" t="s">
        <v>224</v>
      </c>
      <c r="AK122" s="33" t="s">
        <v>220</v>
      </c>
      <c r="AL122" s="33" t="s">
        <v>223</v>
      </c>
      <c r="AM122" s="33" t="s">
        <v>224</v>
      </c>
      <c r="AN122" s="33" t="s">
        <v>220</v>
      </c>
      <c r="AO122" s="33" t="s">
        <v>222</v>
      </c>
      <c r="AP122" s="33" t="s">
        <v>224</v>
      </c>
      <c r="AQ122" s="33" t="s">
        <v>224</v>
      </c>
      <c r="ED122" s="33" t="s">
        <v>223</v>
      </c>
      <c r="EE122" s="33" t="s">
        <v>224</v>
      </c>
      <c r="EF122" s="33" t="s">
        <v>224</v>
      </c>
      <c r="EG122" s="33" t="s">
        <v>222</v>
      </c>
      <c r="EH122" s="33" t="s">
        <v>221</v>
      </c>
      <c r="EI122" s="33" t="s">
        <v>221</v>
      </c>
      <c r="EJ122" s="33" t="s">
        <v>223</v>
      </c>
      <c r="EK122" s="33" t="s">
        <v>220</v>
      </c>
      <c r="EL122" s="33" t="s">
        <v>222</v>
      </c>
      <c r="EM122" s="33" t="s">
        <v>221</v>
      </c>
      <c r="EN122" s="33" t="s">
        <v>220</v>
      </c>
      <c r="EO122" s="33" t="s">
        <v>222</v>
      </c>
      <c r="EP122" s="33" t="s">
        <v>220</v>
      </c>
      <c r="EQ122" s="33" t="s">
        <v>222</v>
      </c>
      <c r="ER122" s="33" t="s">
        <v>222</v>
      </c>
      <c r="ES122" s="33" t="s">
        <v>222</v>
      </c>
      <c r="ET122" s="33" t="s">
        <v>221</v>
      </c>
      <c r="EU122" s="33" t="s">
        <v>222</v>
      </c>
      <c r="EV122" s="33" t="s">
        <v>221</v>
      </c>
      <c r="EW122" s="33" t="s">
        <v>222</v>
      </c>
      <c r="EX122" s="33" t="s">
        <v>222</v>
      </c>
      <c r="EY122" s="33" t="s">
        <v>223</v>
      </c>
      <c r="EZ122" s="33" t="s">
        <v>222</v>
      </c>
      <c r="FA122" s="33" t="s">
        <v>221</v>
      </c>
      <c r="FB122" s="33" t="s">
        <v>223</v>
      </c>
      <c r="FC122" s="33" t="s">
        <v>221</v>
      </c>
      <c r="FD122" s="33" t="s">
        <v>222</v>
      </c>
      <c r="FE122" s="33" t="s">
        <v>222</v>
      </c>
      <c r="FF122" s="33" t="s">
        <v>222</v>
      </c>
      <c r="FG122" s="33" t="s">
        <v>220</v>
      </c>
      <c r="FH122" s="33" t="s">
        <v>222</v>
      </c>
      <c r="FI122" s="33" t="s">
        <v>221</v>
      </c>
      <c r="FJ122" s="33" t="s">
        <v>221</v>
      </c>
      <c r="FK122" s="33" t="s">
        <v>221</v>
      </c>
      <c r="FL122" s="33">
        <v>636.67999999999995</v>
      </c>
      <c r="FM122" s="33">
        <v>41.57</v>
      </c>
      <c r="FS122" s="33">
        <v>208.87</v>
      </c>
      <c r="FU122" s="33">
        <v>153.13999999999999</v>
      </c>
      <c r="HC122" s="33">
        <v>233.1</v>
      </c>
    </row>
    <row r="123" spans="1:211" s="33" customFormat="1" x14ac:dyDescent="0.25">
      <c r="A123" s="33">
        <v>165</v>
      </c>
      <c r="B123" s="33" t="s">
        <v>977</v>
      </c>
      <c r="C123" s="33">
        <v>7</v>
      </c>
      <c r="D123" s="33" t="s">
        <v>213</v>
      </c>
      <c r="E123" s="33" t="s">
        <v>978</v>
      </c>
      <c r="F123" s="33" t="s">
        <v>977</v>
      </c>
      <c r="G123" s="33" t="s">
        <v>979</v>
      </c>
      <c r="I123" s="33" t="s">
        <v>980</v>
      </c>
      <c r="J123" s="33" t="s">
        <v>217</v>
      </c>
      <c r="K123" s="33" t="s">
        <v>981</v>
      </c>
      <c r="L123" s="33" t="s">
        <v>982</v>
      </c>
      <c r="M123" s="33">
        <v>795870516</v>
      </c>
      <c r="N123" s="33" t="s">
        <v>222</v>
      </c>
      <c r="O123" s="33" t="s">
        <v>222</v>
      </c>
      <c r="P123" s="33" t="s">
        <v>222</v>
      </c>
      <c r="Q123" s="33" t="s">
        <v>220</v>
      </c>
      <c r="R123" s="33" t="s">
        <v>223</v>
      </c>
      <c r="S123" s="33" t="s">
        <v>223</v>
      </c>
      <c r="T123" s="33" t="s">
        <v>221</v>
      </c>
      <c r="U123" s="33" t="s">
        <v>223</v>
      </c>
      <c r="V123" s="33" t="s">
        <v>224</v>
      </c>
      <c r="W123" s="33" t="s">
        <v>222</v>
      </c>
      <c r="X123" s="33" t="s">
        <v>221</v>
      </c>
      <c r="Y123" s="33" t="s">
        <v>223</v>
      </c>
      <c r="Z123" s="33" t="s">
        <v>223</v>
      </c>
      <c r="AA123" s="33" t="s">
        <v>224</v>
      </c>
      <c r="AB123" s="33" t="s">
        <v>224</v>
      </c>
      <c r="AC123" s="33" t="s">
        <v>221</v>
      </c>
      <c r="AD123" s="33" t="s">
        <v>224</v>
      </c>
      <c r="AE123" s="33" t="s">
        <v>220</v>
      </c>
      <c r="AF123" s="33" t="s">
        <v>220</v>
      </c>
      <c r="AG123" s="33" t="s">
        <v>221</v>
      </c>
      <c r="AH123" s="33" t="s">
        <v>223</v>
      </c>
      <c r="AI123" s="33" t="s">
        <v>224</v>
      </c>
      <c r="AJ123" s="33" t="s">
        <v>223</v>
      </c>
      <c r="AK123" s="33" t="s">
        <v>223</v>
      </c>
      <c r="AL123" s="33" t="s">
        <v>220</v>
      </c>
      <c r="AM123" s="33" t="s">
        <v>224</v>
      </c>
      <c r="AN123" s="33" t="s">
        <v>223</v>
      </c>
      <c r="AO123" s="33" t="s">
        <v>220</v>
      </c>
      <c r="AP123" s="33" t="s">
        <v>224</v>
      </c>
      <c r="AQ123" s="33" t="s">
        <v>221</v>
      </c>
      <c r="ED123" s="33" t="s">
        <v>224</v>
      </c>
      <c r="EE123" s="33" t="s">
        <v>223</v>
      </c>
      <c r="EF123" s="33" t="s">
        <v>222</v>
      </c>
      <c r="EG123" s="33" t="s">
        <v>223</v>
      </c>
      <c r="EH123" s="33" t="s">
        <v>223</v>
      </c>
      <c r="EI123" s="33" t="s">
        <v>221</v>
      </c>
      <c r="EJ123" s="33" t="s">
        <v>222</v>
      </c>
      <c r="EK123" s="33" t="s">
        <v>224</v>
      </c>
      <c r="EL123" s="33" t="s">
        <v>223</v>
      </c>
      <c r="EM123" s="33" t="s">
        <v>222</v>
      </c>
      <c r="EN123" s="33" t="s">
        <v>221</v>
      </c>
      <c r="EO123" s="33" t="s">
        <v>224</v>
      </c>
      <c r="EP123" s="33" t="s">
        <v>223</v>
      </c>
      <c r="EQ123" s="33" t="s">
        <v>222</v>
      </c>
      <c r="ER123" s="33" t="s">
        <v>223</v>
      </c>
      <c r="ES123" s="33" t="s">
        <v>221</v>
      </c>
      <c r="ET123" s="33" t="s">
        <v>222</v>
      </c>
      <c r="EU123" s="33" t="s">
        <v>222</v>
      </c>
      <c r="EV123" s="33" t="s">
        <v>224</v>
      </c>
      <c r="EW123" s="33" t="s">
        <v>221</v>
      </c>
      <c r="EX123" s="33" t="s">
        <v>222</v>
      </c>
      <c r="EY123" s="33" t="s">
        <v>221</v>
      </c>
      <c r="EZ123" s="33" t="s">
        <v>223</v>
      </c>
      <c r="FA123" s="33" t="s">
        <v>221</v>
      </c>
      <c r="FB123" s="33" t="s">
        <v>222</v>
      </c>
      <c r="FC123" s="33" t="s">
        <v>222</v>
      </c>
      <c r="FD123" s="33" t="s">
        <v>220</v>
      </c>
      <c r="FE123" s="33" t="s">
        <v>223</v>
      </c>
      <c r="FF123" s="33" t="s">
        <v>220</v>
      </c>
      <c r="FG123" s="33" t="s">
        <v>223</v>
      </c>
      <c r="FH123" s="33" t="s">
        <v>221</v>
      </c>
      <c r="FI123" s="33" t="s">
        <v>224</v>
      </c>
      <c r="FJ123" s="33" t="s">
        <v>223</v>
      </c>
      <c r="FK123" s="33" t="s">
        <v>223</v>
      </c>
      <c r="FL123" s="33">
        <v>587.97</v>
      </c>
      <c r="FM123" s="33">
        <v>114.86</v>
      </c>
      <c r="FS123" s="33">
        <v>129.91999999999999</v>
      </c>
      <c r="FU123" s="33">
        <v>71.7</v>
      </c>
      <c r="HC123" s="33">
        <v>271.49</v>
      </c>
    </row>
    <row r="124" spans="1:211" s="33" customFormat="1" x14ac:dyDescent="0.25">
      <c r="A124" s="33">
        <v>166</v>
      </c>
      <c r="B124" s="33" t="s">
        <v>983</v>
      </c>
      <c r="C124" s="33">
        <v>7</v>
      </c>
      <c r="D124" s="33" t="s">
        <v>213</v>
      </c>
      <c r="E124" s="33" t="s">
        <v>984</v>
      </c>
      <c r="F124" s="33" t="s">
        <v>983</v>
      </c>
      <c r="G124" s="33" t="s">
        <v>453</v>
      </c>
      <c r="I124" s="33" t="s">
        <v>455</v>
      </c>
      <c r="J124" s="33" t="s">
        <v>217</v>
      </c>
      <c r="K124" s="33" t="s">
        <v>456</v>
      </c>
      <c r="L124" s="33" t="s">
        <v>457</v>
      </c>
      <c r="M124" s="33">
        <v>798882707</v>
      </c>
      <c r="N124" s="33" t="s">
        <v>220</v>
      </c>
      <c r="O124" s="33" t="s">
        <v>220</v>
      </c>
      <c r="P124" s="33" t="s">
        <v>222</v>
      </c>
      <c r="Q124" s="33" t="s">
        <v>222</v>
      </c>
      <c r="R124" s="33" t="s">
        <v>223</v>
      </c>
      <c r="S124" s="33" t="s">
        <v>220</v>
      </c>
      <c r="T124" s="33" t="s">
        <v>221</v>
      </c>
      <c r="U124" s="33" t="s">
        <v>221</v>
      </c>
      <c r="V124" s="33" t="s">
        <v>224</v>
      </c>
      <c r="W124" s="33" t="s">
        <v>222</v>
      </c>
      <c r="X124" s="33" t="s">
        <v>221</v>
      </c>
      <c r="Y124" s="33" t="s">
        <v>222</v>
      </c>
      <c r="Z124" s="33" t="s">
        <v>224</v>
      </c>
      <c r="AA124" s="33" t="s">
        <v>222</v>
      </c>
      <c r="AB124" s="33" t="s">
        <v>222</v>
      </c>
      <c r="AC124" s="33" t="s">
        <v>222</v>
      </c>
      <c r="AD124" s="33" t="s">
        <v>221</v>
      </c>
      <c r="AE124" s="33" t="s">
        <v>221</v>
      </c>
      <c r="AF124" s="33" t="s">
        <v>223</v>
      </c>
      <c r="AG124" s="33" t="s">
        <v>224</v>
      </c>
      <c r="AH124" s="33" t="s">
        <v>221</v>
      </c>
      <c r="AI124" s="33" t="s">
        <v>223</v>
      </c>
      <c r="AJ124" s="33" t="s">
        <v>224</v>
      </c>
      <c r="AK124" s="33" t="s">
        <v>224</v>
      </c>
      <c r="AL124" s="33" t="s">
        <v>224</v>
      </c>
      <c r="AM124" s="33" t="s">
        <v>220</v>
      </c>
      <c r="AN124" s="33" t="s">
        <v>224</v>
      </c>
      <c r="AO124" s="33" t="s">
        <v>223</v>
      </c>
      <c r="AP124" s="33" t="s">
        <v>224</v>
      </c>
      <c r="AQ124" s="33" t="s">
        <v>220</v>
      </c>
      <c r="ED124" s="33" t="s">
        <v>224</v>
      </c>
      <c r="EE124" s="33" t="s">
        <v>224</v>
      </c>
      <c r="EF124" s="33" t="s">
        <v>224</v>
      </c>
      <c r="EG124" s="33" t="s">
        <v>221</v>
      </c>
      <c r="EH124" s="33" t="s">
        <v>224</v>
      </c>
      <c r="EI124" s="33" t="s">
        <v>223</v>
      </c>
      <c r="EJ124" s="33" t="s">
        <v>221</v>
      </c>
      <c r="EK124" s="33" t="s">
        <v>224</v>
      </c>
      <c r="EL124" s="33" t="s">
        <v>221</v>
      </c>
      <c r="EM124" s="33" t="s">
        <v>224</v>
      </c>
      <c r="EN124" s="33" t="s">
        <v>221</v>
      </c>
      <c r="EO124" s="33" t="s">
        <v>224</v>
      </c>
      <c r="EP124" s="33" t="s">
        <v>224</v>
      </c>
      <c r="EQ124" s="33" t="s">
        <v>224</v>
      </c>
      <c r="ER124" s="33" t="s">
        <v>222</v>
      </c>
      <c r="ES124" s="33" t="s">
        <v>222</v>
      </c>
      <c r="ET124" s="33" t="s">
        <v>220</v>
      </c>
      <c r="EU124" s="33" t="s">
        <v>223</v>
      </c>
      <c r="EV124" s="33" t="s">
        <v>224</v>
      </c>
      <c r="EW124" s="33" t="s">
        <v>222</v>
      </c>
      <c r="EX124" s="33" t="s">
        <v>221</v>
      </c>
      <c r="EY124" s="33" t="s">
        <v>220</v>
      </c>
      <c r="EZ124" s="33" t="s">
        <v>224</v>
      </c>
      <c r="FA124" s="33" t="s">
        <v>221</v>
      </c>
      <c r="FB124" s="33" t="s">
        <v>221</v>
      </c>
      <c r="FC124" s="33" t="s">
        <v>221</v>
      </c>
      <c r="FD124" s="33" t="s">
        <v>221</v>
      </c>
      <c r="FE124" s="33" t="s">
        <v>221</v>
      </c>
      <c r="FF124" s="33" t="s">
        <v>223</v>
      </c>
      <c r="FG124" s="33" t="s">
        <v>222</v>
      </c>
      <c r="FH124" s="33" t="s">
        <v>224</v>
      </c>
      <c r="FI124" s="33" t="s">
        <v>224</v>
      </c>
      <c r="FJ124" s="33" t="s">
        <v>221</v>
      </c>
      <c r="FK124" s="33" t="s">
        <v>221</v>
      </c>
      <c r="FL124" s="33">
        <v>582.84</v>
      </c>
      <c r="FM124" s="33">
        <v>58.55</v>
      </c>
      <c r="FS124" s="33">
        <v>153.88999999999999</v>
      </c>
      <c r="FU124" s="33">
        <v>157.19999999999999</v>
      </c>
      <c r="HC124" s="33">
        <v>213.2</v>
      </c>
    </row>
  </sheetData>
  <hyperlinks>
    <hyperlink ref="H22" r:id="rId1" display="http://m.facebook.com/"/>
    <hyperlink ref="H28" r:id="rId2" display="http://l.facebook.com/l.php?u=http%3A%2F%2F52.31.161.6%2Findex.php%2F465687%2Flang-de&amp;h=FAQHvJO5FAQG11x-n12xn4WhFxEICWvi6XvSqMXhq54OuqA&amp;enc=AZMnQo4C-Opm837kf5bnb_oLlf2gJmE8vgDiYslPrX3ecGnnnWfpBAjc2WZk-v3KQcA8fjNzs_Lz7c9915-PFHluG2Cpb0O5OXokZrUKs1fPm3tVnIvZ178bwL0qi8dc_ESIhUYI8QRO85rAvrfINoHrS9PhnnAaWRgWGVMRX0uyjttkFADe28cfzgTWsi9iXYIkWXie5oKGl1W2r2Cwhpg1&amp;s=1"/>
    <hyperlink ref="H31" r:id="rId3"/>
    <hyperlink ref="H39" r:id="rId4" display="http://m.facebook.com/"/>
    <hyperlink ref="H40" r:id="rId5" display="http://m.facebook.com/"/>
    <hyperlink ref="H43" r:id="rId6" display="http://l.facebook.com/l.php?u=http%3A%2F%2F52.31.161.6%2Findex.php%2F465687%2Flang-de&amp;h=NAQF2IV30AQEWF8QnkYxRuVF2hFTSC34jatAdENNSuT9FnA&amp;enc=AZM2oW5dPSczmJTunjL4Y_z6AoR20VEx1TFK-f5kvClpztbkDwfKoeeJeLti4E4gu5-CF9t_moyjIP--Y_kc8MbY0K-5hwjTdj0bd1H1JqA4GsuxTvgw34EHND-BpMsHhZ9-FajalnGqNxJ74VNTnL-GLBugl4kZtEHl70Nok5meBg&amp;s=1"/>
    <hyperlink ref="H45" r:id="rId7"/>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6"/>
  <sheetViews>
    <sheetView workbookViewId="0">
      <selection activeCell="AT17" sqref="AT17"/>
    </sheetView>
  </sheetViews>
  <sheetFormatPr defaultColWidth="9.140625" defaultRowHeight="15" x14ac:dyDescent="0.25"/>
  <cols>
    <col min="3" max="3" width="5.7109375" customWidth="1"/>
    <col min="4" max="4" width="6.7109375" customWidth="1"/>
    <col min="18" max="18" width="4.7109375" customWidth="1"/>
    <col min="21" max="21" width="7.28515625" customWidth="1"/>
    <col min="33" max="33" width="6.140625" customWidth="1"/>
    <col min="67" max="67" width="9.42578125" customWidth="1"/>
    <col min="68" max="68" width="25.42578125" customWidth="1"/>
    <col min="69" max="69" width="17.28515625" customWidth="1"/>
    <col min="70" max="70" width="15.7109375" customWidth="1"/>
    <col min="71" max="71" width="20.7109375" customWidth="1"/>
  </cols>
  <sheetData>
    <row r="1" spans="1:71" ht="15.75" thickBot="1" x14ac:dyDescent="0.3">
      <c r="C1" s="68" t="s">
        <v>912</v>
      </c>
      <c r="D1" s="68"/>
      <c r="E1" s="69"/>
      <c r="U1" s="68" t="s">
        <v>907</v>
      </c>
      <c r="V1" s="69"/>
      <c r="W1" t="s">
        <v>942</v>
      </c>
      <c r="AG1" s="68" t="s">
        <v>914</v>
      </c>
      <c r="AH1" s="70"/>
      <c r="AI1" s="69"/>
    </row>
    <row r="2" spans="1:71" x14ac:dyDescent="0.25">
      <c r="C2" s="55">
        <v>1</v>
      </c>
      <c r="D2" s="55">
        <v>2</v>
      </c>
      <c r="E2" s="55">
        <v>3</v>
      </c>
      <c r="F2" s="55">
        <v>4</v>
      </c>
      <c r="G2" s="55">
        <v>5</v>
      </c>
      <c r="H2" s="55">
        <v>6</v>
      </c>
      <c r="I2" s="55">
        <v>7</v>
      </c>
      <c r="J2" s="55">
        <v>8</v>
      </c>
      <c r="K2" s="55">
        <v>9</v>
      </c>
      <c r="L2" s="55">
        <v>10</v>
      </c>
      <c r="M2" s="55">
        <v>11</v>
      </c>
      <c r="N2" s="55">
        <v>12</v>
      </c>
      <c r="O2" s="55">
        <v>13</v>
      </c>
      <c r="P2" s="55">
        <v>14</v>
      </c>
      <c r="Q2" s="55">
        <v>15</v>
      </c>
      <c r="R2" s="55">
        <v>16</v>
      </c>
      <c r="S2" s="55">
        <v>17</v>
      </c>
      <c r="T2" s="55">
        <v>18</v>
      </c>
      <c r="U2" s="55">
        <v>1</v>
      </c>
      <c r="V2" s="55">
        <v>2</v>
      </c>
      <c r="W2" s="55">
        <v>3</v>
      </c>
      <c r="X2" s="55">
        <v>4</v>
      </c>
      <c r="Y2" s="55">
        <v>5</v>
      </c>
      <c r="Z2" s="55">
        <v>6</v>
      </c>
      <c r="AA2" s="55">
        <v>7</v>
      </c>
      <c r="AB2" s="55">
        <v>8</v>
      </c>
      <c r="AC2" s="55">
        <v>9</v>
      </c>
      <c r="AD2" s="55">
        <v>10</v>
      </c>
      <c r="AE2" s="55">
        <v>11</v>
      </c>
      <c r="AF2" s="55">
        <v>12</v>
      </c>
      <c r="AG2" s="55">
        <v>1</v>
      </c>
      <c r="AH2" s="55">
        <v>2</v>
      </c>
      <c r="AI2" s="55">
        <v>3</v>
      </c>
      <c r="AJ2" s="55">
        <v>4</v>
      </c>
      <c r="AK2" s="55">
        <v>5</v>
      </c>
      <c r="AL2" s="55">
        <v>6</v>
      </c>
      <c r="AM2" s="55">
        <v>7</v>
      </c>
      <c r="AN2" s="55">
        <v>8</v>
      </c>
      <c r="AO2" s="55">
        <v>9</v>
      </c>
      <c r="AP2" s="55">
        <v>10</v>
      </c>
      <c r="AQ2" s="55">
        <v>11</v>
      </c>
      <c r="AR2" s="55">
        <v>12</v>
      </c>
      <c r="AS2" s="55">
        <v>13</v>
      </c>
      <c r="AT2" s="55">
        <v>14</v>
      </c>
      <c r="AU2" s="55">
        <v>15</v>
      </c>
      <c r="AV2" s="55">
        <v>16</v>
      </c>
      <c r="AW2" s="55">
        <v>17</v>
      </c>
      <c r="AX2" s="55">
        <v>18</v>
      </c>
      <c r="AY2" s="55">
        <v>19</v>
      </c>
      <c r="AZ2" s="55">
        <v>20</v>
      </c>
      <c r="BA2" s="55">
        <v>21</v>
      </c>
      <c r="BB2" s="55">
        <v>22</v>
      </c>
      <c r="BC2" s="55">
        <v>23</v>
      </c>
      <c r="BD2" s="55">
        <v>24</v>
      </c>
      <c r="BE2" s="55">
        <v>25</v>
      </c>
      <c r="BF2" s="55">
        <v>26</v>
      </c>
      <c r="BG2" s="55">
        <v>27</v>
      </c>
      <c r="BH2" s="55">
        <v>28</v>
      </c>
      <c r="BI2" s="55">
        <v>29</v>
      </c>
      <c r="BJ2" s="55">
        <v>30</v>
      </c>
      <c r="BK2" s="55">
        <v>31</v>
      </c>
      <c r="BL2" s="55">
        <v>32</v>
      </c>
      <c r="BM2" s="55">
        <v>33</v>
      </c>
      <c r="BN2" s="55">
        <v>34</v>
      </c>
    </row>
    <row r="3" spans="1:71" x14ac:dyDescent="0.25">
      <c r="C3" s="65" t="s">
        <v>924</v>
      </c>
      <c r="D3" s="65"/>
      <c r="E3" s="65"/>
      <c r="F3" s="65"/>
      <c r="G3" s="65"/>
      <c r="H3" s="65"/>
      <c r="I3" s="65"/>
      <c r="J3" s="65"/>
      <c r="K3" s="65"/>
      <c r="L3" s="65"/>
      <c r="M3" s="65"/>
      <c r="N3" s="65"/>
      <c r="O3" s="65"/>
      <c r="P3" s="66" t="s">
        <v>925</v>
      </c>
      <c r="Q3" s="66"/>
      <c r="R3" s="66"/>
      <c r="S3" s="66"/>
      <c r="T3" s="75"/>
      <c r="U3" s="67"/>
      <c r="AG3" s="65" t="s">
        <v>926</v>
      </c>
      <c r="AH3" s="65"/>
      <c r="AI3" s="65"/>
      <c r="AJ3" s="65"/>
      <c r="AK3" s="65"/>
      <c r="AL3" s="65"/>
      <c r="AM3" s="65"/>
      <c r="AN3" s="65"/>
      <c r="AO3" s="65"/>
      <c r="AP3" s="65"/>
      <c r="AQ3" s="66" t="s">
        <v>927</v>
      </c>
      <c r="AR3" s="66"/>
      <c r="AS3" s="66"/>
      <c r="AT3" s="66"/>
      <c r="AU3" s="66"/>
      <c r="AV3" s="66"/>
      <c r="AW3" s="66"/>
      <c r="AX3" s="66"/>
      <c r="AY3" s="66"/>
      <c r="AZ3" s="66"/>
      <c r="BA3" s="66"/>
      <c r="BB3" s="66"/>
      <c r="BC3" s="65" t="s">
        <v>928</v>
      </c>
      <c r="BD3" s="65"/>
      <c r="BE3" s="65"/>
      <c r="BF3" s="65"/>
      <c r="BG3" s="65"/>
      <c r="BH3" s="65"/>
      <c r="BI3" s="65"/>
      <c r="BJ3" s="65"/>
      <c r="BK3" s="65"/>
      <c r="BL3" s="65"/>
      <c r="BM3" s="65"/>
      <c r="BN3" s="65"/>
    </row>
    <row r="4" spans="1:71" x14ac:dyDescent="0.25">
      <c r="A4" s="1" t="s">
        <v>0</v>
      </c>
      <c r="B4" s="1" t="s">
        <v>931</v>
      </c>
      <c r="C4" s="1" t="s">
        <v>13</v>
      </c>
      <c r="D4" s="1" t="s">
        <v>14</v>
      </c>
      <c r="E4" s="1" t="s">
        <v>15</v>
      </c>
      <c r="F4" s="1" t="s">
        <v>16</v>
      </c>
      <c r="G4" s="1" t="s">
        <v>17</v>
      </c>
      <c r="H4" s="1" t="s">
        <v>18</v>
      </c>
      <c r="I4" s="1" t="s">
        <v>19</v>
      </c>
      <c r="J4" s="1" t="s">
        <v>20</v>
      </c>
      <c r="K4" s="1" t="s">
        <v>21</v>
      </c>
      <c r="L4" s="1" t="s">
        <v>22</v>
      </c>
      <c r="M4" s="1" t="s">
        <v>23</v>
      </c>
      <c r="N4" s="1" t="s">
        <v>24</v>
      </c>
      <c r="O4" s="1" t="s">
        <v>25</v>
      </c>
      <c r="P4" s="1" t="s">
        <v>26</v>
      </c>
      <c r="Q4" s="1" t="s">
        <v>27</v>
      </c>
      <c r="R4" s="1" t="s">
        <v>28</v>
      </c>
      <c r="S4" s="1" t="s">
        <v>29</v>
      </c>
      <c r="T4" s="1" t="s">
        <v>30</v>
      </c>
      <c r="U4" s="1" t="s">
        <v>31</v>
      </c>
      <c r="V4" s="1" t="s">
        <v>32</v>
      </c>
      <c r="W4" s="1" t="s">
        <v>33</v>
      </c>
      <c r="X4" s="1" t="s">
        <v>34</v>
      </c>
      <c r="Y4" s="1" t="s">
        <v>35</v>
      </c>
      <c r="Z4" s="1" t="s">
        <v>36</v>
      </c>
      <c r="AA4" s="1" t="s">
        <v>37</v>
      </c>
      <c r="AB4" s="1" t="s">
        <v>38</v>
      </c>
      <c r="AC4" s="1" t="s">
        <v>39</v>
      </c>
      <c r="AD4" s="1" t="s">
        <v>40</v>
      </c>
      <c r="AE4" s="1" t="s">
        <v>41</v>
      </c>
      <c r="AF4" s="1" t="s">
        <v>42</v>
      </c>
      <c r="AG4" s="1" t="s">
        <v>133</v>
      </c>
      <c r="AH4" s="1" t="s">
        <v>134</v>
      </c>
      <c r="AI4" s="1" t="s">
        <v>135</v>
      </c>
      <c r="AJ4" s="1" t="s">
        <v>136</v>
      </c>
      <c r="AK4" s="1" t="s">
        <v>137</v>
      </c>
      <c r="AL4" s="1" t="s">
        <v>138</v>
      </c>
      <c r="AM4" s="1" t="s">
        <v>139</v>
      </c>
      <c r="AN4" s="1" t="s">
        <v>140</v>
      </c>
      <c r="AO4" s="1" t="s">
        <v>141</v>
      </c>
      <c r="AP4" s="1" t="s">
        <v>142</v>
      </c>
      <c r="AQ4" s="1" t="s">
        <v>143</v>
      </c>
      <c r="AR4" s="1" t="s">
        <v>144</v>
      </c>
      <c r="AS4" s="1" t="s">
        <v>145</v>
      </c>
      <c r="AT4" s="1" t="s">
        <v>146</v>
      </c>
      <c r="AU4" s="1" t="s">
        <v>147</v>
      </c>
      <c r="AV4" s="1" t="s">
        <v>148</v>
      </c>
      <c r="AW4" s="1" t="s">
        <v>149</v>
      </c>
      <c r="AX4" s="1" t="s">
        <v>150</v>
      </c>
      <c r="AY4" s="1" t="s">
        <v>151</v>
      </c>
      <c r="AZ4" s="1" t="s">
        <v>152</v>
      </c>
      <c r="BA4" s="1" t="s">
        <v>153</v>
      </c>
      <c r="BB4" s="1" t="s">
        <v>154</v>
      </c>
      <c r="BC4" s="1" t="s">
        <v>155</v>
      </c>
      <c r="BD4" s="1" t="s">
        <v>156</v>
      </c>
      <c r="BE4" s="1" t="s">
        <v>157</v>
      </c>
      <c r="BF4" s="1" t="s">
        <v>158</v>
      </c>
      <c r="BG4" s="1" t="s">
        <v>159</v>
      </c>
      <c r="BH4" s="1" t="s">
        <v>160</v>
      </c>
      <c r="BI4" s="1" t="s">
        <v>161</v>
      </c>
      <c r="BJ4" s="1" t="s">
        <v>162</v>
      </c>
      <c r="BK4" s="1" t="s">
        <v>163</v>
      </c>
      <c r="BL4" s="1" t="s">
        <v>164</v>
      </c>
      <c r="BM4" s="1" t="s">
        <v>165</v>
      </c>
      <c r="BN4" s="1" t="s">
        <v>166</v>
      </c>
      <c r="BO4" s="1" t="s">
        <v>932</v>
      </c>
      <c r="BP4" s="1" t="s">
        <v>933</v>
      </c>
      <c r="BQ4" s="1" t="s">
        <v>934</v>
      </c>
      <c r="BR4" s="1" t="s">
        <v>935</v>
      </c>
      <c r="BS4" s="1" t="s">
        <v>936</v>
      </c>
    </row>
    <row r="5" spans="1:71" x14ac:dyDescent="0.25">
      <c r="A5" s="1">
        <f>'1 Raw Data'!A7</f>
        <v>1</v>
      </c>
      <c r="B5" s="1" t="str">
        <f>'1 Raw Data'!J7</f>
        <v>F</v>
      </c>
      <c r="C5" s="1">
        <f>VALUE(RIGHT('1 Raw Data'!N7))</f>
        <v>1</v>
      </c>
      <c r="D5" s="1">
        <f>VALUE(RIGHT('1 Raw Data'!O7))</f>
        <v>3</v>
      </c>
      <c r="E5" s="1">
        <f>VALUE(RIGHT('1 Raw Data'!P7))</f>
        <v>5</v>
      </c>
      <c r="F5" s="1">
        <f>VALUE(RIGHT('1 Raw Data'!Q7))</f>
        <v>3</v>
      </c>
      <c r="G5" s="1">
        <f>VALUE(RIGHT('1 Raw Data'!R7))</f>
        <v>4</v>
      </c>
      <c r="H5" s="1">
        <f>VALUE(RIGHT('1 Raw Data'!S7))</f>
        <v>5</v>
      </c>
      <c r="I5" s="1">
        <f>VALUE(RIGHT('1 Raw Data'!T7))</f>
        <v>4</v>
      </c>
      <c r="J5" s="1">
        <f>VALUE(RIGHT('1 Raw Data'!U7))</f>
        <v>3</v>
      </c>
      <c r="K5" s="1">
        <f>VALUE(RIGHT('1 Raw Data'!V7))</f>
        <v>5</v>
      </c>
      <c r="L5" s="1">
        <f>VALUE(RIGHT('1 Raw Data'!W7))</f>
        <v>5</v>
      </c>
      <c r="M5" s="1">
        <f>VALUE(RIGHT('1 Raw Data'!X7))</f>
        <v>3</v>
      </c>
      <c r="N5" s="1">
        <f>VALUE(RIGHT('1 Raw Data'!Y7))</f>
        <v>5</v>
      </c>
      <c r="O5" s="1">
        <f>VALUE(RIGHT('1 Raw Data'!Z7))</f>
        <v>4</v>
      </c>
      <c r="P5" s="1">
        <f>VALUE(RIGHT('1 Raw Data'!AA7))</f>
        <v>5</v>
      </c>
      <c r="Q5" s="1">
        <f>VALUE(RIGHT('1 Raw Data'!AB7))</f>
        <v>1</v>
      </c>
      <c r="R5" s="1">
        <f>VALUE(RIGHT('1 Raw Data'!AC7))</f>
        <v>5</v>
      </c>
      <c r="S5" s="1">
        <f>VALUE(RIGHT('1 Raw Data'!AD7))</f>
        <v>5</v>
      </c>
      <c r="T5" s="1">
        <f>VALUE(RIGHT('1 Raw Data'!AE7))</f>
        <v>4</v>
      </c>
      <c r="U5" s="1">
        <f>VALUE(RIGHT('1 Raw Data'!AF7))</f>
        <v>2</v>
      </c>
      <c r="V5" s="1">
        <f>VALUE(RIGHT('1 Raw Data'!AG7))</f>
        <v>3</v>
      </c>
      <c r="W5" s="1">
        <f>VALUE(RIGHT('1 Raw Data'!AH7))</f>
        <v>4</v>
      </c>
      <c r="X5" s="1">
        <f>VALUE(RIGHT('1 Raw Data'!AI7))</f>
        <v>3</v>
      </c>
      <c r="Y5" s="1">
        <f>VALUE(RIGHT('1 Raw Data'!AJ7))</f>
        <v>4</v>
      </c>
      <c r="Z5" s="1">
        <f>VALUE(RIGHT('1 Raw Data'!AK7))</f>
        <v>2</v>
      </c>
      <c r="AA5" s="1">
        <f>VALUE(RIGHT('1 Raw Data'!AL7))</f>
        <v>2</v>
      </c>
      <c r="AB5" s="1">
        <f>VALUE(RIGHT('1 Raw Data'!AM7))</f>
        <v>2</v>
      </c>
      <c r="AC5" s="1">
        <f>VALUE(RIGHT('1 Raw Data'!AN7))</f>
        <v>1</v>
      </c>
      <c r="AD5" s="1">
        <f>VALUE(RIGHT('1 Raw Data'!AO7))</f>
        <v>3</v>
      </c>
      <c r="AE5" s="1">
        <f>VALUE(RIGHT('1 Raw Data'!AP7))</f>
        <v>2</v>
      </c>
      <c r="AF5" s="1">
        <f>VALUE(RIGHT('1 Raw Data'!AQ7))</f>
        <v>5</v>
      </c>
      <c r="AG5" s="1">
        <f>VALUE(RIGHT('1 Raw Data'!ED7))</f>
        <v>3</v>
      </c>
      <c r="AH5" s="1">
        <f>VALUE(RIGHT('1 Raw Data'!EE7))</f>
        <v>2</v>
      </c>
      <c r="AI5" s="1">
        <f>VALUE(RIGHT('1 Raw Data'!EF7))</f>
        <v>3</v>
      </c>
      <c r="AJ5" s="1">
        <f>VALUE(RIGHT('1 Raw Data'!EG7))</f>
        <v>3</v>
      </c>
      <c r="AK5" s="1">
        <f>VALUE(RIGHT('1 Raw Data'!EH7))</f>
        <v>4</v>
      </c>
      <c r="AL5" s="1">
        <f>VALUE(RIGHT('1 Raw Data'!EI7))</f>
        <v>3</v>
      </c>
      <c r="AM5" s="1">
        <f>VALUE(RIGHT('1 Raw Data'!EJ7))</f>
        <v>2</v>
      </c>
      <c r="AN5" s="1">
        <f>VALUE(RIGHT('1 Raw Data'!EK7))</f>
        <v>2</v>
      </c>
      <c r="AO5" s="1">
        <f>VALUE(RIGHT('1 Raw Data'!EL7))</f>
        <v>4</v>
      </c>
      <c r="AP5" s="1">
        <f>VALUE(RIGHT('1 Raw Data'!EM7))</f>
        <v>3</v>
      </c>
      <c r="AQ5" s="1">
        <f>VALUE(RIGHT('1 Raw Data'!EN7))</f>
        <v>5</v>
      </c>
      <c r="AR5" s="1">
        <f>VALUE(RIGHT('1 Raw Data'!EO7))</f>
        <v>4</v>
      </c>
      <c r="AS5" s="1">
        <f>VALUE(RIGHT('1 Raw Data'!EP7))</f>
        <v>2</v>
      </c>
      <c r="AT5" s="1">
        <f>VALUE(RIGHT('1 Raw Data'!EQ7))</f>
        <v>3</v>
      </c>
      <c r="AU5" s="1">
        <f>VALUE(RIGHT('1 Raw Data'!ER7))</f>
        <v>4</v>
      </c>
      <c r="AV5" s="1">
        <f>VALUE(RIGHT('1 Raw Data'!ES7))</f>
        <v>5</v>
      </c>
      <c r="AW5" s="1">
        <f>VALUE(RIGHT('1 Raw Data'!ET7))</f>
        <v>3</v>
      </c>
      <c r="AX5" s="1">
        <f>VALUE(RIGHT('1 Raw Data'!EU7))</f>
        <v>3</v>
      </c>
      <c r="AY5" s="1">
        <f>VALUE(RIGHT('1 Raw Data'!EV7))</f>
        <v>3</v>
      </c>
      <c r="AZ5" s="1">
        <f>VALUE(RIGHT('1 Raw Data'!EW7))</f>
        <v>2</v>
      </c>
      <c r="BA5" s="1">
        <f>VALUE(RIGHT('1 Raw Data'!EX7))</f>
        <v>4</v>
      </c>
      <c r="BB5" s="1">
        <f>VALUE(RIGHT('1 Raw Data'!EY7))</f>
        <v>4</v>
      </c>
      <c r="BC5" s="1">
        <f>VALUE(RIGHT('1 Raw Data'!EZ7))</f>
        <v>3</v>
      </c>
      <c r="BD5" s="1">
        <f>VALUE(RIGHT('1 Raw Data'!FA7))</f>
        <v>1</v>
      </c>
      <c r="BE5" s="1">
        <f>VALUE(RIGHT('1 Raw Data'!FB7))</f>
        <v>5</v>
      </c>
      <c r="BF5" s="1">
        <f>VALUE(RIGHT('1 Raw Data'!FC7))</f>
        <v>5</v>
      </c>
      <c r="BG5" s="1">
        <f>VALUE(RIGHT('1 Raw Data'!FD7))</f>
        <v>5</v>
      </c>
      <c r="BH5" s="1">
        <f>VALUE(RIGHT('1 Raw Data'!FE7))</f>
        <v>5</v>
      </c>
      <c r="BI5" s="1">
        <f>VALUE(RIGHT('1 Raw Data'!FF7))</f>
        <v>5</v>
      </c>
      <c r="BJ5" s="1">
        <f>VALUE(RIGHT('1 Raw Data'!FG7))</f>
        <v>4</v>
      </c>
      <c r="BK5" s="1">
        <f>VALUE(RIGHT('1 Raw Data'!FH7))</f>
        <v>5</v>
      </c>
      <c r="BL5" s="1">
        <f>VALUE(RIGHT('1 Raw Data'!FI7))</f>
        <v>3</v>
      </c>
      <c r="BM5" s="1">
        <f>VALUE(RIGHT('1 Raw Data'!FJ7))</f>
        <v>4</v>
      </c>
      <c r="BN5" s="1">
        <f>VALUE(RIGHT('1 Raw Data'!FK7))</f>
        <v>4</v>
      </c>
      <c r="BO5" s="1">
        <f>'1 Raw Data'!FL7</f>
        <v>710.03</v>
      </c>
      <c r="BP5" s="1">
        <f>'1 Raw Data'!FM7</f>
        <v>57.9</v>
      </c>
      <c r="BQ5" s="1">
        <f>'1 Raw Data'!FS7</f>
        <v>194.84</v>
      </c>
      <c r="BR5" s="1">
        <f>'1 Raw Data'!FU7</f>
        <v>137.25</v>
      </c>
      <c r="BS5" s="1">
        <f>'1 Raw Data'!HC7</f>
        <v>320.04000000000002</v>
      </c>
    </row>
    <row r="6" spans="1:71" x14ac:dyDescent="0.25">
      <c r="A6" s="1">
        <f>'1 Raw Data'!A8</f>
        <v>4</v>
      </c>
      <c r="B6" s="1" t="str">
        <f>'1 Raw Data'!J8</f>
        <v>F</v>
      </c>
      <c r="C6" s="1">
        <f>VALUE(RIGHT('1 Raw Data'!N8))</f>
        <v>3</v>
      </c>
      <c r="D6" s="1">
        <f>VALUE(RIGHT('1 Raw Data'!O8))</f>
        <v>5</v>
      </c>
      <c r="E6" s="1">
        <f>VALUE(RIGHT('1 Raw Data'!P8))</f>
        <v>1</v>
      </c>
      <c r="F6" s="1">
        <f>VALUE(RIGHT('1 Raw Data'!Q8))</f>
        <v>4</v>
      </c>
      <c r="G6" s="1">
        <f>VALUE(RIGHT('1 Raw Data'!R8))</f>
        <v>3</v>
      </c>
      <c r="H6" s="1">
        <f>VALUE(RIGHT('1 Raw Data'!S8))</f>
        <v>4</v>
      </c>
      <c r="I6" s="1">
        <f>VALUE(RIGHT('1 Raw Data'!T8))</f>
        <v>3</v>
      </c>
      <c r="J6" s="1">
        <f>VALUE(RIGHT('1 Raw Data'!U8))</f>
        <v>3</v>
      </c>
      <c r="K6" s="1">
        <f>VALUE(RIGHT('1 Raw Data'!V8))</f>
        <v>4</v>
      </c>
      <c r="L6" s="1">
        <f>VALUE(RIGHT('1 Raw Data'!W8))</f>
        <v>5</v>
      </c>
      <c r="M6" s="1">
        <f>VALUE(RIGHT('1 Raw Data'!X8))</f>
        <v>4</v>
      </c>
      <c r="N6" s="1">
        <f>VALUE(RIGHT('1 Raw Data'!Y8))</f>
        <v>5</v>
      </c>
      <c r="O6" s="1">
        <f>VALUE(RIGHT('1 Raw Data'!Z8))</f>
        <v>3</v>
      </c>
      <c r="P6" s="1">
        <f>VALUE(RIGHT('1 Raw Data'!AA8))</f>
        <v>5</v>
      </c>
      <c r="Q6" s="1">
        <f>VALUE(RIGHT('1 Raw Data'!AB8))</f>
        <v>5</v>
      </c>
      <c r="R6" s="1">
        <f>VALUE(RIGHT('1 Raw Data'!AC8))</f>
        <v>5</v>
      </c>
      <c r="S6" s="1">
        <f>VALUE(RIGHT('1 Raw Data'!AD8))</f>
        <v>4</v>
      </c>
      <c r="T6" s="1">
        <f>VALUE(RIGHT('1 Raw Data'!AE8))</f>
        <v>3</v>
      </c>
      <c r="U6" s="1">
        <f>VALUE(RIGHT('1 Raw Data'!AF8))</f>
        <v>4</v>
      </c>
      <c r="V6" s="1">
        <f>VALUE(RIGHT('1 Raw Data'!AG8))</f>
        <v>2</v>
      </c>
      <c r="W6" s="1">
        <f>VALUE(RIGHT('1 Raw Data'!AH8))</f>
        <v>3</v>
      </c>
      <c r="X6" s="1">
        <f>VALUE(RIGHT('1 Raw Data'!AI8))</f>
        <v>4</v>
      </c>
      <c r="Y6" s="1">
        <f>VALUE(RIGHT('1 Raw Data'!AJ8))</f>
        <v>2</v>
      </c>
      <c r="Z6" s="1">
        <f>VALUE(RIGHT('1 Raw Data'!AK8))</f>
        <v>2</v>
      </c>
      <c r="AA6" s="1">
        <f>VALUE(RIGHT('1 Raw Data'!AL8))</f>
        <v>3</v>
      </c>
      <c r="AB6" s="1">
        <f>VALUE(RIGHT('1 Raw Data'!AM8))</f>
        <v>2</v>
      </c>
      <c r="AC6" s="1">
        <f>VALUE(RIGHT('1 Raw Data'!AN8))</f>
        <v>3</v>
      </c>
      <c r="AD6" s="1">
        <f>VALUE(RIGHT('1 Raw Data'!AO8))</f>
        <v>4</v>
      </c>
      <c r="AE6" s="1">
        <f>VALUE(RIGHT('1 Raw Data'!AP8))</f>
        <v>2</v>
      </c>
      <c r="AF6" s="1">
        <f>VALUE(RIGHT('1 Raw Data'!AQ8))</f>
        <v>4</v>
      </c>
      <c r="AG6" s="1">
        <f>VALUE(RIGHT('1 Raw Data'!ED8))</f>
        <v>3</v>
      </c>
      <c r="AH6" s="1">
        <f>VALUE(RIGHT('1 Raw Data'!EE8))</f>
        <v>2</v>
      </c>
      <c r="AI6" s="1">
        <f>VALUE(RIGHT('1 Raw Data'!EF8))</f>
        <v>2</v>
      </c>
      <c r="AJ6" s="1">
        <f>VALUE(RIGHT('1 Raw Data'!EG8))</f>
        <v>3</v>
      </c>
      <c r="AK6" s="1">
        <f>VALUE(RIGHT('1 Raw Data'!EH8))</f>
        <v>3</v>
      </c>
      <c r="AL6" s="1">
        <f>VALUE(RIGHT('1 Raw Data'!EI8))</f>
        <v>3</v>
      </c>
      <c r="AM6" s="1">
        <f>VALUE(RIGHT('1 Raw Data'!EJ8))</f>
        <v>3</v>
      </c>
      <c r="AN6" s="1">
        <f>VALUE(RIGHT('1 Raw Data'!EK8))</f>
        <v>4</v>
      </c>
      <c r="AO6" s="1">
        <f>VALUE(RIGHT('1 Raw Data'!EL8))</f>
        <v>4</v>
      </c>
      <c r="AP6" s="1">
        <f>VALUE(RIGHT('1 Raw Data'!EM8))</f>
        <v>3</v>
      </c>
      <c r="AQ6" s="1">
        <f>VALUE(RIGHT('1 Raw Data'!EN8))</f>
        <v>5</v>
      </c>
      <c r="AR6" s="1">
        <f>VALUE(RIGHT('1 Raw Data'!EO8))</f>
        <v>4</v>
      </c>
      <c r="AS6" s="1">
        <f>VALUE(RIGHT('1 Raw Data'!EP8))</f>
        <v>3</v>
      </c>
      <c r="AT6" s="1">
        <f>VALUE(RIGHT('1 Raw Data'!EQ8))</f>
        <v>3</v>
      </c>
      <c r="AU6" s="1">
        <f>VALUE(RIGHT('1 Raw Data'!ER8))</f>
        <v>4</v>
      </c>
      <c r="AV6" s="1">
        <f>VALUE(RIGHT('1 Raw Data'!ES8))</f>
        <v>5</v>
      </c>
      <c r="AW6" s="1">
        <f>VALUE(RIGHT('1 Raw Data'!ET8))</f>
        <v>5</v>
      </c>
      <c r="AX6" s="1">
        <f>VALUE(RIGHT('1 Raw Data'!EU8))</f>
        <v>4</v>
      </c>
      <c r="AY6" s="1">
        <f>VALUE(RIGHT('1 Raw Data'!EV8))</f>
        <v>3</v>
      </c>
      <c r="AZ6" s="1">
        <f>VALUE(RIGHT('1 Raw Data'!EW8))</f>
        <v>3</v>
      </c>
      <c r="BA6" s="1">
        <f>VALUE(RIGHT('1 Raw Data'!EX8))</f>
        <v>3</v>
      </c>
      <c r="BB6" s="1">
        <f>VALUE(RIGHT('1 Raw Data'!EY8))</f>
        <v>5</v>
      </c>
      <c r="BC6" s="1">
        <f>VALUE(RIGHT('1 Raw Data'!EZ8))</f>
        <v>4</v>
      </c>
      <c r="BD6" s="1">
        <f>VALUE(RIGHT('1 Raw Data'!FA8))</f>
        <v>1</v>
      </c>
      <c r="BE6" s="1">
        <f>VALUE(RIGHT('1 Raw Data'!FB8))</f>
        <v>5</v>
      </c>
      <c r="BF6" s="1">
        <f>VALUE(RIGHT('1 Raw Data'!FC8))</f>
        <v>4</v>
      </c>
      <c r="BG6" s="1">
        <f>VALUE(RIGHT('1 Raw Data'!FD8))</f>
        <v>5</v>
      </c>
      <c r="BH6" s="1">
        <f>VALUE(RIGHT('1 Raw Data'!FE8))</f>
        <v>4</v>
      </c>
      <c r="BI6" s="1">
        <f>VALUE(RIGHT('1 Raw Data'!FF8))</f>
        <v>5</v>
      </c>
      <c r="BJ6" s="1">
        <f>VALUE(RIGHT('1 Raw Data'!FG8))</f>
        <v>5</v>
      </c>
      <c r="BK6" s="1">
        <f>VALUE(RIGHT('1 Raw Data'!FH8))</f>
        <v>3</v>
      </c>
      <c r="BL6" s="1">
        <f>VALUE(RIGHT('1 Raw Data'!FI8))</f>
        <v>3</v>
      </c>
      <c r="BM6" s="1">
        <f>VALUE(RIGHT('1 Raw Data'!FJ8))</f>
        <v>5</v>
      </c>
      <c r="BN6" s="1">
        <f>VALUE(RIGHT('1 Raw Data'!FK8))</f>
        <v>3</v>
      </c>
      <c r="BO6" s="1">
        <f>'1 Raw Data'!FL8</f>
        <v>804.18</v>
      </c>
      <c r="BP6" s="1">
        <f>'1 Raw Data'!FM8</f>
        <v>51.54</v>
      </c>
      <c r="BQ6" s="1">
        <f>'1 Raw Data'!FS8</f>
        <v>355</v>
      </c>
      <c r="BR6" s="1">
        <f>'1 Raw Data'!FU8</f>
        <v>141.96</v>
      </c>
      <c r="BS6" s="1">
        <f>'1 Raw Data'!HC8</f>
        <v>255.68</v>
      </c>
    </row>
    <row r="7" spans="1:71" x14ac:dyDescent="0.25">
      <c r="A7" s="1">
        <f>'1 Raw Data'!A9</f>
        <v>5</v>
      </c>
      <c r="B7" s="1" t="str">
        <f>'1 Raw Data'!J9</f>
        <v>F</v>
      </c>
      <c r="C7" s="1">
        <f>VALUE(RIGHT('1 Raw Data'!N9))</f>
        <v>2</v>
      </c>
      <c r="D7" s="1">
        <f>VALUE(RIGHT('1 Raw Data'!O9))</f>
        <v>3</v>
      </c>
      <c r="E7" s="1">
        <f>VALUE(RIGHT('1 Raw Data'!P9))</f>
        <v>3</v>
      </c>
      <c r="F7" s="1">
        <f>VALUE(RIGHT('1 Raw Data'!Q9))</f>
        <v>1</v>
      </c>
      <c r="G7" s="1">
        <f>VALUE(RIGHT('1 Raw Data'!R9))</f>
        <v>3</v>
      </c>
      <c r="H7" s="1">
        <f>VALUE(RIGHT('1 Raw Data'!S9))</f>
        <v>5</v>
      </c>
      <c r="I7" s="1">
        <f>VALUE(RIGHT('1 Raw Data'!T9))</f>
        <v>3</v>
      </c>
      <c r="J7" s="1">
        <f>VALUE(RIGHT('1 Raw Data'!U9))</f>
        <v>1</v>
      </c>
      <c r="K7" s="1">
        <f>VALUE(RIGHT('1 Raw Data'!V9))</f>
        <v>1</v>
      </c>
      <c r="L7" s="1">
        <f>VALUE(RIGHT('1 Raw Data'!W9))</f>
        <v>5</v>
      </c>
      <c r="M7" s="1">
        <f>VALUE(RIGHT('1 Raw Data'!X9))</f>
        <v>2</v>
      </c>
      <c r="N7" s="1">
        <f>VALUE(RIGHT('1 Raw Data'!Y9))</f>
        <v>3</v>
      </c>
      <c r="O7" s="1">
        <f>VALUE(RIGHT('1 Raw Data'!Z9))</f>
        <v>3</v>
      </c>
      <c r="P7" s="1">
        <f>VALUE(RIGHT('1 Raw Data'!AA9))</f>
        <v>2</v>
      </c>
      <c r="Q7" s="1">
        <f>VALUE(RIGHT('1 Raw Data'!AB9))</f>
        <v>3</v>
      </c>
      <c r="R7" s="1">
        <f>VALUE(RIGHT('1 Raw Data'!AC9))</f>
        <v>2</v>
      </c>
      <c r="S7" s="1">
        <f>VALUE(RIGHT('1 Raw Data'!AD9))</f>
        <v>4</v>
      </c>
      <c r="T7" s="1">
        <f>VALUE(RIGHT('1 Raw Data'!AE9))</f>
        <v>1</v>
      </c>
      <c r="U7" s="1">
        <f>VALUE(RIGHT('1 Raw Data'!AF9))</f>
        <v>5</v>
      </c>
      <c r="V7" s="1">
        <f>VALUE(RIGHT('1 Raw Data'!AG9))</f>
        <v>4</v>
      </c>
      <c r="W7" s="1">
        <f>VALUE(RIGHT('1 Raw Data'!AH9))</f>
        <v>5</v>
      </c>
      <c r="X7" s="1">
        <f>VALUE(RIGHT('1 Raw Data'!AI9))</f>
        <v>2</v>
      </c>
      <c r="Y7" s="1">
        <f>VALUE(RIGHT('1 Raw Data'!AJ9))</f>
        <v>4</v>
      </c>
      <c r="Z7" s="1">
        <f>VALUE(RIGHT('1 Raw Data'!AK9))</f>
        <v>4</v>
      </c>
      <c r="AA7" s="1">
        <f>VALUE(RIGHT('1 Raw Data'!AL9))</f>
        <v>2</v>
      </c>
      <c r="AB7" s="1">
        <f>VALUE(RIGHT('1 Raw Data'!AM9))</f>
        <v>4</v>
      </c>
      <c r="AC7" s="1">
        <f>VALUE(RIGHT('1 Raw Data'!AN9))</f>
        <v>2</v>
      </c>
      <c r="AD7" s="1">
        <f>VALUE(RIGHT('1 Raw Data'!AO9))</f>
        <v>2</v>
      </c>
      <c r="AE7" s="1">
        <f>VALUE(RIGHT('1 Raw Data'!AP9))</f>
        <v>5</v>
      </c>
      <c r="AF7" s="1">
        <f>VALUE(RIGHT('1 Raw Data'!AQ9))</f>
        <v>1</v>
      </c>
      <c r="AG7" s="1">
        <f>VALUE(RIGHT('1 Raw Data'!ED9))</f>
        <v>5</v>
      </c>
      <c r="AH7" s="1">
        <f>VALUE(RIGHT('1 Raw Data'!EE9))</f>
        <v>3</v>
      </c>
      <c r="AI7" s="1">
        <f>VALUE(RIGHT('1 Raw Data'!EF9))</f>
        <v>3</v>
      </c>
      <c r="AJ7" s="1">
        <f>VALUE(RIGHT('1 Raw Data'!EG9))</f>
        <v>3</v>
      </c>
      <c r="AK7" s="1">
        <f>VALUE(RIGHT('1 Raw Data'!EH9))</f>
        <v>5</v>
      </c>
      <c r="AL7" s="1">
        <f>VALUE(RIGHT('1 Raw Data'!EI9))</f>
        <v>2</v>
      </c>
      <c r="AM7" s="1">
        <f>VALUE(RIGHT('1 Raw Data'!EJ9))</f>
        <v>1</v>
      </c>
      <c r="AN7" s="1">
        <f>VALUE(RIGHT('1 Raw Data'!EK9))</f>
        <v>3</v>
      </c>
      <c r="AO7" s="1">
        <f>VALUE(RIGHT('1 Raw Data'!EL9))</f>
        <v>1</v>
      </c>
      <c r="AP7" s="1">
        <f>VALUE(RIGHT('1 Raw Data'!EM9))</f>
        <v>2</v>
      </c>
      <c r="AQ7" s="1">
        <f>VALUE(RIGHT('1 Raw Data'!EN9))</f>
        <v>1</v>
      </c>
      <c r="AR7" s="1">
        <f>VALUE(RIGHT('1 Raw Data'!EO9))</f>
        <v>3</v>
      </c>
      <c r="AS7" s="1">
        <f>VALUE(RIGHT('1 Raw Data'!EP9))</f>
        <v>2</v>
      </c>
      <c r="AT7" s="1">
        <f>VALUE(RIGHT('1 Raw Data'!EQ9))</f>
        <v>1</v>
      </c>
      <c r="AU7" s="1">
        <f>VALUE(RIGHT('1 Raw Data'!ER9))</f>
        <v>5</v>
      </c>
      <c r="AV7" s="1">
        <f>VALUE(RIGHT('1 Raw Data'!ES9))</f>
        <v>1</v>
      </c>
      <c r="AW7" s="1">
        <f>VALUE(RIGHT('1 Raw Data'!ET9))</f>
        <v>2</v>
      </c>
      <c r="AX7" s="1">
        <f>VALUE(RIGHT('1 Raw Data'!EU9))</f>
        <v>1</v>
      </c>
      <c r="AY7" s="1">
        <f>VALUE(RIGHT('1 Raw Data'!EV9))</f>
        <v>5</v>
      </c>
      <c r="AZ7" s="1">
        <f>VALUE(RIGHT('1 Raw Data'!EW9))</f>
        <v>1</v>
      </c>
      <c r="BA7" s="1">
        <f>VALUE(RIGHT('1 Raw Data'!EX9))</f>
        <v>4</v>
      </c>
      <c r="BB7" s="1">
        <f>VALUE(RIGHT('1 Raw Data'!EY9))</f>
        <v>1</v>
      </c>
      <c r="BC7" s="1">
        <f>VALUE(RIGHT('1 Raw Data'!EZ9))</f>
        <v>5</v>
      </c>
      <c r="BD7" s="1">
        <f>VALUE(RIGHT('1 Raw Data'!FA9))</f>
        <v>1</v>
      </c>
      <c r="BE7" s="1">
        <f>VALUE(RIGHT('1 Raw Data'!FB9))</f>
        <v>3</v>
      </c>
      <c r="BF7" s="1">
        <f>VALUE(RIGHT('1 Raw Data'!FC9))</f>
        <v>3</v>
      </c>
      <c r="BG7" s="1">
        <f>VALUE(RIGHT('1 Raw Data'!FD9))</f>
        <v>3</v>
      </c>
      <c r="BH7" s="1">
        <f>VALUE(RIGHT('1 Raw Data'!FE9))</f>
        <v>5</v>
      </c>
      <c r="BI7" s="1">
        <f>VALUE(RIGHT('1 Raw Data'!FF9))</f>
        <v>5</v>
      </c>
      <c r="BJ7" s="1">
        <f>VALUE(RIGHT('1 Raw Data'!FG9))</f>
        <v>5</v>
      </c>
      <c r="BK7" s="1">
        <f>VALUE(RIGHT('1 Raw Data'!FH9))</f>
        <v>3</v>
      </c>
      <c r="BL7" s="1">
        <f>VALUE(RIGHT('1 Raw Data'!FI9))</f>
        <v>1</v>
      </c>
      <c r="BM7" s="1">
        <f>VALUE(RIGHT('1 Raw Data'!FJ9))</f>
        <v>5</v>
      </c>
      <c r="BN7" s="1">
        <f>VALUE(RIGHT('1 Raw Data'!FK9))</f>
        <v>3</v>
      </c>
      <c r="BO7" s="1">
        <f>'1 Raw Data'!FL9</f>
        <v>659.82</v>
      </c>
      <c r="BP7" s="1">
        <f>'1 Raw Data'!FM9</f>
        <v>63.03</v>
      </c>
      <c r="BQ7" s="1">
        <f>'1 Raw Data'!FS9</f>
        <v>192.46</v>
      </c>
      <c r="BR7" s="1">
        <f>'1 Raw Data'!FU9</f>
        <v>98.61</v>
      </c>
      <c r="BS7" s="1">
        <f>'1 Raw Data'!HC9</f>
        <v>305.72000000000003</v>
      </c>
    </row>
    <row r="8" spans="1:71" x14ac:dyDescent="0.25">
      <c r="A8" s="1">
        <f>'1 Raw Data'!A10</f>
        <v>7</v>
      </c>
      <c r="B8" s="1" t="str">
        <f>'1 Raw Data'!J10</f>
        <v>F</v>
      </c>
      <c r="C8" s="1">
        <f>VALUE(RIGHT('1 Raw Data'!N10))</f>
        <v>5</v>
      </c>
      <c r="D8" s="1">
        <f>VALUE(RIGHT('1 Raw Data'!O10))</f>
        <v>1</v>
      </c>
      <c r="E8" s="1">
        <f>VALUE(RIGHT('1 Raw Data'!P10))</f>
        <v>1</v>
      </c>
      <c r="F8" s="1">
        <f>VALUE(RIGHT('1 Raw Data'!Q10))</f>
        <v>1</v>
      </c>
      <c r="G8" s="1">
        <f>VALUE(RIGHT('1 Raw Data'!R10))</f>
        <v>1</v>
      </c>
      <c r="H8" s="1">
        <f>VALUE(RIGHT('1 Raw Data'!S10))</f>
        <v>4</v>
      </c>
      <c r="I8" s="1">
        <f>VALUE(RIGHT('1 Raw Data'!T10))</f>
        <v>5</v>
      </c>
      <c r="J8" s="1">
        <f>VALUE(RIGHT('1 Raw Data'!U10))</f>
        <v>5</v>
      </c>
      <c r="K8" s="1">
        <f>VALUE(RIGHT('1 Raw Data'!V10))</f>
        <v>4</v>
      </c>
      <c r="L8" s="1">
        <f>VALUE(RIGHT('1 Raw Data'!W10))</f>
        <v>5</v>
      </c>
      <c r="M8" s="1">
        <f>VALUE(RIGHT('1 Raw Data'!X10))</f>
        <v>3</v>
      </c>
      <c r="N8" s="1">
        <f>VALUE(RIGHT('1 Raw Data'!Y10))</f>
        <v>5</v>
      </c>
      <c r="O8" s="1">
        <f>VALUE(RIGHT('1 Raw Data'!Z10))</f>
        <v>5</v>
      </c>
      <c r="P8" s="1">
        <f>VALUE(RIGHT('1 Raw Data'!AA10))</f>
        <v>5</v>
      </c>
      <c r="Q8" s="1">
        <f>VALUE(RIGHT('1 Raw Data'!AB10))</f>
        <v>3</v>
      </c>
      <c r="R8" s="1">
        <f>VALUE(RIGHT('1 Raw Data'!AC10))</f>
        <v>1</v>
      </c>
      <c r="S8" s="1">
        <f>VALUE(RIGHT('1 Raw Data'!AD10))</f>
        <v>1</v>
      </c>
      <c r="T8" s="1">
        <f>VALUE(RIGHT('1 Raw Data'!AE10))</f>
        <v>4</v>
      </c>
      <c r="U8" s="1">
        <f>VALUE(RIGHT('1 Raw Data'!AF10))</f>
        <v>4</v>
      </c>
      <c r="V8" s="1">
        <f>VALUE(RIGHT('1 Raw Data'!AG10))</f>
        <v>1</v>
      </c>
      <c r="W8" s="1">
        <f>VALUE(RIGHT('1 Raw Data'!AH10))</f>
        <v>2</v>
      </c>
      <c r="X8" s="1">
        <f>VALUE(RIGHT('1 Raw Data'!AI10))</f>
        <v>3</v>
      </c>
      <c r="Y8" s="1">
        <f>VALUE(RIGHT('1 Raw Data'!AJ10))</f>
        <v>4</v>
      </c>
      <c r="Z8" s="1">
        <f>VALUE(RIGHT('1 Raw Data'!AK10))</f>
        <v>1</v>
      </c>
      <c r="AA8" s="1">
        <f>VALUE(RIGHT('1 Raw Data'!AL10))</f>
        <v>2</v>
      </c>
      <c r="AB8" s="1">
        <f>VALUE(RIGHT('1 Raw Data'!AM10))</f>
        <v>2</v>
      </c>
      <c r="AC8" s="1">
        <f>VALUE(RIGHT('1 Raw Data'!AN10))</f>
        <v>2</v>
      </c>
      <c r="AD8" s="1">
        <f>VALUE(RIGHT('1 Raw Data'!AO10))</f>
        <v>4</v>
      </c>
      <c r="AE8" s="1">
        <f>VALUE(RIGHT('1 Raw Data'!AP10))</f>
        <v>2</v>
      </c>
      <c r="AF8" s="1">
        <f>VALUE(RIGHT('1 Raw Data'!AQ10))</f>
        <v>4</v>
      </c>
      <c r="AG8" s="1">
        <f>VALUE(RIGHT('1 Raw Data'!ED10))</f>
        <v>3</v>
      </c>
      <c r="AH8" s="1">
        <f>VALUE(RIGHT('1 Raw Data'!EE10))</f>
        <v>2</v>
      </c>
      <c r="AI8" s="1">
        <f>VALUE(RIGHT('1 Raw Data'!EF10))</f>
        <v>2</v>
      </c>
      <c r="AJ8" s="1">
        <f>VALUE(RIGHT('1 Raw Data'!EG10))</f>
        <v>3</v>
      </c>
      <c r="AK8" s="1">
        <f>VALUE(RIGHT('1 Raw Data'!EH10))</f>
        <v>2</v>
      </c>
      <c r="AL8" s="1">
        <f>VALUE(RIGHT('1 Raw Data'!EI10))</f>
        <v>2</v>
      </c>
      <c r="AM8" s="1">
        <f>VALUE(RIGHT('1 Raw Data'!EJ10))</f>
        <v>4</v>
      </c>
      <c r="AN8" s="1">
        <f>VALUE(RIGHT('1 Raw Data'!EK10))</f>
        <v>2</v>
      </c>
      <c r="AO8" s="1">
        <f>VALUE(RIGHT('1 Raw Data'!EL10))</f>
        <v>2</v>
      </c>
      <c r="AP8" s="1">
        <f>VALUE(RIGHT('1 Raw Data'!EM10))</f>
        <v>5</v>
      </c>
      <c r="AQ8" s="1">
        <f>VALUE(RIGHT('1 Raw Data'!EN10))</f>
        <v>1</v>
      </c>
      <c r="AR8" s="1">
        <f>VALUE(RIGHT('1 Raw Data'!EO10))</f>
        <v>3</v>
      </c>
      <c r="AS8" s="1">
        <f>VALUE(RIGHT('1 Raw Data'!EP10))</f>
        <v>5</v>
      </c>
      <c r="AT8" s="1">
        <f>VALUE(RIGHT('1 Raw Data'!EQ10))</f>
        <v>1</v>
      </c>
      <c r="AU8" s="1">
        <f>VALUE(RIGHT('1 Raw Data'!ER10))</f>
        <v>1</v>
      </c>
      <c r="AV8" s="1">
        <f>VALUE(RIGHT('1 Raw Data'!ES10))</f>
        <v>5</v>
      </c>
      <c r="AW8" s="1">
        <f>VALUE(RIGHT('1 Raw Data'!ET10))</f>
        <v>3</v>
      </c>
      <c r="AX8" s="1">
        <f>VALUE(RIGHT('1 Raw Data'!EU10))</f>
        <v>5</v>
      </c>
      <c r="AY8" s="1">
        <f>VALUE(RIGHT('1 Raw Data'!EV10))</f>
        <v>3</v>
      </c>
      <c r="AZ8" s="1">
        <f>VALUE(RIGHT('1 Raw Data'!EW10))</f>
        <v>3</v>
      </c>
      <c r="BA8" s="1">
        <f>VALUE(RIGHT('1 Raw Data'!EX10))</f>
        <v>4</v>
      </c>
      <c r="BB8" s="1">
        <f>VALUE(RIGHT('1 Raw Data'!EY10))</f>
        <v>3</v>
      </c>
      <c r="BC8" s="1">
        <f>VALUE(RIGHT('1 Raw Data'!EZ10))</f>
        <v>3</v>
      </c>
      <c r="BD8" s="1">
        <f>VALUE(RIGHT('1 Raw Data'!FA10))</f>
        <v>5</v>
      </c>
      <c r="BE8" s="1">
        <f>VALUE(RIGHT('1 Raw Data'!FB10))</f>
        <v>4</v>
      </c>
      <c r="BF8" s="1">
        <f>VALUE(RIGHT('1 Raw Data'!FC10))</f>
        <v>5</v>
      </c>
      <c r="BG8" s="1">
        <f>VALUE(RIGHT('1 Raw Data'!FD10))</f>
        <v>5</v>
      </c>
      <c r="BH8" s="1">
        <f>VALUE(RIGHT('1 Raw Data'!FE10))</f>
        <v>5</v>
      </c>
      <c r="BI8" s="1">
        <f>VALUE(RIGHT('1 Raw Data'!FF10))</f>
        <v>5</v>
      </c>
      <c r="BJ8" s="1">
        <f>VALUE(RIGHT('1 Raw Data'!FG10))</f>
        <v>1</v>
      </c>
      <c r="BK8" s="1">
        <f>VALUE(RIGHT('1 Raw Data'!FH10))</f>
        <v>3</v>
      </c>
      <c r="BL8" s="1">
        <f>VALUE(RIGHT('1 Raw Data'!FI10))</f>
        <v>5</v>
      </c>
      <c r="BM8" s="1">
        <f>VALUE(RIGHT('1 Raw Data'!FJ10))</f>
        <v>5</v>
      </c>
      <c r="BN8" s="1">
        <f>VALUE(RIGHT('1 Raw Data'!FK10))</f>
        <v>5</v>
      </c>
      <c r="BO8" s="1">
        <f>'1 Raw Data'!FL10</f>
        <v>537.36</v>
      </c>
      <c r="BP8" s="1">
        <f>'1 Raw Data'!FM10</f>
        <v>60.48</v>
      </c>
      <c r="BQ8" s="1">
        <f>'1 Raw Data'!FS10</f>
        <v>144.27000000000001</v>
      </c>
      <c r="BR8" s="1">
        <f>'1 Raw Data'!FU10</f>
        <v>129.59</v>
      </c>
      <c r="BS8" s="1">
        <f>'1 Raw Data'!HC10</f>
        <v>203.02</v>
      </c>
    </row>
    <row r="9" spans="1:71" x14ac:dyDescent="0.25">
      <c r="A9" s="1">
        <f>'1 Raw Data'!A11</f>
        <v>8</v>
      </c>
      <c r="B9" s="1" t="str">
        <f>'1 Raw Data'!J11</f>
        <v>F</v>
      </c>
      <c r="C9" s="1">
        <f>VALUE(RIGHT('1 Raw Data'!N11))</f>
        <v>5</v>
      </c>
      <c r="D9" s="1">
        <f>VALUE(RIGHT('1 Raw Data'!O11))</f>
        <v>5</v>
      </c>
      <c r="E9" s="1">
        <f>VALUE(RIGHT('1 Raw Data'!P11))</f>
        <v>3</v>
      </c>
      <c r="F9" s="1">
        <f>VALUE(RIGHT('1 Raw Data'!Q11))</f>
        <v>4</v>
      </c>
      <c r="G9" s="1">
        <f>VALUE(RIGHT('1 Raw Data'!R11))</f>
        <v>4</v>
      </c>
      <c r="H9" s="1">
        <f>VALUE(RIGHT('1 Raw Data'!S11))</f>
        <v>3</v>
      </c>
      <c r="I9" s="1">
        <f>VALUE(RIGHT('1 Raw Data'!T11))</f>
        <v>5</v>
      </c>
      <c r="J9" s="1">
        <f>VALUE(RIGHT('1 Raw Data'!U11))</f>
        <v>3</v>
      </c>
      <c r="K9" s="1">
        <f>VALUE(RIGHT('1 Raw Data'!V11))</f>
        <v>5</v>
      </c>
      <c r="L9" s="1">
        <f>VALUE(RIGHT('1 Raw Data'!W11))</f>
        <v>5</v>
      </c>
      <c r="M9" s="1">
        <f>VALUE(RIGHT('1 Raw Data'!X11))</f>
        <v>3</v>
      </c>
      <c r="N9" s="1">
        <f>VALUE(RIGHT('1 Raw Data'!Y11))</f>
        <v>3</v>
      </c>
      <c r="O9" s="1">
        <f>VALUE(RIGHT('1 Raw Data'!Z11))</f>
        <v>3</v>
      </c>
      <c r="P9" s="1">
        <f>VALUE(RIGHT('1 Raw Data'!AA11))</f>
        <v>1</v>
      </c>
      <c r="Q9" s="1">
        <f>VALUE(RIGHT('1 Raw Data'!AB11))</f>
        <v>1</v>
      </c>
      <c r="R9" s="1">
        <f>VALUE(RIGHT('1 Raw Data'!AC11))</f>
        <v>5</v>
      </c>
      <c r="S9" s="1">
        <f>VALUE(RIGHT('1 Raw Data'!AD11))</f>
        <v>3</v>
      </c>
      <c r="T9" s="1">
        <f>VALUE(RIGHT('1 Raw Data'!AE11))</f>
        <v>3</v>
      </c>
      <c r="U9" s="1">
        <f>VALUE(RIGHT('1 Raw Data'!AF11))</f>
        <v>2</v>
      </c>
      <c r="V9" s="1">
        <f>VALUE(RIGHT('1 Raw Data'!AG11))</f>
        <v>4</v>
      </c>
      <c r="W9" s="1">
        <f>VALUE(RIGHT('1 Raw Data'!AH11))</f>
        <v>2</v>
      </c>
      <c r="X9" s="1">
        <f>VALUE(RIGHT('1 Raw Data'!AI11))</f>
        <v>1</v>
      </c>
      <c r="Y9" s="1">
        <f>VALUE(RIGHT('1 Raw Data'!AJ11))</f>
        <v>2</v>
      </c>
      <c r="Z9" s="1">
        <f>VALUE(RIGHT('1 Raw Data'!AK11))</f>
        <v>4</v>
      </c>
      <c r="AA9" s="1">
        <f>VALUE(RIGHT('1 Raw Data'!AL11))</f>
        <v>2</v>
      </c>
      <c r="AB9" s="1">
        <f>VALUE(RIGHT('1 Raw Data'!AM11))</f>
        <v>5</v>
      </c>
      <c r="AC9" s="1">
        <f>VALUE(RIGHT('1 Raw Data'!AN11))</f>
        <v>3</v>
      </c>
      <c r="AD9" s="1">
        <f>VALUE(RIGHT('1 Raw Data'!AO11))</f>
        <v>1</v>
      </c>
      <c r="AE9" s="1">
        <f>VALUE(RIGHT('1 Raw Data'!AP11))</f>
        <v>5</v>
      </c>
      <c r="AF9" s="1">
        <f>VALUE(RIGHT('1 Raw Data'!AQ11))</f>
        <v>3</v>
      </c>
      <c r="AG9" s="1">
        <f>VALUE(RIGHT('1 Raw Data'!ED11))</f>
        <v>3</v>
      </c>
      <c r="AH9" s="1">
        <f>VALUE(RIGHT('1 Raw Data'!EE11))</f>
        <v>4</v>
      </c>
      <c r="AI9" s="1">
        <f>VALUE(RIGHT('1 Raw Data'!EF11))</f>
        <v>2</v>
      </c>
      <c r="AJ9" s="1">
        <f>VALUE(RIGHT('1 Raw Data'!EG11))</f>
        <v>3</v>
      </c>
      <c r="AK9" s="1">
        <f>VALUE(RIGHT('1 Raw Data'!EH11))</f>
        <v>4</v>
      </c>
      <c r="AL9" s="1">
        <f>VALUE(RIGHT('1 Raw Data'!EI11))</f>
        <v>2</v>
      </c>
      <c r="AM9" s="1">
        <f>VALUE(RIGHT('1 Raw Data'!EJ11))</f>
        <v>4</v>
      </c>
      <c r="AN9" s="1">
        <f>VALUE(RIGHT('1 Raw Data'!EK11))</f>
        <v>3</v>
      </c>
      <c r="AO9" s="1">
        <f>VALUE(RIGHT('1 Raw Data'!EL11))</f>
        <v>4</v>
      </c>
      <c r="AP9" s="1">
        <f>VALUE(RIGHT('1 Raw Data'!EM11))</f>
        <v>2</v>
      </c>
      <c r="AQ9" s="1">
        <f>VALUE(RIGHT('1 Raw Data'!EN11))</f>
        <v>3</v>
      </c>
      <c r="AR9" s="1">
        <f>VALUE(RIGHT('1 Raw Data'!EO11))</f>
        <v>3</v>
      </c>
      <c r="AS9" s="1">
        <f>VALUE(RIGHT('1 Raw Data'!EP11))</f>
        <v>3</v>
      </c>
      <c r="AT9" s="1">
        <f>VALUE(RIGHT('1 Raw Data'!EQ11))</f>
        <v>2</v>
      </c>
      <c r="AU9" s="1">
        <f>VALUE(RIGHT('1 Raw Data'!ER11))</f>
        <v>1</v>
      </c>
      <c r="AV9" s="1">
        <f>VALUE(RIGHT('1 Raw Data'!ES11))</f>
        <v>5</v>
      </c>
      <c r="AW9" s="1">
        <f>VALUE(RIGHT('1 Raw Data'!ET11))</f>
        <v>1</v>
      </c>
      <c r="AX9" s="1">
        <f>VALUE(RIGHT('1 Raw Data'!EU11))</f>
        <v>3</v>
      </c>
      <c r="AY9" s="1">
        <f>VALUE(RIGHT('1 Raw Data'!EV11))</f>
        <v>3</v>
      </c>
      <c r="AZ9" s="1">
        <f>VALUE(RIGHT('1 Raw Data'!EW11))</f>
        <v>2</v>
      </c>
      <c r="BA9" s="1">
        <f>VALUE(RIGHT('1 Raw Data'!EX11))</f>
        <v>2</v>
      </c>
      <c r="BB9" s="1">
        <f>VALUE(RIGHT('1 Raw Data'!EY11))</f>
        <v>3</v>
      </c>
      <c r="BC9" s="1">
        <f>VALUE(RIGHT('1 Raw Data'!EZ11))</f>
        <v>3</v>
      </c>
      <c r="BD9" s="1">
        <f>VALUE(RIGHT('1 Raw Data'!FA11))</f>
        <v>2</v>
      </c>
      <c r="BE9" s="1">
        <f>VALUE(RIGHT('1 Raw Data'!FB11))</f>
        <v>4</v>
      </c>
      <c r="BF9" s="1">
        <f>VALUE(RIGHT('1 Raw Data'!FC11))</f>
        <v>3</v>
      </c>
      <c r="BG9" s="1">
        <f>VALUE(RIGHT('1 Raw Data'!FD11))</f>
        <v>4</v>
      </c>
      <c r="BH9" s="1">
        <f>VALUE(RIGHT('1 Raw Data'!FE11))</f>
        <v>3</v>
      </c>
      <c r="BI9" s="1">
        <f>VALUE(RIGHT('1 Raw Data'!FF11))</f>
        <v>3</v>
      </c>
      <c r="BJ9" s="1">
        <f>VALUE(RIGHT('1 Raw Data'!FG11))</f>
        <v>5</v>
      </c>
      <c r="BK9" s="1">
        <f>VALUE(RIGHT('1 Raw Data'!FH11))</f>
        <v>3</v>
      </c>
      <c r="BL9" s="1">
        <f>VALUE(RIGHT('1 Raw Data'!FI11))</f>
        <v>4</v>
      </c>
      <c r="BM9" s="1">
        <f>VALUE(RIGHT('1 Raw Data'!FJ11))</f>
        <v>3</v>
      </c>
      <c r="BN9" s="1">
        <f>VALUE(RIGHT('1 Raw Data'!FK11))</f>
        <v>3</v>
      </c>
      <c r="BO9" s="1">
        <f>'1 Raw Data'!FL11</f>
        <v>548.58000000000004</v>
      </c>
      <c r="BP9" s="1">
        <f>'1 Raw Data'!FM11</f>
        <v>48.42</v>
      </c>
      <c r="BQ9" s="1">
        <f>'1 Raw Data'!FS11</f>
        <v>117.62</v>
      </c>
      <c r="BR9" s="1">
        <f>'1 Raw Data'!FU11</f>
        <v>133.58000000000001</v>
      </c>
      <c r="BS9" s="1">
        <f>'1 Raw Data'!HC11</f>
        <v>248.96</v>
      </c>
    </row>
    <row r="10" spans="1:71" x14ac:dyDescent="0.25">
      <c r="A10" s="1">
        <f>'1 Raw Data'!A12</f>
        <v>10</v>
      </c>
      <c r="B10" s="1" t="str">
        <f>'1 Raw Data'!J12</f>
        <v>F</v>
      </c>
      <c r="C10" s="1">
        <f>VALUE(RIGHT('1 Raw Data'!N12))</f>
        <v>5</v>
      </c>
      <c r="D10" s="1">
        <f>VALUE(RIGHT('1 Raw Data'!O12))</f>
        <v>4</v>
      </c>
      <c r="E10" s="1">
        <f>VALUE(RIGHT('1 Raw Data'!P12))</f>
        <v>5</v>
      </c>
      <c r="F10" s="1">
        <f>VALUE(RIGHT('1 Raw Data'!Q12))</f>
        <v>5</v>
      </c>
      <c r="G10" s="1">
        <f>VALUE(RIGHT('1 Raw Data'!R12))</f>
        <v>5</v>
      </c>
      <c r="H10" s="1">
        <f>VALUE(RIGHT('1 Raw Data'!S12))</f>
        <v>1</v>
      </c>
      <c r="I10" s="1">
        <f>VALUE(RIGHT('1 Raw Data'!T12))</f>
        <v>3</v>
      </c>
      <c r="J10" s="1">
        <f>VALUE(RIGHT('1 Raw Data'!U12))</f>
        <v>3</v>
      </c>
      <c r="K10" s="1">
        <f>VALUE(RIGHT('1 Raw Data'!V12))</f>
        <v>1</v>
      </c>
      <c r="L10" s="1">
        <f>VALUE(RIGHT('1 Raw Data'!W12))</f>
        <v>4</v>
      </c>
      <c r="M10" s="1">
        <f>VALUE(RIGHT('1 Raw Data'!X12))</f>
        <v>4</v>
      </c>
      <c r="N10" s="1">
        <f>VALUE(RIGHT('1 Raw Data'!Y12))</f>
        <v>5</v>
      </c>
      <c r="O10" s="1">
        <f>VALUE(RIGHT('1 Raw Data'!Z12))</f>
        <v>4</v>
      </c>
      <c r="P10" s="1">
        <f>VALUE(RIGHT('1 Raw Data'!AA12))</f>
        <v>1</v>
      </c>
      <c r="Q10" s="1">
        <f>VALUE(RIGHT('1 Raw Data'!AB12))</f>
        <v>1</v>
      </c>
      <c r="R10" s="1">
        <f>VALUE(RIGHT('1 Raw Data'!AC12))</f>
        <v>5</v>
      </c>
      <c r="S10" s="1">
        <f>VALUE(RIGHT('1 Raw Data'!AD12))</f>
        <v>1</v>
      </c>
      <c r="T10" s="1">
        <f>VALUE(RIGHT('1 Raw Data'!AE12))</f>
        <v>4</v>
      </c>
      <c r="U10" s="1">
        <f>VALUE(RIGHT('1 Raw Data'!AF12))</f>
        <v>3</v>
      </c>
      <c r="V10" s="1">
        <f>VALUE(RIGHT('1 Raw Data'!AG12))</f>
        <v>2</v>
      </c>
      <c r="W10" s="1">
        <f>VALUE(RIGHT('1 Raw Data'!AH12))</f>
        <v>2</v>
      </c>
      <c r="X10" s="1">
        <f>VALUE(RIGHT('1 Raw Data'!AI12))</f>
        <v>2</v>
      </c>
      <c r="Y10" s="1">
        <f>VALUE(RIGHT('1 Raw Data'!AJ12))</f>
        <v>2</v>
      </c>
      <c r="Z10" s="1">
        <f>VALUE(RIGHT('1 Raw Data'!AK12))</f>
        <v>1</v>
      </c>
      <c r="AA10" s="1">
        <f>VALUE(RIGHT('1 Raw Data'!AL12))</f>
        <v>3</v>
      </c>
      <c r="AB10" s="1">
        <f>VALUE(RIGHT('1 Raw Data'!AM12))</f>
        <v>2</v>
      </c>
      <c r="AC10" s="1">
        <f>VALUE(RIGHT('1 Raw Data'!AN12))</f>
        <v>2</v>
      </c>
      <c r="AD10" s="1">
        <f>VALUE(RIGHT('1 Raw Data'!AO12))</f>
        <v>3</v>
      </c>
      <c r="AE10" s="1">
        <f>VALUE(RIGHT('1 Raw Data'!AP12))</f>
        <v>2</v>
      </c>
      <c r="AF10" s="1">
        <f>VALUE(RIGHT('1 Raw Data'!AQ12))</f>
        <v>4</v>
      </c>
      <c r="AG10" s="1">
        <f>VALUE(RIGHT('1 Raw Data'!ED12))</f>
        <v>3</v>
      </c>
      <c r="AH10" s="1">
        <f>VALUE(RIGHT('1 Raw Data'!EE12))</f>
        <v>3</v>
      </c>
      <c r="AI10" s="1">
        <f>VALUE(RIGHT('1 Raw Data'!EF12))</f>
        <v>2</v>
      </c>
      <c r="AJ10" s="1">
        <f>VALUE(RIGHT('1 Raw Data'!EG12))</f>
        <v>2</v>
      </c>
      <c r="AK10" s="1">
        <f>VALUE(RIGHT('1 Raw Data'!EH12))</f>
        <v>4</v>
      </c>
      <c r="AL10" s="1">
        <f>VALUE(RIGHT('1 Raw Data'!EI12))</f>
        <v>3</v>
      </c>
      <c r="AM10" s="1">
        <f>VALUE(RIGHT('1 Raw Data'!EJ12))</f>
        <v>2</v>
      </c>
      <c r="AN10" s="1">
        <f>VALUE(RIGHT('1 Raw Data'!EK12))</f>
        <v>2</v>
      </c>
      <c r="AO10" s="1">
        <f>VALUE(RIGHT('1 Raw Data'!EL12))</f>
        <v>4</v>
      </c>
      <c r="AP10" s="1">
        <f>VALUE(RIGHT('1 Raw Data'!EM12))</f>
        <v>3</v>
      </c>
      <c r="AQ10" s="1">
        <f>VALUE(RIGHT('1 Raw Data'!EN12))</f>
        <v>3</v>
      </c>
      <c r="AR10" s="1">
        <f>VALUE(RIGHT('1 Raw Data'!EO12))</f>
        <v>4</v>
      </c>
      <c r="AS10" s="1">
        <f>VALUE(RIGHT('1 Raw Data'!EP12))</f>
        <v>3</v>
      </c>
      <c r="AT10" s="1">
        <f>VALUE(RIGHT('1 Raw Data'!EQ12))</f>
        <v>3</v>
      </c>
      <c r="AU10" s="1">
        <f>VALUE(RIGHT('1 Raw Data'!ER12))</f>
        <v>5</v>
      </c>
      <c r="AV10" s="1">
        <f>VALUE(RIGHT('1 Raw Data'!ES12))</f>
        <v>5</v>
      </c>
      <c r="AW10" s="1">
        <f>VALUE(RIGHT('1 Raw Data'!ET12))</f>
        <v>4</v>
      </c>
      <c r="AX10" s="1">
        <f>VALUE(RIGHT('1 Raw Data'!EU12))</f>
        <v>3</v>
      </c>
      <c r="AY10" s="1">
        <f>VALUE(RIGHT('1 Raw Data'!EV12))</f>
        <v>3</v>
      </c>
      <c r="AZ10" s="1">
        <f>VALUE(RIGHT('1 Raw Data'!EW12))</f>
        <v>4</v>
      </c>
      <c r="BA10" s="1">
        <f>VALUE(RIGHT('1 Raw Data'!EX12))</f>
        <v>1</v>
      </c>
      <c r="BB10" s="1">
        <f>VALUE(RIGHT('1 Raw Data'!EY12))</f>
        <v>4</v>
      </c>
      <c r="BC10" s="1">
        <f>VALUE(RIGHT('1 Raw Data'!EZ12))</f>
        <v>4</v>
      </c>
      <c r="BD10" s="1">
        <f>VALUE(RIGHT('1 Raw Data'!FA12))</f>
        <v>3</v>
      </c>
      <c r="BE10" s="1">
        <f>VALUE(RIGHT('1 Raw Data'!FB12))</f>
        <v>3</v>
      </c>
      <c r="BF10" s="1">
        <f>VALUE(RIGHT('1 Raw Data'!FC12))</f>
        <v>3</v>
      </c>
      <c r="BG10" s="1">
        <f>VALUE(RIGHT('1 Raw Data'!FD12))</f>
        <v>3</v>
      </c>
      <c r="BH10" s="1">
        <f>VALUE(RIGHT('1 Raw Data'!FE12))</f>
        <v>4</v>
      </c>
      <c r="BI10" s="1">
        <f>VALUE(RIGHT('1 Raw Data'!FF12))</f>
        <v>3</v>
      </c>
      <c r="BJ10" s="1">
        <f>VALUE(RIGHT('1 Raw Data'!FG12))</f>
        <v>3</v>
      </c>
      <c r="BK10" s="1">
        <f>VALUE(RIGHT('1 Raw Data'!FH12))</f>
        <v>4</v>
      </c>
      <c r="BL10" s="1">
        <f>VALUE(RIGHT('1 Raw Data'!FI12))</f>
        <v>3</v>
      </c>
      <c r="BM10" s="1">
        <f>VALUE(RIGHT('1 Raw Data'!FJ12))</f>
        <v>3</v>
      </c>
      <c r="BN10" s="1">
        <f>VALUE(RIGHT('1 Raw Data'!FK12))</f>
        <v>5</v>
      </c>
      <c r="BO10" s="1">
        <f>'1 Raw Data'!FL12</f>
        <v>650.95000000000005</v>
      </c>
      <c r="BP10" s="1">
        <f>'1 Raw Data'!FM12</f>
        <v>46.56</v>
      </c>
      <c r="BQ10" s="1">
        <f>'1 Raw Data'!FS12</f>
        <v>169.23</v>
      </c>
      <c r="BR10" s="1">
        <f>'1 Raw Data'!FU12</f>
        <v>121.69</v>
      </c>
      <c r="BS10" s="1">
        <f>'1 Raw Data'!HC12</f>
        <v>313.47000000000003</v>
      </c>
    </row>
    <row r="11" spans="1:71" x14ac:dyDescent="0.25">
      <c r="A11" s="1">
        <f>'1 Raw Data'!A13</f>
        <v>13</v>
      </c>
      <c r="B11" s="1" t="str">
        <f>'1 Raw Data'!J13</f>
        <v>F</v>
      </c>
      <c r="C11" s="1">
        <f>VALUE(RIGHT('1 Raw Data'!N13))</f>
        <v>2</v>
      </c>
      <c r="D11" s="1">
        <f>VALUE(RIGHT('1 Raw Data'!O13))</f>
        <v>1</v>
      </c>
      <c r="E11" s="1">
        <f>VALUE(RIGHT('1 Raw Data'!P13))</f>
        <v>5</v>
      </c>
      <c r="F11" s="1">
        <f>VALUE(RIGHT('1 Raw Data'!Q13))</f>
        <v>1</v>
      </c>
      <c r="G11" s="1">
        <f>VALUE(RIGHT('1 Raw Data'!R13))</f>
        <v>2</v>
      </c>
      <c r="H11" s="1">
        <f>VALUE(RIGHT('1 Raw Data'!S13))</f>
        <v>5</v>
      </c>
      <c r="I11" s="1">
        <f>VALUE(RIGHT('1 Raw Data'!T13))</f>
        <v>2</v>
      </c>
      <c r="J11" s="1">
        <f>VALUE(RIGHT('1 Raw Data'!U13))</f>
        <v>2</v>
      </c>
      <c r="K11" s="1">
        <f>VALUE(RIGHT('1 Raw Data'!V13))</f>
        <v>5</v>
      </c>
      <c r="L11" s="1">
        <f>VALUE(RIGHT('1 Raw Data'!W13))</f>
        <v>1</v>
      </c>
      <c r="M11" s="1">
        <f>VALUE(RIGHT('1 Raw Data'!X13))</f>
        <v>3</v>
      </c>
      <c r="N11" s="1">
        <f>VALUE(RIGHT('1 Raw Data'!Y13))</f>
        <v>1</v>
      </c>
      <c r="O11" s="1">
        <f>VALUE(RIGHT('1 Raw Data'!Z13))</f>
        <v>5</v>
      </c>
      <c r="P11" s="1">
        <f>VALUE(RIGHT('1 Raw Data'!AA13))</f>
        <v>2</v>
      </c>
      <c r="Q11" s="1">
        <f>VALUE(RIGHT('1 Raw Data'!AB13))</f>
        <v>3</v>
      </c>
      <c r="R11" s="1">
        <f>VALUE(RIGHT('1 Raw Data'!AC13))</f>
        <v>2</v>
      </c>
      <c r="S11" s="1">
        <f>VALUE(RIGHT('1 Raw Data'!AD13))</f>
        <v>3</v>
      </c>
      <c r="T11" s="1">
        <f>VALUE(RIGHT('1 Raw Data'!AE13))</f>
        <v>4</v>
      </c>
      <c r="U11" s="1">
        <f>VALUE(RIGHT('1 Raw Data'!AF13))</f>
        <v>2</v>
      </c>
      <c r="V11" s="1">
        <f>VALUE(RIGHT('1 Raw Data'!AG13))</f>
        <v>1</v>
      </c>
      <c r="W11" s="1">
        <f>VALUE(RIGHT('1 Raw Data'!AH13))</f>
        <v>4</v>
      </c>
      <c r="X11" s="1">
        <f>VALUE(RIGHT('1 Raw Data'!AI13))</f>
        <v>2</v>
      </c>
      <c r="Y11" s="1">
        <f>VALUE(RIGHT('1 Raw Data'!AJ13))</f>
        <v>4</v>
      </c>
      <c r="Z11" s="1">
        <f>VALUE(RIGHT('1 Raw Data'!AK13))</f>
        <v>1</v>
      </c>
      <c r="AA11" s="1">
        <f>VALUE(RIGHT('1 Raw Data'!AL13))</f>
        <v>2</v>
      </c>
      <c r="AB11" s="1">
        <f>VALUE(RIGHT('1 Raw Data'!AM13))</f>
        <v>5</v>
      </c>
      <c r="AC11" s="1">
        <f>VALUE(RIGHT('1 Raw Data'!AN13))</f>
        <v>4</v>
      </c>
      <c r="AD11" s="1">
        <f>VALUE(RIGHT('1 Raw Data'!AO13))</f>
        <v>2</v>
      </c>
      <c r="AE11" s="1">
        <f>VALUE(RIGHT('1 Raw Data'!AP13))</f>
        <v>1</v>
      </c>
      <c r="AF11" s="1">
        <f>VALUE(RIGHT('1 Raw Data'!AQ13))</f>
        <v>5</v>
      </c>
      <c r="AG11" s="1">
        <f>VALUE(RIGHT('1 Raw Data'!ED13))</f>
        <v>2</v>
      </c>
      <c r="AH11" s="1">
        <f>VALUE(RIGHT('1 Raw Data'!EE13))</f>
        <v>2</v>
      </c>
      <c r="AI11" s="1">
        <f>VALUE(RIGHT('1 Raw Data'!EF13))</f>
        <v>5</v>
      </c>
      <c r="AJ11" s="1">
        <f>VALUE(RIGHT('1 Raw Data'!EG13))</f>
        <v>1</v>
      </c>
      <c r="AK11" s="1">
        <f>VALUE(RIGHT('1 Raw Data'!EH13))</f>
        <v>1</v>
      </c>
      <c r="AL11" s="1">
        <f>VALUE(RIGHT('1 Raw Data'!EI13))</f>
        <v>5</v>
      </c>
      <c r="AM11" s="1">
        <f>VALUE(RIGHT('1 Raw Data'!EJ13))</f>
        <v>2</v>
      </c>
      <c r="AN11" s="1">
        <f>VALUE(RIGHT('1 Raw Data'!EK13))</f>
        <v>3</v>
      </c>
      <c r="AO11" s="1">
        <f>VALUE(RIGHT('1 Raw Data'!EL13))</f>
        <v>1</v>
      </c>
      <c r="AP11" s="1">
        <f>VALUE(RIGHT('1 Raw Data'!EM13))</f>
        <v>5</v>
      </c>
      <c r="AQ11" s="1">
        <f>VALUE(RIGHT('1 Raw Data'!EN13))</f>
        <v>3</v>
      </c>
      <c r="AR11" s="1">
        <f>VALUE(RIGHT('1 Raw Data'!EO13))</f>
        <v>3</v>
      </c>
      <c r="AS11" s="1">
        <f>VALUE(RIGHT('1 Raw Data'!EP13))</f>
        <v>3</v>
      </c>
      <c r="AT11" s="1">
        <f>VALUE(RIGHT('1 Raw Data'!EQ13))</f>
        <v>2</v>
      </c>
      <c r="AU11" s="1">
        <f>VALUE(RIGHT('1 Raw Data'!ER13))</f>
        <v>2</v>
      </c>
      <c r="AV11" s="1">
        <f>VALUE(RIGHT('1 Raw Data'!ES13))</f>
        <v>3</v>
      </c>
      <c r="AW11" s="1">
        <f>VALUE(RIGHT('1 Raw Data'!ET13))</f>
        <v>3</v>
      </c>
      <c r="AX11" s="1">
        <f>VALUE(RIGHT('1 Raw Data'!EU13))</f>
        <v>4</v>
      </c>
      <c r="AY11" s="1">
        <f>VALUE(RIGHT('1 Raw Data'!EV13))</f>
        <v>3</v>
      </c>
      <c r="AZ11" s="1">
        <f>VALUE(RIGHT('1 Raw Data'!EW13))</f>
        <v>2</v>
      </c>
      <c r="BA11" s="1">
        <f>VALUE(RIGHT('1 Raw Data'!EX13))</f>
        <v>4</v>
      </c>
      <c r="BB11" s="1">
        <f>VALUE(RIGHT('1 Raw Data'!EY13))</f>
        <v>5</v>
      </c>
      <c r="BC11" s="1">
        <f>VALUE(RIGHT('1 Raw Data'!EZ13))</f>
        <v>5</v>
      </c>
      <c r="BD11" s="1">
        <f>VALUE(RIGHT('1 Raw Data'!FA13))</f>
        <v>3</v>
      </c>
      <c r="BE11" s="1">
        <f>VALUE(RIGHT('1 Raw Data'!FB13))</f>
        <v>2</v>
      </c>
      <c r="BF11" s="1">
        <f>VALUE(RIGHT('1 Raw Data'!FC13))</f>
        <v>2</v>
      </c>
      <c r="BG11" s="1">
        <f>VALUE(RIGHT('1 Raw Data'!FD13))</f>
        <v>5</v>
      </c>
      <c r="BH11" s="1">
        <f>VALUE(RIGHT('1 Raw Data'!FE13))</f>
        <v>5</v>
      </c>
      <c r="BI11" s="1">
        <f>VALUE(RIGHT('1 Raw Data'!FF13))</f>
        <v>1</v>
      </c>
      <c r="BJ11" s="1">
        <f>VALUE(RIGHT('1 Raw Data'!FG13))</f>
        <v>1</v>
      </c>
      <c r="BK11" s="1">
        <f>VALUE(RIGHT('1 Raw Data'!FH13))</f>
        <v>2</v>
      </c>
      <c r="BL11" s="1">
        <f>VALUE(RIGHT('1 Raw Data'!FI13))</f>
        <v>2</v>
      </c>
      <c r="BM11" s="1">
        <f>VALUE(RIGHT('1 Raw Data'!FJ13))</f>
        <v>1</v>
      </c>
      <c r="BN11" s="1">
        <f>VALUE(RIGHT('1 Raw Data'!FK13))</f>
        <v>5</v>
      </c>
      <c r="BO11" s="1">
        <f>'1 Raw Data'!FL13</f>
        <v>686.08</v>
      </c>
      <c r="BP11" s="1">
        <f>'1 Raw Data'!FM13</f>
        <v>47.7</v>
      </c>
      <c r="BQ11" s="1">
        <f>'1 Raw Data'!FS13</f>
        <v>237.06</v>
      </c>
      <c r="BR11" s="1">
        <f>'1 Raw Data'!FU13</f>
        <v>122.32</v>
      </c>
      <c r="BS11" s="1">
        <f>'1 Raw Data'!HC13</f>
        <v>279</v>
      </c>
    </row>
    <row r="12" spans="1:71" x14ac:dyDescent="0.25">
      <c r="A12" s="1">
        <f>'1 Raw Data'!A14</f>
        <v>15</v>
      </c>
      <c r="B12" s="1" t="str">
        <f>'1 Raw Data'!J14</f>
        <v>F</v>
      </c>
      <c r="C12" s="1">
        <f>VALUE(RIGHT('1 Raw Data'!N14))</f>
        <v>1</v>
      </c>
      <c r="D12" s="1">
        <f>VALUE(RIGHT('1 Raw Data'!O14))</f>
        <v>1</v>
      </c>
      <c r="E12" s="1">
        <f>VALUE(RIGHT('1 Raw Data'!P14))</f>
        <v>1</v>
      </c>
      <c r="F12" s="1">
        <f>VALUE(RIGHT('1 Raw Data'!Q14))</f>
        <v>5</v>
      </c>
      <c r="G12" s="1">
        <f>VALUE(RIGHT('1 Raw Data'!R14))</f>
        <v>4</v>
      </c>
      <c r="H12" s="1">
        <f>VALUE(RIGHT('1 Raw Data'!S14))</f>
        <v>1</v>
      </c>
      <c r="I12" s="1">
        <f>VALUE(RIGHT('1 Raw Data'!T14))</f>
        <v>5</v>
      </c>
      <c r="J12" s="1">
        <f>VALUE(RIGHT('1 Raw Data'!U14))</f>
        <v>1</v>
      </c>
      <c r="K12" s="1">
        <f>VALUE(RIGHT('1 Raw Data'!V14))</f>
        <v>1</v>
      </c>
      <c r="L12" s="1">
        <f>VALUE(RIGHT('1 Raw Data'!W14))</f>
        <v>1</v>
      </c>
      <c r="M12" s="1">
        <f>VALUE(RIGHT('1 Raw Data'!X14))</f>
        <v>4</v>
      </c>
      <c r="N12" s="1">
        <f>VALUE(RIGHT('1 Raw Data'!Y14))</f>
        <v>5</v>
      </c>
      <c r="O12" s="1">
        <f>VALUE(RIGHT('1 Raw Data'!Z14))</f>
        <v>4</v>
      </c>
      <c r="P12" s="1">
        <f>VALUE(RIGHT('1 Raw Data'!AA14))</f>
        <v>4</v>
      </c>
      <c r="Q12" s="1">
        <f>VALUE(RIGHT('1 Raw Data'!AB14))</f>
        <v>4</v>
      </c>
      <c r="R12" s="1">
        <f>VALUE(RIGHT('1 Raw Data'!AC14))</f>
        <v>1</v>
      </c>
      <c r="S12" s="1">
        <f>VALUE(RIGHT('1 Raw Data'!AD14))</f>
        <v>4</v>
      </c>
      <c r="T12" s="1">
        <f>VALUE(RIGHT('1 Raw Data'!AE14))</f>
        <v>5</v>
      </c>
      <c r="U12" s="1">
        <f>VALUE(RIGHT('1 Raw Data'!AF14))</f>
        <v>1</v>
      </c>
      <c r="V12" s="1">
        <f>VALUE(RIGHT('1 Raw Data'!AG14))</f>
        <v>2</v>
      </c>
      <c r="W12" s="1">
        <f>VALUE(RIGHT('1 Raw Data'!AH14))</f>
        <v>3</v>
      </c>
      <c r="X12" s="1">
        <f>VALUE(RIGHT('1 Raw Data'!AI14))</f>
        <v>4</v>
      </c>
      <c r="Y12" s="1">
        <f>VALUE(RIGHT('1 Raw Data'!AJ14))</f>
        <v>3</v>
      </c>
      <c r="Z12" s="1">
        <f>VALUE(RIGHT('1 Raw Data'!AK14))</f>
        <v>1</v>
      </c>
      <c r="AA12" s="1">
        <f>VALUE(RIGHT('1 Raw Data'!AL14))</f>
        <v>2</v>
      </c>
      <c r="AB12" s="1">
        <f>VALUE(RIGHT('1 Raw Data'!AM14))</f>
        <v>3</v>
      </c>
      <c r="AC12" s="1">
        <f>VALUE(RIGHT('1 Raw Data'!AN14))</f>
        <v>1</v>
      </c>
      <c r="AD12" s="1">
        <f>VALUE(RIGHT('1 Raw Data'!AO14))</f>
        <v>5</v>
      </c>
      <c r="AE12" s="1">
        <f>VALUE(RIGHT('1 Raw Data'!AP14))</f>
        <v>2</v>
      </c>
      <c r="AF12" s="1">
        <f>VALUE(RIGHT('1 Raw Data'!AQ14))</f>
        <v>4</v>
      </c>
      <c r="AG12" s="1">
        <f>VALUE(RIGHT('1 Raw Data'!ED14))</f>
        <v>3</v>
      </c>
      <c r="AH12" s="1">
        <f>VALUE(RIGHT('1 Raw Data'!EE14))</f>
        <v>2</v>
      </c>
      <c r="AI12" s="1">
        <f>VALUE(RIGHT('1 Raw Data'!EF14))</f>
        <v>2</v>
      </c>
      <c r="AJ12" s="1">
        <f>VALUE(RIGHT('1 Raw Data'!EG14))</f>
        <v>3</v>
      </c>
      <c r="AK12" s="1">
        <f>VALUE(RIGHT('1 Raw Data'!EH14))</f>
        <v>2</v>
      </c>
      <c r="AL12" s="1">
        <f>VALUE(RIGHT('1 Raw Data'!EI14))</f>
        <v>2</v>
      </c>
      <c r="AM12" s="1">
        <f>VALUE(RIGHT('1 Raw Data'!EJ14))</f>
        <v>5</v>
      </c>
      <c r="AN12" s="1">
        <f>VALUE(RIGHT('1 Raw Data'!EK14))</f>
        <v>4</v>
      </c>
      <c r="AO12" s="1">
        <f>VALUE(RIGHT('1 Raw Data'!EL14))</f>
        <v>4</v>
      </c>
      <c r="AP12" s="1">
        <f>VALUE(RIGHT('1 Raw Data'!EM14))</f>
        <v>5</v>
      </c>
      <c r="AQ12" s="1">
        <f>VALUE(RIGHT('1 Raw Data'!EN14))</f>
        <v>5</v>
      </c>
      <c r="AR12" s="1">
        <f>VALUE(RIGHT('1 Raw Data'!EO14))</f>
        <v>3</v>
      </c>
      <c r="AS12" s="1">
        <f>VALUE(RIGHT('1 Raw Data'!EP14))</f>
        <v>1</v>
      </c>
      <c r="AT12" s="1">
        <f>VALUE(RIGHT('1 Raw Data'!EQ14))</f>
        <v>4</v>
      </c>
      <c r="AU12" s="1">
        <f>VALUE(RIGHT('1 Raw Data'!ER14))</f>
        <v>5</v>
      </c>
      <c r="AV12" s="1">
        <f>VALUE(RIGHT('1 Raw Data'!ES14))</f>
        <v>5</v>
      </c>
      <c r="AW12" s="1">
        <f>VALUE(RIGHT('1 Raw Data'!ET14))</f>
        <v>5</v>
      </c>
      <c r="AX12" s="1">
        <f>VALUE(RIGHT('1 Raw Data'!EU14))</f>
        <v>4</v>
      </c>
      <c r="AY12" s="1">
        <f>VALUE(RIGHT('1 Raw Data'!EV14))</f>
        <v>3</v>
      </c>
      <c r="AZ12" s="1">
        <f>VALUE(RIGHT('1 Raw Data'!EW14))</f>
        <v>5</v>
      </c>
      <c r="BA12" s="1">
        <f>VALUE(RIGHT('1 Raw Data'!EX14))</f>
        <v>5</v>
      </c>
      <c r="BB12" s="1">
        <f>VALUE(RIGHT('1 Raw Data'!EY14))</f>
        <v>1</v>
      </c>
      <c r="BC12" s="1">
        <f>VALUE(RIGHT('1 Raw Data'!EZ14))</f>
        <v>3</v>
      </c>
      <c r="BD12" s="1">
        <f>VALUE(RIGHT('1 Raw Data'!FA14))</f>
        <v>3</v>
      </c>
      <c r="BE12" s="1">
        <f>VALUE(RIGHT('1 Raw Data'!FB14))</f>
        <v>2</v>
      </c>
      <c r="BF12" s="1">
        <f>VALUE(RIGHT('1 Raw Data'!FC14))</f>
        <v>2</v>
      </c>
      <c r="BG12" s="1">
        <f>VALUE(RIGHT('1 Raw Data'!FD14))</f>
        <v>3</v>
      </c>
      <c r="BH12" s="1">
        <f>VALUE(RIGHT('1 Raw Data'!FE14))</f>
        <v>4</v>
      </c>
      <c r="BI12" s="1">
        <f>VALUE(RIGHT('1 Raw Data'!FF14))</f>
        <v>4</v>
      </c>
      <c r="BJ12" s="1">
        <f>VALUE(RIGHT('1 Raw Data'!FG14))</f>
        <v>4</v>
      </c>
      <c r="BK12" s="1">
        <f>VALUE(RIGHT('1 Raw Data'!FH14))</f>
        <v>3</v>
      </c>
      <c r="BL12" s="1">
        <f>VALUE(RIGHT('1 Raw Data'!FI14))</f>
        <v>2</v>
      </c>
      <c r="BM12" s="1">
        <f>VALUE(RIGHT('1 Raw Data'!FJ14))</f>
        <v>4</v>
      </c>
      <c r="BN12" s="1">
        <f>VALUE(RIGHT('1 Raw Data'!FK14))</f>
        <v>2</v>
      </c>
      <c r="BO12" s="1">
        <f>'1 Raw Data'!FL14</f>
        <v>510.62</v>
      </c>
      <c r="BP12" s="1">
        <f>'1 Raw Data'!FM14</f>
        <v>57.95</v>
      </c>
      <c r="BQ12" s="1">
        <f>'1 Raw Data'!FS14</f>
        <v>134.81</v>
      </c>
      <c r="BR12" s="1">
        <f>'1 Raw Data'!FU14</f>
        <v>94.88</v>
      </c>
      <c r="BS12" s="1">
        <f>'1 Raw Data'!HC14</f>
        <v>222.98</v>
      </c>
    </row>
    <row r="13" spans="1:71" x14ac:dyDescent="0.25">
      <c r="A13" s="1">
        <f>'1 Raw Data'!A15</f>
        <v>17</v>
      </c>
      <c r="B13" s="1" t="str">
        <f>'1 Raw Data'!J15</f>
        <v>F</v>
      </c>
      <c r="C13" s="1">
        <f>VALUE(RIGHT('1 Raw Data'!N15))</f>
        <v>2</v>
      </c>
      <c r="D13" s="1">
        <f>VALUE(RIGHT('1 Raw Data'!O15))</f>
        <v>4</v>
      </c>
      <c r="E13" s="1">
        <f>VALUE(RIGHT('1 Raw Data'!P15))</f>
        <v>5</v>
      </c>
      <c r="F13" s="1">
        <f>VALUE(RIGHT('1 Raw Data'!Q15))</f>
        <v>3</v>
      </c>
      <c r="G13" s="1">
        <f>VALUE(RIGHT('1 Raw Data'!R15))</f>
        <v>2</v>
      </c>
      <c r="H13" s="1">
        <f>VALUE(RIGHT('1 Raw Data'!S15))</f>
        <v>1</v>
      </c>
      <c r="I13" s="1">
        <f>VALUE(RIGHT('1 Raw Data'!T15))</f>
        <v>4</v>
      </c>
      <c r="J13" s="1">
        <f>VALUE(RIGHT('1 Raw Data'!U15))</f>
        <v>5</v>
      </c>
      <c r="K13" s="1">
        <f>VALUE(RIGHT('1 Raw Data'!V15))</f>
        <v>5</v>
      </c>
      <c r="L13" s="1">
        <f>VALUE(RIGHT('1 Raw Data'!W15))</f>
        <v>1</v>
      </c>
      <c r="M13" s="1">
        <f>VALUE(RIGHT('1 Raw Data'!X15))</f>
        <v>3</v>
      </c>
      <c r="N13" s="1">
        <f>VALUE(RIGHT('1 Raw Data'!Y15))</f>
        <v>4</v>
      </c>
      <c r="O13" s="1">
        <f>VALUE(RIGHT('1 Raw Data'!Z15))</f>
        <v>3</v>
      </c>
      <c r="P13" s="1">
        <f>VALUE(RIGHT('1 Raw Data'!AA15))</f>
        <v>3</v>
      </c>
      <c r="Q13" s="1">
        <f>VALUE(RIGHT('1 Raw Data'!AB15))</f>
        <v>3</v>
      </c>
      <c r="R13" s="1">
        <f>VALUE(RIGHT('1 Raw Data'!AC15))</f>
        <v>4</v>
      </c>
      <c r="S13" s="1">
        <f>VALUE(RIGHT('1 Raw Data'!AD15))</f>
        <v>4</v>
      </c>
      <c r="T13" s="1">
        <f>VALUE(RIGHT('1 Raw Data'!AE15))</f>
        <v>5</v>
      </c>
      <c r="U13" s="1">
        <f>VALUE(RIGHT('1 Raw Data'!AF15))</f>
        <v>3</v>
      </c>
      <c r="V13" s="1">
        <f>VALUE(RIGHT('1 Raw Data'!AG15))</f>
        <v>2</v>
      </c>
      <c r="W13" s="1">
        <f>VALUE(RIGHT('1 Raw Data'!AH15))</f>
        <v>2</v>
      </c>
      <c r="X13" s="1">
        <f>VALUE(RIGHT('1 Raw Data'!AI15))</f>
        <v>2</v>
      </c>
      <c r="Y13" s="1">
        <f>VALUE(RIGHT('1 Raw Data'!AJ15))</f>
        <v>2</v>
      </c>
      <c r="Z13" s="1">
        <f>VALUE(RIGHT('1 Raw Data'!AK15))</f>
        <v>2</v>
      </c>
      <c r="AA13" s="1">
        <f>VALUE(RIGHT('1 Raw Data'!AL15))</f>
        <v>3</v>
      </c>
      <c r="AB13" s="1">
        <f>VALUE(RIGHT('1 Raw Data'!AM15))</f>
        <v>3</v>
      </c>
      <c r="AC13" s="1">
        <f>VALUE(RIGHT('1 Raw Data'!AN15))</f>
        <v>2</v>
      </c>
      <c r="AD13" s="1">
        <f>VALUE(RIGHT('1 Raw Data'!AO15))</f>
        <v>2</v>
      </c>
      <c r="AE13" s="1">
        <f>VALUE(RIGHT('1 Raw Data'!AP15))</f>
        <v>2</v>
      </c>
      <c r="AF13" s="1">
        <f>VALUE(RIGHT('1 Raw Data'!AQ15))</f>
        <v>1</v>
      </c>
      <c r="AG13" s="1">
        <f>VALUE(RIGHT('1 Raw Data'!ED15))</f>
        <v>3</v>
      </c>
      <c r="AH13" s="1">
        <f>VALUE(RIGHT('1 Raw Data'!EE15))</f>
        <v>4</v>
      </c>
      <c r="AI13" s="1">
        <f>VALUE(RIGHT('1 Raw Data'!EF15))</f>
        <v>2</v>
      </c>
      <c r="AJ13" s="1">
        <f>VALUE(RIGHT('1 Raw Data'!EG15))</f>
        <v>3</v>
      </c>
      <c r="AK13" s="1">
        <f>VALUE(RIGHT('1 Raw Data'!EH15))</f>
        <v>3</v>
      </c>
      <c r="AL13" s="1">
        <f>VALUE(RIGHT('1 Raw Data'!EI15))</f>
        <v>2</v>
      </c>
      <c r="AM13" s="1">
        <f>VALUE(RIGHT('1 Raw Data'!EJ15))</f>
        <v>4</v>
      </c>
      <c r="AN13" s="1">
        <f>VALUE(RIGHT('1 Raw Data'!EK15))</f>
        <v>2</v>
      </c>
      <c r="AO13" s="1">
        <f>VALUE(RIGHT('1 Raw Data'!EL15))</f>
        <v>4</v>
      </c>
      <c r="AP13" s="1">
        <f>VALUE(RIGHT('1 Raw Data'!EM15))</f>
        <v>3</v>
      </c>
      <c r="AQ13" s="1">
        <f>VALUE(RIGHT('1 Raw Data'!EN15))</f>
        <v>1</v>
      </c>
      <c r="AR13" s="1">
        <f>VALUE(RIGHT('1 Raw Data'!EO15))</f>
        <v>3</v>
      </c>
      <c r="AS13" s="1">
        <f>VALUE(RIGHT('1 Raw Data'!EP15))</f>
        <v>4</v>
      </c>
      <c r="AT13" s="1">
        <f>VALUE(RIGHT('1 Raw Data'!EQ15))</f>
        <v>5</v>
      </c>
      <c r="AU13" s="1">
        <f>VALUE(RIGHT('1 Raw Data'!ER15))</f>
        <v>1</v>
      </c>
      <c r="AV13" s="1">
        <f>VALUE(RIGHT('1 Raw Data'!ES15))</f>
        <v>4</v>
      </c>
      <c r="AW13" s="1">
        <f>VALUE(RIGHT('1 Raw Data'!ET15))</f>
        <v>4</v>
      </c>
      <c r="AX13" s="1">
        <f>VALUE(RIGHT('1 Raw Data'!EU15))</f>
        <v>4</v>
      </c>
      <c r="AY13" s="1">
        <f>VALUE(RIGHT('1 Raw Data'!EV15))</f>
        <v>3</v>
      </c>
      <c r="AZ13" s="1">
        <f>VALUE(RIGHT('1 Raw Data'!EW15))</f>
        <v>4</v>
      </c>
      <c r="BA13" s="1">
        <f>VALUE(RIGHT('1 Raw Data'!EX15))</f>
        <v>4</v>
      </c>
      <c r="BB13" s="1">
        <f>VALUE(RIGHT('1 Raw Data'!EY15))</f>
        <v>3</v>
      </c>
      <c r="BC13" s="1">
        <f>VALUE(RIGHT('1 Raw Data'!EZ15))</f>
        <v>4</v>
      </c>
      <c r="BD13" s="1">
        <f>VALUE(RIGHT('1 Raw Data'!FA15))</f>
        <v>4</v>
      </c>
      <c r="BE13" s="1">
        <f>VALUE(RIGHT('1 Raw Data'!FB15))</f>
        <v>4</v>
      </c>
      <c r="BF13" s="1">
        <f>VALUE(RIGHT('1 Raw Data'!FC15))</f>
        <v>3</v>
      </c>
      <c r="BG13" s="1">
        <f>VALUE(RIGHT('1 Raw Data'!FD15))</f>
        <v>5</v>
      </c>
      <c r="BH13" s="1">
        <f>VALUE(RIGHT('1 Raw Data'!FE15))</f>
        <v>4</v>
      </c>
      <c r="BI13" s="1">
        <f>VALUE(RIGHT('1 Raw Data'!FF15))</f>
        <v>5</v>
      </c>
      <c r="BJ13" s="1">
        <f>VALUE(RIGHT('1 Raw Data'!FG15))</f>
        <v>4</v>
      </c>
      <c r="BK13" s="1">
        <f>VALUE(RIGHT('1 Raw Data'!FH15))</f>
        <v>3</v>
      </c>
      <c r="BL13" s="1">
        <f>VALUE(RIGHT('1 Raw Data'!FI15))</f>
        <v>2</v>
      </c>
      <c r="BM13" s="1">
        <f>VALUE(RIGHT('1 Raw Data'!FJ15))</f>
        <v>3</v>
      </c>
      <c r="BN13" s="1">
        <f>VALUE(RIGHT('1 Raw Data'!FK15))</f>
        <v>2</v>
      </c>
      <c r="BO13" s="1">
        <f>'1 Raw Data'!FL15</f>
        <v>1014.83</v>
      </c>
      <c r="BP13" s="1">
        <f>'1 Raw Data'!FM15</f>
        <v>111.59</v>
      </c>
      <c r="BQ13" s="1">
        <f>'1 Raw Data'!FS15</f>
        <v>285.45999999999998</v>
      </c>
      <c r="BR13" s="1">
        <f>'1 Raw Data'!FU15</f>
        <v>195.89</v>
      </c>
      <c r="BS13" s="1">
        <f>'1 Raw Data'!HC15</f>
        <v>421.89</v>
      </c>
    </row>
    <row r="14" spans="1:71" x14ac:dyDescent="0.25">
      <c r="A14" s="1">
        <f>'1 Raw Data'!A16</f>
        <v>19</v>
      </c>
      <c r="B14" s="1" t="str">
        <f>'1 Raw Data'!J16</f>
        <v>F</v>
      </c>
      <c r="C14" s="1">
        <f>VALUE(RIGHT('1 Raw Data'!N16))</f>
        <v>3</v>
      </c>
      <c r="D14" s="1">
        <f>VALUE(RIGHT('1 Raw Data'!O16))</f>
        <v>5</v>
      </c>
      <c r="E14" s="1">
        <f>VALUE(RIGHT('1 Raw Data'!P16))</f>
        <v>1</v>
      </c>
      <c r="F14" s="1">
        <f>VALUE(RIGHT('1 Raw Data'!Q16))</f>
        <v>5</v>
      </c>
      <c r="G14" s="1">
        <f>VALUE(RIGHT('1 Raw Data'!R16))</f>
        <v>5</v>
      </c>
      <c r="H14" s="1">
        <f>VALUE(RIGHT('1 Raw Data'!S16))</f>
        <v>5</v>
      </c>
      <c r="I14" s="1">
        <f>VALUE(RIGHT('1 Raw Data'!T16))</f>
        <v>5</v>
      </c>
      <c r="J14" s="1">
        <f>VALUE(RIGHT('1 Raw Data'!U16))</f>
        <v>5</v>
      </c>
      <c r="K14" s="1">
        <f>VALUE(RIGHT('1 Raw Data'!V16))</f>
        <v>3</v>
      </c>
      <c r="L14" s="1">
        <f>VALUE(RIGHT('1 Raw Data'!W16))</f>
        <v>5</v>
      </c>
      <c r="M14" s="1">
        <f>VALUE(RIGHT('1 Raw Data'!X16))</f>
        <v>3</v>
      </c>
      <c r="N14" s="1">
        <f>VALUE(RIGHT('1 Raw Data'!Y16))</f>
        <v>4</v>
      </c>
      <c r="O14" s="1">
        <f>VALUE(RIGHT('1 Raw Data'!Z16))</f>
        <v>3</v>
      </c>
      <c r="P14" s="1">
        <f>VALUE(RIGHT('1 Raw Data'!AA16))</f>
        <v>5</v>
      </c>
      <c r="Q14" s="1">
        <f>VALUE(RIGHT('1 Raw Data'!AB16))</f>
        <v>5</v>
      </c>
      <c r="R14" s="1">
        <f>VALUE(RIGHT('1 Raw Data'!AC16))</f>
        <v>4</v>
      </c>
      <c r="S14" s="1">
        <f>VALUE(RIGHT('1 Raw Data'!AD16))</f>
        <v>5</v>
      </c>
      <c r="T14" s="1">
        <f>VALUE(RIGHT('1 Raw Data'!AE16))</f>
        <v>4</v>
      </c>
      <c r="U14" s="1">
        <f>VALUE(RIGHT('1 Raw Data'!AF16))</f>
        <v>3</v>
      </c>
      <c r="V14" s="1">
        <f>VALUE(RIGHT('1 Raw Data'!AG16))</f>
        <v>3</v>
      </c>
      <c r="W14" s="1">
        <f>VALUE(RIGHT('1 Raw Data'!AH16))</f>
        <v>1</v>
      </c>
      <c r="X14" s="1">
        <f>VALUE(RIGHT('1 Raw Data'!AI16))</f>
        <v>4</v>
      </c>
      <c r="Y14" s="1">
        <f>VALUE(RIGHT('1 Raw Data'!AJ16))</f>
        <v>2</v>
      </c>
      <c r="Z14" s="1">
        <f>VALUE(RIGHT('1 Raw Data'!AK16))</f>
        <v>2</v>
      </c>
      <c r="AA14" s="1">
        <f>VALUE(RIGHT('1 Raw Data'!AL16))</f>
        <v>2</v>
      </c>
      <c r="AB14" s="1">
        <f>VALUE(RIGHT('1 Raw Data'!AM16))</f>
        <v>2</v>
      </c>
      <c r="AC14" s="1">
        <f>VALUE(RIGHT('1 Raw Data'!AN16))</f>
        <v>2</v>
      </c>
      <c r="AD14" s="1">
        <f>VALUE(RIGHT('1 Raw Data'!AO16))</f>
        <v>4</v>
      </c>
      <c r="AE14" s="1">
        <f>VALUE(RIGHT('1 Raw Data'!AP16))</f>
        <v>2</v>
      </c>
      <c r="AF14" s="1">
        <f>VALUE(RIGHT('1 Raw Data'!AQ16))</f>
        <v>2</v>
      </c>
      <c r="AG14" s="1">
        <f>VALUE(RIGHT('1 Raw Data'!ED16))</f>
        <v>5</v>
      </c>
      <c r="AH14" s="1">
        <f>VALUE(RIGHT('1 Raw Data'!EE16))</f>
        <v>2</v>
      </c>
      <c r="AI14" s="1">
        <f>VALUE(RIGHT('1 Raw Data'!EF16))</f>
        <v>2</v>
      </c>
      <c r="AJ14" s="1">
        <f>VALUE(RIGHT('1 Raw Data'!EG16))</f>
        <v>4</v>
      </c>
      <c r="AK14" s="1">
        <f>VALUE(RIGHT('1 Raw Data'!EH16))</f>
        <v>2</v>
      </c>
      <c r="AL14" s="1">
        <f>VALUE(RIGHT('1 Raw Data'!EI16))</f>
        <v>4</v>
      </c>
      <c r="AM14" s="1">
        <f>VALUE(RIGHT('1 Raw Data'!EJ16))</f>
        <v>5</v>
      </c>
      <c r="AN14" s="1">
        <f>VALUE(RIGHT('1 Raw Data'!EK16))</f>
        <v>5</v>
      </c>
      <c r="AO14" s="1">
        <f>VALUE(RIGHT('1 Raw Data'!EL16))</f>
        <v>4</v>
      </c>
      <c r="AP14" s="1">
        <f>VALUE(RIGHT('1 Raw Data'!EM16))</f>
        <v>5</v>
      </c>
      <c r="AQ14" s="1">
        <f>VALUE(RIGHT('1 Raw Data'!EN16))</f>
        <v>1</v>
      </c>
      <c r="AR14" s="1">
        <f>VALUE(RIGHT('1 Raw Data'!EO16))</f>
        <v>1</v>
      </c>
      <c r="AS14" s="1">
        <f>VALUE(RIGHT('1 Raw Data'!EP16))</f>
        <v>1</v>
      </c>
      <c r="AT14" s="1">
        <f>VALUE(RIGHT('1 Raw Data'!EQ16))</f>
        <v>5</v>
      </c>
      <c r="AU14" s="1">
        <f>VALUE(RIGHT('1 Raw Data'!ER16))</f>
        <v>1</v>
      </c>
      <c r="AV14" s="1">
        <f>VALUE(RIGHT('1 Raw Data'!ES16))</f>
        <v>5</v>
      </c>
      <c r="AW14" s="1">
        <f>VALUE(RIGHT('1 Raw Data'!ET16))</f>
        <v>5</v>
      </c>
      <c r="AX14" s="1">
        <f>VALUE(RIGHT('1 Raw Data'!EU16))</f>
        <v>5</v>
      </c>
      <c r="AY14" s="1">
        <f>VALUE(RIGHT('1 Raw Data'!EV16))</f>
        <v>5</v>
      </c>
      <c r="AZ14" s="1">
        <f>VALUE(RIGHT('1 Raw Data'!EW16))</f>
        <v>1</v>
      </c>
      <c r="BA14" s="1">
        <f>VALUE(RIGHT('1 Raw Data'!EX16))</f>
        <v>1</v>
      </c>
      <c r="BB14" s="1">
        <f>VALUE(RIGHT('1 Raw Data'!EY16))</f>
        <v>2</v>
      </c>
      <c r="BC14" s="1">
        <f>VALUE(RIGHT('1 Raw Data'!EZ16))</f>
        <v>4</v>
      </c>
      <c r="BD14" s="1">
        <f>VALUE(RIGHT('1 Raw Data'!FA16))</f>
        <v>4</v>
      </c>
      <c r="BE14" s="1">
        <f>VALUE(RIGHT('1 Raw Data'!FB16))</f>
        <v>4</v>
      </c>
      <c r="BF14" s="1">
        <f>VALUE(RIGHT('1 Raw Data'!FC16))</f>
        <v>2</v>
      </c>
      <c r="BG14" s="1">
        <f>VALUE(RIGHT('1 Raw Data'!FD16))</f>
        <v>5</v>
      </c>
      <c r="BH14" s="1">
        <f>VALUE(RIGHT('1 Raw Data'!FE16))</f>
        <v>2</v>
      </c>
      <c r="BI14" s="1">
        <f>VALUE(RIGHT('1 Raw Data'!FF16))</f>
        <v>2</v>
      </c>
      <c r="BJ14" s="1">
        <f>VALUE(RIGHT('1 Raw Data'!FG16))</f>
        <v>2</v>
      </c>
      <c r="BK14" s="1">
        <f>VALUE(RIGHT('1 Raw Data'!FH16))</f>
        <v>3</v>
      </c>
      <c r="BL14" s="1">
        <f>VALUE(RIGHT('1 Raw Data'!FI16))</f>
        <v>4</v>
      </c>
      <c r="BM14" s="1">
        <f>VALUE(RIGHT('1 Raw Data'!FJ16))</f>
        <v>2</v>
      </c>
      <c r="BN14" s="1">
        <f>VALUE(RIGHT('1 Raw Data'!FK16))</f>
        <v>2</v>
      </c>
      <c r="BO14" s="1">
        <f>'1 Raw Data'!FL16</f>
        <v>1593.11</v>
      </c>
      <c r="BP14" s="1">
        <f>'1 Raw Data'!FM16</f>
        <v>231.72</v>
      </c>
      <c r="BQ14" s="1">
        <f>'1 Raw Data'!FS16</f>
        <v>376.73</v>
      </c>
      <c r="BR14" s="1">
        <f>'1 Raw Data'!FU16</f>
        <v>375.26</v>
      </c>
      <c r="BS14" s="1">
        <f>'1 Raw Data'!HC16</f>
        <v>609.4</v>
      </c>
    </row>
    <row r="15" spans="1:71" x14ac:dyDescent="0.25">
      <c r="A15" s="1">
        <f>'1 Raw Data'!A17</f>
        <v>20</v>
      </c>
      <c r="B15" s="1" t="str">
        <f>'1 Raw Data'!J17</f>
        <v>F</v>
      </c>
      <c r="C15" s="1">
        <f>VALUE(RIGHT('1 Raw Data'!N17))</f>
        <v>2</v>
      </c>
      <c r="D15" s="1">
        <f>VALUE(RIGHT('1 Raw Data'!O17))</f>
        <v>5</v>
      </c>
      <c r="E15" s="1">
        <f>VALUE(RIGHT('1 Raw Data'!P17))</f>
        <v>1</v>
      </c>
      <c r="F15" s="1">
        <f>VALUE(RIGHT('1 Raw Data'!Q17))</f>
        <v>5</v>
      </c>
      <c r="G15" s="1">
        <f>VALUE(RIGHT('1 Raw Data'!R17))</f>
        <v>5</v>
      </c>
      <c r="H15" s="1">
        <f>VALUE(RIGHT('1 Raw Data'!S17))</f>
        <v>1</v>
      </c>
      <c r="I15" s="1">
        <f>VALUE(RIGHT('1 Raw Data'!T17))</f>
        <v>5</v>
      </c>
      <c r="J15" s="1">
        <f>VALUE(RIGHT('1 Raw Data'!U17))</f>
        <v>5</v>
      </c>
      <c r="K15" s="1">
        <f>VALUE(RIGHT('1 Raw Data'!V17))</f>
        <v>3</v>
      </c>
      <c r="L15" s="1">
        <f>VALUE(RIGHT('1 Raw Data'!W17))</f>
        <v>1</v>
      </c>
      <c r="M15" s="1">
        <f>VALUE(RIGHT('1 Raw Data'!X17))</f>
        <v>3</v>
      </c>
      <c r="N15" s="1">
        <f>VALUE(RIGHT('1 Raw Data'!Y17))</f>
        <v>1</v>
      </c>
      <c r="O15" s="1">
        <f>VALUE(RIGHT('1 Raw Data'!Z17))</f>
        <v>1</v>
      </c>
      <c r="P15" s="1">
        <f>VALUE(RIGHT('1 Raw Data'!AA17))</f>
        <v>5</v>
      </c>
      <c r="Q15" s="1">
        <f>VALUE(RIGHT('1 Raw Data'!AB17))</f>
        <v>1</v>
      </c>
      <c r="R15" s="1">
        <f>VALUE(RIGHT('1 Raw Data'!AC17))</f>
        <v>5</v>
      </c>
      <c r="S15" s="1">
        <f>VALUE(RIGHT('1 Raw Data'!AD17))</f>
        <v>5</v>
      </c>
      <c r="T15" s="1">
        <f>VALUE(RIGHT('1 Raw Data'!AE17))</f>
        <v>5</v>
      </c>
      <c r="U15" s="1">
        <f>VALUE(RIGHT('1 Raw Data'!AF17))</f>
        <v>4</v>
      </c>
      <c r="V15" s="1">
        <f>VALUE(RIGHT('1 Raw Data'!AG17))</f>
        <v>4</v>
      </c>
      <c r="W15" s="1">
        <f>VALUE(RIGHT('1 Raw Data'!AH17))</f>
        <v>2</v>
      </c>
      <c r="X15" s="1">
        <f>VALUE(RIGHT('1 Raw Data'!AI17))</f>
        <v>3</v>
      </c>
      <c r="Y15" s="1">
        <f>VALUE(RIGHT('1 Raw Data'!AJ17))</f>
        <v>2</v>
      </c>
      <c r="Z15" s="1">
        <f>VALUE(RIGHT('1 Raw Data'!AK17))</f>
        <v>3</v>
      </c>
      <c r="AA15" s="1">
        <f>VALUE(RIGHT('1 Raw Data'!AL17))</f>
        <v>4</v>
      </c>
      <c r="AB15" s="1">
        <f>VALUE(RIGHT('1 Raw Data'!AM17))</f>
        <v>2</v>
      </c>
      <c r="AC15" s="1">
        <f>VALUE(RIGHT('1 Raw Data'!AN17))</f>
        <v>2</v>
      </c>
      <c r="AD15" s="1">
        <f>VALUE(RIGHT('1 Raw Data'!AO17))</f>
        <v>4</v>
      </c>
      <c r="AE15" s="1">
        <f>VALUE(RIGHT('1 Raw Data'!AP17))</f>
        <v>1</v>
      </c>
      <c r="AF15" s="1">
        <f>VALUE(RIGHT('1 Raw Data'!AQ17))</f>
        <v>4</v>
      </c>
      <c r="AG15" s="1">
        <f>VALUE(RIGHT('1 Raw Data'!ED17))</f>
        <v>5</v>
      </c>
      <c r="AH15" s="1">
        <f>VALUE(RIGHT('1 Raw Data'!EE17))</f>
        <v>2</v>
      </c>
      <c r="AI15" s="1">
        <f>VALUE(RIGHT('1 Raw Data'!EF17))</f>
        <v>3</v>
      </c>
      <c r="AJ15" s="1">
        <f>VALUE(RIGHT('1 Raw Data'!EG17))</f>
        <v>4</v>
      </c>
      <c r="AK15" s="1">
        <f>VALUE(RIGHT('1 Raw Data'!EH17))</f>
        <v>3</v>
      </c>
      <c r="AL15" s="1">
        <f>VALUE(RIGHT('1 Raw Data'!EI17))</f>
        <v>2</v>
      </c>
      <c r="AM15" s="1">
        <f>VALUE(RIGHT('1 Raw Data'!EJ17))</f>
        <v>2</v>
      </c>
      <c r="AN15" s="1">
        <f>VALUE(RIGHT('1 Raw Data'!EK17))</f>
        <v>2</v>
      </c>
      <c r="AO15" s="1">
        <f>VALUE(RIGHT('1 Raw Data'!EL17))</f>
        <v>4</v>
      </c>
      <c r="AP15" s="1">
        <f>VALUE(RIGHT('1 Raw Data'!EM17))</f>
        <v>2</v>
      </c>
      <c r="AQ15" s="1">
        <f>VALUE(RIGHT('1 Raw Data'!EN17))</f>
        <v>2</v>
      </c>
      <c r="AR15" s="1">
        <f>VALUE(RIGHT('1 Raw Data'!EO17))</f>
        <v>5</v>
      </c>
      <c r="AS15" s="1">
        <f>VALUE(RIGHT('1 Raw Data'!EP17))</f>
        <v>4</v>
      </c>
      <c r="AT15" s="1">
        <f>VALUE(RIGHT('1 Raw Data'!EQ17))</f>
        <v>5</v>
      </c>
      <c r="AU15" s="1">
        <f>VALUE(RIGHT('1 Raw Data'!ER17))</f>
        <v>4</v>
      </c>
      <c r="AV15" s="1">
        <f>VALUE(RIGHT('1 Raw Data'!ES17))</f>
        <v>1</v>
      </c>
      <c r="AW15" s="1">
        <f>VALUE(RIGHT('1 Raw Data'!ET17))</f>
        <v>5</v>
      </c>
      <c r="AX15" s="1">
        <f>VALUE(RIGHT('1 Raw Data'!EU17))</f>
        <v>3</v>
      </c>
      <c r="AY15" s="1">
        <f>VALUE(RIGHT('1 Raw Data'!EV17))</f>
        <v>4</v>
      </c>
      <c r="AZ15" s="1">
        <f>VALUE(RIGHT('1 Raw Data'!EW17))</f>
        <v>4</v>
      </c>
      <c r="BA15" s="1">
        <f>VALUE(RIGHT('1 Raw Data'!EX17))</f>
        <v>5</v>
      </c>
      <c r="BB15" s="1">
        <f>VALUE(RIGHT('1 Raw Data'!EY17))</f>
        <v>4</v>
      </c>
      <c r="BC15" s="1">
        <f>VALUE(RIGHT('1 Raw Data'!EZ17))</f>
        <v>5</v>
      </c>
      <c r="BD15" s="1">
        <f>VALUE(RIGHT('1 Raw Data'!FA17))</f>
        <v>3</v>
      </c>
      <c r="BE15" s="1">
        <f>VALUE(RIGHT('1 Raw Data'!FB17))</f>
        <v>5</v>
      </c>
      <c r="BF15" s="1">
        <f>VALUE(RIGHT('1 Raw Data'!FC17))</f>
        <v>5</v>
      </c>
      <c r="BG15" s="1">
        <f>VALUE(RIGHT('1 Raw Data'!FD17))</f>
        <v>5</v>
      </c>
      <c r="BH15" s="1">
        <f>VALUE(RIGHT('1 Raw Data'!FE17))</f>
        <v>3</v>
      </c>
      <c r="BI15" s="1">
        <f>VALUE(RIGHT('1 Raw Data'!FF17))</f>
        <v>5</v>
      </c>
      <c r="BJ15" s="1">
        <f>VALUE(RIGHT('1 Raw Data'!FG17))</f>
        <v>2</v>
      </c>
      <c r="BK15" s="1">
        <f>VALUE(RIGHT('1 Raw Data'!FH17))</f>
        <v>5</v>
      </c>
      <c r="BL15" s="1">
        <f>VALUE(RIGHT('1 Raw Data'!FI17))</f>
        <v>3</v>
      </c>
      <c r="BM15" s="1">
        <f>VALUE(RIGHT('1 Raw Data'!FJ17))</f>
        <v>4</v>
      </c>
      <c r="BN15" s="1">
        <f>VALUE(RIGHT('1 Raw Data'!FK17))</f>
        <v>4</v>
      </c>
      <c r="BO15" s="1">
        <f>'1 Raw Data'!FL17</f>
        <v>1622.1</v>
      </c>
      <c r="BP15" s="1">
        <f>'1 Raw Data'!FM17</f>
        <v>100.53</v>
      </c>
      <c r="BQ15" s="1">
        <f>'1 Raw Data'!FS17</f>
        <v>717.39</v>
      </c>
      <c r="BR15" s="1">
        <f>'1 Raw Data'!FU17</f>
        <v>157.72999999999999</v>
      </c>
      <c r="BS15" s="1">
        <f>'1 Raw Data'!HC17</f>
        <v>646.45000000000005</v>
      </c>
    </row>
    <row r="16" spans="1:71" x14ac:dyDescent="0.25">
      <c r="A16" s="1">
        <f>'1 Raw Data'!A18</f>
        <v>22</v>
      </c>
      <c r="B16" s="1" t="str">
        <f>'1 Raw Data'!J18</f>
        <v>F</v>
      </c>
      <c r="C16" s="1">
        <f>VALUE(RIGHT('1 Raw Data'!N18))</f>
        <v>3</v>
      </c>
      <c r="D16" s="1">
        <f>VALUE(RIGHT('1 Raw Data'!O18))</f>
        <v>3</v>
      </c>
      <c r="E16" s="1">
        <f>VALUE(RIGHT('1 Raw Data'!P18))</f>
        <v>3</v>
      </c>
      <c r="F16" s="1">
        <f>VALUE(RIGHT('1 Raw Data'!Q18))</f>
        <v>5</v>
      </c>
      <c r="G16" s="1">
        <f>VALUE(RIGHT('1 Raw Data'!R18))</f>
        <v>2</v>
      </c>
      <c r="H16" s="1">
        <f>VALUE(RIGHT('1 Raw Data'!S18))</f>
        <v>4</v>
      </c>
      <c r="I16" s="1">
        <f>VALUE(RIGHT('1 Raw Data'!T18))</f>
        <v>5</v>
      </c>
      <c r="J16" s="1">
        <f>VALUE(RIGHT('1 Raw Data'!U18))</f>
        <v>3</v>
      </c>
      <c r="K16" s="1">
        <f>VALUE(RIGHT('1 Raw Data'!V18))</f>
        <v>3</v>
      </c>
      <c r="L16" s="1">
        <f>VALUE(RIGHT('1 Raw Data'!W18))</f>
        <v>3</v>
      </c>
      <c r="M16" s="1">
        <f>VALUE(RIGHT('1 Raw Data'!X18))</f>
        <v>4</v>
      </c>
      <c r="N16" s="1">
        <f>VALUE(RIGHT('1 Raw Data'!Y18))</f>
        <v>5</v>
      </c>
      <c r="O16" s="1">
        <f>VALUE(RIGHT('1 Raw Data'!Z18))</f>
        <v>3</v>
      </c>
      <c r="P16" s="1">
        <f>VALUE(RIGHT('1 Raw Data'!AA18))</f>
        <v>3</v>
      </c>
      <c r="Q16" s="1">
        <f>VALUE(RIGHT('1 Raw Data'!AB18))</f>
        <v>3</v>
      </c>
      <c r="R16" s="1">
        <f>VALUE(RIGHT('1 Raw Data'!AC18))</f>
        <v>2</v>
      </c>
      <c r="S16" s="1">
        <f>VALUE(RIGHT('1 Raw Data'!AD18))</f>
        <v>2</v>
      </c>
      <c r="T16" s="1">
        <f>VALUE(RIGHT('1 Raw Data'!AE18))</f>
        <v>1</v>
      </c>
      <c r="U16" s="1">
        <f>VALUE(RIGHT('1 Raw Data'!AF18))</f>
        <v>2</v>
      </c>
      <c r="V16" s="1">
        <f>VALUE(RIGHT('1 Raw Data'!AG18))</f>
        <v>4</v>
      </c>
      <c r="W16" s="1">
        <f>VALUE(RIGHT('1 Raw Data'!AH18))</f>
        <v>4</v>
      </c>
      <c r="X16" s="1">
        <f>VALUE(RIGHT('1 Raw Data'!AI18))</f>
        <v>1</v>
      </c>
      <c r="Y16" s="1">
        <f>VALUE(RIGHT('1 Raw Data'!AJ18))</f>
        <v>4</v>
      </c>
      <c r="Z16" s="1">
        <f>VALUE(RIGHT('1 Raw Data'!AK18))</f>
        <v>4</v>
      </c>
      <c r="AA16" s="1">
        <f>VALUE(RIGHT('1 Raw Data'!AL18))</f>
        <v>3</v>
      </c>
      <c r="AB16" s="1">
        <f>VALUE(RIGHT('1 Raw Data'!AM18))</f>
        <v>2</v>
      </c>
      <c r="AC16" s="1">
        <f>VALUE(RIGHT('1 Raw Data'!AN18))</f>
        <v>2</v>
      </c>
      <c r="AD16" s="1">
        <f>VALUE(RIGHT('1 Raw Data'!AO18))</f>
        <v>2</v>
      </c>
      <c r="AE16" s="1">
        <f>VALUE(RIGHT('1 Raw Data'!AP18))</f>
        <v>2</v>
      </c>
      <c r="AF16" s="1">
        <f>VALUE(RIGHT('1 Raw Data'!AQ18))</f>
        <v>5</v>
      </c>
      <c r="AG16" s="1">
        <f>VALUE(RIGHT('1 Raw Data'!ED18))</f>
        <v>3</v>
      </c>
      <c r="AH16" s="1">
        <f>VALUE(RIGHT('1 Raw Data'!EE18))</f>
        <v>2</v>
      </c>
      <c r="AI16" s="1">
        <f>VALUE(RIGHT('1 Raw Data'!EF18))</f>
        <v>2</v>
      </c>
      <c r="AJ16" s="1">
        <f>VALUE(RIGHT('1 Raw Data'!EG18))</f>
        <v>5</v>
      </c>
      <c r="AK16" s="1">
        <f>VALUE(RIGHT('1 Raw Data'!EH18))</f>
        <v>3</v>
      </c>
      <c r="AL16" s="1">
        <f>VALUE(RIGHT('1 Raw Data'!EI18))</f>
        <v>3</v>
      </c>
      <c r="AM16" s="1">
        <f>VALUE(RIGHT('1 Raw Data'!EJ18))</f>
        <v>4</v>
      </c>
      <c r="AN16" s="1">
        <f>VALUE(RIGHT('1 Raw Data'!EK18))</f>
        <v>3</v>
      </c>
      <c r="AO16" s="1">
        <f>VALUE(RIGHT('1 Raw Data'!EL18))</f>
        <v>5</v>
      </c>
      <c r="AP16" s="1">
        <f>VALUE(RIGHT('1 Raw Data'!EM18))</f>
        <v>5</v>
      </c>
      <c r="AQ16" s="1">
        <f>VALUE(RIGHT('1 Raw Data'!EN18))</f>
        <v>3</v>
      </c>
      <c r="AR16" s="1">
        <f>VALUE(RIGHT('1 Raw Data'!EO18))</f>
        <v>2</v>
      </c>
      <c r="AS16" s="1">
        <f>VALUE(RIGHT('1 Raw Data'!EP18))</f>
        <v>2</v>
      </c>
      <c r="AT16" s="1">
        <f>VALUE(RIGHT('1 Raw Data'!EQ18))</f>
        <v>2</v>
      </c>
      <c r="AU16" s="1">
        <f>VALUE(RIGHT('1 Raw Data'!ER18))</f>
        <v>5</v>
      </c>
      <c r="AV16" s="1">
        <f>VALUE(RIGHT('1 Raw Data'!ES18))</f>
        <v>3</v>
      </c>
      <c r="AW16" s="1">
        <f>VALUE(RIGHT('1 Raw Data'!ET18))</f>
        <v>3</v>
      </c>
      <c r="AX16" s="1">
        <f>VALUE(RIGHT('1 Raw Data'!EU18))</f>
        <v>2</v>
      </c>
      <c r="AY16" s="1">
        <f>VALUE(RIGHT('1 Raw Data'!EV18))</f>
        <v>2</v>
      </c>
      <c r="AZ16" s="1">
        <f>VALUE(RIGHT('1 Raw Data'!EW18))</f>
        <v>2</v>
      </c>
      <c r="BA16" s="1">
        <f>VALUE(RIGHT('1 Raw Data'!EX18))</f>
        <v>2</v>
      </c>
      <c r="BB16" s="1">
        <f>VALUE(RIGHT('1 Raw Data'!EY18))</f>
        <v>3</v>
      </c>
      <c r="BC16" s="1">
        <f>VALUE(RIGHT('1 Raw Data'!EZ18))</f>
        <v>4</v>
      </c>
      <c r="BD16" s="1">
        <f>VALUE(RIGHT('1 Raw Data'!FA18))</f>
        <v>3</v>
      </c>
      <c r="BE16" s="1">
        <f>VALUE(RIGHT('1 Raw Data'!FB18))</f>
        <v>5</v>
      </c>
      <c r="BF16" s="1">
        <f>VALUE(RIGHT('1 Raw Data'!FC18))</f>
        <v>4</v>
      </c>
      <c r="BG16" s="1">
        <f>VALUE(RIGHT('1 Raw Data'!FD18))</f>
        <v>5</v>
      </c>
      <c r="BH16" s="1">
        <f>VALUE(RIGHT('1 Raw Data'!FE18))</f>
        <v>5</v>
      </c>
      <c r="BI16" s="1">
        <f>VALUE(RIGHT('1 Raw Data'!FF18))</f>
        <v>3</v>
      </c>
      <c r="BJ16" s="1">
        <f>VALUE(RIGHT('1 Raw Data'!FG18))</f>
        <v>4</v>
      </c>
      <c r="BK16" s="1">
        <f>VALUE(RIGHT('1 Raw Data'!FH18))</f>
        <v>3</v>
      </c>
      <c r="BL16" s="1">
        <f>VALUE(RIGHT('1 Raw Data'!FI18))</f>
        <v>2</v>
      </c>
      <c r="BM16" s="1">
        <f>VALUE(RIGHT('1 Raw Data'!FJ18))</f>
        <v>3</v>
      </c>
      <c r="BN16" s="1">
        <f>VALUE(RIGHT('1 Raw Data'!FK18))</f>
        <v>2</v>
      </c>
      <c r="BO16" s="1">
        <f>'1 Raw Data'!FL18</f>
        <v>867.9</v>
      </c>
      <c r="BP16" s="1">
        <f>'1 Raw Data'!FM18</f>
        <v>51.58</v>
      </c>
      <c r="BQ16" s="1">
        <f>'1 Raw Data'!FS18</f>
        <v>280.17</v>
      </c>
      <c r="BR16" s="1">
        <f>'1 Raw Data'!FU18</f>
        <v>207.67</v>
      </c>
      <c r="BS16" s="1">
        <f>'1 Raw Data'!HC18</f>
        <v>328.48</v>
      </c>
    </row>
    <row r="17" spans="1:71" x14ac:dyDescent="0.25">
      <c r="A17" s="1">
        <f>'1 Raw Data'!A19</f>
        <v>24</v>
      </c>
      <c r="B17" s="1" t="str">
        <f>'1 Raw Data'!J19</f>
        <v>M</v>
      </c>
      <c r="C17" s="1">
        <f>VALUE(RIGHT('1 Raw Data'!N19))</f>
        <v>5</v>
      </c>
      <c r="D17" s="1">
        <f>VALUE(RIGHT('1 Raw Data'!O19))</f>
        <v>5</v>
      </c>
      <c r="E17" s="1">
        <f>VALUE(RIGHT('1 Raw Data'!P19))</f>
        <v>3</v>
      </c>
      <c r="F17" s="1">
        <f>VALUE(RIGHT('1 Raw Data'!Q19))</f>
        <v>3</v>
      </c>
      <c r="G17" s="1">
        <f>VALUE(RIGHT('1 Raw Data'!R19))</f>
        <v>2</v>
      </c>
      <c r="H17" s="1">
        <f>VALUE(RIGHT('1 Raw Data'!S19))</f>
        <v>3</v>
      </c>
      <c r="I17" s="1">
        <f>VALUE(RIGHT('1 Raw Data'!T19))</f>
        <v>3</v>
      </c>
      <c r="J17" s="1">
        <f>VALUE(RIGHT('1 Raw Data'!U19))</f>
        <v>4</v>
      </c>
      <c r="K17" s="1">
        <f>VALUE(RIGHT('1 Raw Data'!V19))</f>
        <v>3</v>
      </c>
      <c r="L17" s="1">
        <f>VALUE(RIGHT('1 Raw Data'!W19))</f>
        <v>4</v>
      </c>
      <c r="M17" s="1">
        <f>VALUE(RIGHT('1 Raw Data'!X19))</f>
        <v>2</v>
      </c>
      <c r="N17" s="1">
        <f>VALUE(RIGHT('1 Raw Data'!Y19))</f>
        <v>3</v>
      </c>
      <c r="O17" s="1">
        <f>VALUE(RIGHT('1 Raw Data'!Z19))</f>
        <v>3</v>
      </c>
      <c r="P17" s="1">
        <f>VALUE(RIGHT('1 Raw Data'!AA19))</f>
        <v>2</v>
      </c>
      <c r="Q17" s="1">
        <f>VALUE(RIGHT('1 Raw Data'!AB19))</f>
        <v>2</v>
      </c>
      <c r="R17" s="1">
        <f>VALUE(RIGHT('1 Raw Data'!AC19))</f>
        <v>3</v>
      </c>
      <c r="S17" s="1">
        <f>VALUE(RIGHT('1 Raw Data'!AD19))</f>
        <v>4</v>
      </c>
      <c r="T17" s="1">
        <f>VALUE(RIGHT('1 Raw Data'!AE19))</f>
        <v>5</v>
      </c>
      <c r="U17" s="1">
        <f>VALUE(RIGHT('1 Raw Data'!AF19))</f>
        <v>2</v>
      </c>
      <c r="V17" s="1">
        <f>VALUE(RIGHT('1 Raw Data'!AG19))</f>
        <v>4</v>
      </c>
      <c r="W17" s="1">
        <f>VALUE(RIGHT('1 Raw Data'!AH19))</f>
        <v>4</v>
      </c>
      <c r="X17" s="1">
        <f>VALUE(RIGHT('1 Raw Data'!AI19))</f>
        <v>1</v>
      </c>
      <c r="Y17" s="1">
        <f>VALUE(RIGHT('1 Raw Data'!AJ19))</f>
        <v>5</v>
      </c>
      <c r="Z17" s="1">
        <f>VALUE(RIGHT('1 Raw Data'!AK19))</f>
        <v>4</v>
      </c>
      <c r="AA17" s="1">
        <f>VALUE(RIGHT('1 Raw Data'!AL19))</f>
        <v>1</v>
      </c>
      <c r="AB17" s="1">
        <f>VALUE(RIGHT('1 Raw Data'!AM19))</f>
        <v>2</v>
      </c>
      <c r="AC17" s="1">
        <f>VALUE(RIGHT('1 Raw Data'!AN19))</f>
        <v>4</v>
      </c>
      <c r="AD17" s="1">
        <f>VALUE(RIGHT('1 Raw Data'!AO19))</f>
        <v>1</v>
      </c>
      <c r="AE17" s="1">
        <f>VALUE(RIGHT('1 Raw Data'!AP19))</f>
        <v>3</v>
      </c>
      <c r="AF17" s="1">
        <f>VALUE(RIGHT('1 Raw Data'!AQ19))</f>
        <v>4</v>
      </c>
      <c r="AG17" s="1">
        <f>VALUE(RIGHT('1 Raw Data'!ED19))</f>
        <v>3</v>
      </c>
      <c r="AH17" s="1">
        <f>VALUE(RIGHT('1 Raw Data'!EE19))</f>
        <v>3</v>
      </c>
      <c r="AI17" s="1">
        <f>VALUE(RIGHT('1 Raw Data'!EF19))</f>
        <v>3</v>
      </c>
      <c r="AJ17" s="1">
        <f>VALUE(RIGHT('1 Raw Data'!EG19))</f>
        <v>4</v>
      </c>
      <c r="AK17" s="1">
        <f>VALUE(RIGHT('1 Raw Data'!EH19))</f>
        <v>3</v>
      </c>
      <c r="AL17" s="1">
        <f>VALUE(RIGHT('1 Raw Data'!EI19))</f>
        <v>5</v>
      </c>
      <c r="AM17" s="1">
        <f>VALUE(RIGHT('1 Raw Data'!EJ19))</f>
        <v>3</v>
      </c>
      <c r="AN17" s="1">
        <f>VALUE(RIGHT('1 Raw Data'!EK19))</f>
        <v>3</v>
      </c>
      <c r="AO17" s="1">
        <f>VALUE(RIGHT('1 Raw Data'!EL19))</f>
        <v>4</v>
      </c>
      <c r="AP17" s="1">
        <f>VALUE(RIGHT('1 Raw Data'!EM19))</f>
        <v>2</v>
      </c>
      <c r="AQ17" s="1">
        <f>VALUE(RIGHT('1 Raw Data'!EN19))</f>
        <v>3</v>
      </c>
      <c r="AR17" s="1">
        <f>VALUE(RIGHT('1 Raw Data'!EO19))</f>
        <v>2</v>
      </c>
      <c r="AS17" s="1">
        <f>VALUE(RIGHT('1 Raw Data'!EP19))</f>
        <v>1</v>
      </c>
      <c r="AT17" s="1">
        <f>VALUE(RIGHT('1 Raw Data'!EQ19))</f>
        <v>2</v>
      </c>
      <c r="AU17" s="1">
        <f>VALUE(RIGHT('1 Raw Data'!ER19))</f>
        <v>4</v>
      </c>
      <c r="AV17" s="1">
        <f>VALUE(RIGHT('1 Raw Data'!ES19))</f>
        <v>4</v>
      </c>
      <c r="AW17" s="1">
        <f>VALUE(RIGHT('1 Raw Data'!ET19))</f>
        <v>5</v>
      </c>
      <c r="AX17" s="1">
        <f>VALUE(RIGHT('1 Raw Data'!EU19))</f>
        <v>4</v>
      </c>
      <c r="AY17" s="1">
        <f>VALUE(RIGHT('1 Raw Data'!EV19))</f>
        <v>3</v>
      </c>
      <c r="AZ17" s="1">
        <f>VALUE(RIGHT('1 Raw Data'!EW19))</f>
        <v>5</v>
      </c>
      <c r="BA17" s="1">
        <f>VALUE(RIGHT('1 Raw Data'!EX19))</f>
        <v>3</v>
      </c>
      <c r="BB17" s="1">
        <f>VALUE(RIGHT('1 Raw Data'!EY19))</f>
        <v>4</v>
      </c>
      <c r="BC17" s="1">
        <f>VALUE(RIGHT('1 Raw Data'!EZ19))</f>
        <v>3</v>
      </c>
      <c r="BD17" s="1">
        <f>VALUE(RIGHT('1 Raw Data'!FA19))</f>
        <v>5</v>
      </c>
      <c r="BE17" s="1">
        <f>VALUE(RIGHT('1 Raw Data'!FB19))</f>
        <v>3</v>
      </c>
      <c r="BF17" s="1">
        <f>VALUE(RIGHT('1 Raw Data'!FC19))</f>
        <v>3</v>
      </c>
      <c r="BG17" s="1">
        <f>VALUE(RIGHT('1 Raw Data'!FD19))</f>
        <v>3</v>
      </c>
      <c r="BH17" s="1">
        <f>VALUE(RIGHT('1 Raw Data'!FE19))</f>
        <v>4</v>
      </c>
      <c r="BI17" s="1">
        <f>VALUE(RIGHT('1 Raw Data'!FF19))</f>
        <v>4</v>
      </c>
      <c r="BJ17" s="1">
        <f>VALUE(RIGHT('1 Raw Data'!FG19))</f>
        <v>4</v>
      </c>
      <c r="BK17" s="1">
        <f>VALUE(RIGHT('1 Raw Data'!FH19))</f>
        <v>3</v>
      </c>
      <c r="BL17" s="1">
        <f>VALUE(RIGHT('1 Raw Data'!FI19))</f>
        <v>3</v>
      </c>
      <c r="BM17" s="1">
        <f>VALUE(RIGHT('1 Raw Data'!FJ19))</f>
        <v>4</v>
      </c>
      <c r="BN17" s="1">
        <f>VALUE(RIGHT('1 Raw Data'!FK19))</f>
        <v>3</v>
      </c>
      <c r="BO17" s="1">
        <f>'1 Raw Data'!FL19</f>
        <v>414.46</v>
      </c>
      <c r="BP17" s="1">
        <f>'1 Raw Data'!FM19</f>
        <v>26.41</v>
      </c>
      <c r="BQ17" s="1">
        <f>'1 Raw Data'!FS19</f>
        <v>125.4</v>
      </c>
      <c r="BR17" s="1">
        <f>'1 Raw Data'!FU19</f>
        <v>55.06</v>
      </c>
      <c r="BS17" s="1">
        <f>'1 Raw Data'!HC19</f>
        <v>207.59</v>
      </c>
    </row>
    <row r="18" spans="1:71" x14ac:dyDescent="0.25">
      <c r="A18" s="1">
        <f>'1 Raw Data'!A20</f>
        <v>25</v>
      </c>
      <c r="B18" s="1" t="str">
        <f>'1 Raw Data'!J20</f>
        <v>F</v>
      </c>
      <c r="C18" s="1">
        <f>VALUE(RIGHT('1 Raw Data'!N20))</f>
        <v>3</v>
      </c>
      <c r="D18" s="1">
        <f>VALUE(RIGHT('1 Raw Data'!O20))</f>
        <v>5</v>
      </c>
      <c r="E18" s="1">
        <f>VALUE(RIGHT('1 Raw Data'!P20))</f>
        <v>3</v>
      </c>
      <c r="F18" s="1">
        <f>VALUE(RIGHT('1 Raw Data'!Q20))</f>
        <v>5</v>
      </c>
      <c r="G18" s="1">
        <f>VALUE(RIGHT('1 Raw Data'!R20))</f>
        <v>5</v>
      </c>
      <c r="H18" s="1">
        <f>VALUE(RIGHT('1 Raw Data'!S20))</f>
        <v>5</v>
      </c>
      <c r="I18" s="1">
        <f>VALUE(RIGHT('1 Raw Data'!T20))</f>
        <v>5</v>
      </c>
      <c r="J18" s="1">
        <f>VALUE(RIGHT('1 Raw Data'!U20))</f>
        <v>1</v>
      </c>
      <c r="K18" s="1">
        <f>VALUE(RIGHT('1 Raw Data'!V20))</f>
        <v>1</v>
      </c>
      <c r="L18" s="1">
        <f>VALUE(RIGHT('1 Raw Data'!W20))</f>
        <v>5</v>
      </c>
      <c r="M18" s="1">
        <f>VALUE(RIGHT('1 Raw Data'!X20))</f>
        <v>4</v>
      </c>
      <c r="N18" s="1">
        <f>VALUE(RIGHT('1 Raw Data'!Y20))</f>
        <v>5</v>
      </c>
      <c r="O18" s="1">
        <f>VALUE(RIGHT('1 Raw Data'!Z20))</f>
        <v>5</v>
      </c>
      <c r="P18" s="1">
        <f>VALUE(RIGHT('1 Raw Data'!AA20))</f>
        <v>1</v>
      </c>
      <c r="Q18" s="1">
        <f>VALUE(RIGHT('1 Raw Data'!AB20))</f>
        <v>1</v>
      </c>
      <c r="R18" s="1">
        <f>VALUE(RIGHT('1 Raw Data'!AC20))</f>
        <v>5</v>
      </c>
      <c r="S18" s="1">
        <f>VALUE(RIGHT('1 Raw Data'!AD20))</f>
        <v>1</v>
      </c>
      <c r="T18" s="1">
        <f>VALUE(RIGHT('1 Raw Data'!AE20))</f>
        <v>3</v>
      </c>
      <c r="U18" s="1">
        <f>VALUE(RIGHT('1 Raw Data'!AF20))</f>
        <v>4</v>
      </c>
      <c r="V18" s="1">
        <f>VALUE(RIGHT('1 Raw Data'!AG20))</f>
        <v>2</v>
      </c>
      <c r="W18" s="1">
        <f>VALUE(RIGHT('1 Raw Data'!AH20))</f>
        <v>2</v>
      </c>
      <c r="X18" s="1">
        <f>VALUE(RIGHT('1 Raw Data'!AI20))</f>
        <v>2</v>
      </c>
      <c r="Y18" s="1">
        <f>VALUE(RIGHT('1 Raw Data'!AJ20))</f>
        <v>1</v>
      </c>
      <c r="Z18" s="1">
        <f>VALUE(RIGHT('1 Raw Data'!AK20))</f>
        <v>1</v>
      </c>
      <c r="AA18" s="1">
        <f>VALUE(RIGHT('1 Raw Data'!AL20))</f>
        <v>4</v>
      </c>
      <c r="AB18" s="1">
        <f>VALUE(RIGHT('1 Raw Data'!AM20))</f>
        <v>1</v>
      </c>
      <c r="AC18" s="1">
        <f>VALUE(RIGHT('1 Raw Data'!AN20))</f>
        <v>2</v>
      </c>
      <c r="AD18" s="1">
        <f>VALUE(RIGHT('1 Raw Data'!AO20))</f>
        <v>4</v>
      </c>
      <c r="AE18" s="1">
        <f>VALUE(RIGHT('1 Raw Data'!AP20))</f>
        <v>1</v>
      </c>
      <c r="AF18" s="1">
        <f>VALUE(RIGHT('1 Raw Data'!AQ20))</f>
        <v>2</v>
      </c>
      <c r="AG18" s="1">
        <f>VALUE(RIGHT('1 Raw Data'!ED20))</f>
        <v>3</v>
      </c>
      <c r="AH18" s="1">
        <f>VALUE(RIGHT('1 Raw Data'!EE20))</f>
        <v>2</v>
      </c>
      <c r="AI18" s="1">
        <f>VALUE(RIGHT('1 Raw Data'!EF20))</f>
        <v>3</v>
      </c>
      <c r="AJ18" s="1">
        <f>VALUE(RIGHT('1 Raw Data'!EG20))</f>
        <v>3</v>
      </c>
      <c r="AK18" s="1">
        <f>VALUE(RIGHT('1 Raw Data'!EH20))</f>
        <v>4</v>
      </c>
      <c r="AL18" s="1">
        <f>VALUE(RIGHT('1 Raw Data'!EI20))</f>
        <v>3</v>
      </c>
      <c r="AM18" s="1">
        <f>VALUE(RIGHT('1 Raw Data'!EJ20))</f>
        <v>3</v>
      </c>
      <c r="AN18" s="1">
        <f>VALUE(RIGHT('1 Raw Data'!EK20))</f>
        <v>3</v>
      </c>
      <c r="AO18" s="1">
        <f>VALUE(RIGHT('1 Raw Data'!EL20))</f>
        <v>3</v>
      </c>
      <c r="AP18" s="1">
        <f>VALUE(RIGHT('1 Raw Data'!EM20))</f>
        <v>3</v>
      </c>
      <c r="AQ18" s="1">
        <f>VALUE(RIGHT('1 Raw Data'!EN20))</f>
        <v>1</v>
      </c>
      <c r="AR18" s="1">
        <f>VALUE(RIGHT('1 Raw Data'!EO20))</f>
        <v>1</v>
      </c>
      <c r="AS18" s="1">
        <f>VALUE(RIGHT('1 Raw Data'!EP20))</f>
        <v>1</v>
      </c>
      <c r="AT18" s="1">
        <f>VALUE(RIGHT('1 Raw Data'!EQ20))</f>
        <v>1</v>
      </c>
      <c r="AU18" s="1">
        <f>VALUE(RIGHT('1 Raw Data'!ER20))</f>
        <v>1</v>
      </c>
      <c r="AV18" s="1">
        <f>VALUE(RIGHT('1 Raw Data'!ES20))</f>
        <v>5</v>
      </c>
      <c r="AW18" s="1">
        <f>VALUE(RIGHT('1 Raw Data'!ET20))</f>
        <v>5</v>
      </c>
      <c r="AX18" s="1">
        <f>VALUE(RIGHT('1 Raw Data'!EU20))</f>
        <v>1</v>
      </c>
      <c r="AY18" s="1">
        <f>VALUE(RIGHT('1 Raw Data'!EV20))</f>
        <v>1</v>
      </c>
      <c r="AZ18" s="1">
        <f>VALUE(RIGHT('1 Raw Data'!EW20))</f>
        <v>1</v>
      </c>
      <c r="BA18" s="1">
        <f>VALUE(RIGHT('1 Raw Data'!EX20))</f>
        <v>1</v>
      </c>
      <c r="BB18" s="1">
        <f>VALUE(RIGHT('1 Raw Data'!EY20))</f>
        <v>2</v>
      </c>
      <c r="BC18" s="1">
        <f>VALUE(RIGHT('1 Raw Data'!EZ20))</f>
        <v>1</v>
      </c>
      <c r="BD18" s="1">
        <f>VALUE(RIGHT('1 Raw Data'!FA20))</f>
        <v>1</v>
      </c>
      <c r="BE18" s="1">
        <f>VALUE(RIGHT('1 Raw Data'!FB20))</f>
        <v>5</v>
      </c>
      <c r="BF18" s="1">
        <f>VALUE(RIGHT('1 Raw Data'!FC20))</f>
        <v>3</v>
      </c>
      <c r="BG18" s="1">
        <f>VALUE(RIGHT('1 Raw Data'!FD20))</f>
        <v>4</v>
      </c>
      <c r="BH18" s="1">
        <f>VALUE(RIGHT('1 Raw Data'!FE20))</f>
        <v>3</v>
      </c>
      <c r="BI18" s="1">
        <f>VALUE(RIGHT('1 Raw Data'!FF20))</f>
        <v>4</v>
      </c>
      <c r="BJ18" s="1">
        <f>VALUE(RIGHT('1 Raw Data'!FG20))</f>
        <v>4</v>
      </c>
      <c r="BK18" s="1">
        <f>VALUE(RIGHT('1 Raw Data'!FH20))</f>
        <v>5</v>
      </c>
      <c r="BL18" s="1">
        <f>VALUE(RIGHT('1 Raw Data'!FI20))</f>
        <v>4</v>
      </c>
      <c r="BM18" s="1">
        <f>VALUE(RIGHT('1 Raw Data'!FJ20))</f>
        <v>3</v>
      </c>
      <c r="BN18" s="1">
        <f>VALUE(RIGHT('1 Raw Data'!FK20))</f>
        <v>3</v>
      </c>
      <c r="BO18" s="1">
        <f>'1 Raw Data'!FL20</f>
        <v>369.33</v>
      </c>
      <c r="BP18" s="1">
        <f>'1 Raw Data'!FM20</f>
        <v>55.11</v>
      </c>
      <c r="BQ18" s="1">
        <f>'1 Raw Data'!FS20</f>
        <v>109.9</v>
      </c>
      <c r="BR18" s="1">
        <f>'1 Raw Data'!FU20</f>
        <v>60.44</v>
      </c>
      <c r="BS18" s="1">
        <f>'1 Raw Data'!HC20</f>
        <v>143.88</v>
      </c>
    </row>
    <row r="19" spans="1:71" x14ac:dyDescent="0.25">
      <c r="A19" s="1">
        <f>'1 Raw Data'!A21</f>
        <v>27</v>
      </c>
      <c r="B19" s="1" t="str">
        <f>'1 Raw Data'!J21</f>
        <v>F</v>
      </c>
      <c r="C19" s="1">
        <f>VALUE(RIGHT('1 Raw Data'!N21))</f>
        <v>3</v>
      </c>
      <c r="D19" s="1">
        <f>VALUE(RIGHT('1 Raw Data'!O21))</f>
        <v>4</v>
      </c>
      <c r="E19" s="1">
        <f>VALUE(RIGHT('1 Raw Data'!P21))</f>
        <v>5</v>
      </c>
      <c r="F19" s="1">
        <f>VALUE(RIGHT('1 Raw Data'!Q21))</f>
        <v>5</v>
      </c>
      <c r="G19" s="1">
        <f>VALUE(RIGHT('1 Raw Data'!R21))</f>
        <v>4</v>
      </c>
      <c r="H19" s="1">
        <f>VALUE(RIGHT('1 Raw Data'!S21))</f>
        <v>1</v>
      </c>
      <c r="I19" s="1">
        <f>VALUE(RIGHT('1 Raw Data'!T21))</f>
        <v>5</v>
      </c>
      <c r="J19" s="1">
        <f>VALUE(RIGHT('1 Raw Data'!U21))</f>
        <v>5</v>
      </c>
      <c r="K19" s="1">
        <f>VALUE(RIGHT('1 Raw Data'!V21))</f>
        <v>1</v>
      </c>
      <c r="L19" s="1">
        <f>VALUE(RIGHT('1 Raw Data'!W21))</f>
        <v>5</v>
      </c>
      <c r="M19" s="1">
        <f>VALUE(RIGHT('1 Raw Data'!X21))</f>
        <v>5</v>
      </c>
      <c r="N19" s="1">
        <f>VALUE(RIGHT('1 Raw Data'!Y21))</f>
        <v>5</v>
      </c>
      <c r="O19" s="1">
        <f>VALUE(RIGHT('1 Raw Data'!Z21))</f>
        <v>4</v>
      </c>
      <c r="P19" s="1">
        <f>VALUE(RIGHT('1 Raw Data'!AA21))</f>
        <v>4</v>
      </c>
      <c r="Q19" s="1">
        <f>VALUE(RIGHT('1 Raw Data'!AB21))</f>
        <v>4</v>
      </c>
      <c r="R19" s="1">
        <f>VALUE(RIGHT('1 Raw Data'!AC21))</f>
        <v>5</v>
      </c>
      <c r="S19" s="1">
        <f>VALUE(RIGHT('1 Raw Data'!AD21))</f>
        <v>5</v>
      </c>
      <c r="T19" s="1">
        <f>VALUE(RIGHT('1 Raw Data'!AE21))</f>
        <v>4</v>
      </c>
      <c r="U19" s="1">
        <f>VALUE(RIGHT('1 Raw Data'!AF21))</f>
        <v>4</v>
      </c>
      <c r="V19" s="1">
        <f>VALUE(RIGHT('1 Raw Data'!AG21))</f>
        <v>2</v>
      </c>
      <c r="W19" s="1">
        <f>VALUE(RIGHT('1 Raw Data'!AH21))</f>
        <v>4</v>
      </c>
      <c r="X19" s="1">
        <f>VALUE(RIGHT('1 Raw Data'!AI21))</f>
        <v>2</v>
      </c>
      <c r="Y19" s="1">
        <f>VALUE(RIGHT('1 Raw Data'!AJ21))</f>
        <v>2</v>
      </c>
      <c r="Z19" s="1">
        <f>VALUE(RIGHT('1 Raw Data'!AK21))</f>
        <v>2</v>
      </c>
      <c r="AA19" s="1">
        <f>VALUE(RIGHT('1 Raw Data'!AL21))</f>
        <v>3</v>
      </c>
      <c r="AB19" s="1">
        <f>VALUE(RIGHT('1 Raw Data'!AM21))</f>
        <v>2</v>
      </c>
      <c r="AC19" s="1">
        <f>VALUE(RIGHT('1 Raw Data'!AN21))</f>
        <v>1</v>
      </c>
      <c r="AD19" s="1">
        <f>VALUE(RIGHT('1 Raw Data'!AO21))</f>
        <v>4</v>
      </c>
      <c r="AE19" s="1">
        <f>VALUE(RIGHT('1 Raw Data'!AP21))</f>
        <v>2</v>
      </c>
      <c r="AF19" s="1">
        <f>VALUE(RIGHT('1 Raw Data'!AQ21))</f>
        <v>2</v>
      </c>
      <c r="AG19" s="1">
        <f>VALUE(RIGHT('1 Raw Data'!ED21))</f>
        <v>3</v>
      </c>
      <c r="AH19" s="1">
        <f>VALUE(RIGHT('1 Raw Data'!EE21))</f>
        <v>2</v>
      </c>
      <c r="AI19" s="1">
        <f>VALUE(RIGHT('1 Raw Data'!EF21))</f>
        <v>3</v>
      </c>
      <c r="AJ19" s="1">
        <f>VALUE(RIGHT('1 Raw Data'!EG21))</f>
        <v>3</v>
      </c>
      <c r="AK19" s="1">
        <f>VALUE(RIGHT('1 Raw Data'!EH21))</f>
        <v>4</v>
      </c>
      <c r="AL19" s="1">
        <f>VALUE(RIGHT('1 Raw Data'!EI21))</f>
        <v>2</v>
      </c>
      <c r="AM19" s="1">
        <f>VALUE(RIGHT('1 Raw Data'!EJ21))</f>
        <v>3</v>
      </c>
      <c r="AN19" s="1">
        <f>VALUE(RIGHT('1 Raw Data'!EK21))</f>
        <v>2</v>
      </c>
      <c r="AO19" s="1">
        <f>VALUE(RIGHT('1 Raw Data'!EL21))</f>
        <v>3</v>
      </c>
      <c r="AP19" s="1">
        <f>VALUE(RIGHT('1 Raw Data'!EM21))</f>
        <v>3</v>
      </c>
      <c r="AQ19" s="1">
        <f>VALUE(RIGHT('1 Raw Data'!EN21))</f>
        <v>1</v>
      </c>
      <c r="AR19" s="1">
        <f>VALUE(RIGHT('1 Raw Data'!EO21))</f>
        <v>5</v>
      </c>
      <c r="AS19" s="1">
        <f>VALUE(RIGHT('1 Raw Data'!EP21))</f>
        <v>5</v>
      </c>
      <c r="AT19" s="1">
        <f>VALUE(RIGHT('1 Raw Data'!EQ21))</f>
        <v>4</v>
      </c>
      <c r="AU19" s="1">
        <f>VALUE(RIGHT('1 Raw Data'!ER21))</f>
        <v>5</v>
      </c>
      <c r="AV19" s="1">
        <f>VALUE(RIGHT('1 Raw Data'!ES21))</f>
        <v>5</v>
      </c>
      <c r="AW19" s="1">
        <f>VALUE(RIGHT('1 Raw Data'!ET21))</f>
        <v>5</v>
      </c>
      <c r="AX19" s="1">
        <f>VALUE(RIGHT('1 Raw Data'!EU21))</f>
        <v>5</v>
      </c>
      <c r="AY19" s="1">
        <f>VALUE(RIGHT('1 Raw Data'!EV21))</f>
        <v>4</v>
      </c>
      <c r="AZ19" s="1">
        <f>VALUE(RIGHT('1 Raw Data'!EW21))</f>
        <v>5</v>
      </c>
      <c r="BA19" s="1">
        <f>VALUE(RIGHT('1 Raw Data'!EX21))</f>
        <v>5</v>
      </c>
      <c r="BB19" s="1">
        <f>VALUE(RIGHT('1 Raw Data'!EY21))</f>
        <v>4</v>
      </c>
      <c r="BC19" s="1">
        <f>VALUE(RIGHT('1 Raw Data'!EZ21))</f>
        <v>1</v>
      </c>
      <c r="BD19" s="1">
        <f>VALUE(RIGHT('1 Raw Data'!FA21))</f>
        <v>1</v>
      </c>
      <c r="BE19" s="1">
        <f>VALUE(RIGHT('1 Raw Data'!FB21))</f>
        <v>5</v>
      </c>
      <c r="BF19" s="1">
        <f>VALUE(RIGHT('1 Raw Data'!FC21))</f>
        <v>1</v>
      </c>
      <c r="BG19" s="1">
        <f>VALUE(RIGHT('1 Raw Data'!FD21))</f>
        <v>5</v>
      </c>
      <c r="BH19" s="1">
        <f>VALUE(RIGHT('1 Raw Data'!FE21))</f>
        <v>1</v>
      </c>
      <c r="BI19" s="1">
        <f>VALUE(RIGHT('1 Raw Data'!FF21))</f>
        <v>5</v>
      </c>
      <c r="BJ19" s="1">
        <f>VALUE(RIGHT('1 Raw Data'!FG21))</f>
        <v>1</v>
      </c>
      <c r="BK19" s="1">
        <f>VALUE(RIGHT('1 Raw Data'!FH21))</f>
        <v>5</v>
      </c>
      <c r="BL19" s="1">
        <f>VALUE(RIGHT('1 Raw Data'!FI21))</f>
        <v>5</v>
      </c>
      <c r="BM19" s="1">
        <f>VALUE(RIGHT('1 Raw Data'!FJ21))</f>
        <v>5</v>
      </c>
      <c r="BN19" s="1">
        <f>VALUE(RIGHT('1 Raw Data'!FK21))</f>
        <v>3</v>
      </c>
      <c r="BO19" s="1">
        <f>'1 Raw Data'!FL21</f>
        <v>428.64</v>
      </c>
      <c r="BP19" s="1">
        <f>'1 Raw Data'!FM21</f>
        <v>45.31</v>
      </c>
      <c r="BQ19" s="1">
        <f>'1 Raw Data'!FS21</f>
        <v>149.47</v>
      </c>
      <c r="BR19" s="1">
        <f>'1 Raw Data'!FU21</f>
        <v>83.97</v>
      </c>
      <c r="BS19" s="1">
        <f>'1 Raw Data'!HC21</f>
        <v>149.88999999999999</v>
      </c>
    </row>
    <row r="20" spans="1:71" x14ac:dyDescent="0.25">
      <c r="A20" s="1">
        <f>'1 Raw Data'!A22</f>
        <v>28</v>
      </c>
      <c r="B20" s="1" t="str">
        <f>'1 Raw Data'!J22</f>
        <v>F</v>
      </c>
      <c r="C20" s="1">
        <f>VALUE(RIGHT('1 Raw Data'!N22))</f>
        <v>3</v>
      </c>
      <c r="D20" s="1">
        <f>VALUE(RIGHT('1 Raw Data'!O22))</f>
        <v>4</v>
      </c>
      <c r="E20" s="1">
        <f>VALUE(RIGHT('1 Raw Data'!P22))</f>
        <v>5</v>
      </c>
      <c r="F20" s="1">
        <f>VALUE(RIGHT('1 Raw Data'!Q22))</f>
        <v>4</v>
      </c>
      <c r="G20" s="1">
        <f>VALUE(RIGHT('1 Raw Data'!R22))</f>
        <v>5</v>
      </c>
      <c r="H20" s="1">
        <f>VALUE(RIGHT('1 Raw Data'!S22))</f>
        <v>1</v>
      </c>
      <c r="I20" s="1">
        <f>VALUE(RIGHT('1 Raw Data'!T22))</f>
        <v>1</v>
      </c>
      <c r="J20" s="1">
        <f>VALUE(RIGHT('1 Raw Data'!U22))</f>
        <v>1</v>
      </c>
      <c r="K20" s="1">
        <f>VALUE(RIGHT('1 Raw Data'!V22))</f>
        <v>5</v>
      </c>
      <c r="L20" s="1">
        <f>VALUE(RIGHT('1 Raw Data'!W22))</f>
        <v>1</v>
      </c>
      <c r="M20" s="1">
        <f>VALUE(RIGHT('1 Raw Data'!X22))</f>
        <v>4</v>
      </c>
      <c r="N20" s="1">
        <f>VALUE(RIGHT('1 Raw Data'!Y22))</f>
        <v>3</v>
      </c>
      <c r="O20" s="1">
        <f>VALUE(RIGHT('1 Raw Data'!Z22))</f>
        <v>4</v>
      </c>
      <c r="P20" s="1">
        <f>VALUE(RIGHT('1 Raw Data'!AA22))</f>
        <v>1</v>
      </c>
      <c r="Q20" s="1">
        <f>VALUE(RIGHT('1 Raw Data'!AB22))</f>
        <v>1</v>
      </c>
      <c r="R20" s="1">
        <f>VALUE(RIGHT('1 Raw Data'!AC22))</f>
        <v>1</v>
      </c>
      <c r="S20" s="1">
        <f>VALUE(RIGHT('1 Raw Data'!AD22))</f>
        <v>1</v>
      </c>
      <c r="T20" s="1">
        <f>VALUE(RIGHT('1 Raw Data'!AE22))</f>
        <v>3</v>
      </c>
      <c r="U20" s="1">
        <f>VALUE(RIGHT('1 Raw Data'!AF22))</f>
        <v>1</v>
      </c>
      <c r="V20" s="1">
        <f>VALUE(RIGHT('1 Raw Data'!AG22))</f>
        <v>2</v>
      </c>
      <c r="W20" s="1">
        <f>VALUE(RIGHT('1 Raw Data'!AH22))</f>
        <v>2</v>
      </c>
      <c r="X20" s="1">
        <f>VALUE(RIGHT('1 Raw Data'!AI22))</f>
        <v>5</v>
      </c>
      <c r="Y20" s="1">
        <f>VALUE(RIGHT('1 Raw Data'!AJ22))</f>
        <v>1</v>
      </c>
      <c r="Z20" s="1">
        <f>VALUE(RIGHT('1 Raw Data'!AK22))</f>
        <v>3</v>
      </c>
      <c r="AA20" s="1">
        <f>VALUE(RIGHT('1 Raw Data'!AL22))</f>
        <v>3</v>
      </c>
      <c r="AB20" s="1">
        <f>VALUE(RIGHT('1 Raw Data'!AM22))</f>
        <v>3</v>
      </c>
      <c r="AC20" s="1">
        <f>VALUE(RIGHT('1 Raw Data'!AN22))</f>
        <v>1</v>
      </c>
      <c r="AD20" s="1">
        <f>VALUE(RIGHT('1 Raw Data'!AO22))</f>
        <v>3</v>
      </c>
      <c r="AE20" s="1">
        <f>VALUE(RIGHT('1 Raw Data'!AP22))</f>
        <v>3</v>
      </c>
      <c r="AF20" s="1">
        <f>VALUE(RIGHT('1 Raw Data'!AQ22))</f>
        <v>3</v>
      </c>
      <c r="AG20" s="1">
        <f>VALUE(RIGHT('1 Raw Data'!ED22))</f>
        <v>5</v>
      </c>
      <c r="AH20" s="1">
        <f>VALUE(RIGHT('1 Raw Data'!EE22))</f>
        <v>2</v>
      </c>
      <c r="AI20" s="1">
        <f>VALUE(RIGHT('1 Raw Data'!EF22))</f>
        <v>2</v>
      </c>
      <c r="AJ20" s="1">
        <f>VALUE(RIGHT('1 Raw Data'!EG22))</f>
        <v>3</v>
      </c>
      <c r="AK20" s="1">
        <f>VALUE(RIGHT('1 Raw Data'!EH22))</f>
        <v>3</v>
      </c>
      <c r="AL20" s="1">
        <f>VALUE(RIGHT('1 Raw Data'!EI22))</f>
        <v>3</v>
      </c>
      <c r="AM20" s="1">
        <f>VALUE(RIGHT('1 Raw Data'!EJ22))</f>
        <v>5</v>
      </c>
      <c r="AN20" s="1">
        <f>VALUE(RIGHT('1 Raw Data'!EK22))</f>
        <v>5</v>
      </c>
      <c r="AO20" s="1">
        <f>VALUE(RIGHT('1 Raw Data'!EL22))</f>
        <v>4</v>
      </c>
      <c r="AP20" s="1">
        <f>VALUE(RIGHT('1 Raw Data'!EM22))</f>
        <v>4</v>
      </c>
      <c r="AQ20" s="1">
        <f>VALUE(RIGHT('1 Raw Data'!EN22))</f>
        <v>1</v>
      </c>
      <c r="AR20" s="1">
        <f>VALUE(RIGHT('1 Raw Data'!EO22))</f>
        <v>5</v>
      </c>
      <c r="AS20" s="1">
        <f>VALUE(RIGHT('1 Raw Data'!EP22))</f>
        <v>4</v>
      </c>
      <c r="AT20" s="1">
        <f>VALUE(RIGHT('1 Raw Data'!EQ22))</f>
        <v>5</v>
      </c>
      <c r="AU20" s="1">
        <f>VALUE(RIGHT('1 Raw Data'!ER22))</f>
        <v>5</v>
      </c>
      <c r="AV20" s="1">
        <f>VALUE(RIGHT('1 Raw Data'!ES22))</f>
        <v>1</v>
      </c>
      <c r="AW20" s="1">
        <f>VALUE(RIGHT('1 Raw Data'!ET22))</f>
        <v>1</v>
      </c>
      <c r="AX20" s="1">
        <f>VALUE(RIGHT('1 Raw Data'!EU22))</f>
        <v>1</v>
      </c>
      <c r="AY20" s="1">
        <f>VALUE(RIGHT('1 Raw Data'!EV22))</f>
        <v>4</v>
      </c>
      <c r="AZ20" s="1">
        <f>VALUE(RIGHT('1 Raw Data'!EW22))</f>
        <v>5</v>
      </c>
      <c r="BA20" s="1">
        <f>VALUE(RIGHT('1 Raw Data'!EX22))</f>
        <v>4</v>
      </c>
      <c r="BB20" s="1">
        <f>VALUE(RIGHT('1 Raw Data'!EY22))</f>
        <v>2</v>
      </c>
      <c r="BC20" s="1">
        <f>VALUE(RIGHT('1 Raw Data'!EZ22))</f>
        <v>4</v>
      </c>
      <c r="BD20" s="1">
        <f>VALUE(RIGHT('1 Raw Data'!FA22))</f>
        <v>4</v>
      </c>
      <c r="BE20" s="1">
        <f>VALUE(RIGHT('1 Raw Data'!FB22))</f>
        <v>2</v>
      </c>
      <c r="BF20" s="1">
        <f>VALUE(RIGHT('1 Raw Data'!FC22))</f>
        <v>3</v>
      </c>
      <c r="BG20" s="1">
        <f>VALUE(RIGHT('1 Raw Data'!FD22))</f>
        <v>4</v>
      </c>
      <c r="BH20" s="1">
        <f>VALUE(RIGHT('1 Raw Data'!FE22))</f>
        <v>3</v>
      </c>
      <c r="BI20" s="1">
        <f>VALUE(RIGHT('1 Raw Data'!FF22))</f>
        <v>4</v>
      </c>
      <c r="BJ20" s="1">
        <f>VALUE(RIGHT('1 Raw Data'!FG22))</f>
        <v>4</v>
      </c>
      <c r="BK20" s="1">
        <f>VALUE(RIGHT('1 Raw Data'!FH22))</f>
        <v>4</v>
      </c>
      <c r="BL20" s="1">
        <f>VALUE(RIGHT('1 Raw Data'!FI22))</f>
        <v>4</v>
      </c>
      <c r="BM20" s="1">
        <f>VALUE(RIGHT('1 Raw Data'!FJ22))</f>
        <v>2</v>
      </c>
      <c r="BN20" s="1">
        <f>VALUE(RIGHT('1 Raw Data'!FK22))</f>
        <v>3</v>
      </c>
      <c r="BO20" s="1">
        <f>'1 Raw Data'!FL22</f>
        <v>757.35</v>
      </c>
      <c r="BP20" s="1">
        <f>'1 Raw Data'!FM22</f>
        <v>90.06</v>
      </c>
      <c r="BQ20" s="1">
        <f>'1 Raw Data'!FS22</f>
        <v>227.36</v>
      </c>
      <c r="BR20" s="1">
        <f>'1 Raw Data'!FU22</f>
        <v>130.31</v>
      </c>
      <c r="BS20" s="1">
        <f>'1 Raw Data'!HC22</f>
        <v>309.62</v>
      </c>
    </row>
    <row r="21" spans="1:71" x14ac:dyDescent="0.25">
      <c r="A21" s="1">
        <f>'1 Raw Data'!A23</f>
        <v>29</v>
      </c>
      <c r="B21" s="1" t="str">
        <f>'1 Raw Data'!J23</f>
        <v>F</v>
      </c>
      <c r="C21" s="1">
        <f>VALUE(RIGHT('1 Raw Data'!N23))</f>
        <v>4</v>
      </c>
      <c r="D21" s="1">
        <f>VALUE(RIGHT('1 Raw Data'!O23))</f>
        <v>2</v>
      </c>
      <c r="E21" s="1">
        <f>VALUE(RIGHT('1 Raw Data'!P23))</f>
        <v>3</v>
      </c>
      <c r="F21" s="1">
        <f>VALUE(RIGHT('1 Raw Data'!Q23))</f>
        <v>2</v>
      </c>
      <c r="G21" s="1">
        <f>VALUE(RIGHT('1 Raw Data'!R23))</f>
        <v>5</v>
      </c>
      <c r="H21" s="1">
        <f>VALUE(RIGHT('1 Raw Data'!S23))</f>
        <v>1</v>
      </c>
      <c r="I21" s="1">
        <f>VALUE(RIGHT('1 Raw Data'!T23))</f>
        <v>1</v>
      </c>
      <c r="J21" s="1">
        <f>VALUE(RIGHT('1 Raw Data'!U23))</f>
        <v>4</v>
      </c>
      <c r="K21" s="1">
        <f>VALUE(RIGHT('1 Raw Data'!V23))</f>
        <v>1</v>
      </c>
      <c r="L21" s="1">
        <f>VALUE(RIGHT('1 Raw Data'!W23))</f>
        <v>3</v>
      </c>
      <c r="M21" s="1">
        <f>VALUE(RIGHT('1 Raw Data'!X23))</f>
        <v>3</v>
      </c>
      <c r="N21" s="1">
        <f>VALUE(RIGHT('1 Raw Data'!Y23))</f>
        <v>4</v>
      </c>
      <c r="O21" s="1">
        <f>VALUE(RIGHT('1 Raw Data'!Z23))</f>
        <v>2</v>
      </c>
      <c r="P21" s="1">
        <f>VALUE(RIGHT('1 Raw Data'!AA23))</f>
        <v>2</v>
      </c>
      <c r="Q21" s="1">
        <f>VALUE(RIGHT('1 Raw Data'!AB23))</f>
        <v>2</v>
      </c>
      <c r="R21" s="1">
        <f>VALUE(RIGHT('1 Raw Data'!AC23))</f>
        <v>3</v>
      </c>
      <c r="S21" s="1">
        <f>VALUE(RIGHT('1 Raw Data'!AD23))</f>
        <v>3</v>
      </c>
      <c r="T21" s="1">
        <f>VALUE(RIGHT('1 Raw Data'!AE23))</f>
        <v>5</v>
      </c>
      <c r="U21" s="1">
        <f>VALUE(RIGHT('1 Raw Data'!AF23))</f>
        <v>4</v>
      </c>
      <c r="V21" s="1">
        <f>VALUE(RIGHT('1 Raw Data'!AG23))</f>
        <v>3</v>
      </c>
      <c r="W21" s="1">
        <f>VALUE(RIGHT('1 Raw Data'!AH23))</f>
        <v>1</v>
      </c>
      <c r="X21" s="1">
        <f>VALUE(RIGHT('1 Raw Data'!AI23))</f>
        <v>1</v>
      </c>
      <c r="Y21" s="1">
        <f>VALUE(RIGHT('1 Raw Data'!AJ23))</f>
        <v>4</v>
      </c>
      <c r="Z21" s="1">
        <f>VALUE(RIGHT('1 Raw Data'!AK23))</f>
        <v>1</v>
      </c>
      <c r="AA21" s="1">
        <f>VALUE(RIGHT('1 Raw Data'!AL23))</f>
        <v>2</v>
      </c>
      <c r="AB21" s="1">
        <f>VALUE(RIGHT('1 Raw Data'!AM23))</f>
        <v>1</v>
      </c>
      <c r="AC21" s="1">
        <f>VALUE(RIGHT('1 Raw Data'!AN23))</f>
        <v>4</v>
      </c>
      <c r="AD21" s="1">
        <f>VALUE(RIGHT('1 Raw Data'!AO23))</f>
        <v>3</v>
      </c>
      <c r="AE21" s="1">
        <f>VALUE(RIGHT('1 Raw Data'!AP23))</f>
        <v>1</v>
      </c>
      <c r="AF21" s="1">
        <f>VALUE(RIGHT('1 Raw Data'!AQ23))</f>
        <v>4</v>
      </c>
      <c r="AG21" s="1">
        <f>VALUE(RIGHT('1 Raw Data'!ED23))</f>
        <v>3</v>
      </c>
      <c r="AH21" s="1">
        <f>VALUE(RIGHT('1 Raw Data'!EE23))</f>
        <v>3</v>
      </c>
      <c r="AI21" s="1">
        <f>VALUE(RIGHT('1 Raw Data'!EF23))</f>
        <v>2</v>
      </c>
      <c r="AJ21" s="1">
        <f>VALUE(RIGHT('1 Raw Data'!EG23))</f>
        <v>2</v>
      </c>
      <c r="AK21" s="1">
        <f>VALUE(RIGHT('1 Raw Data'!EH23))</f>
        <v>3</v>
      </c>
      <c r="AL21" s="1">
        <f>VALUE(RIGHT('1 Raw Data'!EI23))</f>
        <v>4</v>
      </c>
      <c r="AM21" s="1">
        <f>VALUE(RIGHT('1 Raw Data'!EJ23))</f>
        <v>3</v>
      </c>
      <c r="AN21" s="1">
        <f>VALUE(RIGHT('1 Raw Data'!EK23))</f>
        <v>4</v>
      </c>
      <c r="AO21" s="1">
        <f>VALUE(RIGHT('1 Raw Data'!EL23))</f>
        <v>5</v>
      </c>
      <c r="AP21" s="1">
        <f>VALUE(RIGHT('1 Raw Data'!EM23))</f>
        <v>3</v>
      </c>
      <c r="AQ21" s="1">
        <f>VALUE(RIGHT('1 Raw Data'!EN23))</f>
        <v>2</v>
      </c>
      <c r="AR21" s="1">
        <f>VALUE(RIGHT('1 Raw Data'!EO23))</f>
        <v>2</v>
      </c>
      <c r="AS21" s="1">
        <f>VALUE(RIGHT('1 Raw Data'!EP23))</f>
        <v>2</v>
      </c>
      <c r="AT21" s="1">
        <f>VALUE(RIGHT('1 Raw Data'!EQ23))</f>
        <v>2</v>
      </c>
      <c r="AU21" s="1">
        <f>VALUE(RIGHT('1 Raw Data'!ER23))</f>
        <v>3</v>
      </c>
      <c r="AV21" s="1">
        <f>VALUE(RIGHT('1 Raw Data'!ES23))</f>
        <v>2</v>
      </c>
      <c r="AW21" s="1">
        <f>VALUE(RIGHT('1 Raw Data'!ET23))</f>
        <v>5</v>
      </c>
      <c r="AX21" s="1">
        <f>VALUE(RIGHT('1 Raw Data'!EU23))</f>
        <v>2</v>
      </c>
      <c r="AY21" s="1">
        <f>VALUE(RIGHT('1 Raw Data'!EV23))</f>
        <v>2</v>
      </c>
      <c r="AZ21" s="1">
        <f>VALUE(RIGHT('1 Raw Data'!EW23))</f>
        <v>1</v>
      </c>
      <c r="BA21" s="1">
        <f>VALUE(RIGHT('1 Raw Data'!EX23))</f>
        <v>3</v>
      </c>
      <c r="BB21" s="1">
        <f>VALUE(RIGHT('1 Raw Data'!EY23))</f>
        <v>5</v>
      </c>
      <c r="BC21" s="1">
        <f>VALUE(RIGHT('1 Raw Data'!EZ23))</f>
        <v>2</v>
      </c>
      <c r="BD21" s="1">
        <f>VALUE(RIGHT('1 Raw Data'!FA23))</f>
        <v>2</v>
      </c>
      <c r="BE21" s="1">
        <f>VALUE(RIGHT('1 Raw Data'!FB23))</f>
        <v>3</v>
      </c>
      <c r="BF21" s="1">
        <f>VALUE(RIGHT('1 Raw Data'!FC23))</f>
        <v>2</v>
      </c>
      <c r="BG21" s="1">
        <f>VALUE(RIGHT('1 Raw Data'!FD23))</f>
        <v>2</v>
      </c>
      <c r="BH21" s="1">
        <f>VALUE(RIGHT('1 Raw Data'!FE23))</f>
        <v>3</v>
      </c>
      <c r="BI21" s="1">
        <f>VALUE(RIGHT('1 Raw Data'!FF23))</f>
        <v>3</v>
      </c>
      <c r="BJ21" s="1">
        <f>VALUE(RIGHT('1 Raw Data'!FG23))</f>
        <v>2</v>
      </c>
      <c r="BK21" s="1">
        <f>VALUE(RIGHT('1 Raw Data'!FH23))</f>
        <v>2</v>
      </c>
      <c r="BL21" s="1">
        <f>VALUE(RIGHT('1 Raw Data'!FI23))</f>
        <v>2</v>
      </c>
      <c r="BM21" s="1">
        <f>VALUE(RIGHT('1 Raw Data'!FJ23))</f>
        <v>3</v>
      </c>
      <c r="BN21" s="1">
        <f>VALUE(RIGHT('1 Raw Data'!FK23))</f>
        <v>3</v>
      </c>
      <c r="BO21" s="1">
        <f>'1 Raw Data'!FL23</f>
        <v>639.80999999999995</v>
      </c>
      <c r="BP21" s="1">
        <f>'1 Raw Data'!FM23</f>
        <v>53.66</v>
      </c>
      <c r="BQ21" s="1">
        <f>'1 Raw Data'!FS23</f>
        <v>198.43</v>
      </c>
      <c r="BR21" s="1">
        <f>'1 Raw Data'!FU23</f>
        <v>111.81</v>
      </c>
      <c r="BS21" s="1">
        <f>'1 Raw Data'!HC23</f>
        <v>275.91000000000003</v>
      </c>
    </row>
    <row r="22" spans="1:71" x14ac:dyDescent="0.25">
      <c r="A22" s="1">
        <f>'1 Raw Data'!A24</f>
        <v>30</v>
      </c>
      <c r="B22" s="1" t="str">
        <f>'1 Raw Data'!J24</f>
        <v>M</v>
      </c>
      <c r="C22" s="1">
        <f>VALUE(RIGHT('1 Raw Data'!N24))</f>
        <v>2</v>
      </c>
      <c r="D22" s="1">
        <f>VALUE(RIGHT('1 Raw Data'!O24))</f>
        <v>5</v>
      </c>
      <c r="E22" s="1">
        <f>VALUE(RIGHT('1 Raw Data'!P24))</f>
        <v>1</v>
      </c>
      <c r="F22" s="1">
        <f>VALUE(RIGHT('1 Raw Data'!Q24))</f>
        <v>4</v>
      </c>
      <c r="G22" s="1">
        <f>VALUE(RIGHT('1 Raw Data'!R24))</f>
        <v>4</v>
      </c>
      <c r="H22" s="1">
        <f>VALUE(RIGHT('1 Raw Data'!S24))</f>
        <v>2</v>
      </c>
      <c r="I22" s="1">
        <f>VALUE(RIGHT('1 Raw Data'!T24))</f>
        <v>2</v>
      </c>
      <c r="J22" s="1">
        <f>VALUE(RIGHT('1 Raw Data'!U24))</f>
        <v>3</v>
      </c>
      <c r="K22" s="1">
        <f>VALUE(RIGHT('1 Raw Data'!V24))</f>
        <v>3</v>
      </c>
      <c r="L22" s="1">
        <f>VALUE(RIGHT('1 Raw Data'!W24))</f>
        <v>1</v>
      </c>
      <c r="M22" s="1">
        <f>VALUE(RIGHT('1 Raw Data'!X24))</f>
        <v>2</v>
      </c>
      <c r="N22" s="1">
        <f>VALUE(RIGHT('1 Raw Data'!Y24))</f>
        <v>4</v>
      </c>
      <c r="O22" s="1">
        <f>VALUE(RIGHT('1 Raw Data'!Z24))</f>
        <v>2</v>
      </c>
      <c r="P22" s="1">
        <f>VALUE(RIGHT('1 Raw Data'!AA24))</f>
        <v>2</v>
      </c>
      <c r="Q22" s="1">
        <f>VALUE(RIGHT('1 Raw Data'!AB24))</f>
        <v>2</v>
      </c>
      <c r="R22" s="1">
        <f>VALUE(RIGHT('1 Raw Data'!AC24))</f>
        <v>3</v>
      </c>
      <c r="S22" s="1">
        <f>VALUE(RIGHT('1 Raw Data'!AD24))</f>
        <v>2</v>
      </c>
      <c r="T22" s="1">
        <f>VALUE(RIGHT('1 Raw Data'!AE24))</f>
        <v>1</v>
      </c>
      <c r="U22" s="1">
        <f>VALUE(RIGHT('1 Raw Data'!AF24))</f>
        <v>4</v>
      </c>
      <c r="V22" s="1">
        <f>VALUE(RIGHT('1 Raw Data'!AG24))</f>
        <v>4</v>
      </c>
      <c r="W22" s="1">
        <f>VALUE(RIGHT('1 Raw Data'!AH24))</f>
        <v>4</v>
      </c>
      <c r="X22" s="1">
        <f>VALUE(RIGHT('1 Raw Data'!AI24))</f>
        <v>1</v>
      </c>
      <c r="Y22" s="1">
        <f>VALUE(RIGHT('1 Raw Data'!AJ24))</f>
        <v>2</v>
      </c>
      <c r="Z22" s="1">
        <f>VALUE(RIGHT('1 Raw Data'!AK24))</f>
        <v>5</v>
      </c>
      <c r="AA22" s="1">
        <f>VALUE(RIGHT('1 Raw Data'!AL24))</f>
        <v>4</v>
      </c>
      <c r="AB22" s="1">
        <f>VALUE(RIGHT('1 Raw Data'!AM24))</f>
        <v>1</v>
      </c>
      <c r="AC22" s="1">
        <f>VALUE(RIGHT('1 Raw Data'!AN24))</f>
        <v>4</v>
      </c>
      <c r="AD22" s="1">
        <f>VALUE(RIGHT('1 Raw Data'!AO24))</f>
        <v>2</v>
      </c>
      <c r="AE22" s="1">
        <f>VALUE(RIGHT('1 Raw Data'!AP24))</f>
        <v>2</v>
      </c>
      <c r="AF22" s="1">
        <f>VALUE(RIGHT('1 Raw Data'!AQ24))</f>
        <v>3</v>
      </c>
      <c r="AG22" s="1">
        <f>VALUE(RIGHT('1 Raw Data'!ED24))</f>
        <v>2</v>
      </c>
      <c r="AH22" s="1">
        <f>VALUE(RIGHT('1 Raw Data'!EE24))</f>
        <v>3</v>
      </c>
      <c r="AI22" s="1">
        <f>VALUE(RIGHT('1 Raw Data'!EF24))</f>
        <v>2</v>
      </c>
      <c r="AJ22" s="1">
        <f>VALUE(RIGHT('1 Raw Data'!EG24))</f>
        <v>3</v>
      </c>
      <c r="AK22" s="1">
        <f>VALUE(RIGHT('1 Raw Data'!EH24))</f>
        <v>4</v>
      </c>
      <c r="AL22" s="1">
        <f>VALUE(RIGHT('1 Raw Data'!EI24))</f>
        <v>2</v>
      </c>
      <c r="AM22" s="1">
        <f>VALUE(RIGHT('1 Raw Data'!EJ24))</f>
        <v>2</v>
      </c>
      <c r="AN22" s="1">
        <f>VALUE(RIGHT('1 Raw Data'!EK24))</f>
        <v>3</v>
      </c>
      <c r="AO22" s="1">
        <f>VALUE(RIGHT('1 Raw Data'!EL24))</f>
        <v>1</v>
      </c>
      <c r="AP22" s="1">
        <f>VALUE(RIGHT('1 Raw Data'!EM24))</f>
        <v>4</v>
      </c>
      <c r="AQ22" s="1">
        <f>VALUE(RIGHT('1 Raw Data'!EN24))</f>
        <v>3</v>
      </c>
      <c r="AR22" s="1">
        <f>VALUE(RIGHT('1 Raw Data'!EO24))</f>
        <v>5</v>
      </c>
      <c r="AS22" s="1">
        <f>VALUE(RIGHT('1 Raw Data'!EP24))</f>
        <v>3</v>
      </c>
      <c r="AT22" s="1">
        <f>VALUE(RIGHT('1 Raw Data'!EQ24))</f>
        <v>5</v>
      </c>
      <c r="AU22" s="1">
        <f>VALUE(RIGHT('1 Raw Data'!ER24))</f>
        <v>4</v>
      </c>
      <c r="AV22" s="1">
        <f>VALUE(RIGHT('1 Raw Data'!ES24))</f>
        <v>4</v>
      </c>
      <c r="AW22" s="1">
        <f>VALUE(RIGHT('1 Raw Data'!ET24))</f>
        <v>4</v>
      </c>
      <c r="AX22" s="1">
        <f>VALUE(RIGHT('1 Raw Data'!EU24))</f>
        <v>4</v>
      </c>
      <c r="AY22" s="1">
        <f>VALUE(RIGHT('1 Raw Data'!EV24))</f>
        <v>2</v>
      </c>
      <c r="AZ22" s="1">
        <f>VALUE(RIGHT('1 Raw Data'!EW24))</f>
        <v>1</v>
      </c>
      <c r="BA22" s="1">
        <f>VALUE(RIGHT('1 Raw Data'!EX24))</f>
        <v>5</v>
      </c>
      <c r="BB22" s="1">
        <f>VALUE(RIGHT('1 Raw Data'!EY24))</f>
        <v>4</v>
      </c>
      <c r="BC22" s="1">
        <f>VALUE(RIGHT('1 Raw Data'!EZ24))</f>
        <v>4</v>
      </c>
      <c r="BD22" s="1">
        <f>VALUE(RIGHT('1 Raw Data'!FA24))</f>
        <v>3</v>
      </c>
      <c r="BE22" s="1">
        <f>VALUE(RIGHT('1 Raw Data'!FB24))</f>
        <v>2</v>
      </c>
      <c r="BF22" s="1">
        <f>VALUE(RIGHT('1 Raw Data'!FC24))</f>
        <v>2</v>
      </c>
      <c r="BG22" s="1">
        <f>VALUE(RIGHT('1 Raw Data'!FD24))</f>
        <v>3</v>
      </c>
      <c r="BH22" s="1">
        <f>VALUE(RIGHT('1 Raw Data'!FE24))</f>
        <v>2</v>
      </c>
      <c r="BI22" s="1">
        <f>VALUE(RIGHT('1 Raw Data'!FF24))</f>
        <v>4</v>
      </c>
      <c r="BJ22" s="1">
        <f>VALUE(RIGHT('1 Raw Data'!FG24))</f>
        <v>4</v>
      </c>
      <c r="BK22" s="1">
        <f>VALUE(RIGHT('1 Raw Data'!FH24))</f>
        <v>3</v>
      </c>
      <c r="BL22" s="1">
        <f>VALUE(RIGHT('1 Raw Data'!FI24))</f>
        <v>5</v>
      </c>
      <c r="BM22" s="1">
        <f>VALUE(RIGHT('1 Raw Data'!FJ24))</f>
        <v>2</v>
      </c>
      <c r="BN22" s="1">
        <f>VALUE(RIGHT('1 Raw Data'!FK24))</f>
        <v>3</v>
      </c>
      <c r="BO22" s="1">
        <f>'1 Raw Data'!FL24</f>
        <v>767.22</v>
      </c>
      <c r="BP22" s="1">
        <f>'1 Raw Data'!FM24</f>
        <v>78.61</v>
      </c>
      <c r="BQ22" s="1">
        <f>'1 Raw Data'!FS24</f>
        <v>158.37</v>
      </c>
      <c r="BR22" s="1">
        <f>'1 Raw Data'!FU24</f>
        <v>168.63</v>
      </c>
      <c r="BS22" s="1">
        <f>'1 Raw Data'!HC24</f>
        <v>361.61</v>
      </c>
    </row>
    <row r="23" spans="1:71" x14ac:dyDescent="0.25">
      <c r="A23" s="1">
        <f>'1 Raw Data'!A25</f>
        <v>31</v>
      </c>
      <c r="B23" s="1" t="str">
        <f>'1 Raw Data'!J25</f>
        <v>M</v>
      </c>
      <c r="C23" s="1">
        <f>VALUE(RIGHT('1 Raw Data'!N25))</f>
        <v>2</v>
      </c>
      <c r="D23" s="1">
        <f>VALUE(RIGHT('1 Raw Data'!O25))</f>
        <v>2</v>
      </c>
      <c r="E23" s="1">
        <f>VALUE(RIGHT('1 Raw Data'!P25))</f>
        <v>5</v>
      </c>
      <c r="F23" s="1">
        <f>VALUE(RIGHT('1 Raw Data'!Q25))</f>
        <v>4</v>
      </c>
      <c r="G23" s="1">
        <f>VALUE(RIGHT('1 Raw Data'!R25))</f>
        <v>2</v>
      </c>
      <c r="H23" s="1">
        <f>VALUE(RIGHT('1 Raw Data'!S25))</f>
        <v>1</v>
      </c>
      <c r="I23" s="1">
        <f>VALUE(RIGHT('1 Raw Data'!T25))</f>
        <v>4</v>
      </c>
      <c r="J23" s="1">
        <f>VALUE(RIGHT('1 Raw Data'!U25))</f>
        <v>3</v>
      </c>
      <c r="K23" s="1">
        <f>VALUE(RIGHT('1 Raw Data'!V25))</f>
        <v>1</v>
      </c>
      <c r="L23" s="1">
        <f>VALUE(RIGHT('1 Raw Data'!W25))</f>
        <v>5</v>
      </c>
      <c r="M23" s="1">
        <f>VALUE(RIGHT('1 Raw Data'!X25))</f>
        <v>3</v>
      </c>
      <c r="N23" s="1">
        <f>VALUE(RIGHT('1 Raw Data'!Y25))</f>
        <v>5</v>
      </c>
      <c r="O23" s="1">
        <f>VALUE(RIGHT('1 Raw Data'!Z25))</f>
        <v>2</v>
      </c>
      <c r="P23" s="1">
        <f>VALUE(RIGHT('1 Raw Data'!AA25))</f>
        <v>2</v>
      </c>
      <c r="Q23" s="1">
        <f>VALUE(RIGHT('1 Raw Data'!AB25))</f>
        <v>3</v>
      </c>
      <c r="R23" s="1">
        <f>VALUE(RIGHT('1 Raw Data'!AC25))</f>
        <v>5</v>
      </c>
      <c r="S23" s="1">
        <f>VALUE(RIGHT('1 Raw Data'!AD25))</f>
        <v>3</v>
      </c>
      <c r="T23" s="1">
        <f>VALUE(RIGHT('1 Raw Data'!AE25))</f>
        <v>5</v>
      </c>
      <c r="U23" s="1">
        <f>VALUE(RIGHT('1 Raw Data'!AF25))</f>
        <v>4</v>
      </c>
      <c r="V23" s="1">
        <f>VALUE(RIGHT('1 Raw Data'!AG25))</f>
        <v>2</v>
      </c>
      <c r="W23" s="1">
        <f>VALUE(RIGHT('1 Raw Data'!AH25))</f>
        <v>2</v>
      </c>
      <c r="X23" s="1">
        <f>VALUE(RIGHT('1 Raw Data'!AI25))</f>
        <v>3</v>
      </c>
      <c r="Y23" s="1">
        <f>VALUE(RIGHT('1 Raw Data'!AJ25))</f>
        <v>3</v>
      </c>
      <c r="Z23" s="1">
        <f>VALUE(RIGHT('1 Raw Data'!AK25))</f>
        <v>2</v>
      </c>
      <c r="AA23" s="1">
        <f>VALUE(RIGHT('1 Raw Data'!AL25))</f>
        <v>5</v>
      </c>
      <c r="AB23" s="1">
        <f>VALUE(RIGHT('1 Raw Data'!AM25))</f>
        <v>4</v>
      </c>
      <c r="AC23" s="1">
        <f>VALUE(RIGHT('1 Raw Data'!AN25))</f>
        <v>2</v>
      </c>
      <c r="AD23" s="1">
        <f>VALUE(RIGHT('1 Raw Data'!AO25))</f>
        <v>3</v>
      </c>
      <c r="AE23" s="1">
        <f>VALUE(RIGHT('1 Raw Data'!AP25))</f>
        <v>2</v>
      </c>
      <c r="AF23" s="1">
        <f>VALUE(RIGHT('1 Raw Data'!AQ25))</f>
        <v>5</v>
      </c>
      <c r="AG23" s="1">
        <f>VALUE(RIGHT('1 Raw Data'!ED25))</f>
        <v>2</v>
      </c>
      <c r="AH23" s="1">
        <f>VALUE(RIGHT('1 Raw Data'!EE25))</f>
        <v>3</v>
      </c>
      <c r="AI23" s="1">
        <f>VALUE(RIGHT('1 Raw Data'!EF25))</f>
        <v>3</v>
      </c>
      <c r="AJ23" s="1">
        <f>VALUE(RIGHT('1 Raw Data'!EG25))</f>
        <v>2</v>
      </c>
      <c r="AK23" s="1">
        <f>VALUE(RIGHT('1 Raw Data'!EH25))</f>
        <v>2</v>
      </c>
      <c r="AL23" s="1">
        <f>VALUE(RIGHT('1 Raw Data'!EI25))</f>
        <v>2</v>
      </c>
      <c r="AM23" s="1">
        <f>VALUE(RIGHT('1 Raw Data'!EJ25))</f>
        <v>4</v>
      </c>
      <c r="AN23" s="1">
        <f>VALUE(RIGHT('1 Raw Data'!EK25))</f>
        <v>3</v>
      </c>
      <c r="AO23" s="1">
        <f>VALUE(RIGHT('1 Raw Data'!EL25))</f>
        <v>4</v>
      </c>
      <c r="AP23" s="1">
        <f>VALUE(RIGHT('1 Raw Data'!EM25))</f>
        <v>3</v>
      </c>
      <c r="AQ23" s="1">
        <f>VALUE(RIGHT('1 Raw Data'!EN25))</f>
        <v>1</v>
      </c>
      <c r="AR23" s="1">
        <f>VALUE(RIGHT('1 Raw Data'!EO25))</f>
        <v>4</v>
      </c>
      <c r="AS23" s="1">
        <f>VALUE(RIGHT('1 Raw Data'!EP25))</f>
        <v>5</v>
      </c>
      <c r="AT23" s="1">
        <f>VALUE(RIGHT('1 Raw Data'!EQ25))</f>
        <v>3</v>
      </c>
      <c r="AU23" s="1">
        <f>VALUE(RIGHT('1 Raw Data'!ER25))</f>
        <v>5</v>
      </c>
      <c r="AV23" s="1">
        <f>VALUE(RIGHT('1 Raw Data'!ES25))</f>
        <v>3</v>
      </c>
      <c r="AW23" s="1">
        <f>VALUE(RIGHT('1 Raw Data'!ET25))</f>
        <v>2</v>
      </c>
      <c r="AX23" s="1">
        <f>VALUE(RIGHT('1 Raw Data'!EU25))</f>
        <v>3</v>
      </c>
      <c r="AY23" s="1">
        <f>VALUE(RIGHT('1 Raw Data'!EV25))</f>
        <v>3</v>
      </c>
      <c r="AZ23" s="1">
        <f>VALUE(RIGHT('1 Raw Data'!EW25))</f>
        <v>3</v>
      </c>
      <c r="BA23" s="1">
        <f>VALUE(RIGHT('1 Raw Data'!EX25))</f>
        <v>4</v>
      </c>
      <c r="BB23" s="1">
        <f>VALUE(RIGHT('1 Raw Data'!EY25))</f>
        <v>3</v>
      </c>
      <c r="BC23" s="1">
        <f>VALUE(RIGHT('1 Raw Data'!EZ25))</f>
        <v>2</v>
      </c>
      <c r="BD23" s="1">
        <f>VALUE(RIGHT('1 Raw Data'!FA25))</f>
        <v>5</v>
      </c>
      <c r="BE23" s="1">
        <f>VALUE(RIGHT('1 Raw Data'!FB25))</f>
        <v>3</v>
      </c>
      <c r="BF23" s="1">
        <f>VALUE(RIGHT('1 Raw Data'!FC25))</f>
        <v>3</v>
      </c>
      <c r="BG23" s="1">
        <f>VALUE(RIGHT('1 Raw Data'!FD25))</f>
        <v>3</v>
      </c>
      <c r="BH23" s="1">
        <f>VALUE(RIGHT('1 Raw Data'!FE25))</f>
        <v>3</v>
      </c>
      <c r="BI23" s="1">
        <f>VALUE(RIGHT('1 Raw Data'!FF25))</f>
        <v>2</v>
      </c>
      <c r="BJ23" s="1">
        <f>VALUE(RIGHT('1 Raw Data'!FG25))</f>
        <v>4</v>
      </c>
      <c r="BK23" s="1">
        <f>VALUE(RIGHT('1 Raw Data'!FH25))</f>
        <v>3</v>
      </c>
      <c r="BL23" s="1">
        <f>VALUE(RIGHT('1 Raw Data'!FI25))</f>
        <v>2</v>
      </c>
      <c r="BM23" s="1">
        <f>VALUE(RIGHT('1 Raw Data'!FJ25))</f>
        <v>3</v>
      </c>
      <c r="BN23" s="1">
        <f>VALUE(RIGHT('1 Raw Data'!FK25))</f>
        <v>3</v>
      </c>
      <c r="BO23" s="1">
        <f>'1 Raw Data'!FL25</f>
        <v>514.75</v>
      </c>
      <c r="BP23" s="1">
        <f>'1 Raw Data'!FM25</f>
        <v>76.83</v>
      </c>
      <c r="BQ23" s="1">
        <f>'1 Raw Data'!FS25</f>
        <v>124.8</v>
      </c>
      <c r="BR23" s="1">
        <f>'1 Raw Data'!FU25</f>
        <v>110.87</v>
      </c>
      <c r="BS23" s="1">
        <f>'1 Raw Data'!HC25</f>
        <v>202.25</v>
      </c>
    </row>
    <row r="24" spans="1:71" x14ac:dyDescent="0.25">
      <c r="A24" s="1">
        <f>'1 Raw Data'!A26</f>
        <v>33</v>
      </c>
      <c r="B24" s="1" t="str">
        <f>'1 Raw Data'!J26</f>
        <v>F</v>
      </c>
      <c r="C24" s="1">
        <f>VALUE(RIGHT('1 Raw Data'!N26))</f>
        <v>3</v>
      </c>
      <c r="D24" s="1">
        <f>VALUE(RIGHT('1 Raw Data'!O26))</f>
        <v>4</v>
      </c>
      <c r="E24" s="1">
        <f>VALUE(RIGHT('1 Raw Data'!P26))</f>
        <v>5</v>
      </c>
      <c r="F24" s="1">
        <f>VALUE(RIGHT('1 Raw Data'!Q26))</f>
        <v>5</v>
      </c>
      <c r="G24" s="1">
        <f>VALUE(RIGHT('1 Raw Data'!R26))</f>
        <v>5</v>
      </c>
      <c r="H24" s="1">
        <f>VALUE(RIGHT('1 Raw Data'!S26))</f>
        <v>5</v>
      </c>
      <c r="I24" s="1">
        <f>VALUE(RIGHT('1 Raw Data'!T26))</f>
        <v>1</v>
      </c>
      <c r="J24" s="1">
        <f>VALUE(RIGHT('1 Raw Data'!U26))</f>
        <v>1</v>
      </c>
      <c r="K24" s="1">
        <f>VALUE(RIGHT('1 Raw Data'!V26))</f>
        <v>5</v>
      </c>
      <c r="L24" s="1">
        <f>VALUE(RIGHT('1 Raw Data'!W26))</f>
        <v>3</v>
      </c>
      <c r="M24" s="1">
        <f>VALUE(RIGHT('1 Raw Data'!X26))</f>
        <v>3</v>
      </c>
      <c r="N24" s="1">
        <f>VALUE(RIGHT('1 Raw Data'!Y26))</f>
        <v>5</v>
      </c>
      <c r="O24" s="1">
        <f>VALUE(RIGHT('1 Raw Data'!Z26))</f>
        <v>4</v>
      </c>
      <c r="P24" s="1">
        <f>VALUE(RIGHT('1 Raw Data'!AA26))</f>
        <v>4</v>
      </c>
      <c r="Q24" s="1">
        <f>VALUE(RIGHT('1 Raw Data'!AB26))</f>
        <v>5</v>
      </c>
      <c r="R24" s="1">
        <f>VALUE(RIGHT('1 Raw Data'!AC26))</f>
        <v>1</v>
      </c>
      <c r="S24" s="1">
        <f>VALUE(RIGHT('1 Raw Data'!AD26))</f>
        <v>5</v>
      </c>
      <c r="T24" s="1">
        <f>VALUE(RIGHT('1 Raw Data'!AE26))</f>
        <v>5</v>
      </c>
      <c r="U24" s="1">
        <f>VALUE(RIGHT('1 Raw Data'!AF26))</f>
        <v>2</v>
      </c>
      <c r="V24" s="1">
        <f>VALUE(RIGHT('1 Raw Data'!AG26))</f>
        <v>2</v>
      </c>
      <c r="W24" s="1">
        <f>VALUE(RIGHT('1 Raw Data'!AH26))</f>
        <v>2</v>
      </c>
      <c r="X24" s="1">
        <f>VALUE(RIGHT('1 Raw Data'!AI26))</f>
        <v>4</v>
      </c>
      <c r="Y24" s="1">
        <f>VALUE(RIGHT('1 Raw Data'!AJ26))</f>
        <v>2</v>
      </c>
      <c r="Z24" s="1">
        <f>VALUE(RIGHT('1 Raw Data'!AK26))</f>
        <v>1</v>
      </c>
      <c r="AA24" s="1">
        <f>VALUE(RIGHT('1 Raw Data'!AL26))</f>
        <v>2</v>
      </c>
      <c r="AB24" s="1">
        <f>VALUE(RIGHT('1 Raw Data'!AM26))</f>
        <v>1</v>
      </c>
      <c r="AC24" s="1">
        <f>VALUE(RIGHT('1 Raw Data'!AN26))</f>
        <v>2</v>
      </c>
      <c r="AD24" s="1">
        <f>VALUE(RIGHT('1 Raw Data'!AO26))</f>
        <v>5</v>
      </c>
      <c r="AE24" s="1">
        <f>VALUE(RIGHT('1 Raw Data'!AP26))</f>
        <v>2</v>
      </c>
      <c r="AF24" s="1">
        <f>VALUE(RIGHT('1 Raw Data'!AQ26))</f>
        <v>4</v>
      </c>
      <c r="AG24" s="1">
        <f>VALUE(RIGHT('1 Raw Data'!ED26))</f>
        <v>3</v>
      </c>
      <c r="AH24" s="1">
        <f>VALUE(RIGHT('1 Raw Data'!EE26))</f>
        <v>3</v>
      </c>
      <c r="AI24" s="1">
        <f>VALUE(RIGHT('1 Raw Data'!EF26))</f>
        <v>2</v>
      </c>
      <c r="AJ24" s="1">
        <f>VALUE(RIGHT('1 Raw Data'!EG26))</f>
        <v>3</v>
      </c>
      <c r="AK24" s="1">
        <f>VALUE(RIGHT('1 Raw Data'!EH26))</f>
        <v>3</v>
      </c>
      <c r="AL24" s="1">
        <f>VALUE(RIGHT('1 Raw Data'!EI26))</f>
        <v>2</v>
      </c>
      <c r="AM24" s="1">
        <f>VALUE(RIGHT('1 Raw Data'!EJ26))</f>
        <v>3</v>
      </c>
      <c r="AN24" s="1">
        <f>VALUE(RIGHT('1 Raw Data'!EK26))</f>
        <v>2</v>
      </c>
      <c r="AO24" s="1">
        <f>VALUE(RIGHT('1 Raw Data'!EL26))</f>
        <v>4</v>
      </c>
      <c r="AP24" s="1">
        <f>VALUE(RIGHT('1 Raw Data'!EM26))</f>
        <v>3</v>
      </c>
      <c r="AQ24" s="1">
        <f>VALUE(RIGHT('1 Raw Data'!EN26))</f>
        <v>4</v>
      </c>
      <c r="AR24" s="1">
        <f>VALUE(RIGHT('1 Raw Data'!EO26))</f>
        <v>5</v>
      </c>
      <c r="AS24" s="1">
        <f>VALUE(RIGHT('1 Raw Data'!EP26))</f>
        <v>5</v>
      </c>
      <c r="AT24" s="1">
        <f>VALUE(RIGHT('1 Raw Data'!EQ26))</f>
        <v>4</v>
      </c>
      <c r="AU24" s="1">
        <f>VALUE(RIGHT('1 Raw Data'!ER26))</f>
        <v>4</v>
      </c>
      <c r="AV24" s="1">
        <f>VALUE(RIGHT('1 Raw Data'!ES26))</f>
        <v>5</v>
      </c>
      <c r="AW24" s="1">
        <f>VALUE(RIGHT('1 Raw Data'!ET26))</f>
        <v>5</v>
      </c>
      <c r="AX24" s="1">
        <f>VALUE(RIGHT('1 Raw Data'!EU26))</f>
        <v>3</v>
      </c>
      <c r="AY24" s="1">
        <f>VALUE(RIGHT('1 Raw Data'!EV26))</f>
        <v>4</v>
      </c>
      <c r="AZ24" s="1">
        <f>VALUE(RIGHT('1 Raw Data'!EW26))</f>
        <v>5</v>
      </c>
      <c r="BA24" s="1">
        <f>VALUE(RIGHT('1 Raw Data'!EX26))</f>
        <v>4</v>
      </c>
      <c r="BB24" s="1">
        <f>VALUE(RIGHT('1 Raw Data'!EY26))</f>
        <v>4</v>
      </c>
      <c r="BC24" s="1">
        <f>VALUE(RIGHT('1 Raw Data'!EZ26))</f>
        <v>4</v>
      </c>
      <c r="BD24" s="1">
        <f>VALUE(RIGHT('1 Raw Data'!FA26))</f>
        <v>3</v>
      </c>
      <c r="BE24" s="1">
        <f>VALUE(RIGHT('1 Raw Data'!FB26))</f>
        <v>4</v>
      </c>
      <c r="BF24" s="1">
        <f>VALUE(RIGHT('1 Raw Data'!FC26))</f>
        <v>4</v>
      </c>
      <c r="BG24" s="1">
        <f>VALUE(RIGHT('1 Raw Data'!FD26))</f>
        <v>3</v>
      </c>
      <c r="BH24" s="1">
        <f>VALUE(RIGHT('1 Raw Data'!FE26))</f>
        <v>3</v>
      </c>
      <c r="BI24" s="1">
        <f>VALUE(RIGHT('1 Raw Data'!FF26))</f>
        <v>3</v>
      </c>
      <c r="BJ24" s="1">
        <f>VALUE(RIGHT('1 Raw Data'!FG26))</f>
        <v>3</v>
      </c>
      <c r="BK24" s="1">
        <f>VALUE(RIGHT('1 Raw Data'!FH26))</f>
        <v>3</v>
      </c>
      <c r="BL24" s="1">
        <f>VALUE(RIGHT('1 Raw Data'!FI26))</f>
        <v>3</v>
      </c>
      <c r="BM24" s="1">
        <f>VALUE(RIGHT('1 Raw Data'!FJ26))</f>
        <v>3</v>
      </c>
      <c r="BN24" s="1">
        <f>VALUE(RIGHT('1 Raw Data'!FK26))</f>
        <v>2</v>
      </c>
      <c r="BO24" s="1">
        <f>'1 Raw Data'!FL26</f>
        <v>488.63</v>
      </c>
      <c r="BP24" s="1">
        <f>'1 Raw Data'!FM26</f>
        <v>87.64</v>
      </c>
      <c r="BQ24" s="1">
        <f>'1 Raw Data'!FS26</f>
        <v>94.73</v>
      </c>
      <c r="BR24" s="1">
        <f>'1 Raw Data'!FU26</f>
        <v>92.88</v>
      </c>
      <c r="BS24" s="1">
        <f>'1 Raw Data'!HC26</f>
        <v>213.38</v>
      </c>
    </row>
    <row r="25" spans="1:71" x14ac:dyDescent="0.25">
      <c r="A25" s="1">
        <f>'1 Raw Data'!A27</f>
        <v>34</v>
      </c>
      <c r="B25" s="1" t="str">
        <f>'1 Raw Data'!J27</f>
        <v>F</v>
      </c>
      <c r="C25" s="1">
        <f>VALUE(RIGHT('1 Raw Data'!N27))</f>
        <v>3</v>
      </c>
      <c r="D25" s="1">
        <f>VALUE(RIGHT('1 Raw Data'!O27))</f>
        <v>3</v>
      </c>
      <c r="E25" s="1">
        <f>VALUE(RIGHT('1 Raw Data'!P27))</f>
        <v>5</v>
      </c>
      <c r="F25" s="1">
        <f>VALUE(RIGHT('1 Raw Data'!Q27))</f>
        <v>4</v>
      </c>
      <c r="G25" s="1">
        <f>VALUE(RIGHT('1 Raw Data'!R27))</f>
        <v>1</v>
      </c>
      <c r="H25" s="1">
        <f>VALUE(RIGHT('1 Raw Data'!S27))</f>
        <v>1</v>
      </c>
      <c r="I25" s="1">
        <f>VALUE(RIGHT('1 Raw Data'!T27))</f>
        <v>1</v>
      </c>
      <c r="J25" s="1">
        <f>VALUE(RIGHT('1 Raw Data'!U27))</f>
        <v>3</v>
      </c>
      <c r="K25" s="1">
        <f>VALUE(RIGHT('1 Raw Data'!V27))</f>
        <v>3</v>
      </c>
      <c r="L25" s="1">
        <f>VALUE(RIGHT('1 Raw Data'!W27))</f>
        <v>3</v>
      </c>
      <c r="M25" s="1">
        <f>VALUE(RIGHT('1 Raw Data'!X27))</f>
        <v>3</v>
      </c>
      <c r="N25" s="1">
        <f>VALUE(RIGHT('1 Raw Data'!Y27))</f>
        <v>4</v>
      </c>
      <c r="O25" s="1">
        <f>VALUE(RIGHT('1 Raw Data'!Z27))</f>
        <v>5</v>
      </c>
      <c r="P25" s="1">
        <f>VALUE(RIGHT('1 Raw Data'!AA27))</f>
        <v>5</v>
      </c>
      <c r="Q25" s="1">
        <f>VALUE(RIGHT('1 Raw Data'!AB27))</f>
        <v>5</v>
      </c>
      <c r="R25" s="1">
        <f>VALUE(RIGHT('1 Raw Data'!AC27))</f>
        <v>5</v>
      </c>
      <c r="S25" s="1">
        <f>VALUE(RIGHT('1 Raw Data'!AD27))</f>
        <v>3</v>
      </c>
      <c r="T25" s="1">
        <f>VALUE(RIGHT('1 Raw Data'!AE27))</f>
        <v>4</v>
      </c>
      <c r="U25" s="1">
        <f>VALUE(RIGHT('1 Raw Data'!AF27))</f>
        <v>2</v>
      </c>
      <c r="V25" s="1">
        <f>VALUE(RIGHT('1 Raw Data'!AG27))</f>
        <v>1</v>
      </c>
      <c r="W25" s="1">
        <f>VALUE(RIGHT('1 Raw Data'!AH27))</f>
        <v>2</v>
      </c>
      <c r="X25" s="1">
        <f>VALUE(RIGHT('1 Raw Data'!AI27))</f>
        <v>4</v>
      </c>
      <c r="Y25" s="1">
        <f>VALUE(RIGHT('1 Raw Data'!AJ27))</f>
        <v>2</v>
      </c>
      <c r="Z25" s="1">
        <f>VALUE(RIGHT('1 Raw Data'!AK27))</f>
        <v>2</v>
      </c>
      <c r="AA25" s="1">
        <f>VALUE(RIGHT('1 Raw Data'!AL27))</f>
        <v>4</v>
      </c>
      <c r="AB25" s="1">
        <f>VALUE(RIGHT('1 Raw Data'!AM27))</f>
        <v>2</v>
      </c>
      <c r="AC25" s="1">
        <f>VALUE(RIGHT('1 Raw Data'!AN27))</f>
        <v>4</v>
      </c>
      <c r="AD25" s="1">
        <f>VALUE(RIGHT('1 Raw Data'!AO27))</f>
        <v>4</v>
      </c>
      <c r="AE25" s="1">
        <f>VALUE(RIGHT('1 Raw Data'!AP27))</f>
        <v>1</v>
      </c>
      <c r="AF25" s="1">
        <f>VALUE(RIGHT('1 Raw Data'!AQ27))</f>
        <v>2</v>
      </c>
      <c r="AG25" s="1">
        <f>VALUE(RIGHT('1 Raw Data'!ED27))</f>
        <v>4</v>
      </c>
      <c r="AH25" s="1">
        <f>VALUE(RIGHT('1 Raw Data'!EE27))</f>
        <v>5</v>
      </c>
      <c r="AI25" s="1">
        <f>VALUE(RIGHT('1 Raw Data'!EF27))</f>
        <v>4</v>
      </c>
      <c r="AJ25" s="1">
        <f>VALUE(RIGHT('1 Raw Data'!EG27))</f>
        <v>2</v>
      </c>
      <c r="AK25" s="1">
        <f>VALUE(RIGHT('1 Raw Data'!EH27))</f>
        <v>3</v>
      </c>
      <c r="AL25" s="1">
        <f>VALUE(RIGHT('1 Raw Data'!EI27))</f>
        <v>2</v>
      </c>
      <c r="AM25" s="1">
        <f>VALUE(RIGHT('1 Raw Data'!EJ27))</f>
        <v>4</v>
      </c>
      <c r="AN25" s="1">
        <f>VALUE(RIGHT('1 Raw Data'!EK27))</f>
        <v>3</v>
      </c>
      <c r="AO25" s="1">
        <f>VALUE(RIGHT('1 Raw Data'!EL27))</f>
        <v>3</v>
      </c>
      <c r="AP25" s="1">
        <f>VALUE(RIGHT('1 Raw Data'!EM27))</f>
        <v>4</v>
      </c>
      <c r="AQ25" s="1">
        <f>VALUE(RIGHT('1 Raw Data'!EN27))</f>
        <v>3</v>
      </c>
      <c r="AR25" s="1">
        <f>VALUE(RIGHT('1 Raw Data'!EO27))</f>
        <v>5</v>
      </c>
      <c r="AS25" s="1">
        <f>VALUE(RIGHT('1 Raw Data'!EP27))</f>
        <v>3</v>
      </c>
      <c r="AT25" s="1">
        <f>VALUE(RIGHT('1 Raw Data'!EQ27))</f>
        <v>3</v>
      </c>
      <c r="AU25" s="1">
        <f>VALUE(RIGHT('1 Raw Data'!ER27))</f>
        <v>5</v>
      </c>
      <c r="AV25" s="1">
        <f>VALUE(RIGHT('1 Raw Data'!ES27))</f>
        <v>1</v>
      </c>
      <c r="AW25" s="1">
        <f>VALUE(RIGHT('1 Raw Data'!ET27))</f>
        <v>2</v>
      </c>
      <c r="AX25" s="1">
        <f>VALUE(RIGHT('1 Raw Data'!EU27))</f>
        <v>2</v>
      </c>
      <c r="AY25" s="1">
        <f>VALUE(RIGHT('1 Raw Data'!EV27))</f>
        <v>2</v>
      </c>
      <c r="AZ25" s="1">
        <f>VALUE(RIGHT('1 Raw Data'!EW27))</f>
        <v>2</v>
      </c>
      <c r="BA25" s="1">
        <f>VALUE(RIGHT('1 Raw Data'!EX27))</f>
        <v>5</v>
      </c>
      <c r="BB25" s="1">
        <f>VALUE(RIGHT('1 Raw Data'!EY27))</f>
        <v>3</v>
      </c>
      <c r="BC25" s="1">
        <f>VALUE(RIGHT('1 Raw Data'!EZ27))</f>
        <v>3</v>
      </c>
      <c r="BD25" s="1">
        <f>VALUE(RIGHT('1 Raw Data'!FA27))</f>
        <v>3</v>
      </c>
      <c r="BE25" s="1">
        <f>VALUE(RIGHT('1 Raw Data'!FB27))</f>
        <v>3</v>
      </c>
      <c r="BF25" s="1">
        <f>VALUE(RIGHT('1 Raw Data'!FC27))</f>
        <v>3</v>
      </c>
      <c r="BG25" s="1">
        <f>VALUE(RIGHT('1 Raw Data'!FD27))</f>
        <v>3</v>
      </c>
      <c r="BH25" s="1">
        <f>VALUE(RIGHT('1 Raw Data'!FE27))</f>
        <v>3</v>
      </c>
      <c r="BI25" s="1">
        <f>VALUE(RIGHT('1 Raw Data'!FF27))</f>
        <v>2</v>
      </c>
      <c r="BJ25" s="1">
        <f>VALUE(RIGHT('1 Raw Data'!FG27))</f>
        <v>5</v>
      </c>
      <c r="BK25" s="1">
        <f>VALUE(RIGHT('1 Raw Data'!FH27))</f>
        <v>3</v>
      </c>
      <c r="BL25" s="1">
        <f>VALUE(RIGHT('1 Raw Data'!FI27))</f>
        <v>1</v>
      </c>
      <c r="BM25" s="1">
        <f>VALUE(RIGHT('1 Raw Data'!FJ27))</f>
        <v>4</v>
      </c>
      <c r="BN25" s="1">
        <f>VALUE(RIGHT('1 Raw Data'!FK27))</f>
        <v>3</v>
      </c>
      <c r="BO25" s="1">
        <f>'1 Raw Data'!FL27</f>
        <v>663.35</v>
      </c>
      <c r="BP25" s="1">
        <f>'1 Raw Data'!FM27</f>
        <v>228.52</v>
      </c>
      <c r="BQ25" s="1">
        <f>'1 Raw Data'!FS27</f>
        <v>119.72</v>
      </c>
      <c r="BR25" s="1">
        <f>'1 Raw Data'!FU27</f>
        <v>104.33</v>
      </c>
      <c r="BS25" s="1">
        <f>'1 Raw Data'!HC27</f>
        <v>210.78</v>
      </c>
    </row>
    <row r="26" spans="1:71" x14ac:dyDescent="0.25">
      <c r="A26" s="1">
        <f>'1 Raw Data'!A28</f>
        <v>35</v>
      </c>
      <c r="B26" s="1" t="str">
        <f>'1 Raw Data'!J28</f>
        <v>F</v>
      </c>
      <c r="C26" s="1">
        <f>VALUE(RIGHT('1 Raw Data'!N28))</f>
        <v>1</v>
      </c>
      <c r="D26" s="1">
        <f>VALUE(RIGHT('1 Raw Data'!O28))</f>
        <v>1</v>
      </c>
      <c r="E26" s="1">
        <f>VALUE(RIGHT('1 Raw Data'!P28))</f>
        <v>2</v>
      </c>
      <c r="F26" s="1">
        <f>VALUE(RIGHT('1 Raw Data'!Q28))</f>
        <v>1</v>
      </c>
      <c r="G26" s="1">
        <f>VALUE(RIGHT('1 Raw Data'!R28))</f>
        <v>1</v>
      </c>
      <c r="H26" s="1">
        <f>VALUE(RIGHT('1 Raw Data'!S28))</f>
        <v>5</v>
      </c>
      <c r="I26" s="1">
        <f>VALUE(RIGHT('1 Raw Data'!T28))</f>
        <v>3</v>
      </c>
      <c r="J26" s="1">
        <f>VALUE(RIGHT('1 Raw Data'!U28))</f>
        <v>1</v>
      </c>
      <c r="K26" s="1">
        <f>VALUE(RIGHT('1 Raw Data'!V28))</f>
        <v>4</v>
      </c>
      <c r="L26" s="1">
        <f>VALUE(RIGHT('1 Raw Data'!W28))</f>
        <v>3</v>
      </c>
      <c r="M26" s="1">
        <f>VALUE(RIGHT('1 Raw Data'!X28))</f>
        <v>2</v>
      </c>
      <c r="N26" s="1">
        <f>VALUE(RIGHT('1 Raw Data'!Y28))</f>
        <v>3</v>
      </c>
      <c r="O26" s="1">
        <f>VALUE(RIGHT('1 Raw Data'!Z28))</f>
        <v>4</v>
      </c>
      <c r="P26" s="1">
        <f>VALUE(RIGHT('1 Raw Data'!AA28))</f>
        <v>4</v>
      </c>
      <c r="Q26" s="1">
        <f>VALUE(RIGHT('1 Raw Data'!AB28))</f>
        <v>5</v>
      </c>
      <c r="R26" s="1">
        <f>VALUE(RIGHT('1 Raw Data'!AC28))</f>
        <v>1</v>
      </c>
      <c r="S26" s="1">
        <f>VALUE(RIGHT('1 Raw Data'!AD28))</f>
        <v>1</v>
      </c>
      <c r="T26" s="1">
        <f>VALUE(RIGHT('1 Raw Data'!AE28))</f>
        <v>3</v>
      </c>
      <c r="U26" s="1">
        <f>VALUE(RIGHT('1 Raw Data'!AF28))</f>
        <v>2</v>
      </c>
      <c r="V26" s="1">
        <f>VALUE(RIGHT('1 Raw Data'!AG28))</f>
        <v>2</v>
      </c>
      <c r="W26" s="1">
        <f>VALUE(RIGHT('1 Raw Data'!AH28))</f>
        <v>3</v>
      </c>
      <c r="X26" s="1">
        <f>VALUE(RIGHT('1 Raw Data'!AI28))</f>
        <v>2</v>
      </c>
      <c r="Y26" s="1">
        <f>VALUE(RIGHT('1 Raw Data'!AJ28))</f>
        <v>4</v>
      </c>
      <c r="Z26" s="1">
        <f>VALUE(RIGHT('1 Raw Data'!AK28))</f>
        <v>2</v>
      </c>
      <c r="AA26" s="1">
        <f>VALUE(RIGHT('1 Raw Data'!AL28))</f>
        <v>2</v>
      </c>
      <c r="AB26" s="1">
        <f>VALUE(RIGHT('1 Raw Data'!AM28))</f>
        <v>4</v>
      </c>
      <c r="AC26" s="1">
        <f>VALUE(RIGHT('1 Raw Data'!AN28))</f>
        <v>2</v>
      </c>
      <c r="AD26" s="1">
        <f>VALUE(RIGHT('1 Raw Data'!AO28))</f>
        <v>3</v>
      </c>
      <c r="AE26" s="1">
        <f>VALUE(RIGHT('1 Raw Data'!AP28))</f>
        <v>3</v>
      </c>
      <c r="AF26" s="1">
        <f>VALUE(RIGHT('1 Raw Data'!AQ28))</f>
        <v>2</v>
      </c>
      <c r="AG26" s="1">
        <f>VALUE(RIGHT('1 Raw Data'!ED28))</f>
        <v>3</v>
      </c>
      <c r="AH26" s="1">
        <f>VALUE(RIGHT('1 Raw Data'!EE28))</f>
        <v>3</v>
      </c>
      <c r="AI26" s="1">
        <f>VALUE(RIGHT('1 Raw Data'!EF28))</f>
        <v>2</v>
      </c>
      <c r="AJ26" s="1">
        <f>VALUE(RIGHT('1 Raw Data'!EG28))</f>
        <v>4</v>
      </c>
      <c r="AK26" s="1">
        <f>VALUE(RIGHT('1 Raw Data'!EH28))</f>
        <v>3</v>
      </c>
      <c r="AL26" s="1">
        <f>VALUE(RIGHT('1 Raw Data'!EI28))</f>
        <v>2</v>
      </c>
      <c r="AM26" s="1">
        <f>VALUE(RIGHT('1 Raw Data'!EJ28))</f>
        <v>3</v>
      </c>
      <c r="AN26" s="1">
        <f>VALUE(RIGHT('1 Raw Data'!EK28))</f>
        <v>2</v>
      </c>
      <c r="AO26" s="1">
        <f>VALUE(RIGHT('1 Raw Data'!EL28))</f>
        <v>5</v>
      </c>
      <c r="AP26" s="1">
        <f>VALUE(RIGHT('1 Raw Data'!EM28))</f>
        <v>3</v>
      </c>
      <c r="AQ26" s="1">
        <f>VALUE(RIGHT('1 Raw Data'!EN28))</f>
        <v>5</v>
      </c>
      <c r="AR26" s="1">
        <f>VALUE(RIGHT('1 Raw Data'!EO28))</f>
        <v>3</v>
      </c>
      <c r="AS26" s="1">
        <f>VALUE(RIGHT('1 Raw Data'!EP28))</f>
        <v>4</v>
      </c>
      <c r="AT26" s="1">
        <f>VALUE(RIGHT('1 Raw Data'!EQ28))</f>
        <v>4</v>
      </c>
      <c r="AU26" s="1">
        <f>VALUE(RIGHT('1 Raw Data'!ER28))</f>
        <v>5</v>
      </c>
      <c r="AV26" s="1">
        <f>VALUE(RIGHT('1 Raw Data'!ES28))</f>
        <v>5</v>
      </c>
      <c r="AW26" s="1">
        <f>VALUE(RIGHT('1 Raw Data'!ET28))</f>
        <v>5</v>
      </c>
      <c r="AX26" s="1">
        <f>VALUE(RIGHT('1 Raw Data'!EU28))</f>
        <v>4</v>
      </c>
      <c r="AY26" s="1">
        <f>VALUE(RIGHT('1 Raw Data'!EV28))</f>
        <v>5</v>
      </c>
      <c r="AZ26" s="1">
        <f>VALUE(RIGHT('1 Raw Data'!EW28))</f>
        <v>1</v>
      </c>
      <c r="BA26" s="1">
        <f>VALUE(RIGHT('1 Raw Data'!EX28))</f>
        <v>5</v>
      </c>
      <c r="BB26" s="1">
        <f>VALUE(RIGHT('1 Raw Data'!EY28))</f>
        <v>4</v>
      </c>
      <c r="BC26" s="1">
        <f>VALUE(RIGHT('1 Raw Data'!EZ28))</f>
        <v>3</v>
      </c>
      <c r="BD26" s="1">
        <f>VALUE(RIGHT('1 Raw Data'!FA28))</f>
        <v>3</v>
      </c>
      <c r="BE26" s="1">
        <f>VALUE(RIGHT('1 Raw Data'!FB28))</f>
        <v>2</v>
      </c>
      <c r="BF26" s="1">
        <f>VALUE(RIGHT('1 Raw Data'!FC28))</f>
        <v>2</v>
      </c>
      <c r="BG26" s="1">
        <f>VALUE(RIGHT('1 Raw Data'!FD28))</f>
        <v>3</v>
      </c>
      <c r="BH26" s="1">
        <f>VALUE(RIGHT('1 Raw Data'!FE28))</f>
        <v>2</v>
      </c>
      <c r="BI26" s="1">
        <f>VALUE(RIGHT('1 Raw Data'!FF28))</f>
        <v>3</v>
      </c>
      <c r="BJ26" s="1">
        <f>VALUE(RIGHT('1 Raw Data'!FG28))</f>
        <v>3</v>
      </c>
      <c r="BK26" s="1">
        <f>VALUE(RIGHT('1 Raw Data'!FH28))</f>
        <v>3</v>
      </c>
      <c r="BL26" s="1">
        <f>VALUE(RIGHT('1 Raw Data'!FI28))</f>
        <v>4</v>
      </c>
      <c r="BM26" s="1">
        <f>VALUE(RIGHT('1 Raw Data'!FJ28))</f>
        <v>3</v>
      </c>
      <c r="BN26" s="1">
        <f>VALUE(RIGHT('1 Raw Data'!FK28))</f>
        <v>3</v>
      </c>
      <c r="BO26" s="1">
        <f>'1 Raw Data'!FL28</f>
        <v>677.14</v>
      </c>
      <c r="BP26" s="1">
        <f>'1 Raw Data'!FM28</f>
        <v>137.52000000000001</v>
      </c>
      <c r="BQ26" s="1">
        <f>'1 Raw Data'!FS28</f>
        <v>167.17</v>
      </c>
      <c r="BR26" s="1">
        <f>'1 Raw Data'!FU28</f>
        <v>116.89</v>
      </c>
      <c r="BS26" s="1">
        <f>'1 Raw Data'!HC28</f>
        <v>255.56</v>
      </c>
    </row>
    <row r="27" spans="1:71" x14ac:dyDescent="0.25">
      <c r="A27" s="1">
        <f>'1 Raw Data'!A29</f>
        <v>36</v>
      </c>
      <c r="B27" s="1" t="str">
        <f>'1 Raw Data'!J29</f>
        <v>F</v>
      </c>
      <c r="C27" s="1">
        <f>VALUE(RIGHT('1 Raw Data'!N29))</f>
        <v>1</v>
      </c>
      <c r="D27" s="1">
        <f>VALUE(RIGHT('1 Raw Data'!O29))</f>
        <v>1</v>
      </c>
      <c r="E27" s="1">
        <f>VALUE(RIGHT('1 Raw Data'!P29))</f>
        <v>5</v>
      </c>
      <c r="F27" s="1">
        <f>VALUE(RIGHT('1 Raw Data'!Q29))</f>
        <v>4</v>
      </c>
      <c r="G27" s="1">
        <f>VALUE(RIGHT('1 Raw Data'!R29))</f>
        <v>3</v>
      </c>
      <c r="H27" s="1">
        <f>VALUE(RIGHT('1 Raw Data'!S29))</f>
        <v>5</v>
      </c>
      <c r="I27" s="1">
        <f>VALUE(RIGHT('1 Raw Data'!T29))</f>
        <v>5</v>
      </c>
      <c r="J27" s="1">
        <f>VALUE(RIGHT('1 Raw Data'!U29))</f>
        <v>3</v>
      </c>
      <c r="K27" s="1">
        <f>VALUE(RIGHT('1 Raw Data'!V29))</f>
        <v>1</v>
      </c>
      <c r="L27" s="1">
        <f>VALUE(RIGHT('1 Raw Data'!W29))</f>
        <v>1</v>
      </c>
      <c r="M27" s="1">
        <f>VALUE(RIGHT('1 Raw Data'!X29))</f>
        <v>5</v>
      </c>
      <c r="N27" s="1">
        <f>VALUE(RIGHT('1 Raw Data'!Y29))</f>
        <v>1</v>
      </c>
      <c r="O27" s="1">
        <f>VALUE(RIGHT('1 Raw Data'!Z29))</f>
        <v>1</v>
      </c>
      <c r="P27" s="1">
        <f>VALUE(RIGHT('1 Raw Data'!AA29))</f>
        <v>1</v>
      </c>
      <c r="Q27" s="1">
        <f>VALUE(RIGHT('1 Raw Data'!AB29))</f>
        <v>1</v>
      </c>
      <c r="R27" s="1">
        <f>VALUE(RIGHT('1 Raw Data'!AC29))</f>
        <v>1</v>
      </c>
      <c r="S27" s="1">
        <f>VALUE(RIGHT('1 Raw Data'!AD29))</f>
        <v>1</v>
      </c>
      <c r="T27" s="1">
        <f>VALUE(RIGHT('1 Raw Data'!AE29))</f>
        <v>2</v>
      </c>
      <c r="U27" s="1">
        <f>VALUE(RIGHT('1 Raw Data'!AF29))</f>
        <v>2</v>
      </c>
      <c r="V27" s="1">
        <f>VALUE(RIGHT('1 Raw Data'!AG29))</f>
        <v>4</v>
      </c>
      <c r="W27" s="1">
        <f>VALUE(RIGHT('1 Raw Data'!AH29))</f>
        <v>4</v>
      </c>
      <c r="X27" s="1">
        <f>VALUE(RIGHT('1 Raw Data'!AI29))</f>
        <v>1</v>
      </c>
      <c r="Y27" s="1">
        <f>VALUE(RIGHT('1 Raw Data'!AJ29))</f>
        <v>4</v>
      </c>
      <c r="Z27" s="1">
        <f>VALUE(RIGHT('1 Raw Data'!AK29))</f>
        <v>4</v>
      </c>
      <c r="AA27" s="1">
        <f>VALUE(RIGHT('1 Raw Data'!AL29))</f>
        <v>2</v>
      </c>
      <c r="AB27" s="1">
        <f>VALUE(RIGHT('1 Raw Data'!AM29))</f>
        <v>3</v>
      </c>
      <c r="AC27" s="1">
        <f>VALUE(RIGHT('1 Raw Data'!AN29))</f>
        <v>2</v>
      </c>
      <c r="AD27" s="1">
        <f>VALUE(RIGHT('1 Raw Data'!AO29))</f>
        <v>2</v>
      </c>
      <c r="AE27" s="1">
        <f>VALUE(RIGHT('1 Raw Data'!AP29))</f>
        <v>4</v>
      </c>
      <c r="AF27" s="1">
        <f>VALUE(RIGHT('1 Raw Data'!AQ29))</f>
        <v>4</v>
      </c>
      <c r="AG27" s="1">
        <f>VALUE(RIGHT('1 Raw Data'!ED29))</f>
        <v>3</v>
      </c>
      <c r="AH27" s="1">
        <f>VALUE(RIGHT('1 Raw Data'!EE29))</f>
        <v>2</v>
      </c>
      <c r="AI27" s="1">
        <f>VALUE(RIGHT('1 Raw Data'!EF29))</f>
        <v>2</v>
      </c>
      <c r="AJ27" s="1">
        <f>VALUE(RIGHT('1 Raw Data'!EG29))</f>
        <v>3</v>
      </c>
      <c r="AK27" s="1">
        <f>VALUE(RIGHT('1 Raw Data'!EH29))</f>
        <v>3</v>
      </c>
      <c r="AL27" s="1">
        <f>VALUE(RIGHT('1 Raw Data'!EI29))</f>
        <v>2</v>
      </c>
      <c r="AM27" s="1">
        <f>VALUE(RIGHT('1 Raw Data'!EJ29))</f>
        <v>5</v>
      </c>
      <c r="AN27" s="1">
        <f>VALUE(RIGHT('1 Raw Data'!EK29))</f>
        <v>2</v>
      </c>
      <c r="AO27" s="1">
        <f>VALUE(RIGHT('1 Raw Data'!EL29))</f>
        <v>3</v>
      </c>
      <c r="AP27" s="1">
        <f>VALUE(RIGHT('1 Raw Data'!EM29))</f>
        <v>3</v>
      </c>
      <c r="AQ27" s="1">
        <f>VALUE(RIGHT('1 Raw Data'!EN29))</f>
        <v>1</v>
      </c>
      <c r="AR27" s="1">
        <f>VALUE(RIGHT('1 Raw Data'!EO29))</f>
        <v>1</v>
      </c>
      <c r="AS27" s="1">
        <f>VALUE(RIGHT('1 Raw Data'!EP29))</f>
        <v>1</v>
      </c>
      <c r="AT27" s="1">
        <f>VALUE(RIGHT('1 Raw Data'!EQ29))</f>
        <v>5</v>
      </c>
      <c r="AU27" s="1">
        <f>VALUE(RIGHT('1 Raw Data'!ER29))</f>
        <v>3</v>
      </c>
      <c r="AV27" s="1">
        <f>VALUE(RIGHT('1 Raw Data'!ES29))</f>
        <v>5</v>
      </c>
      <c r="AW27" s="1">
        <f>VALUE(RIGHT('1 Raw Data'!ET29))</f>
        <v>4</v>
      </c>
      <c r="AX27" s="1">
        <f>VALUE(RIGHT('1 Raw Data'!EU29))</f>
        <v>5</v>
      </c>
      <c r="AY27" s="1">
        <f>VALUE(RIGHT('1 Raw Data'!EV29))</f>
        <v>3</v>
      </c>
      <c r="AZ27" s="1">
        <f>VALUE(RIGHT('1 Raw Data'!EW29))</f>
        <v>3</v>
      </c>
      <c r="BA27" s="1">
        <f>VALUE(RIGHT('1 Raw Data'!EX29))</f>
        <v>5</v>
      </c>
      <c r="BB27" s="1">
        <f>VALUE(RIGHT('1 Raw Data'!EY29))</f>
        <v>4</v>
      </c>
      <c r="BC27" s="1">
        <f>VALUE(RIGHT('1 Raw Data'!EZ29))</f>
        <v>5</v>
      </c>
      <c r="BD27" s="1">
        <f>VALUE(RIGHT('1 Raw Data'!FA29))</f>
        <v>2</v>
      </c>
      <c r="BE27" s="1">
        <f>VALUE(RIGHT('1 Raw Data'!FB29))</f>
        <v>5</v>
      </c>
      <c r="BF27" s="1">
        <f>VALUE(RIGHT('1 Raw Data'!FC29))</f>
        <v>5</v>
      </c>
      <c r="BG27" s="1">
        <f>VALUE(RIGHT('1 Raw Data'!FD29))</f>
        <v>5</v>
      </c>
      <c r="BH27" s="1">
        <f>VALUE(RIGHT('1 Raw Data'!FE29))</f>
        <v>5</v>
      </c>
      <c r="BI27" s="1">
        <f>VALUE(RIGHT('1 Raw Data'!FF29))</f>
        <v>1</v>
      </c>
      <c r="BJ27" s="1">
        <f>VALUE(RIGHT('1 Raw Data'!FG29))</f>
        <v>1</v>
      </c>
      <c r="BK27" s="1">
        <f>VALUE(RIGHT('1 Raw Data'!FH29))</f>
        <v>5</v>
      </c>
      <c r="BL27" s="1">
        <f>VALUE(RIGHT('1 Raw Data'!FI29))</f>
        <v>5</v>
      </c>
      <c r="BM27" s="1">
        <f>VALUE(RIGHT('1 Raw Data'!FJ29))</f>
        <v>1</v>
      </c>
      <c r="BN27" s="1">
        <f>VALUE(RIGHT('1 Raw Data'!FK29))</f>
        <v>5</v>
      </c>
      <c r="BO27" s="1">
        <f>'1 Raw Data'!FL29</f>
        <v>434.18</v>
      </c>
      <c r="BP27" s="1">
        <f>'1 Raw Data'!FM29</f>
        <v>56.15</v>
      </c>
      <c r="BQ27" s="1">
        <f>'1 Raw Data'!FS29</f>
        <v>120.81</v>
      </c>
      <c r="BR27" s="1">
        <f>'1 Raw Data'!FU29</f>
        <v>96.92</v>
      </c>
      <c r="BS27" s="1">
        <f>'1 Raw Data'!HC29</f>
        <v>160.30000000000001</v>
      </c>
    </row>
    <row r="28" spans="1:71" x14ac:dyDescent="0.25">
      <c r="A28" s="1">
        <f>'1 Raw Data'!A30</f>
        <v>37</v>
      </c>
      <c r="B28" s="1" t="str">
        <f>'1 Raw Data'!J30</f>
        <v>F</v>
      </c>
      <c r="C28" s="1">
        <f>VALUE(RIGHT('1 Raw Data'!N30))</f>
        <v>1</v>
      </c>
      <c r="D28" s="1">
        <f>VALUE(RIGHT('1 Raw Data'!O30))</f>
        <v>1</v>
      </c>
      <c r="E28" s="1">
        <f>VALUE(RIGHT('1 Raw Data'!P30))</f>
        <v>1</v>
      </c>
      <c r="F28" s="1">
        <f>VALUE(RIGHT('1 Raw Data'!Q30))</f>
        <v>5</v>
      </c>
      <c r="G28" s="1">
        <f>VALUE(RIGHT('1 Raw Data'!R30))</f>
        <v>1</v>
      </c>
      <c r="H28" s="1">
        <f>VALUE(RIGHT('1 Raw Data'!S30))</f>
        <v>4</v>
      </c>
      <c r="I28" s="1">
        <f>VALUE(RIGHT('1 Raw Data'!T30))</f>
        <v>3</v>
      </c>
      <c r="J28" s="1">
        <f>VALUE(RIGHT('1 Raw Data'!U30))</f>
        <v>3</v>
      </c>
      <c r="K28" s="1">
        <f>VALUE(RIGHT('1 Raw Data'!V30))</f>
        <v>1</v>
      </c>
      <c r="L28" s="1">
        <f>VALUE(RIGHT('1 Raw Data'!W30))</f>
        <v>1</v>
      </c>
      <c r="M28" s="1">
        <f>VALUE(RIGHT('1 Raw Data'!X30))</f>
        <v>1</v>
      </c>
      <c r="N28" s="1">
        <f>VALUE(RIGHT('1 Raw Data'!Y30))</f>
        <v>1</v>
      </c>
      <c r="O28" s="1">
        <f>VALUE(RIGHT('1 Raw Data'!Z30))</f>
        <v>1</v>
      </c>
      <c r="P28" s="1">
        <f>VALUE(RIGHT('1 Raw Data'!AA30))</f>
        <v>5</v>
      </c>
      <c r="Q28" s="1">
        <f>VALUE(RIGHT('1 Raw Data'!AB30))</f>
        <v>5</v>
      </c>
      <c r="R28" s="1">
        <f>VALUE(RIGHT('1 Raw Data'!AC30))</f>
        <v>5</v>
      </c>
      <c r="S28" s="1">
        <f>VALUE(RIGHT('1 Raw Data'!AD30))</f>
        <v>5</v>
      </c>
      <c r="T28" s="1">
        <f>VALUE(RIGHT('1 Raw Data'!AE30))</f>
        <v>5</v>
      </c>
      <c r="U28" s="1">
        <f>VALUE(RIGHT('1 Raw Data'!AF30))</f>
        <v>5</v>
      </c>
      <c r="V28" s="1">
        <f>VALUE(RIGHT('1 Raw Data'!AG30))</f>
        <v>1</v>
      </c>
      <c r="W28" s="1">
        <f>VALUE(RIGHT('1 Raw Data'!AH30))</f>
        <v>1</v>
      </c>
      <c r="X28" s="1">
        <f>VALUE(RIGHT('1 Raw Data'!AI30))</f>
        <v>2</v>
      </c>
      <c r="Y28" s="1">
        <f>VALUE(RIGHT('1 Raw Data'!AJ30))</f>
        <v>2</v>
      </c>
      <c r="Z28" s="1">
        <f>VALUE(RIGHT('1 Raw Data'!AK30))</f>
        <v>1</v>
      </c>
      <c r="AA28" s="1">
        <f>VALUE(RIGHT('1 Raw Data'!AL30))</f>
        <v>5</v>
      </c>
      <c r="AB28" s="1">
        <f>VALUE(RIGHT('1 Raw Data'!AM30))</f>
        <v>3</v>
      </c>
      <c r="AC28" s="1">
        <f>VALUE(RIGHT('1 Raw Data'!AN30))</f>
        <v>1</v>
      </c>
      <c r="AD28" s="1">
        <f>VALUE(RIGHT('1 Raw Data'!AO30))</f>
        <v>5</v>
      </c>
      <c r="AE28" s="1">
        <f>VALUE(RIGHT('1 Raw Data'!AP30))</f>
        <v>1</v>
      </c>
      <c r="AF28" s="1">
        <f>VALUE(RIGHT('1 Raw Data'!AQ30))</f>
        <v>3</v>
      </c>
      <c r="AG28" s="1">
        <f>VALUE(RIGHT('1 Raw Data'!ED30))</f>
        <v>2</v>
      </c>
      <c r="AH28" s="1">
        <f>VALUE(RIGHT('1 Raw Data'!EE30))</f>
        <v>4</v>
      </c>
      <c r="AI28" s="1">
        <f>VALUE(RIGHT('1 Raw Data'!EF30))</f>
        <v>3</v>
      </c>
      <c r="AJ28" s="1">
        <f>VALUE(RIGHT('1 Raw Data'!EG30))</f>
        <v>4</v>
      </c>
      <c r="AK28" s="1">
        <f>VALUE(RIGHT('1 Raw Data'!EH30))</f>
        <v>5</v>
      </c>
      <c r="AL28" s="1">
        <f>VALUE(RIGHT('1 Raw Data'!EI30))</f>
        <v>3</v>
      </c>
      <c r="AM28" s="1">
        <f>VALUE(RIGHT('1 Raw Data'!EJ30))</f>
        <v>3</v>
      </c>
      <c r="AN28" s="1">
        <f>VALUE(RIGHT('1 Raw Data'!EK30))</f>
        <v>3</v>
      </c>
      <c r="AO28" s="1">
        <f>VALUE(RIGHT('1 Raw Data'!EL30))</f>
        <v>2</v>
      </c>
      <c r="AP28" s="1">
        <f>VALUE(RIGHT('1 Raw Data'!EM30))</f>
        <v>3</v>
      </c>
      <c r="AQ28" s="1">
        <f>VALUE(RIGHT('1 Raw Data'!EN30))</f>
        <v>5</v>
      </c>
      <c r="AR28" s="1">
        <f>VALUE(RIGHT('1 Raw Data'!EO30))</f>
        <v>1</v>
      </c>
      <c r="AS28" s="1">
        <f>VALUE(RIGHT('1 Raw Data'!EP30))</f>
        <v>2</v>
      </c>
      <c r="AT28" s="1">
        <f>VALUE(RIGHT('1 Raw Data'!EQ30))</f>
        <v>4</v>
      </c>
      <c r="AU28" s="1">
        <f>VALUE(RIGHT('1 Raw Data'!ER30))</f>
        <v>5</v>
      </c>
      <c r="AV28" s="1">
        <f>VALUE(RIGHT('1 Raw Data'!ES30))</f>
        <v>5</v>
      </c>
      <c r="AW28" s="1">
        <f>VALUE(RIGHT('1 Raw Data'!ET30))</f>
        <v>4</v>
      </c>
      <c r="AX28" s="1">
        <f>VALUE(RIGHT('1 Raw Data'!EU30))</f>
        <v>3</v>
      </c>
      <c r="AY28" s="1">
        <f>VALUE(RIGHT('1 Raw Data'!EV30))</f>
        <v>3</v>
      </c>
      <c r="AZ28" s="1">
        <f>VALUE(RIGHT('1 Raw Data'!EW30))</f>
        <v>2</v>
      </c>
      <c r="BA28" s="1">
        <f>VALUE(RIGHT('1 Raw Data'!EX30))</f>
        <v>4</v>
      </c>
      <c r="BB28" s="1">
        <f>VALUE(RIGHT('1 Raw Data'!EY30))</f>
        <v>3</v>
      </c>
      <c r="BC28" s="1">
        <f>VALUE(RIGHT('1 Raw Data'!EZ30))</f>
        <v>5</v>
      </c>
      <c r="BD28" s="1">
        <f>VALUE(RIGHT('1 Raw Data'!FA30))</f>
        <v>3</v>
      </c>
      <c r="BE28" s="1">
        <f>VALUE(RIGHT('1 Raw Data'!FB30))</f>
        <v>4</v>
      </c>
      <c r="BF28" s="1">
        <f>VALUE(RIGHT('1 Raw Data'!FC30))</f>
        <v>5</v>
      </c>
      <c r="BG28" s="1">
        <f>VALUE(RIGHT('1 Raw Data'!FD30))</f>
        <v>1</v>
      </c>
      <c r="BH28" s="1">
        <f>VALUE(RIGHT('1 Raw Data'!FE30))</f>
        <v>4</v>
      </c>
      <c r="BI28" s="1">
        <f>VALUE(RIGHT('1 Raw Data'!FF30))</f>
        <v>5</v>
      </c>
      <c r="BJ28" s="1">
        <f>VALUE(RIGHT('1 Raw Data'!FG30))</f>
        <v>1</v>
      </c>
      <c r="BK28" s="1">
        <f>VALUE(RIGHT('1 Raw Data'!FH30))</f>
        <v>5</v>
      </c>
      <c r="BL28" s="1">
        <f>VALUE(RIGHT('1 Raw Data'!FI30))</f>
        <v>2</v>
      </c>
      <c r="BM28" s="1">
        <f>VALUE(RIGHT('1 Raw Data'!FJ30))</f>
        <v>2</v>
      </c>
      <c r="BN28" s="1">
        <f>VALUE(RIGHT('1 Raw Data'!FK30))</f>
        <v>3</v>
      </c>
      <c r="BO28" s="1">
        <f>'1 Raw Data'!FL30</f>
        <v>738.37</v>
      </c>
      <c r="BP28" s="1">
        <f>'1 Raw Data'!FM30</f>
        <v>130.38</v>
      </c>
      <c r="BQ28" s="1">
        <f>'1 Raw Data'!FS30</f>
        <v>146.13999999999999</v>
      </c>
      <c r="BR28" s="1">
        <f>'1 Raw Data'!FU30</f>
        <v>144.75</v>
      </c>
      <c r="BS28" s="1">
        <f>'1 Raw Data'!HC30</f>
        <v>317.10000000000002</v>
      </c>
    </row>
    <row r="29" spans="1:71" x14ac:dyDescent="0.25">
      <c r="A29" s="1">
        <f>'1 Raw Data'!A31</f>
        <v>38</v>
      </c>
      <c r="B29" s="1" t="str">
        <f>'1 Raw Data'!J31</f>
        <v>F</v>
      </c>
      <c r="C29" s="1">
        <f>VALUE(RIGHT('1 Raw Data'!N31))</f>
        <v>3</v>
      </c>
      <c r="D29" s="1">
        <f>VALUE(RIGHT('1 Raw Data'!O31))</f>
        <v>1</v>
      </c>
      <c r="E29" s="1">
        <f>VALUE(RIGHT('1 Raw Data'!P31))</f>
        <v>1</v>
      </c>
      <c r="F29" s="1">
        <f>VALUE(RIGHT('1 Raw Data'!Q31))</f>
        <v>2</v>
      </c>
      <c r="G29" s="1">
        <f>VALUE(RIGHT('1 Raw Data'!R31))</f>
        <v>2</v>
      </c>
      <c r="H29" s="1">
        <f>VALUE(RIGHT('1 Raw Data'!S31))</f>
        <v>4</v>
      </c>
      <c r="I29" s="1">
        <f>VALUE(RIGHT('1 Raw Data'!T31))</f>
        <v>3</v>
      </c>
      <c r="J29" s="1">
        <f>VALUE(RIGHT('1 Raw Data'!U31))</f>
        <v>2</v>
      </c>
      <c r="K29" s="1">
        <f>VALUE(RIGHT('1 Raw Data'!V31))</f>
        <v>3</v>
      </c>
      <c r="L29" s="1">
        <f>VALUE(RIGHT('1 Raw Data'!W31))</f>
        <v>1</v>
      </c>
      <c r="M29" s="1">
        <f>VALUE(RIGHT('1 Raw Data'!X31))</f>
        <v>2</v>
      </c>
      <c r="N29" s="1">
        <f>VALUE(RIGHT('1 Raw Data'!Y31))</f>
        <v>1</v>
      </c>
      <c r="O29" s="1">
        <f>VALUE(RIGHT('1 Raw Data'!Z31))</f>
        <v>2</v>
      </c>
      <c r="P29" s="1">
        <f>VALUE(RIGHT('1 Raw Data'!AA31))</f>
        <v>5</v>
      </c>
      <c r="Q29" s="1">
        <f>VALUE(RIGHT('1 Raw Data'!AB31))</f>
        <v>2</v>
      </c>
      <c r="R29" s="1">
        <f>VALUE(RIGHT('1 Raw Data'!AC31))</f>
        <v>3</v>
      </c>
      <c r="S29" s="1">
        <f>VALUE(RIGHT('1 Raw Data'!AD31))</f>
        <v>2</v>
      </c>
      <c r="T29" s="1">
        <f>VALUE(RIGHT('1 Raw Data'!AE31))</f>
        <v>5</v>
      </c>
      <c r="U29" s="1">
        <f>VALUE(RIGHT('1 Raw Data'!AF31))</f>
        <v>1</v>
      </c>
      <c r="V29" s="1">
        <f>VALUE(RIGHT('1 Raw Data'!AG31))</f>
        <v>2</v>
      </c>
      <c r="W29" s="1">
        <f>VALUE(RIGHT('1 Raw Data'!AH31))</f>
        <v>1</v>
      </c>
      <c r="X29" s="1">
        <f>VALUE(RIGHT('1 Raw Data'!AI31))</f>
        <v>3</v>
      </c>
      <c r="Y29" s="1">
        <f>VALUE(RIGHT('1 Raw Data'!AJ31))</f>
        <v>2</v>
      </c>
      <c r="Z29" s="1">
        <f>VALUE(RIGHT('1 Raw Data'!AK31))</f>
        <v>2</v>
      </c>
      <c r="AA29" s="1">
        <f>VALUE(RIGHT('1 Raw Data'!AL31))</f>
        <v>4</v>
      </c>
      <c r="AB29" s="1">
        <f>VALUE(RIGHT('1 Raw Data'!AM31))</f>
        <v>5</v>
      </c>
      <c r="AC29" s="1">
        <f>VALUE(RIGHT('1 Raw Data'!AN31))</f>
        <v>2</v>
      </c>
      <c r="AD29" s="1">
        <f>VALUE(RIGHT('1 Raw Data'!AO31))</f>
        <v>5</v>
      </c>
      <c r="AE29" s="1">
        <f>VALUE(RIGHT('1 Raw Data'!AP31))</f>
        <v>2</v>
      </c>
      <c r="AF29" s="1">
        <f>VALUE(RIGHT('1 Raw Data'!AQ31))</f>
        <v>5</v>
      </c>
      <c r="AG29" s="1">
        <f>VALUE(RIGHT('1 Raw Data'!ED31))</f>
        <v>2</v>
      </c>
      <c r="AH29" s="1">
        <f>VALUE(RIGHT('1 Raw Data'!EE31))</f>
        <v>2</v>
      </c>
      <c r="AI29" s="1">
        <f>VALUE(RIGHT('1 Raw Data'!EF31))</f>
        <v>2</v>
      </c>
      <c r="AJ29" s="1">
        <f>VALUE(RIGHT('1 Raw Data'!EG31))</f>
        <v>3</v>
      </c>
      <c r="AK29" s="1">
        <f>VALUE(RIGHT('1 Raw Data'!EH31))</f>
        <v>2</v>
      </c>
      <c r="AL29" s="1">
        <f>VALUE(RIGHT('1 Raw Data'!EI31))</f>
        <v>2</v>
      </c>
      <c r="AM29" s="1">
        <f>VALUE(RIGHT('1 Raw Data'!EJ31))</f>
        <v>2</v>
      </c>
      <c r="AN29" s="1">
        <f>VALUE(RIGHT('1 Raw Data'!EK31))</f>
        <v>2</v>
      </c>
      <c r="AO29" s="1">
        <f>VALUE(RIGHT('1 Raw Data'!EL31))</f>
        <v>5</v>
      </c>
      <c r="AP29" s="1">
        <f>VALUE(RIGHT('1 Raw Data'!EM31))</f>
        <v>2</v>
      </c>
      <c r="AQ29" s="1">
        <f>VALUE(RIGHT('1 Raw Data'!EN31))</f>
        <v>1</v>
      </c>
      <c r="AR29" s="1">
        <f>VALUE(RIGHT('1 Raw Data'!EO31))</f>
        <v>3</v>
      </c>
      <c r="AS29" s="1">
        <f>VALUE(RIGHT('1 Raw Data'!EP31))</f>
        <v>3</v>
      </c>
      <c r="AT29" s="1">
        <f>VALUE(RIGHT('1 Raw Data'!EQ31))</f>
        <v>5</v>
      </c>
      <c r="AU29" s="1">
        <f>VALUE(RIGHT('1 Raw Data'!ER31))</f>
        <v>5</v>
      </c>
      <c r="AV29" s="1">
        <f>VALUE(RIGHT('1 Raw Data'!ES31))</f>
        <v>3</v>
      </c>
      <c r="AW29" s="1">
        <f>VALUE(RIGHT('1 Raw Data'!ET31))</f>
        <v>3</v>
      </c>
      <c r="AX29" s="1">
        <f>VALUE(RIGHT('1 Raw Data'!EU31))</f>
        <v>3</v>
      </c>
      <c r="AY29" s="1">
        <f>VALUE(RIGHT('1 Raw Data'!EV31))</f>
        <v>5</v>
      </c>
      <c r="AZ29" s="1">
        <f>VALUE(RIGHT('1 Raw Data'!EW31))</f>
        <v>2</v>
      </c>
      <c r="BA29" s="1">
        <f>VALUE(RIGHT('1 Raw Data'!EX31))</f>
        <v>3</v>
      </c>
      <c r="BB29" s="1">
        <f>VALUE(RIGHT('1 Raw Data'!EY31))</f>
        <v>1</v>
      </c>
      <c r="BC29" s="1">
        <f>VALUE(RIGHT('1 Raw Data'!EZ31))</f>
        <v>2</v>
      </c>
      <c r="BD29" s="1">
        <f>VALUE(RIGHT('1 Raw Data'!FA31))</f>
        <v>2</v>
      </c>
      <c r="BE29" s="1">
        <f>VALUE(RIGHT('1 Raw Data'!FB31))</f>
        <v>2</v>
      </c>
      <c r="BF29" s="1">
        <f>VALUE(RIGHT('1 Raw Data'!FC31))</f>
        <v>2</v>
      </c>
      <c r="BG29" s="1">
        <f>VALUE(RIGHT('1 Raw Data'!FD31))</f>
        <v>4</v>
      </c>
      <c r="BH29" s="1">
        <f>VALUE(RIGHT('1 Raw Data'!FE31))</f>
        <v>2</v>
      </c>
      <c r="BI29" s="1">
        <f>VALUE(RIGHT('1 Raw Data'!FF31))</f>
        <v>2</v>
      </c>
      <c r="BJ29" s="1">
        <f>VALUE(RIGHT('1 Raw Data'!FG31))</f>
        <v>2</v>
      </c>
      <c r="BK29" s="1">
        <f>VALUE(RIGHT('1 Raw Data'!FH31))</f>
        <v>3</v>
      </c>
      <c r="BL29" s="1">
        <f>VALUE(RIGHT('1 Raw Data'!FI31))</f>
        <v>2</v>
      </c>
      <c r="BM29" s="1">
        <f>VALUE(RIGHT('1 Raw Data'!FJ31))</f>
        <v>3</v>
      </c>
      <c r="BN29" s="1">
        <f>VALUE(RIGHT('1 Raw Data'!FK31))</f>
        <v>2</v>
      </c>
      <c r="BO29" s="1">
        <f>'1 Raw Data'!FL31</f>
        <v>621.77</v>
      </c>
      <c r="BP29" s="1">
        <f>'1 Raw Data'!FM31</f>
        <v>67.569999999999993</v>
      </c>
      <c r="BQ29" s="1">
        <f>'1 Raw Data'!FS31</f>
        <v>184.99</v>
      </c>
      <c r="BR29" s="1">
        <f>'1 Raw Data'!FU31</f>
        <v>118.16</v>
      </c>
      <c r="BS29" s="1">
        <f>'1 Raw Data'!HC31</f>
        <v>251.05</v>
      </c>
    </row>
    <row r="30" spans="1:71" x14ac:dyDescent="0.25">
      <c r="A30" s="1">
        <f>'1 Raw Data'!A32</f>
        <v>40</v>
      </c>
      <c r="B30" s="1" t="str">
        <f>'1 Raw Data'!J32</f>
        <v>F</v>
      </c>
      <c r="C30" s="1">
        <f>VALUE(RIGHT('1 Raw Data'!N32))</f>
        <v>1</v>
      </c>
      <c r="D30" s="1">
        <f>VALUE(RIGHT('1 Raw Data'!O32))</f>
        <v>1</v>
      </c>
      <c r="E30" s="1">
        <f>VALUE(RIGHT('1 Raw Data'!P32))</f>
        <v>5</v>
      </c>
      <c r="F30" s="1">
        <f>VALUE(RIGHT('1 Raw Data'!Q32))</f>
        <v>1</v>
      </c>
      <c r="G30" s="1">
        <f>VALUE(RIGHT('1 Raw Data'!R32))</f>
        <v>1</v>
      </c>
      <c r="H30" s="1">
        <f>VALUE(RIGHT('1 Raw Data'!S32))</f>
        <v>1</v>
      </c>
      <c r="I30" s="1">
        <f>VALUE(RIGHT('1 Raw Data'!T32))</f>
        <v>5</v>
      </c>
      <c r="J30" s="1">
        <f>VALUE(RIGHT('1 Raw Data'!U32))</f>
        <v>1</v>
      </c>
      <c r="K30" s="1">
        <f>VALUE(RIGHT('1 Raw Data'!V32))</f>
        <v>1</v>
      </c>
      <c r="L30" s="1">
        <f>VALUE(RIGHT('1 Raw Data'!W32))</f>
        <v>1</v>
      </c>
      <c r="M30" s="1">
        <f>VALUE(RIGHT('1 Raw Data'!X32))</f>
        <v>5</v>
      </c>
      <c r="N30" s="1">
        <f>VALUE(RIGHT('1 Raw Data'!Y32))</f>
        <v>1</v>
      </c>
      <c r="O30" s="1">
        <f>VALUE(RIGHT('1 Raw Data'!Z32))</f>
        <v>1</v>
      </c>
      <c r="P30" s="1">
        <f>VALUE(RIGHT('1 Raw Data'!AA32))</f>
        <v>3</v>
      </c>
      <c r="Q30" s="1">
        <f>VALUE(RIGHT('1 Raw Data'!AB32))</f>
        <v>1</v>
      </c>
      <c r="R30" s="1">
        <f>VALUE(RIGHT('1 Raw Data'!AC32))</f>
        <v>4</v>
      </c>
      <c r="S30" s="1">
        <f>VALUE(RIGHT('1 Raw Data'!AD32))</f>
        <v>1</v>
      </c>
      <c r="T30" s="1">
        <f>VALUE(RIGHT('1 Raw Data'!AE32))</f>
        <v>2</v>
      </c>
      <c r="U30" s="1">
        <f>VALUE(RIGHT('1 Raw Data'!AF32))</f>
        <v>1</v>
      </c>
      <c r="V30" s="1">
        <f>VALUE(RIGHT('1 Raw Data'!AG32))</f>
        <v>1</v>
      </c>
      <c r="W30" s="1">
        <f>VALUE(RIGHT('1 Raw Data'!AH32))</f>
        <v>2</v>
      </c>
      <c r="X30" s="1">
        <f>VALUE(RIGHT('1 Raw Data'!AI32))</f>
        <v>5</v>
      </c>
      <c r="Y30" s="1">
        <f>VALUE(RIGHT('1 Raw Data'!AJ32))</f>
        <v>1</v>
      </c>
      <c r="Z30" s="1">
        <f>VALUE(RIGHT('1 Raw Data'!AK32))</f>
        <v>1</v>
      </c>
      <c r="AA30" s="1">
        <f>VALUE(RIGHT('1 Raw Data'!AL32))</f>
        <v>3</v>
      </c>
      <c r="AB30" s="1">
        <f>VALUE(RIGHT('1 Raw Data'!AM32))</f>
        <v>1</v>
      </c>
      <c r="AC30" s="1">
        <f>VALUE(RIGHT('1 Raw Data'!AN32))</f>
        <v>1</v>
      </c>
      <c r="AD30" s="1">
        <f>VALUE(RIGHT('1 Raw Data'!AO32))</f>
        <v>5</v>
      </c>
      <c r="AE30" s="1">
        <f>VALUE(RIGHT('1 Raw Data'!AP32))</f>
        <v>1</v>
      </c>
      <c r="AF30" s="1">
        <f>VALUE(RIGHT('1 Raw Data'!AQ32))</f>
        <v>5</v>
      </c>
      <c r="AG30" s="1">
        <f>VALUE(RIGHT('1 Raw Data'!ED32))</f>
        <v>2</v>
      </c>
      <c r="AH30" s="1">
        <f>VALUE(RIGHT('1 Raw Data'!EE32))</f>
        <v>4</v>
      </c>
      <c r="AI30" s="1">
        <f>VALUE(RIGHT('1 Raw Data'!EF32))</f>
        <v>2</v>
      </c>
      <c r="AJ30" s="1">
        <f>VALUE(RIGHT('1 Raw Data'!EG32))</f>
        <v>2</v>
      </c>
      <c r="AK30" s="1">
        <f>VALUE(RIGHT('1 Raw Data'!EH32))</f>
        <v>5</v>
      </c>
      <c r="AL30" s="1">
        <f>VALUE(RIGHT('1 Raw Data'!EI32))</f>
        <v>2</v>
      </c>
      <c r="AM30" s="1">
        <f>VALUE(RIGHT('1 Raw Data'!EJ32))</f>
        <v>5</v>
      </c>
      <c r="AN30" s="1">
        <f>VALUE(RIGHT('1 Raw Data'!EK32))</f>
        <v>2</v>
      </c>
      <c r="AO30" s="1">
        <f>VALUE(RIGHT('1 Raw Data'!EL32))</f>
        <v>2</v>
      </c>
      <c r="AP30" s="1">
        <f>VALUE(RIGHT('1 Raw Data'!EM32))</f>
        <v>2</v>
      </c>
      <c r="AQ30" s="1">
        <f>VALUE(RIGHT('1 Raw Data'!EN32))</f>
        <v>1</v>
      </c>
      <c r="AR30" s="1">
        <f>VALUE(RIGHT('1 Raw Data'!EO32))</f>
        <v>1</v>
      </c>
      <c r="AS30" s="1">
        <f>VALUE(RIGHT('1 Raw Data'!EP32))</f>
        <v>1</v>
      </c>
      <c r="AT30" s="1">
        <f>VALUE(RIGHT('1 Raw Data'!EQ32))</f>
        <v>4</v>
      </c>
      <c r="AU30" s="1">
        <f>VALUE(RIGHT('1 Raw Data'!ER32))</f>
        <v>1</v>
      </c>
      <c r="AV30" s="1">
        <f>VALUE(RIGHT('1 Raw Data'!ES32))</f>
        <v>5</v>
      </c>
      <c r="AW30" s="1">
        <f>VALUE(RIGHT('1 Raw Data'!ET32))</f>
        <v>1</v>
      </c>
      <c r="AX30" s="1">
        <f>VALUE(RIGHT('1 Raw Data'!EU32))</f>
        <v>5</v>
      </c>
      <c r="AY30" s="1">
        <f>VALUE(RIGHT('1 Raw Data'!EV32))</f>
        <v>2</v>
      </c>
      <c r="AZ30" s="1">
        <f>VALUE(RIGHT('1 Raw Data'!EW32))</f>
        <v>2</v>
      </c>
      <c r="BA30" s="1">
        <f>VALUE(RIGHT('1 Raw Data'!EX32))</f>
        <v>1</v>
      </c>
      <c r="BB30" s="1">
        <f>VALUE(RIGHT('1 Raw Data'!EY32))</f>
        <v>2</v>
      </c>
      <c r="BC30" s="1">
        <f>VALUE(RIGHT('1 Raw Data'!EZ32))</f>
        <v>1</v>
      </c>
      <c r="BD30" s="1">
        <f>VALUE(RIGHT('1 Raw Data'!FA32))</f>
        <v>1</v>
      </c>
      <c r="BE30" s="1">
        <f>VALUE(RIGHT('1 Raw Data'!FB32))</f>
        <v>1</v>
      </c>
      <c r="BF30" s="1">
        <f>VALUE(RIGHT('1 Raw Data'!FC32))</f>
        <v>1</v>
      </c>
      <c r="BG30" s="1">
        <f>VALUE(RIGHT('1 Raw Data'!FD32))</f>
        <v>1</v>
      </c>
      <c r="BH30" s="1">
        <f>VALUE(RIGHT('1 Raw Data'!FE32))</f>
        <v>4</v>
      </c>
      <c r="BI30" s="1">
        <f>VALUE(RIGHT('1 Raw Data'!FF32))</f>
        <v>5</v>
      </c>
      <c r="BJ30" s="1">
        <f>VALUE(RIGHT('1 Raw Data'!FG32))</f>
        <v>1</v>
      </c>
      <c r="BK30" s="1">
        <f>VALUE(RIGHT('1 Raw Data'!FH32))</f>
        <v>1</v>
      </c>
      <c r="BL30" s="1">
        <f>VALUE(RIGHT('1 Raw Data'!FI32))</f>
        <v>4</v>
      </c>
      <c r="BM30" s="1">
        <f>VALUE(RIGHT('1 Raw Data'!FJ32))</f>
        <v>5</v>
      </c>
      <c r="BN30" s="1">
        <f>VALUE(RIGHT('1 Raw Data'!FK32))</f>
        <v>2</v>
      </c>
      <c r="BO30" s="1">
        <f>'1 Raw Data'!FL32</f>
        <v>635.13</v>
      </c>
      <c r="BP30" s="1">
        <f>'1 Raw Data'!FM32</f>
        <v>101.25</v>
      </c>
      <c r="BQ30" s="1">
        <f>'1 Raw Data'!FS32</f>
        <v>149.15</v>
      </c>
      <c r="BR30" s="1">
        <f>'1 Raw Data'!FU32</f>
        <v>107.75</v>
      </c>
      <c r="BS30" s="1">
        <f>'1 Raw Data'!HC32</f>
        <v>276.98</v>
      </c>
    </row>
    <row r="31" spans="1:71" x14ac:dyDescent="0.25">
      <c r="A31" s="1">
        <f>'1 Raw Data'!A33</f>
        <v>41</v>
      </c>
      <c r="B31" s="1" t="str">
        <f>'1 Raw Data'!J33</f>
        <v>F</v>
      </c>
      <c r="C31" s="1">
        <f>VALUE(RIGHT('1 Raw Data'!N33))</f>
        <v>1</v>
      </c>
      <c r="D31" s="1">
        <f>VALUE(RIGHT('1 Raw Data'!O33))</f>
        <v>1</v>
      </c>
      <c r="E31" s="1">
        <f>VALUE(RIGHT('1 Raw Data'!P33))</f>
        <v>1</v>
      </c>
      <c r="F31" s="1">
        <f>VALUE(RIGHT('1 Raw Data'!Q33))</f>
        <v>1</v>
      </c>
      <c r="G31" s="1">
        <f>VALUE(RIGHT('1 Raw Data'!R33))</f>
        <v>1</v>
      </c>
      <c r="H31" s="1">
        <f>VALUE(RIGHT('1 Raw Data'!S33))</f>
        <v>3</v>
      </c>
      <c r="I31" s="1">
        <f>VALUE(RIGHT('1 Raw Data'!T33))</f>
        <v>1</v>
      </c>
      <c r="J31" s="1">
        <f>VALUE(RIGHT('1 Raw Data'!U33))</f>
        <v>1</v>
      </c>
      <c r="K31" s="1">
        <f>VALUE(RIGHT('1 Raw Data'!V33))</f>
        <v>1</v>
      </c>
      <c r="L31" s="1">
        <f>VALUE(RIGHT('1 Raw Data'!W33))</f>
        <v>1</v>
      </c>
      <c r="M31" s="1">
        <f>VALUE(RIGHT('1 Raw Data'!X33))</f>
        <v>1</v>
      </c>
      <c r="N31" s="1">
        <f>VALUE(RIGHT('1 Raw Data'!Y33))</f>
        <v>1</v>
      </c>
      <c r="O31" s="1">
        <f>VALUE(RIGHT('1 Raw Data'!Z33))</f>
        <v>1</v>
      </c>
      <c r="P31" s="1">
        <f>VALUE(RIGHT('1 Raw Data'!AA33))</f>
        <v>1</v>
      </c>
      <c r="Q31" s="1">
        <f>VALUE(RIGHT('1 Raw Data'!AB33))</f>
        <v>3</v>
      </c>
      <c r="R31" s="1">
        <f>VALUE(RIGHT('1 Raw Data'!AC33))</f>
        <v>1</v>
      </c>
      <c r="S31" s="1">
        <f>VALUE(RIGHT('1 Raw Data'!AD33))</f>
        <v>1</v>
      </c>
      <c r="T31" s="1">
        <f>VALUE(RIGHT('1 Raw Data'!AE33))</f>
        <v>3</v>
      </c>
      <c r="U31" s="1">
        <f>VALUE(RIGHT('1 Raw Data'!AF33))</f>
        <v>3</v>
      </c>
      <c r="V31" s="1">
        <f>VALUE(RIGHT('1 Raw Data'!AG33))</f>
        <v>1</v>
      </c>
      <c r="W31" s="1">
        <f>VALUE(RIGHT('1 Raw Data'!AH33))</f>
        <v>2</v>
      </c>
      <c r="X31" s="1">
        <f>VALUE(RIGHT('1 Raw Data'!AI33))</f>
        <v>5</v>
      </c>
      <c r="Y31" s="1">
        <f>VALUE(RIGHT('1 Raw Data'!AJ33))</f>
        <v>2</v>
      </c>
      <c r="Z31" s="1">
        <f>VALUE(RIGHT('1 Raw Data'!AK33))</f>
        <v>1</v>
      </c>
      <c r="AA31" s="1">
        <f>VALUE(RIGHT('1 Raw Data'!AL33))</f>
        <v>5</v>
      </c>
      <c r="AB31" s="1">
        <f>VALUE(RIGHT('1 Raw Data'!AM33))</f>
        <v>3</v>
      </c>
      <c r="AC31" s="1">
        <f>VALUE(RIGHT('1 Raw Data'!AN33))</f>
        <v>1</v>
      </c>
      <c r="AD31" s="1">
        <f>VALUE(RIGHT('1 Raw Data'!AO33))</f>
        <v>5</v>
      </c>
      <c r="AE31" s="1">
        <f>VALUE(RIGHT('1 Raw Data'!AP33))</f>
        <v>1</v>
      </c>
      <c r="AF31" s="1">
        <f>VALUE(RIGHT('1 Raw Data'!AQ33))</f>
        <v>1</v>
      </c>
      <c r="AG31" s="1">
        <f>VALUE(RIGHT('1 Raw Data'!ED33))</f>
        <v>2</v>
      </c>
      <c r="AH31" s="1">
        <f>VALUE(RIGHT('1 Raw Data'!EE33))</f>
        <v>2</v>
      </c>
      <c r="AI31" s="1">
        <f>VALUE(RIGHT('1 Raw Data'!EF33))</f>
        <v>2</v>
      </c>
      <c r="AJ31" s="1">
        <f>VALUE(RIGHT('1 Raw Data'!EG33))</f>
        <v>2</v>
      </c>
      <c r="AK31" s="1">
        <f>VALUE(RIGHT('1 Raw Data'!EH33))</f>
        <v>5</v>
      </c>
      <c r="AL31" s="1">
        <f>VALUE(RIGHT('1 Raw Data'!EI33))</f>
        <v>2</v>
      </c>
      <c r="AM31" s="1">
        <f>VALUE(RIGHT('1 Raw Data'!EJ33))</f>
        <v>2</v>
      </c>
      <c r="AN31" s="1">
        <f>VALUE(RIGHT('1 Raw Data'!EK33))</f>
        <v>4</v>
      </c>
      <c r="AO31" s="1">
        <f>VALUE(RIGHT('1 Raw Data'!EL33))</f>
        <v>2</v>
      </c>
      <c r="AP31" s="1">
        <f>VALUE(RIGHT('1 Raw Data'!EM33))</f>
        <v>2</v>
      </c>
      <c r="AQ31" s="1">
        <f>VALUE(RIGHT('1 Raw Data'!EN33))</f>
        <v>1</v>
      </c>
      <c r="AR31" s="1">
        <f>VALUE(RIGHT('1 Raw Data'!EO33))</f>
        <v>1</v>
      </c>
      <c r="AS31" s="1">
        <f>VALUE(RIGHT('1 Raw Data'!EP33))</f>
        <v>1</v>
      </c>
      <c r="AT31" s="1">
        <f>VALUE(RIGHT('1 Raw Data'!EQ33))</f>
        <v>3</v>
      </c>
      <c r="AU31" s="1">
        <f>VALUE(RIGHT('1 Raw Data'!ER33))</f>
        <v>1</v>
      </c>
      <c r="AV31" s="1">
        <f>VALUE(RIGHT('1 Raw Data'!ES33))</f>
        <v>1</v>
      </c>
      <c r="AW31" s="1">
        <f>VALUE(RIGHT('1 Raw Data'!ET33))</f>
        <v>1</v>
      </c>
      <c r="AX31" s="1">
        <f>VALUE(RIGHT('1 Raw Data'!EU33))</f>
        <v>3</v>
      </c>
      <c r="AY31" s="1">
        <f>VALUE(RIGHT('1 Raw Data'!EV33))</f>
        <v>5</v>
      </c>
      <c r="AZ31" s="1">
        <f>VALUE(RIGHT('1 Raw Data'!EW33))</f>
        <v>1</v>
      </c>
      <c r="BA31" s="1">
        <f>VALUE(RIGHT('1 Raw Data'!EX33))</f>
        <v>1</v>
      </c>
      <c r="BB31" s="1">
        <f>VALUE(RIGHT('1 Raw Data'!EY33))</f>
        <v>2</v>
      </c>
      <c r="BC31" s="1">
        <f>VALUE(RIGHT('1 Raw Data'!EZ33))</f>
        <v>1</v>
      </c>
      <c r="BD31" s="1">
        <f>VALUE(RIGHT('1 Raw Data'!FA33))</f>
        <v>1</v>
      </c>
      <c r="BE31" s="1">
        <f>VALUE(RIGHT('1 Raw Data'!FB33))</f>
        <v>1</v>
      </c>
      <c r="BF31" s="1">
        <f>VALUE(RIGHT('1 Raw Data'!FC33))</f>
        <v>1</v>
      </c>
      <c r="BG31" s="1">
        <f>VALUE(RIGHT('1 Raw Data'!FD33))</f>
        <v>1</v>
      </c>
      <c r="BH31" s="1">
        <f>VALUE(RIGHT('1 Raw Data'!FE33))</f>
        <v>1</v>
      </c>
      <c r="BI31" s="1">
        <f>VALUE(RIGHT('1 Raw Data'!FF33))</f>
        <v>1</v>
      </c>
      <c r="BJ31" s="1">
        <f>VALUE(RIGHT('1 Raw Data'!FG33))</f>
        <v>5</v>
      </c>
      <c r="BK31" s="1">
        <f>VALUE(RIGHT('1 Raw Data'!FH33))</f>
        <v>1</v>
      </c>
      <c r="BL31" s="1">
        <f>VALUE(RIGHT('1 Raw Data'!FI33))</f>
        <v>2</v>
      </c>
      <c r="BM31" s="1">
        <f>VALUE(RIGHT('1 Raw Data'!FJ33))</f>
        <v>1</v>
      </c>
      <c r="BN31" s="1">
        <f>VALUE(RIGHT('1 Raw Data'!FK33))</f>
        <v>5</v>
      </c>
      <c r="BO31" s="1">
        <f>'1 Raw Data'!FL33</f>
        <v>1072.29</v>
      </c>
      <c r="BP31" s="1">
        <f>'1 Raw Data'!FM33</f>
        <v>96.24</v>
      </c>
      <c r="BQ31" s="1">
        <f>'1 Raw Data'!FS33</f>
        <v>152.58000000000001</v>
      </c>
      <c r="BR31" s="1">
        <f>'1 Raw Data'!FU33</f>
        <v>375.47</v>
      </c>
      <c r="BS31" s="1">
        <f>'1 Raw Data'!HC33</f>
        <v>448</v>
      </c>
    </row>
    <row r="32" spans="1:71" x14ac:dyDescent="0.25">
      <c r="A32" s="1">
        <f>'1 Raw Data'!A34</f>
        <v>42</v>
      </c>
      <c r="B32" s="1" t="str">
        <f>'1 Raw Data'!J34</f>
        <v>M</v>
      </c>
      <c r="C32" s="1">
        <f>VALUE(RIGHT('1 Raw Data'!N34))</f>
        <v>5</v>
      </c>
      <c r="D32" s="1">
        <f>VALUE(RIGHT('1 Raw Data'!O34))</f>
        <v>5</v>
      </c>
      <c r="E32" s="1">
        <f>VALUE(RIGHT('1 Raw Data'!P34))</f>
        <v>4</v>
      </c>
      <c r="F32" s="1">
        <f>VALUE(RIGHT('1 Raw Data'!Q34))</f>
        <v>3</v>
      </c>
      <c r="G32" s="1">
        <f>VALUE(RIGHT('1 Raw Data'!R34))</f>
        <v>3</v>
      </c>
      <c r="H32" s="1">
        <f>VALUE(RIGHT('1 Raw Data'!S34))</f>
        <v>3</v>
      </c>
      <c r="I32" s="1">
        <f>VALUE(RIGHT('1 Raw Data'!T34))</f>
        <v>2</v>
      </c>
      <c r="J32" s="1">
        <f>VALUE(RIGHT('1 Raw Data'!U34))</f>
        <v>5</v>
      </c>
      <c r="K32" s="1">
        <f>VALUE(RIGHT('1 Raw Data'!V34))</f>
        <v>4</v>
      </c>
      <c r="L32" s="1">
        <f>VALUE(RIGHT('1 Raw Data'!W34))</f>
        <v>3</v>
      </c>
      <c r="M32" s="1">
        <f>VALUE(RIGHT('1 Raw Data'!X34))</f>
        <v>2</v>
      </c>
      <c r="N32" s="1">
        <f>VALUE(RIGHT('1 Raw Data'!Y34))</f>
        <v>2</v>
      </c>
      <c r="O32" s="1">
        <f>VALUE(RIGHT('1 Raw Data'!Z34))</f>
        <v>5</v>
      </c>
      <c r="P32" s="1">
        <f>VALUE(RIGHT('1 Raw Data'!AA34))</f>
        <v>5</v>
      </c>
      <c r="Q32" s="1">
        <f>VALUE(RIGHT('1 Raw Data'!AB34))</f>
        <v>3</v>
      </c>
      <c r="R32" s="1">
        <f>VALUE(RIGHT('1 Raw Data'!AC34))</f>
        <v>5</v>
      </c>
      <c r="S32" s="1">
        <f>VALUE(RIGHT('1 Raw Data'!AD34))</f>
        <v>1</v>
      </c>
      <c r="T32" s="1">
        <f>VALUE(RIGHT('1 Raw Data'!AE34))</f>
        <v>4</v>
      </c>
      <c r="U32" s="1">
        <f>VALUE(RIGHT('1 Raw Data'!AF34))</f>
        <v>4</v>
      </c>
      <c r="V32" s="1">
        <f>VALUE(RIGHT('1 Raw Data'!AG34))</f>
        <v>2</v>
      </c>
      <c r="W32" s="1">
        <f>VALUE(RIGHT('1 Raw Data'!AH34))</f>
        <v>2</v>
      </c>
      <c r="X32" s="1">
        <f>VALUE(RIGHT('1 Raw Data'!AI34))</f>
        <v>4</v>
      </c>
      <c r="Y32" s="1">
        <f>VALUE(RIGHT('1 Raw Data'!AJ34))</f>
        <v>2</v>
      </c>
      <c r="Z32" s="1">
        <f>VALUE(RIGHT('1 Raw Data'!AK34))</f>
        <v>2</v>
      </c>
      <c r="AA32" s="1">
        <f>VALUE(RIGHT('1 Raw Data'!AL34))</f>
        <v>3</v>
      </c>
      <c r="AB32" s="1">
        <f>VALUE(RIGHT('1 Raw Data'!AM34))</f>
        <v>2</v>
      </c>
      <c r="AC32" s="1">
        <f>VALUE(RIGHT('1 Raw Data'!AN34))</f>
        <v>2</v>
      </c>
      <c r="AD32" s="1">
        <f>VALUE(RIGHT('1 Raw Data'!AO34))</f>
        <v>4</v>
      </c>
      <c r="AE32" s="1">
        <f>VALUE(RIGHT('1 Raw Data'!AP34))</f>
        <v>1</v>
      </c>
      <c r="AF32" s="1">
        <f>VALUE(RIGHT('1 Raw Data'!AQ34))</f>
        <v>4</v>
      </c>
      <c r="AG32" s="1">
        <f>VALUE(RIGHT('1 Raw Data'!ED34))</f>
        <v>3</v>
      </c>
      <c r="AH32" s="1">
        <f>VALUE(RIGHT('1 Raw Data'!EE34))</f>
        <v>2</v>
      </c>
      <c r="AI32" s="1">
        <f>VALUE(RIGHT('1 Raw Data'!EF34))</f>
        <v>3</v>
      </c>
      <c r="AJ32" s="1">
        <f>VALUE(RIGHT('1 Raw Data'!EG34))</f>
        <v>3</v>
      </c>
      <c r="AK32" s="1">
        <f>VALUE(RIGHT('1 Raw Data'!EH34))</f>
        <v>2</v>
      </c>
      <c r="AL32" s="1">
        <f>VALUE(RIGHT('1 Raw Data'!EI34))</f>
        <v>2</v>
      </c>
      <c r="AM32" s="1">
        <f>VALUE(RIGHT('1 Raw Data'!EJ34))</f>
        <v>2</v>
      </c>
      <c r="AN32" s="1">
        <f>VALUE(RIGHT('1 Raw Data'!EK34))</f>
        <v>2</v>
      </c>
      <c r="AO32" s="1">
        <f>VALUE(RIGHT('1 Raw Data'!EL34))</f>
        <v>4</v>
      </c>
      <c r="AP32" s="1">
        <f>VALUE(RIGHT('1 Raw Data'!EM34))</f>
        <v>3</v>
      </c>
      <c r="AQ32" s="1">
        <f>VALUE(RIGHT('1 Raw Data'!EN34))</f>
        <v>5</v>
      </c>
      <c r="AR32" s="1">
        <f>VALUE(RIGHT('1 Raw Data'!EO34))</f>
        <v>5</v>
      </c>
      <c r="AS32" s="1">
        <f>VALUE(RIGHT('1 Raw Data'!EP34))</f>
        <v>1</v>
      </c>
      <c r="AT32" s="1">
        <f>VALUE(RIGHT('1 Raw Data'!EQ34))</f>
        <v>5</v>
      </c>
      <c r="AU32" s="1">
        <f>VALUE(RIGHT('1 Raw Data'!ER34))</f>
        <v>1</v>
      </c>
      <c r="AV32" s="1">
        <f>VALUE(RIGHT('1 Raw Data'!ES34))</f>
        <v>5</v>
      </c>
      <c r="AW32" s="1">
        <f>VALUE(RIGHT('1 Raw Data'!ET34))</f>
        <v>1</v>
      </c>
      <c r="AX32" s="1">
        <f>VALUE(RIGHT('1 Raw Data'!EU34))</f>
        <v>5</v>
      </c>
      <c r="AY32" s="1">
        <f>VALUE(RIGHT('1 Raw Data'!EV34))</f>
        <v>4</v>
      </c>
      <c r="AZ32" s="1">
        <f>VALUE(RIGHT('1 Raw Data'!EW34))</f>
        <v>5</v>
      </c>
      <c r="BA32" s="1">
        <f>VALUE(RIGHT('1 Raw Data'!EX34))</f>
        <v>1</v>
      </c>
      <c r="BB32" s="1">
        <f>VALUE(RIGHT('1 Raw Data'!EY34))</f>
        <v>3</v>
      </c>
      <c r="BC32" s="1">
        <f>VALUE(RIGHT('1 Raw Data'!EZ34))</f>
        <v>4</v>
      </c>
      <c r="BD32" s="1">
        <f>VALUE(RIGHT('1 Raw Data'!FA34))</f>
        <v>3</v>
      </c>
      <c r="BE32" s="1">
        <f>VALUE(RIGHT('1 Raw Data'!FB34))</f>
        <v>4</v>
      </c>
      <c r="BF32" s="1">
        <f>VALUE(RIGHT('1 Raw Data'!FC34))</f>
        <v>3</v>
      </c>
      <c r="BG32" s="1">
        <f>VALUE(RIGHT('1 Raw Data'!FD34))</f>
        <v>4</v>
      </c>
      <c r="BH32" s="1">
        <f>VALUE(RIGHT('1 Raw Data'!FE34))</f>
        <v>4</v>
      </c>
      <c r="BI32" s="1">
        <f>VALUE(RIGHT('1 Raw Data'!FF34))</f>
        <v>5</v>
      </c>
      <c r="BJ32" s="1">
        <f>VALUE(RIGHT('1 Raw Data'!FG34))</f>
        <v>4</v>
      </c>
      <c r="BK32" s="1">
        <f>VALUE(RIGHT('1 Raw Data'!FH34))</f>
        <v>4</v>
      </c>
      <c r="BL32" s="1">
        <f>VALUE(RIGHT('1 Raw Data'!FI34))</f>
        <v>5</v>
      </c>
      <c r="BM32" s="1">
        <f>VALUE(RIGHT('1 Raw Data'!FJ34))</f>
        <v>4</v>
      </c>
      <c r="BN32" s="1">
        <f>VALUE(RIGHT('1 Raw Data'!FK34))</f>
        <v>4</v>
      </c>
      <c r="BO32" s="1">
        <f>'1 Raw Data'!FL34</f>
        <v>437.66</v>
      </c>
      <c r="BP32" s="1">
        <f>'1 Raw Data'!FM34</f>
        <v>47.49</v>
      </c>
      <c r="BQ32" s="1">
        <f>'1 Raw Data'!FS34</f>
        <v>134.68</v>
      </c>
      <c r="BR32" s="1">
        <f>'1 Raw Data'!FU34</f>
        <v>50.92</v>
      </c>
      <c r="BS32" s="1">
        <f>'1 Raw Data'!HC34</f>
        <v>204.57</v>
      </c>
    </row>
    <row r="33" spans="1:71" x14ac:dyDescent="0.25">
      <c r="A33" s="1">
        <f>'1 Raw Data'!A35</f>
        <v>43</v>
      </c>
      <c r="B33" s="1" t="str">
        <f>'1 Raw Data'!J35</f>
        <v>F</v>
      </c>
      <c r="C33" s="1">
        <f>VALUE(RIGHT('1 Raw Data'!N35))</f>
        <v>5</v>
      </c>
      <c r="D33" s="1">
        <f>VALUE(RIGHT('1 Raw Data'!O35))</f>
        <v>5</v>
      </c>
      <c r="E33" s="1">
        <f>VALUE(RIGHT('1 Raw Data'!P35))</f>
        <v>1</v>
      </c>
      <c r="F33" s="1">
        <f>VALUE(RIGHT('1 Raw Data'!Q35))</f>
        <v>5</v>
      </c>
      <c r="G33" s="1">
        <f>VALUE(RIGHT('1 Raw Data'!R35))</f>
        <v>5</v>
      </c>
      <c r="H33" s="1">
        <f>VALUE(RIGHT('1 Raw Data'!S35))</f>
        <v>3</v>
      </c>
      <c r="I33" s="1">
        <f>VALUE(RIGHT('1 Raw Data'!T35))</f>
        <v>1</v>
      </c>
      <c r="J33" s="1">
        <f>VALUE(RIGHT('1 Raw Data'!U35))</f>
        <v>5</v>
      </c>
      <c r="K33" s="1">
        <f>VALUE(RIGHT('1 Raw Data'!V35))</f>
        <v>1</v>
      </c>
      <c r="L33" s="1">
        <f>VALUE(RIGHT('1 Raw Data'!W35))</f>
        <v>1</v>
      </c>
      <c r="M33" s="1">
        <f>VALUE(RIGHT('1 Raw Data'!X35))</f>
        <v>3</v>
      </c>
      <c r="N33" s="1">
        <f>VALUE(RIGHT('1 Raw Data'!Y35))</f>
        <v>4</v>
      </c>
      <c r="O33" s="1">
        <f>VALUE(RIGHT('1 Raw Data'!Z35))</f>
        <v>4</v>
      </c>
      <c r="P33" s="1">
        <f>VALUE(RIGHT('1 Raw Data'!AA35))</f>
        <v>4</v>
      </c>
      <c r="Q33" s="1">
        <f>VALUE(RIGHT('1 Raw Data'!AB35))</f>
        <v>3</v>
      </c>
      <c r="R33" s="1">
        <f>VALUE(RIGHT('1 Raw Data'!AC35))</f>
        <v>4</v>
      </c>
      <c r="S33" s="1">
        <f>VALUE(RIGHT('1 Raw Data'!AD35))</f>
        <v>5</v>
      </c>
      <c r="T33" s="1">
        <f>VALUE(RIGHT('1 Raw Data'!AE35))</f>
        <v>5</v>
      </c>
      <c r="U33" s="1">
        <f>VALUE(RIGHT('1 Raw Data'!AF35))</f>
        <v>2</v>
      </c>
      <c r="V33" s="1">
        <f>VALUE(RIGHT('1 Raw Data'!AG35))</f>
        <v>3</v>
      </c>
      <c r="W33" s="1">
        <f>VALUE(RIGHT('1 Raw Data'!AH35))</f>
        <v>4</v>
      </c>
      <c r="X33" s="1">
        <f>VALUE(RIGHT('1 Raw Data'!AI35))</f>
        <v>2</v>
      </c>
      <c r="Y33" s="1">
        <f>VALUE(RIGHT('1 Raw Data'!AJ35))</f>
        <v>3</v>
      </c>
      <c r="Z33" s="1">
        <f>VALUE(RIGHT('1 Raw Data'!AK35))</f>
        <v>3</v>
      </c>
      <c r="AA33" s="1">
        <f>VALUE(RIGHT('1 Raw Data'!AL35))</f>
        <v>2</v>
      </c>
      <c r="AB33" s="1">
        <f>VALUE(RIGHT('1 Raw Data'!AM35))</f>
        <v>2</v>
      </c>
      <c r="AC33" s="1">
        <f>VALUE(RIGHT('1 Raw Data'!AN35))</f>
        <v>4</v>
      </c>
      <c r="AD33" s="1">
        <f>VALUE(RIGHT('1 Raw Data'!AO35))</f>
        <v>2</v>
      </c>
      <c r="AE33" s="1">
        <f>VALUE(RIGHT('1 Raw Data'!AP35))</f>
        <v>2</v>
      </c>
      <c r="AF33" s="1">
        <f>VALUE(RIGHT('1 Raw Data'!AQ35))</f>
        <v>4</v>
      </c>
      <c r="AG33" s="1">
        <f>VALUE(RIGHT('1 Raw Data'!ED35))</f>
        <v>3</v>
      </c>
      <c r="AH33" s="1">
        <f>VALUE(RIGHT('1 Raw Data'!EE35))</f>
        <v>3</v>
      </c>
      <c r="AI33" s="1">
        <f>VALUE(RIGHT('1 Raw Data'!EF35))</f>
        <v>3</v>
      </c>
      <c r="AJ33" s="1">
        <f>VALUE(RIGHT('1 Raw Data'!EG35))</f>
        <v>3</v>
      </c>
      <c r="AK33" s="1">
        <f>VALUE(RIGHT('1 Raw Data'!EH35))</f>
        <v>3</v>
      </c>
      <c r="AL33" s="1">
        <f>VALUE(RIGHT('1 Raw Data'!EI35))</f>
        <v>3</v>
      </c>
      <c r="AM33" s="1">
        <f>VALUE(RIGHT('1 Raw Data'!EJ35))</f>
        <v>3</v>
      </c>
      <c r="AN33" s="1">
        <f>VALUE(RIGHT('1 Raw Data'!EK35))</f>
        <v>3</v>
      </c>
      <c r="AO33" s="1">
        <f>VALUE(RIGHT('1 Raw Data'!EL35))</f>
        <v>4</v>
      </c>
      <c r="AP33" s="1">
        <f>VALUE(RIGHT('1 Raw Data'!EM35))</f>
        <v>3</v>
      </c>
      <c r="AQ33" s="1">
        <f>VALUE(RIGHT('1 Raw Data'!EN35))</f>
        <v>4</v>
      </c>
      <c r="AR33" s="1">
        <f>VALUE(RIGHT('1 Raw Data'!EO35))</f>
        <v>3</v>
      </c>
      <c r="AS33" s="1">
        <f>VALUE(RIGHT('1 Raw Data'!EP35))</f>
        <v>4</v>
      </c>
      <c r="AT33" s="1">
        <f>VALUE(RIGHT('1 Raw Data'!EQ35))</f>
        <v>3</v>
      </c>
      <c r="AU33" s="1">
        <f>VALUE(RIGHT('1 Raw Data'!ER35))</f>
        <v>5</v>
      </c>
      <c r="AV33" s="1">
        <f>VALUE(RIGHT('1 Raw Data'!ES35))</f>
        <v>4</v>
      </c>
      <c r="AW33" s="1">
        <f>VALUE(RIGHT('1 Raw Data'!ET35))</f>
        <v>3</v>
      </c>
      <c r="AX33" s="1">
        <f>VALUE(RIGHT('1 Raw Data'!EU35))</f>
        <v>3</v>
      </c>
      <c r="AY33" s="1">
        <f>VALUE(RIGHT('1 Raw Data'!EV35))</f>
        <v>3</v>
      </c>
      <c r="AZ33" s="1">
        <f>VALUE(RIGHT('1 Raw Data'!EW35))</f>
        <v>3</v>
      </c>
      <c r="BA33" s="1">
        <f>VALUE(RIGHT('1 Raw Data'!EX35))</f>
        <v>5</v>
      </c>
      <c r="BB33" s="1">
        <f>VALUE(RIGHT('1 Raw Data'!EY35))</f>
        <v>4</v>
      </c>
      <c r="BC33" s="1">
        <f>VALUE(RIGHT('1 Raw Data'!EZ35))</f>
        <v>4</v>
      </c>
      <c r="BD33" s="1">
        <f>VALUE(RIGHT('1 Raw Data'!FA35))</f>
        <v>3</v>
      </c>
      <c r="BE33" s="1">
        <f>VALUE(RIGHT('1 Raw Data'!FB35))</f>
        <v>3</v>
      </c>
      <c r="BF33" s="1">
        <f>VALUE(RIGHT('1 Raw Data'!FC35))</f>
        <v>3</v>
      </c>
      <c r="BG33" s="1">
        <f>VALUE(RIGHT('1 Raw Data'!FD35))</f>
        <v>4</v>
      </c>
      <c r="BH33" s="1">
        <f>VALUE(RIGHT('1 Raw Data'!FE35))</f>
        <v>3</v>
      </c>
      <c r="BI33" s="1">
        <f>VALUE(RIGHT('1 Raw Data'!FF35))</f>
        <v>4</v>
      </c>
      <c r="BJ33" s="1">
        <f>VALUE(RIGHT('1 Raw Data'!FG35))</f>
        <v>4</v>
      </c>
      <c r="BK33" s="1">
        <f>VALUE(RIGHT('1 Raw Data'!FH35))</f>
        <v>3</v>
      </c>
      <c r="BL33" s="1">
        <f>VALUE(RIGHT('1 Raw Data'!FI35))</f>
        <v>3</v>
      </c>
      <c r="BM33" s="1">
        <f>VALUE(RIGHT('1 Raw Data'!FJ35))</f>
        <v>3</v>
      </c>
      <c r="BN33" s="1">
        <f>VALUE(RIGHT('1 Raw Data'!FK35))</f>
        <v>3</v>
      </c>
      <c r="BO33" s="1">
        <f>'1 Raw Data'!FL35</f>
        <v>610.4</v>
      </c>
      <c r="BP33" s="1">
        <f>'1 Raw Data'!FM35</f>
        <v>58.67</v>
      </c>
      <c r="BQ33" s="1">
        <f>'1 Raw Data'!FS35</f>
        <v>153.16999999999999</v>
      </c>
      <c r="BR33" s="1">
        <f>'1 Raw Data'!FU35</f>
        <v>165.29</v>
      </c>
      <c r="BS33" s="1">
        <f>'1 Raw Data'!HC35</f>
        <v>233.27</v>
      </c>
    </row>
    <row r="34" spans="1:71" x14ac:dyDescent="0.25">
      <c r="A34" s="1">
        <f>'1 Raw Data'!A36</f>
        <v>45</v>
      </c>
      <c r="B34" s="1" t="str">
        <f>'1 Raw Data'!J36</f>
        <v>F</v>
      </c>
      <c r="C34" s="1">
        <f>VALUE(RIGHT('1 Raw Data'!N36))</f>
        <v>5</v>
      </c>
      <c r="D34" s="1">
        <f>VALUE(RIGHT('1 Raw Data'!O36))</f>
        <v>1</v>
      </c>
      <c r="E34" s="1">
        <f>VALUE(RIGHT('1 Raw Data'!P36))</f>
        <v>1</v>
      </c>
      <c r="F34" s="1">
        <f>VALUE(RIGHT('1 Raw Data'!Q36))</f>
        <v>5</v>
      </c>
      <c r="G34" s="1">
        <f>VALUE(RIGHT('1 Raw Data'!R36))</f>
        <v>4</v>
      </c>
      <c r="H34" s="1">
        <f>VALUE(RIGHT('1 Raw Data'!S36))</f>
        <v>1</v>
      </c>
      <c r="I34" s="1">
        <f>VALUE(RIGHT('1 Raw Data'!T36))</f>
        <v>1</v>
      </c>
      <c r="J34" s="1">
        <f>VALUE(RIGHT('1 Raw Data'!U36))</f>
        <v>3</v>
      </c>
      <c r="K34" s="1">
        <f>VALUE(RIGHT('1 Raw Data'!V36))</f>
        <v>5</v>
      </c>
      <c r="L34" s="1">
        <f>VALUE(RIGHT('1 Raw Data'!W36))</f>
        <v>3</v>
      </c>
      <c r="M34" s="1">
        <f>VALUE(RIGHT('1 Raw Data'!X36))</f>
        <v>1</v>
      </c>
      <c r="N34" s="1">
        <f>VALUE(RIGHT('1 Raw Data'!Y36))</f>
        <v>1</v>
      </c>
      <c r="O34" s="1">
        <f>VALUE(RIGHT('1 Raw Data'!Z36))</f>
        <v>5</v>
      </c>
      <c r="P34" s="1">
        <f>VALUE(RIGHT('1 Raw Data'!AA36))</f>
        <v>1</v>
      </c>
      <c r="Q34" s="1">
        <f>VALUE(RIGHT('1 Raw Data'!AB36))</f>
        <v>1</v>
      </c>
      <c r="R34" s="1">
        <f>VALUE(RIGHT('1 Raw Data'!AC36))</f>
        <v>5</v>
      </c>
      <c r="S34" s="1">
        <f>VALUE(RIGHT('1 Raw Data'!AD36))</f>
        <v>1</v>
      </c>
      <c r="T34" s="1">
        <f>VALUE(RIGHT('1 Raw Data'!AE36))</f>
        <v>4</v>
      </c>
      <c r="U34" s="1">
        <f>VALUE(RIGHT('1 Raw Data'!AF36))</f>
        <v>2</v>
      </c>
      <c r="V34" s="1">
        <f>VALUE(RIGHT('1 Raw Data'!AG36))</f>
        <v>2</v>
      </c>
      <c r="W34" s="1">
        <f>VALUE(RIGHT('1 Raw Data'!AH36))</f>
        <v>2</v>
      </c>
      <c r="X34" s="1">
        <f>VALUE(RIGHT('1 Raw Data'!AI36))</f>
        <v>4</v>
      </c>
      <c r="Y34" s="1">
        <f>VALUE(RIGHT('1 Raw Data'!AJ36))</f>
        <v>4</v>
      </c>
      <c r="Z34" s="1">
        <f>VALUE(RIGHT('1 Raw Data'!AK36))</f>
        <v>1</v>
      </c>
      <c r="AA34" s="1">
        <f>VALUE(RIGHT('1 Raw Data'!AL36))</f>
        <v>3</v>
      </c>
      <c r="AB34" s="1">
        <f>VALUE(RIGHT('1 Raw Data'!AM36))</f>
        <v>1</v>
      </c>
      <c r="AC34" s="1">
        <f>VALUE(RIGHT('1 Raw Data'!AN36))</f>
        <v>2</v>
      </c>
      <c r="AD34" s="1">
        <f>VALUE(RIGHT('1 Raw Data'!AO36))</f>
        <v>4</v>
      </c>
      <c r="AE34" s="1">
        <f>VALUE(RIGHT('1 Raw Data'!AP36))</f>
        <v>1</v>
      </c>
      <c r="AF34" s="1">
        <f>VALUE(RIGHT('1 Raw Data'!AQ36))</f>
        <v>1</v>
      </c>
      <c r="AG34" s="1">
        <f>VALUE(RIGHT('1 Raw Data'!ED36))</f>
        <v>3</v>
      </c>
      <c r="AH34" s="1">
        <f>VALUE(RIGHT('1 Raw Data'!EE36))</f>
        <v>2</v>
      </c>
      <c r="AI34" s="1">
        <f>VALUE(RIGHT('1 Raw Data'!EF36))</f>
        <v>2</v>
      </c>
      <c r="AJ34" s="1">
        <f>VALUE(RIGHT('1 Raw Data'!EG36))</f>
        <v>3</v>
      </c>
      <c r="AK34" s="1">
        <f>VALUE(RIGHT('1 Raw Data'!EH36))</f>
        <v>4</v>
      </c>
      <c r="AL34" s="1">
        <f>VALUE(RIGHT('1 Raw Data'!EI36))</f>
        <v>2</v>
      </c>
      <c r="AM34" s="1">
        <f>VALUE(RIGHT('1 Raw Data'!EJ36))</f>
        <v>4</v>
      </c>
      <c r="AN34" s="1">
        <f>VALUE(RIGHT('1 Raw Data'!EK36))</f>
        <v>3</v>
      </c>
      <c r="AO34" s="1">
        <f>VALUE(RIGHT('1 Raw Data'!EL36))</f>
        <v>4</v>
      </c>
      <c r="AP34" s="1">
        <f>VALUE(RIGHT('1 Raw Data'!EM36))</f>
        <v>3</v>
      </c>
      <c r="AQ34" s="1">
        <f>VALUE(RIGHT('1 Raw Data'!EN36))</f>
        <v>4</v>
      </c>
      <c r="AR34" s="1">
        <f>VALUE(RIGHT('1 Raw Data'!EO36))</f>
        <v>5</v>
      </c>
      <c r="AS34" s="1">
        <f>VALUE(RIGHT('1 Raw Data'!EP36))</f>
        <v>3</v>
      </c>
      <c r="AT34" s="1">
        <f>VALUE(RIGHT('1 Raw Data'!EQ36))</f>
        <v>5</v>
      </c>
      <c r="AU34" s="1">
        <f>VALUE(RIGHT('1 Raw Data'!ER36))</f>
        <v>5</v>
      </c>
      <c r="AV34" s="1">
        <f>VALUE(RIGHT('1 Raw Data'!ES36))</f>
        <v>3</v>
      </c>
      <c r="AW34" s="1">
        <f>VALUE(RIGHT('1 Raw Data'!ET36))</f>
        <v>5</v>
      </c>
      <c r="AX34" s="1">
        <f>VALUE(RIGHT('1 Raw Data'!EU36))</f>
        <v>5</v>
      </c>
      <c r="AY34" s="1">
        <f>VALUE(RIGHT('1 Raw Data'!EV36))</f>
        <v>3</v>
      </c>
      <c r="AZ34" s="1">
        <f>VALUE(RIGHT('1 Raw Data'!EW36))</f>
        <v>3</v>
      </c>
      <c r="BA34" s="1">
        <f>VALUE(RIGHT('1 Raw Data'!EX36))</f>
        <v>5</v>
      </c>
      <c r="BB34" s="1">
        <f>VALUE(RIGHT('1 Raw Data'!EY36))</f>
        <v>5</v>
      </c>
      <c r="BC34" s="1">
        <f>VALUE(RIGHT('1 Raw Data'!EZ36))</f>
        <v>4</v>
      </c>
      <c r="BD34" s="1">
        <f>VALUE(RIGHT('1 Raw Data'!FA36))</f>
        <v>1</v>
      </c>
      <c r="BE34" s="1">
        <f>VALUE(RIGHT('1 Raw Data'!FB36))</f>
        <v>5</v>
      </c>
      <c r="BF34" s="1">
        <f>VALUE(RIGHT('1 Raw Data'!FC36))</f>
        <v>3</v>
      </c>
      <c r="BG34" s="1">
        <f>VALUE(RIGHT('1 Raw Data'!FD36))</f>
        <v>5</v>
      </c>
      <c r="BH34" s="1">
        <f>VALUE(RIGHT('1 Raw Data'!FE36))</f>
        <v>4</v>
      </c>
      <c r="BI34" s="1">
        <f>VALUE(RIGHT('1 Raw Data'!FF36))</f>
        <v>3</v>
      </c>
      <c r="BJ34" s="1">
        <f>VALUE(RIGHT('1 Raw Data'!FG36))</f>
        <v>3</v>
      </c>
      <c r="BK34" s="1">
        <f>VALUE(RIGHT('1 Raw Data'!FH36))</f>
        <v>3</v>
      </c>
      <c r="BL34" s="1">
        <f>VALUE(RIGHT('1 Raw Data'!FI36))</f>
        <v>4</v>
      </c>
      <c r="BM34" s="1">
        <f>VALUE(RIGHT('1 Raw Data'!FJ36))</f>
        <v>3</v>
      </c>
      <c r="BN34" s="1">
        <f>VALUE(RIGHT('1 Raw Data'!FK36))</f>
        <v>5</v>
      </c>
      <c r="BO34" s="1">
        <f>'1 Raw Data'!FL36</f>
        <v>625.75</v>
      </c>
      <c r="BP34" s="1">
        <f>'1 Raw Data'!FM36</f>
        <v>54.73</v>
      </c>
      <c r="BQ34" s="1">
        <f>'1 Raw Data'!FS36</f>
        <v>143.22999999999999</v>
      </c>
      <c r="BR34" s="1">
        <f>'1 Raw Data'!FU36</f>
        <v>121.45</v>
      </c>
      <c r="BS34" s="1">
        <f>'1 Raw Data'!HC36</f>
        <v>306.33999999999997</v>
      </c>
    </row>
    <row r="35" spans="1:71" x14ac:dyDescent="0.25">
      <c r="A35" s="1">
        <f>'1 Raw Data'!A37</f>
        <v>46</v>
      </c>
      <c r="B35" s="1" t="str">
        <f>'1 Raw Data'!J37</f>
        <v>F</v>
      </c>
      <c r="C35" s="1">
        <f>VALUE(RIGHT('1 Raw Data'!N37))</f>
        <v>1</v>
      </c>
      <c r="D35" s="1">
        <f>VALUE(RIGHT('1 Raw Data'!O37))</f>
        <v>1</v>
      </c>
      <c r="E35" s="1">
        <f>VALUE(RIGHT('1 Raw Data'!P37))</f>
        <v>5</v>
      </c>
      <c r="F35" s="1">
        <f>VALUE(RIGHT('1 Raw Data'!Q37))</f>
        <v>5</v>
      </c>
      <c r="G35" s="1">
        <f>VALUE(RIGHT('1 Raw Data'!R37))</f>
        <v>3</v>
      </c>
      <c r="H35" s="1">
        <f>VALUE(RIGHT('1 Raw Data'!S37))</f>
        <v>3</v>
      </c>
      <c r="I35" s="1">
        <f>VALUE(RIGHT('1 Raw Data'!T37))</f>
        <v>2</v>
      </c>
      <c r="J35" s="1">
        <f>VALUE(RIGHT('1 Raw Data'!U37))</f>
        <v>3</v>
      </c>
      <c r="K35" s="1">
        <f>VALUE(RIGHT('1 Raw Data'!V37))</f>
        <v>5</v>
      </c>
      <c r="L35" s="1">
        <f>VALUE(RIGHT('1 Raw Data'!W37))</f>
        <v>2</v>
      </c>
      <c r="M35" s="1">
        <f>VALUE(RIGHT('1 Raw Data'!X37))</f>
        <v>3</v>
      </c>
      <c r="N35" s="1">
        <f>VALUE(RIGHT('1 Raw Data'!Y37))</f>
        <v>3</v>
      </c>
      <c r="O35" s="1">
        <f>VALUE(RIGHT('1 Raw Data'!Z37))</f>
        <v>4</v>
      </c>
      <c r="P35" s="1">
        <f>VALUE(RIGHT('1 Raw Data'!AA37))</f>
        <v>5</v>
      </c>
      <c r="Q35" s="1">
        <f>VALUE(RIGHT('1 Raw Data'!AB37))</f>
        <v>5</v>
      </c>
      <c r="R35" s="1">
        <f>VALUE(RIGHT('1 Raw Data'!AC37))</f>
        <v>5</v>
      </c>
      <c r="S35" s="1">
        <f>VALUE(RIGHT('1 Raw Data'!AD37))</f>
        <v>5</v>
      </c>
      <c r="T35" s="1">
        <f>VALUE(RIGHT('1 Raw Data'!AE37))</f>
        <v>4</v>
      </c>
      <c r="U35" s="1">
        <f>VALUE(RIGHT('1 Raw Data'!AF37))</f>
        <v>5</v>
      </c>
      <c r="V35" s="1">
        <f>VALUE(RIGHT('1 Raw Data'!AG37))</f>
        <v>3</v>
      </c>
      <c r="W35" s="1">
        <f>VALUE(RIGHT('1 Raw Data'!AH37))</f>
        <v>5</v>
      </c>
      <c r="X35" s="1">
        <f>VALUE(RIGHT('1 Raw Data'!AI37))</f>
        <v>2</v>
      </c>
      <c r="Y35" s="1">
        <f>VALUE(RIGHT('1 Raw Data'!AJ37))</f>
        <v>3</v>
      </c>
      <c r="Z35" s="1">
        <f>VALUE(RIGHT('1 Raw Data'!AK37))</f>
        <v>2</v>
      </c>
      <c r="AA35" s="1">
        <f>VALUE(RIGHT('1 Raw Data'!AL37))</f>
        <v>2</v>
      </c>
      <c r="AB35" s="1">
        <f>VALUE(RIGHT('1 Raw Data'!AM37))</f>
        <v>2</v>
      </c>
      <c r="AC35" s="1">
        <f>VALUE(RIGHT('1 Raw Data'!AN37))</f>
        <v>1</v>
      </c>
      <c r="AD35" s="1">
        <f>VALUE(RIGHT('1 Raw Data'!AO37))</f>
        <v>4</v>
      </c>
      <c r="AE35" s="1">
        <f>VALUE(RIGHT('1 Raw Data'!AP37))</f>
        <v>3</v>
      </c>
      <c r="AF35" s="1">
        <f>VALUE(RIGHT('1 Raw Data'!AQ37))</f>
        <v>5</v>
      </c>
      <c r="AG35" s="1">
        <f>VALUE(RIGHT('1 Raw Data'!ED37))</f>
        <v>2</v>
      </c>
      <c r="AH35" s="1">
        <f>VALUE(RIGHT('1 Raw Data'!EE37))</f>
        <v>3</v>
      </c>
      <c r="AI35" s="1">
        <f>VALUE(RIGHT('1 Raw Data'!EF37))</f>
        <v>2</v>
      </c>
      <c r="AJ35" s="1">
        <f>VALUE(RIGHT('1 Raw Data'!EG37))</f>
        <v>2</v>
      </c>
      <c r="AK35" s="1">
        <f>VALUE(RIGHT('1 Raw Data'!EH37))</f>
        <v>4</v>
      </c>
      <c r="AL35" s="1">
        <f>VALUE(RIGHT('1 Raw Data'!EI37))</f>
        <v>2</v>
      </c>
      <c r="AM35" s="1">
        <f>VALUE(RIGHT('1 Raw Data'!EJ37))</f>
        <v>3</v>
      </c>
      <c r="AN35" s="1">
        <f>VALUE(RIGHT('1 Raw Data'!EK37))</f>
        <v>2</v>
      </c>
      <c r="AO35" s="1">
        <f>VALUE(RIGHT('1 Raw Data'!EL37))</f>
        <v>3</v>
      </c>
      <c r="AP35" s="1">
        <f>VALUE(RIGHT('1 Raw Data'!EM37))</f>
        <v>3</v>
      </c>
      <c r="AQ35" s="1">
        <f>VALUE(RIGHT('1 Raw Data'!EN37))</f>
        <v>5</v>
      </c>
      <c r="AR35" s="1">
        <f>VALUE(RIGHT('1 Raw Data'!EO37))</f>
        <v>5</v>
      </c>
      <c r="AS35" s="1">
        <f>VALUE(RIGHT('1 Raw Data'!EP37))</f>
        <v>5</v>
      </c>
      <c r="AT35" s="1">
        <f>VALUE(RIGHT('1 Raw Data'!EQ37))</f>
        <v>3</v>
      </c>
      <c r="AU35" s="1">
        <f>VALUE(RIGHT('1 Raw Data'!ER37))</f>
        <v>5</v>
      </c>
      <c r="AV35" s="1">
        <f>VALUE(RIGHT('1 Raw Data'!ES37))</f>
        <v>5</v>
      </c>
      <c r="AW35" s="1">
        <f>VALUE(RIGHT('1 Raw Data'!ET37))</f>
        <v>5</v>
      </c>
      <c r="AX35" s="1">
        <f>VALUE(RIGHT('1 Raw Data'!EU37))</f>
        <v>5</v>
      </c>
      <c r="AY35" s="1">
        <f>VALUE(RIGHT('1 Raw Data'!EV37))</f>
        <v>4</v>
      </c>
      <c r="AZ35" s="1">
        <f>VALUE(RIGHT('1 Raw Data'!EW37))</f>
        <v>2</v>
      </c>
      <c r="BA35" s="1">
        <f>VALUE(RIGHT('1 Raw Data'!EX37))</f>
        <v>3</v>
      </c>
      <c r="BB35" s="1">
        <f>VALUE(RIGHT('1 Raw Data'!EY37))</f>
        <v>3</v>
      </c>
      <c r="BC35" s="1">
        <f>VALUE(RIGHT('1 Raw Data'!EZ37))</f>
        <v>4</v>
      </c>
      <c r="BD35" s="1">
        <f>VALUE(RIGHT('1 Raw Data'!FA37))</f>
        <v>4</v>
      </c>
      <c r="BE35" s="1">
        <f>VALUE(RIGHT('1 Raw Data'!FB37))</f>
        <v>3</v>
      </c>
      <c r="BF35" s="1">
        <f>VALUE(RIGHT('1 Raw Data'!FC37))</f>
        <v>3</v>
      </c>
      <c r="BG35" s="1">
        <f>VALUE(RIGHT('1 Raw Data'!FD37))</f>
        <v>4</v>
      </c>
      <c r="BH35" s="1">
        <f>VALUE(RIGHT('1 Raw Data'!FE37))</f>
        <v>3</v>
      </c>
      <c r="BI35" s="1">
        <f>VALUE(RIGHT('1 Raw Data'!FF37))</f>
        <v>4</v>
      </c>
      <c r="BJ35" s="1">
        <f>VALUE(RIGHT('1 Raw Data'!FG37))</f>
        <v>5</v>
      </c>
      <c r="BK35" s="1">
        <f>VALUE(RIGHT('1 Raw Data'!FH37))</f>
        <v>3</v>
      </c>
      <c r="BL35" s="1">
        <f>VALUE(RIGHT('1 Raw Data'!FI37))</f>
        <v>4</v>
      </c>
      <c r="BM35" s="1">
        <f>VALUE(RIGHT('1 Raw Data'!FJ37))</f>
        <v>4</v>
      </c>
      <c r="BN35" s="1">
        <f>VALUE(RIGHT('1 Raw Data'!FK37))</f>
        <v>4</v>
      </c>
      <c r="BO35" s="1">
        <f>'1 Raw Data'!FL37</f>
        <v>519.34</v>
      </c>
      <c r="BP35" s="1">
        <f>'1 Raw Data'!FM37</f>
        <v>87.59</v>
      </c>
      <c r="BQ35" s="1">
        <f>'1 Raw Data'!FS37</f>
        <v>124.78</v>
      </c>
      <c r="BR35" s="1">
        <f>'1 Raw Data'!FU37</f>
        <v>93.55</v>
      </c>
      <c r="BS35" s="1">
        <f>'1 Raw Data'!HC37</f>
        <v>213.42</v>
      </c>
    </row>
    <row r="36" spans="1:71" x14ac:dyDescent="0.25">
      <c r="A36" s="1">
        <f>'1 Raw Data'!A38</f>
        <v>49</v>
      </c>
      <c r="B36" s="1" t="str">
        <f>'1 Raw Data'!J38</f>
        <v>F</v>
      </c>
      <c r="C36" s="1">
        <f>VALUE(RIGHT('1 Raw Data'!N38))</f>
        <v>3</v>
      </c>
      <c r="D36" s="1">
        <f>VALUE(RIGHT('1 Raw Data'!O38))</f>
        <v>3</v>
      </c>
      <c r="E36" s="1">
        <f>VALUE(RIGHT('1 Raw Data'!P38))</f>
        <v>3</v>
      </c>
      <c r="F36" s="1">
        <f>VALUE(RIGHT('1 Raw Data'!Q38))</f>
        <v>5</v>
      </c>
      <c r="G36" s="1">
        <f>VALUE(RIGHT('1 Raw Data'!R38))</f>
        <v>5</v>
      </c>
      <c r="H36" s="1">
        <f>VALUE(RIGHT('1 Raw Data'!S38))</f>
        <v>3</v>
      </c>
      <c r="I36" s="1">
        <f>VALUE(RIGHT('1 Raw Data'!T38))</f>
        <v>3</v>
      </c>
      <c r="J36" s="1">
        <f>VALUE(RIGHT('1 Raw Data'!U38))</f>
        <v>5</v>
      </c>
      <c r="K36" s="1">
        <f>VALUE(RIGHT('1 Raw Data'!V38))</f>
        <v>2</v>
      </c>
      <c r="L36" s="1">
        <f>VALUE(RIGHT('1 Raw Data'!W38))</f>
        <v>4</v>
      </c>
      <c r="M36" s="1">
        <f>VALUE(RIGHT('1 Raw Data'!X38))</f>
        <v>4</v>
      </c>
      <c r="N36" s="1">
        <f>VALUE(RIGHT('1 Raw Data'!Y38))</f>
        <v>3</v>
      </c>
      <c r="O36" s="1">
        <f>VALUE(RIGHT('1 Raw Data'!Z38))</f>
        <v>3</v>
      </c>
      <c r="P36" s="1">
        <f>VALUE(RIGHT('1 Raw Data'!AA38))</f>
        <v>5</v>
      </c>
      <c r="Q36" s="1">
        <f>VALUE(RIGHT('1 Raw Data'!AB38))</f>
        <v>5</v>
      </c>
      <c r="R36" s="1">
        <f>VALUE(RIGHT('1 Raw Data'!AC38))</f>
        <v>4</v>
      </c>
      <c r="S36" s="1">
        <f>VALUE(RIGHT('1 Raw Data'!AD38))</f>
        <v>5</v>
      </c>
      <c r="T36" s="1">
        <f>VALUE(RIGHT('1 Raw Data'!AE38))</f>
        <v>5</v>
      </c>
      <c r="U36" s="1">
        <f>VALUE(RIGHT('1 Raw Data'!AF38))</f>
        <v>4</v>
      </c>
      <c r="V36" s="1">
        <f>VALUE(RIGHT('1 Raw Data'!AG38))</f>
        <v>3</v>
      </c>
      <c r="W36" s="1">
        <f>VALUE(RIGHT('1 Raw Data'!AH38))</f>
        <v>3</v>
      </c>
      <c r="X36" s="1">
        <f>VALUE(RIGHT('1 Raw Data'!AI38))</f>
        <v>2</v>
      </c>
      <c r="Y36" s="1">
        <f>VALUE(RIGHT('1 Raw Data'!AJ38))</f>
        <v>3</v>
      </c>
      <c r="Z36" s="1">
        <f>VALUE(RIGHT('1 Raw Data'!AK38))</f>
        <v>2</v>
      </c>
      <c r="AA36" s="1">
        <f>VALUE(RIGHT('1 Raw Data'!AL38))</f>
        <v>4</v>
      </c>
      <c r="AB36" s="1">
        <f>VALUE(RIGHT('1 Raw Data'!AM38))</f>
        <v>2</v>
      </c>
      <c r="AC36" s="1">
        <f>VALUE(RIGHT('1 Raw Data'!AN38))</f>
        <v>2</v>
      </c>
      <c r="AD36" s="1">
        <f>VALUE(RIGHT('1 Raw Data'!AO38))</f>
        <v>3</v>
      </c>
      <c r="AE36" s="1">
        <f>VALUE(RIGHT('1 Raw Data'!AP38))</f>
        <v>3</v>
      </c>
      <c r="AF36" s="1">
        <f>VALUE(RIGHT('1 Raw Data'!AQ38))</f>
        <v>5</v>
      </c>
      <c r="AG36" s="1">
        <f>VALUE(RIGHT('1 Raw Data'!ED38))</f>
        <v>3</v>
      </c>
      <c r="AH36" s="1">
        <f>VALUE(RIGHT('1 Raw Data'!EE38))</f>
        <v>2</v>
      </c>
      <c r="AI36" s="1">
        <f>VALUE(RIGHT('1 Raw Data'!EF38))</f>
        <v>3</v>
      </c>
      <c r="AJ36" s="1">
        <f>VALUE(RIGHT('1 Raw Data'!EG38))</f>
        <v>5</v>
      </c>
      <c r="AK36" s="1">
        <f>VALUE(RIGHT('1 Raw Data'!EH38))</f>
        <v>3</v>
      </c>
      <c r="AL36" s="1">
        <f>VALUE(RIGHT('1 Raw Data'!EI38))</f>
        <v>3</v>
      </c>
      <c r="AM36" s="1">
        <f>VALUE(RIGHT('1 Raw Data'!EJ38))</f>
        <v>4</v>
      </c>
      <c r="AN36" s="1">
        <f>VALUE(RIGHT('1 Raw Data'!EK38))</f>
        <v>5</v>
      </c>
      <c r="AO36" s="1">
        <f>VALUE(RIGHT('1 Raw Data'!EL38))</f>
        <v>1</v>
      </c>
      <c r="AP36" s="1">
        <f>VALUE(RIGHT('1 Raw Data'!EM38))</f>
        <v>5</v>
      </c>
      <c r="AQ36" s="1">
        <f>VALUE(RIGHT('1 Raw Data'!EN38))</f>
        <v>4</v>
      </c>
      <c r="AR36" s="1">
        <f>VALUE(RIGHT('1 Raw Data'!EO38))</f>
        <v>3</v>
      </c>
      <c r="AS36" s="1">
        <f>VALUE(RIGHT('1 Raw Data'!EP38))</f>
        <v>3</v>
      </c>
      <c r="AT36" s="1">
        <f>VALUE(RIGHT('1 Raw Data'!EQ38))</f>
        <v>4</v>
      </c>
      <c r="AU36" s="1">
        <f>VALUE(RIGHT('1 Raw Data'!ER38))</f>
        <v>4</v>
      </c>
      <c r="AV36" s="1">
        <f>VALUE(RIGHT('1 Raw Data'!ES38))</f>
        <v>4</v>
      </c>
      <c r="AW36" s="1">
        <f>VALUE(RIGHT('1 Raw Data'!ET38))</f>
        <v>5</v>
      </c>
      <c r="AX36" s="1">
        <f>VALUE(RIGHT('1 Raw Data'!EU38))</f>
        <v>1</v>
      </c>
      <c r="AY36" s="1">
        <f>VALUE(RIGHT('1 Raw Data'!EV38))</f>
        <v>2</v>
      </c>
      <c r="AZ36" s="1">
        <f>VALUE(RIGHT('1 Raw Data'!EW38))</f>
        <v>3</v>
      </c>
      <c r="BA36" s="1">
        <f>VALUE(RIGHT('1 Raw Data'!EX38))</f>
        <v>4</v>
      </c>
      <c r="BB36" s="1">
        <f>VALUE(RIGHT('1 Raw Data'!EY38))</f>
        <v>1</v>
      </c>
      <c r="BC36" s="1">
        <f>VALUE(RIGHT('1 Raw Data'!EZ38))</f>
        <v>3</v>
      </c>
      <c r="BD36" s="1">
        <f>VALUE(RIGHT('1 Raw Data'!FA38))</f>
        <v>4</v>
      </c>
      <c r="BE36" s="1">
        <f>VALUE(RIGHT('1 Raw Data'!FB38))</f>
        <v>4</v>
      </c>
      <c r="BF36" s="1">
        <f>VALUE(RIGHT('1 Raw Data'!FC38))</f>
        <v>3</v>
      </c>
      <c r="BG36" s="1">
        <f>VALUE(RIGHT('1 Raw Data'!FD38))</f>
        <v>2</v>
      </c>
      <c r="BH36" s="1">
        <f>VALUE(RIGHT('1 Raw Data'!FE38))</f>
        <v>3</v>
      </c>
      <c r="BI36" s="1">
        <f>VALUE(RIGHT('1 Raw Data'!FF38))</f>
        <v>3</v>
      </c>
      <c r="BJ36" s="1">
        <f>VALUE(RIGHT('1 Raw Data'!FG38))</f>
        <v>3</v>
      </c>
      <c r="BK36" s="1">
        <f>VALUE(RIGHT('1 Raw Data'!FH38))</f>
        <v>3</v>
      </c>
      <c r="BL36" s="1">
        <f>VALUE(RIGHT('1 Raw Data'!FI38))</f>
        <v>5</v>
      </c>
      <c r="BM36" s="1">
        <f>VALUE(RIGHT('1 Raw Data'!FJ38))</f>
        <v>3</v>
      </c>
      <c r="BN36" s="1">
        <f>VALUE(RIGHT('1 Raw Data'!FK38))</f>
        <v>5</v>
      </c>
      <c r="BO36" s="1">
        <f>'1 Raw Data'!FL38</f>
        <v>661.88</v>
      </c>
      <c r="BP36" s="1">
        <f>'1 Raw Data'!FM38</f>
        <v>94.76</v>
      </c>
      <c r="BQ36" s="1">
        <f>'1 Raw Data'!FS38</f>
        <v>137.6</v>
      </c>
      <c r="BR36" s="1">
        <f>'1 Raw Data'!FU38</f>
        <v>131.69</v>
      </c>
      <c r="BS36" s="1">
        <f>'1 Raw Data'!HC38</f>
        <v>297.83</v>
      </c>
    </row>
    <row r="37" spans="1:71" x14ac:dyDescent="0.25">
      <c r="A37" s="1">
        <f>'1 Raw Data'!A39</f>
        <v>50</v>
      </c>
      <c r="B37" s="1" t="str">
        <f>'1 Raw Data'!J39</f>
        <v>F</v>
      </c>
      <c r="C37" s="1">
        <f>VALUE(RIGHT('1 Raw Data'!N39))</f>
        <v>1</v>
      </c>
      <c r="D37" s="1">
        <f>VALUE(RIGHT('1 Raw Data'!O39))</f>
        <v>3</v>
      </c>
      <c r="E37" s="1">
        <f>VALUE(RIGHT('1 Raw Data'!P39))</f>
        <v>3</v>
      </c>
      <c r="F37" s="1">
        <f>VALUE(RIGHT('1 Raw Data'!Q39))</f>
        <v>5</v>
      </c>
      <c r="G37" s="1">
        <f>VALUE(RIGHT('1 Raw Data'!R39))</f>
        <v>2</v>
      </c>
      <c r="H37" s="1">
        <f>VALUE(RIGHT('1 Raw Data'!S39))</f>
        <v>1</v>
      </c>
      <c r="I37" s="1">
        <f>VALUE(RIGHT('1 Raw Data'!T39))</f>
        <v>2</v>
      </c>
      <c r="J37" s="1">
        <f>VALUE(RIGHT('1 Raw Data'!U39))</f>
        <v>5</v>
      </c>
      <c r="K37" s="1">
        <f>VALUE(RIGHT('1 Raw Data'!V39))</f>
        <v>3</v>
      </c>
      <c r="L37" s="1">
        <f>VALUE(RIGHT('1 Raw Data'!W39))</f>
        <v>1</v>
      </c>
      <c r="M37" s="1">
        <f>VALUE(RIGHT('1 Raw Data'!X39))</f>
        <v>5</v>
      </c>
      <c r="N37" s="1">
        <f>VALUE(RIGHT('1 Raw Data'!Y39))</f>
        <v>1</v>
      </c>
      <c r="O37" s="1">
        <f>VALUE(RIGHT('1 Raw Data'!Z39))</f>
        <v>2</v>
      </c>
      <c r="P37" s="1">
        <f>VALUE(RIGHT('1 Raw Data'!AA39))</f>
        <v>3</v>
      </c>
      <c r="Q37" s="1">
        <f>VALUE(RIGHT('1 Raw Data'!AB39))</f>
        <v>3</v>
      </c>
      <c r="R37" s="1">
        <f>VALUE(RIGHT('1 Raw Data'!AC39))</f>
        <v>5</v>
      </c>
      <c r="S37" s="1">
        <f>VALUE(RIGHT('1 Raw Data'!AD39))</f>
        <v>1</v>
      </c>
      <c r="T37" s="1">
        <f>VALUE(RIGHT('1 Raw Data'!AE39))</f>
        <v>4</v>
      </c>
      <c r="U37" s="1">
        <f>VALUE(RIGHT('1 Raw Data'!AF39))</f>
        <v>4</v>
      </c>
      <c r="V37" s="1">
        <f>VALUE(RIGHT('1 Raw Data'!AG39))</f>
        <v>2</v>
      </c>
      <c r="W37" s="1">
        <f>VALUE(RIGHT('1 Raw Data'!AH39))</f>
        <v>2</v>
      </c>
      <c r="X37" s="1">
        <f>VALUE(RIGHT('1 Raw Data'!AI39))</f>
        <v>4</v>
      </c>
      <c r="Y37" s="1">
        <f>VALUE(RIGHT('1 Raw Data'!AJ39))</f>
        <v>1</v>
      </c>
      <c r="Z37" s="1">
        <f>VALUE(RIGHT('1 Raw Data'!AK39))</f>
        <v>4</v>
      </c>
      <c r="AA37" s="1">
        <f>VALUE(RIGHT('1 Raw Data'!AL39))</f>
        <v>4</v>
      </c>
      <c r="AB37" s="1">
        <f>VALUE(RIGHT('1 Raw Data'!AM39))</f>
        <v>2</v>
      </c>
      <c r="AC37" s="1">
        <f>VALUE(RIGHT('1 Raw Data'!AN39))</f>
        <v>4</v>
      </c>
      <c r="AD37" s="1">
        <f>VALUE(RIGHT('1 Raw Data'!AO39))</f>
        <v>4</v>
      </c>
      <c r="AE37" s="1">
        <f>VALUE(RIGHT('1 Raw Data'!AP39))</f>
        <v>2</v>
      </c>
      <c r="AF37" s="1">
        <f>VALUE(RIGHT('1 Raw Data'!AQ39))</f>
        <v>2</v>
      </c>
      <c r="AG37" s="1">
        <f>VALUE(RIGHT('1 Raw Data'!ED39))</f>
        <v>2</v>
      </c>
      <c r="AH37" s="1">
        <f>VALUE(RIGHT('1 Raw Data'!EE39))</f>
        <v>2</v>
      </c>
      <c r="AI37" s="1">
        <f>VALUE(RIGHT('1 Raw Data'!EF39))</f>
        <v>2</v>
      </c>
      <c r="AJ37" s="1">
        <f>VALUE(RIGHT('1 Raw Data'!EG39))</f>
        <v>2</v>
      </c>
      <c r="AK37" s="1">
        <f>VALUE(RIGHT('1 Raw Data'!EH39))</f>
        <v>3</v>
      </c>
      <c r="AL37" s="1">
        <f>VALUE(RIGHT('1 Raw Data'!EI39))</f>
        <v>2</v>
      </c>
      <c r="AM37" s="1">
        <f>VALUE(RIGHT('1 Raw Data'!EJ39))</f>
        <v>2</v>
      </c>
      <c r="AN37" s="1">
        <f>VALUE(RIGHT('1 Raw Data'!EK39))</f>
        <v>2</v>
      </c>
      <c r="AO37" s="1">
        <f>VALUE(RIGHT('1 Raw Data'!EL39))</f>
        <v>4</v>
      </c>
      <c r="AP37" s="1">
        <f>VALUE(RIGHT('1 Raw Data'!EM39))</f>
        <v>5</v>
      </c>
      <c r="AQ37" s="1">
        <f>VALUE(RIGHT('1 Raw Data'!EN39))</f>
        <v>5</v>
      </c>
      <c r="AR37" s="1">
        <f>VALUE(RIGHT('1 Raw Data'!EO39))</f>
        <v>4</v>
      </c>
      <c r="AS37" s="1">
        <f>VALUE(RIGHT('1 Raw Data'!EP39))</f>
        <v>3</v>
      </c>
      <c r="AT37" s="1">
        <f>VALUE(RIGHT('1 Raw Data'!EQ39))</f>
        <v>4</v>
      </c>
      <c r="AU37" s="1">
        <f>VALUE(RIGHT('1 Raw Data'!ER39))</f>
        <v>3</v>
      </c>
      <c r="AV37" s="1">
        <f>VALUE(RIGHT('1 Raw Data'!ES39))</f>
        <v>3</v>
      </c>
      <c r="AW37" s="1">
        <f>VALUE(RIGHT('1 Raw Data'!ET39))</f>
        <v>4</v>
      </c>
      <c r="AX37" s="1">
        <f>VALUE(RIGHT('1 Raw Data'!EU39))</f>
        <v>5</v>
      </c>
      <c r="AY37" s="1">
        <f>VALUE(RIGHT('1 Raw Data'!EV39))</f>
        <v>3</v>
      </c>
      <c r="AZ37" s="1">
        <f>VALUE(RIGHT('1 Raw Data'!EW39))</f>
        <v>3</v>
      </c>
      <c r="BA37" s="1">
        <f>VALUE(RIGHT('1 Raw Data'!EX39))</f>
        <v>3</v>
      </c>
      <c r="BB37" s="1">
        <f>VALUE(RIGHT('1 Raw Data'!EY39))</f>
        <v>3</v>
      </c>
      <c r="BC37" s="1">
        <f>VALUE(RIGHT('1 Raw Data'!EZ39))</f>
        <v>2</v>
      </c>
      <c r="BD37" s="1">
        <f>VALUE(RIGHT('1 Raw Data'!FA39))</f>
        <v>2</v>
      </c>
      <c r="BE37" s="1">
        <f>VALUE(RIGHT('1 Raw Data'!FB39))</f>
        <v>2</v>
      </c>
      <c r="BF37" s="1">
        <f>VALUE(RIGHT('1 Raw Data'!FC39))</f>
        <v>2</v>
      </c>
      <c r="BG37" s="1">
        <f>VALUE(RIGHT('1 Raw Data'!FD39))</f>
        <v>2</v>
      </c>
      <c r="BH37" s="1">
        <f>VALUE(RIGHT('1 Raw Data'!FE39))</f>
        <v>3</v>
      </c>
      <c r="BI37" s="1">
        <f>VALUE(RIGHT('1 Raw Data'!FF39))</f>
        <v>3</v>
      </c>
      <c r="BJ37" s="1">
        <f>VALUE(RIGHT('1 Raw Data'!FG39))</f>
        <v>2</v>
      </c>
      <c r="BK37" s="1">
        <f>VALUE(RIGHT('1 Raw Data'!FH39))</f>
        <v>2</v>
      </c>
      <c r="BL37" s="1">
        <f>VALUE(RIGHT('1 Raw Data'!FI39))</f>
        <v>2</v>
      </c>
      <c r="BM37" s="1">
        <f>VALUE(RIGHT('1 Raw Data'!FJ39))</f>
        <v>3</v>
      </c>
      <c r="BN37" s="1">
        <f>VALUE(RIGHT('1 Raw Data'!FK39))</f>
        <v>3</v>
      </c>
      <c r="BO37" s="1">
        <f>'1 Raw Data'!FL39</f>
        <v>871.45</v>
      </c>
      <c r="BP37" s="1">
        <f>'1 Raw Data'!FM39</f>
        <v>53.24</v>
      </c>
      <c r="BQ37" s="1">
        <f>'1 Raw Data'!FS39</f>
        <v>278.22000000000003</v>
      </c>
      <c r="BR37" s="1">
        <f>'1 Raw Data'!FU39</f>
        <v>202.51</v>
      </c>
      <c r="BS37" s="1">
        <f>'1 Raw Data'!HC39</f>
        <v>337.48</v>
      </c>
    </row>
    <row r="38" spans="1:71" x14ac:dyDescent="0.25">
      <c r="A38" s="1">
        <f>'1 Raw Data'!A40</f>
        <v>51</v>
      </c>
      <c r="B38" s="1" t="str">
        <f>'1 Raw Data'!J40</f>
        <v>F</v>
      </c>
      <c r="C38" s="1">
        <f>VALUE(RIGHT('1 Raw Data'!N40))</f>
        <v>3</v>
      </c>
      <c r="D38" s="1">
        <f>VALUE(RIGHT('1 Raw Data'!O40))</f>
        <v>1</v>
      </c>
      <c r="E38" s="1">
        <f>VALUE(RIGHT('1 Raw Data'!P40))</f>
        <v>1</v>
      </c>
      <c r="F38" s="1">
        <f>VALUE(RIGHT('1 Raw Data'!Q40))</f>
        <v>5</v>
      </c>
      <c r="G38" s="1">
        <f>VALUE(RIGHT('1 Raw Data'!R40))</f>
        <v>1</v>
      </c>
      <c r="H38" s="1">
        <f>VALUE(RIGHT('1 Raw Data'!S40))</f>
        <v>4</v>
      </c>
      <c r="I38" s="1">
        <f>VALUE(RIGHT('1 Raw Data'!T40))</f>
        <v>3</v>
      </c>
      <c r="J38" s="1">
        <f>VALUE(RIGHT('1 Raw Data'!U40))</f>
        <v>1</v>
      </c>
      <c r="K38" s="1">
        <f>VALUE(RIGHT('1 Raw Data'!V40))</f>
        <v>1</v>
      </c>
      <c r="L38" s="1">
        <f>VALUE(RIGHT('1 Raw Data'!W40))</f>
        <v>4</v>
      </c>
      <c r="M38" s="1">
        <f>VALUE(RIGHT('1 Raw Data'!X40))</f>
        <v>4</v>
      </c>
      <c r="N38" s="1">
        <f>VALUE(RIGHT('1 Raw Data'!Y40))</f>
        <v>3</v>
      </c>
      <c r="O38" s="1">
        <f>VALUE(RIGHT('1 Raw Data'!Z40))</f>
        <v>1</v>
      </c>
      <c r="P38" s="1">
        <f>VALUE(RIGHT('1 Raw Data'!AA40))</f>
        <v>1</v>
      </c>
      <c r="Q38" s="1">
        <f>VALUE(RIGHT('1 Raw Data'!AB40))</f>
        <v>3</v>
      </c>
      <c r="R38" s="1">
        <f>VALUE(RIGHT('1 Raw Data'!AC40))</f>
        <v>4</v>
      </c>
      <c r="S38" s="1">
        <f>VALUE(RIGHT('1 Raw Data'!AD40))</f>
        <v>4</v>
      </c>
      <c r="T38" s="1">
        <f>VALUE(RIGHT('1 Raw Data'!AE40))</f>
        <v>3</v>
      </c>
      <c r="U38" s="1">
        <f>VALUE(RIGHT('1 Raw Data'!AF40))</f>
        <v>4</v>
      </c>
      <c r="V38" s="1">
        <f>VALUE(RIGHT('1 Raw Data'!AG40))</f>
        <v>1</v>
      </c>
      <c r="W38" s="1">
        <f>VALUE(RIGHT('1 Raw Data'!AH40))</f>
        <v>4</v>
      </c>
      <c r="X38" s="1">
        <f>VALUE(RIGHT('1 Raw Data'!AI40))</f>
        <v>5</v>
      </c>
      <c r="Y38" s="1">
        <f>VALUE(RIGHT('1 Raw Data'!AJ40))</f>
        <v>2</v>
      </c>
      <c r="Z38" s="1">
        <f>VALUE(RIGHT('1 Raw Data'!AK40))</f>
        <v>1</v>
      </c>
      <c r="AA38" s="1">
        <f>VALUE(RIGHT('1 Raw Data'!AL40))</f>
        <v>3</v>
      </c>
      <c r="AB38" s="1">
        <f>VALUE(RIGHT('1 Raw Data'!AM40))</f>
        <v>3</v>
      </c>
      <c r="AC38" s="1">
        <f>VALUE(RIGHT('1 Raw Data'!AN40))</f>
        <v>3</v>
      </c>
      <c r="AD38" s="1">
        <f>VALUE(RIGHT('1 Raw Data'!AO40))</f>
        <v>4</v>
      </c>
      <c r="AE38" s="1">
        <f>VALUE(RIGHT('1 Raw Data'!AP40))</f>
        <v>2</v>
      </c>
      <c r="AF38" s="1">
        <f>VALUE(RIGHT('1 Raw Data'!AQ40))</f>
        <v>5</v>
      </c>
      <c r="AG38" s="1">
        <f>VALUE(RIGHT('1 Raw Data'!ED40))</f>
        <v>2</v>
      </c>
      <c r="AH38" s="1">
        <f>VALUE(RIGHT('1 Raw Data'!EE40))</f>
        <v>2</v>
      </c>
      <c r="AI38" s="1">
        <f>VALUE(RIGHT('1 Raw Data'!EF40))</f>
        <v>2</v>
      </c>
      <c r="AJ38" s="1">
        <f>VALUE(RIGHT('1 Raw Data'!EG40))</f>
        <v>3</v>
      </c>
      <c r="AK38" s="1">
        <f>VALUE(RIGHT('1 Raw Data'!EH40))</f>
        <v>2</v>
      </c>
      <c r="AL38" s="1">
        <f>VALUE(RIGHT('1 Raw Data'!EI40))</f>
        <v>2</v>
      </c>
      <c r="AM38" s="1">
        <f>VALUE(RIGHT('1 Raw Data'!EJ40))</f>
        <v>3</v>
      </c>
      <c r="AN38" s="1">
        <f>VALUE(RIGHT('1 Raw Data'!EK40))</f>
        <v>3</v>
      </c>
      <c r="AO38" s="1">
        <f>VALUE(RIGHT('1 Raw Data'!EL40))</f>
        <v>3</v>
      </c>
      <c r="AP38" s="1">
        <f>VALUE(RIGHT('1 Raw Data'!EM40))</f>
        <v>2</v>
      </c>
      <c r="AQ38" s="1">
        <f>VALUE(RIGHT('1 Raw Data'!EN40))</f>
        <v>1</v>
      </c>
      <c r="AR38" s="1">
        <f>VALUE(RIGHT('1 Raw Data'!EO40))</f>
        <v>5</v>
      </c>
      <c r="AS38" s="1">
        <f>VALUE(RIGHT('1 Raw Data'!EP40))</f>
        <v>4</v>
      </c>
      <c r="AT38" s="1">
        <f>VALUE(RIGHT('1 Raw Data'!EQ40))</f>
        <v>3</v>
      </c>
      <c r="AU38" s="1">
        <f>VALUE(RIGHT('1 Raw Data'!ER40))</f>
        <v>4</v>
      </c>
      <c r="AV38" s="1">
        <f>VALUE(RIGHT('1 Raw Data'!ES40))</f>
        <v>5</v>
      </c>
      <c r="AW38" s="1">
        <f>VALUE(RIGHT('1 Raw Data'!ET40))</f>
        <v>1</v>
      </c>
      <c r="AX38" s="1">
        <f>VALUE(RIGHT('1 Raw Data'!EU40))</f>
        <v>1</v>
      </c>
      <c r="AY38" s="1">
        <f>VALUE(RIGHT('1 Raw Data'!EV40))</f>
        <v>5</v>
      </c>
      <c r="AZ38" s="1">
        <f>VALUE(RIGHT('1 Raw Data'!EW40))</f>
        <v>1</v>
      </c>
      <c r="BA38" s="1">
        <f>VALUE(RIGHT('1 Raw Data'!EX40))</f>
        <v>5</v>
      </c>
      <c r="BB38" s="1">
        <f>VALUE(RIGHT('1 Raw Data'!EY40))</f>
        <v>4</v>
      </c>
      <c r="BC38" s="1">
        <f>VALUE(RIGHT('1 Raw Data'!EZ40))</f>
        <v>4</v>
      </c>
      <c r="BD38" s="1">
        <f>VALUE(RIGHT('1 Raw Data'!FA40))</f>
        <v>2</v>
      </c>
      <c r="BE38" s="1">
        <f>VALUE(RIGHT('1 Raw Data'!FB40))</f>
        <v>2</v>
      </c>
      <c r="BF38" s="1">
        <f>VALUE(RIGHT('1 Raw Data'!FC40))</f>
        <v>3</v>
      </c>
      <c r="BG38" s="1">
        <f>VALUE(RIGHT('1 Raw Data'!FD40))</f>
        <v>5</v>
      </c>
      <c r="BH38" s="1">
        <f>VALUE(RIGHT('1 Raw Data'!FE40))</f>
        <v>2</v>
      </c>
      <c r="BI38" s="1">
        <f>VALUE(RIGHT('1 Raw Data'!FF40))</f>
        <v>4</v>
      </c>
      <c r="BJ38" s="1">
        <f>VALUE(RIGHT('1 Raw Data'!FG40))</f>
        <v>4</v>
      </c>
      <c r="BK38" s="1">
        <f>VALUE(RIGHT('1 Raw Data'!FH40))</f>
        <v>3</v>
      </c>
      <c r="BL38" s="1">
        <f>VALUE(RIGHT('1 Raw Data'!FI40))</f>
        <v>5</v>
      </c>
      <c r="BM38" s="1">
        <f>VALUE(RIGHT('1 Raw Data'!FJ40))</f>
        <v>2</v>
      </c>
      <c r="BN38" s="1">
        <f>VALUE(RIGHT('1 Raw Data'!FK40))</f>
        <v>2</v>
      </c>
      <c r="BO38" s="1">
        <f>'1 Raw Data'!FL40</f>
        <v>868.23</v>
      </c>
      <c r="BP38" s="1">
        <f>'1 Raw Data'!FM40</f>
        <v>63.37</v>
      </c>
      <c r="BQ38" s="1">
        <f>'1 Raw Data'!FS40</f>
        <v>267.75</v>
      </c>
      <c r="BR38" s="1">
        <f>'1 Raw Data'!FU40</f>
        <v>197.84</v>
      </c>
      <c r="BS38" s="1">
        <f>'1 Raw Data'!HC40</f>
        <v>339.27</v>
      </c>
    </row>
    <row r="39" spans="1:71" x14ac:dyDescent="0.25">
      <c r="A39" s="1">
        <f>'1 Raw Data'!A41</f>
        <v>52</v>
      </c>
      <c r="B39" s="1" t="str">
        <f>'1 Raw Data'!J41</f>
        <v>F</v>
      </c>
      <c r="C39" s="1">
        <f>VALUE(RIGHT('1 Raw Data'!N41))</f>
        <v>1</v>
      </c>
      <c r="D39" s="1">
        <f>VALUE(RIGHT('1 Raw Data'!O41))</f>
        <v>5</v>
      </c>
      <c r="E39" s="1">
        <f>VALUE(RIGHT('1 Raw Data'!P41))</f>
        <v>5</v>
      </c>
      <c r="F39" s="1">
        <f>VALUE(RIGHT('1 Raw Data'!Q41))</f>
        <v>3</v>
      </c>
      <c r="G39" s="1">
        <f>VALUE(RIGHT('1 Raw Data'!R41))</f>
        <v>3</v>
      </c>
      <c r="H39" s="1">
        <f>VALUE(RIGHT('1 Raw Data'!S41))</f>
        <v>5</v>
      </c>
      <c r="I39" s="1">
        <f>VALUE(RIGHT('1 Raw Data'!T41))</f>
        <v>5</v>
      </c>
      <c r="J39" s="1">
        <f>VALUE(RIGHT('1 Raw Data'!U41))</f>
        <v>3</v>
      </c>
      <c r="K39" s="1">
        <f>VALUE(RIGHT('1 Raw Data'!V41))</f>
        <v>5</v>
      </c>
      <c r="L39" s="1">
        <f>VALUE(RIGHT('1 Raw Data'!W41))</f>
        <v>5</v>
      </c>
      <c r="M39" s="1">
        <f>VALUE(RIGHT('1 Raw Data'!X41))</f>
        <v>3</v>
      </c>
      <c r="N39" s="1">
        <f>VALUE(RIGHT('1 Raw Data'!Y41))</f>
        <v>3</v>
      </c>
      <c r="O39" s="1">
        <f>VALUE(RIGHT('1 Raw Data'!Z41))</f>
        <v>3</v>
      </c>
      <c r="P39" s="1">
        <f>VALUE(RIGHT('1 Raw Data'!AA41))</f>
        <v>4</v>
      </c>
      <c r="Q39" s="1">
        <f>VALUE(RIGHT('1 Raw Data'!AB41))</f>
        <v>4</v>
      </c>
      <c r="R39" s="1">
        <f>VALUE(RIGHT('1 Raw Data'!AC41))</f>
        <v>5</v>
      </c>
      <c r="S39" s="1">
        <f>VALUE(RIGHT('1 Raw Data'!AD41))</f>
        <v>5</v>
      </c>
      <c r="T39" s="1">
        <f>VALUE(RIGHT('1 Raw Data'!AE41))</f>
        <v>4</v>
      </c>
      <c r="U39" s="1">
        <f>VALUE(RIGHT('1 Raw Data'!AF41))</f>
        <v>4</v>
      </c>
      <c r="V39" s="1">
        <f>VALUE(RIGHT('1 Raw Data'!AG41))</f>
        <v>2</v>
      </c>
      <c r="W39" s="1">
        <f>VALUE(RIGHT('1 Raw Data'!AH41))</f>
        <v>2</v>
      </c>
      <c r="X39" s="1">
        <f>VALUE(RIGHT('1 Raw Data'!AI41))</f>
        <v>2</v>
      </c>
      <c r="Y39" s="1">
        <f>VALUE(RIGHT('1 Raw Data'!AJ41))</f>
        <v>2</v>
      </c>
      <c r="Z39" s="1">
        <f>VALUE(RIGHT('1 Raw Data'!AK41))</f>
        <v>3</v>
      </c>
      <c r="AA39" s="1">
        <f>VALUE(RIGHT('1 Raw Data'!AL41))</f>
        <v>2</v>
      </c>
      <c r="AB39" s="1">
        <f>VALUE(RIGHT('1 Raw Data'!AM41))</f>
        <v>1</v>
      </c>
      <c r="AC39" s="1">
        <f>VALUE(RIGHT('1 Raw Data'!AN41))</f>
        <v>2</v>
      </c>
      <c r="AD39" s="1">
        <f>VALUE(RIGHT('1 Raw Data'!AO41))</f>
        <v>3</v>
      </c>
      <c r="AE39" s="1">
        <f>VALUE(RIGHT('1 Raw Data'!AP41))</f>
        <v>2</v>
      </c>
      <c r="AF39" s="1">
        <f>VALUE(RIGHT('1 Raw Data'!AQ41))</f>
        <v>2</v>
      </c>
      <c r="AG39" s="1">
        <f>VALUE(RIGHT('1 Raw Data'!ED41))</f>
        <v>4</v>
      </c>
      <c r="AH39" s="1">
        <f>VALUE(RIGHT('1 Raw Data'!EE41))</f>
        <v>3</v>
      </c>
      <c r="AI39" s="1">
        <f>VALUE(RIGHT('1 Raw Data'!EF41))</f>
        <v>3</v>
      </c>
      <c r="AJ39" s="1">
        <f>VALUE(RIGHT('1 Raw Data'!EG41))</f>
        <v>4</v>
      </c>
      <c r="AK39" s="1">
        <f>VALUE(RIGHT('1 Raw Data'!EH41))</f>
        <v>4</v>
      </c>
      <c r="AL39" s="1">
        <f>VALUE(RIGHT('1 Raw Data'!EI41))</f>
        <v>3</v>
      </c>
      <c r="AM39" s="1">
        <f>VALUE(RIGHT('1 Raw Data'!EJ41))</f>
        <v>3</v>
      </c>
      <c r="AN39" s="1">
        <f>VALUE(RIGHT('1 Raw Data'!EK41))</f>
        <v>3</v>
      </c>
      <c r="AO39" s="1">
        <f>VALUE(RIGHT('1 Raw Data'!EL41))</f>
        <v>4</v>
      </c>
      <c r="AP39" s="1">
        <f>VALUE(RIGHT('1 Raw Data'!EM41))</f>
        <v>3</v>
      </c>
      <c r="AQ39" s="1">
        <f>VALUE(RIGHT('1 Raw Data'!EN41))</f>
        <v>2</v>
      </c>
      <c r="AR39" s="1">
        <f>VALUE(RIGHT('1 Raw Data'!EO41))</f>
        <v>3</v>
      </c>
      <c r="AS39" s="1">
        <f>VALUE(RIGHT('1 Raw Data'!EP41))</f>
        <v>3</v>
      </c>
      <c r="AT39" s="1">
        <f>VALUE(RIGHT('1 Raw Data'!EQ41))</f>
        <v>2</v>
      </c>
      <c r="AU39" s="1">
        <f>VALUE(RIGHT('1 Raw Data'!ER41))</f>
        <v>5</v>
      </c>
      <c r="AV39" s="1">
        <f>VALUE(RIGHT('1 Raw Data'!ES41))</f>
        <v>5</v>
      </c>
      <c r="AW39" s="1">
        <f>VALUE(RIGHT('1 Raw Data'!ET41))</f>
        <v>3</v>
      </c>
      <c r="AX39" s="1">
        <f>VALUE(RIGHT('1 Raw Data'!EU41))</f>
        <v>3</v>
      </c>
      <c r="AY39" s="1">
        <f>VALUE(RIGHT('1 Raw Data'!EV41))</f>
        <v>2</v>
      </c>
      <c r="AZ39" s="1">
        <f>VALUE(RIGHT('1 Raw Data'!EW41))</f>
        <v>4</v>
      </c>
      <c r="BA39" s="1">
        <f>VALUE(RIGHT('1 Raw Data'!EX41))</f>
        <v>4</v>
      </c>
      <c r="BB39" s="1">
        <f>VALUE(RIGHT('1 Raw Data'!EY41))</f>
        <v>5</v>
      </c>
      <c r="BC39" s="1">
        <f>VALUE(RIGHT('1 Raw Data'!EZ41))</f>
        <v>4</v>
      </c>
      <c r="BD39" s="1">
        <f>VALUE(RIGHT('1 Raw Data'!FA41))</f>
        <v>3</v>
      </c>
      <c r="BE39" s="1">
        <f>VALUE(RIGHT('1 Raw Data'!FB41))</f>
        <v>3</v>
      </c>
      <c r="BF39" s="1">
        <f>VALUE(RIGHT('1 Raw Data'!FC41))</f>
        <v>3</v>
      </c>
      <c r="BG39" s="1">
        <f>VALUE(RIGHT('1 Raw Data'!FD41))</f>
        <v>3</v>
      </c>
      <c r="BH39" s="1">
        <f>VALUE(RIGHT('1 Raw Data'!FE41))</f>
        <v>3</v>
      </c>
      <c r="BI39" s="1">
        <f>VALUE(RIGHT('1 Raw Data'!FF41))</f>
        <v>3</v>
      </c>
      <c r="BJ39" s="1">
        <f>VALUE(RIGHT('1 Raw Data'!FG41))</f>
        <v>2</v>
      </c>
      <c r="BK39" s="1">
        <f>VALUE(RIGHT('1 Raw Data'!FH41))</f>
        <v>4</v>
      </c>
      <c r="BL39" s="1">
        <f>VALUE(RIGHT('1 Raw Data'!FI41))</f>
        <v>3</v>
      </c>
      <c r="BM39" s="1">
        <f>VALUE(RIGHT('1 Raw Data'!FJ41))</f>
        <v>3</v>
      </c>
      <c r="BN39" s="1">
        <f>VALUE(RIGHT('1 Raw Data'!FK41))</f>
        <v>3</v>
      </c>
      <c r="BO39" s="1">
        <f>'1 Raw Data'!FL41</f>
        <v>752.42</v>
      </c>
      <c r="BP39" s="1">
        <f>'1 Raw Data'!FM41</f>
        <v>74.7</v>
      </c>
      <c r="BQ39" s="1">
        <f>'1 Raw Data'!FS41</f>
        <v>155.30000000000001</v>
      </c>
      <c r="BR39" s="1">
        <f>'1 Raw Data'!FU41</f>
        <v>290.83</v>
      </c>
      <c r="BS39" s="1">
        <f>'1 Raw Data'!HC41</f>
        <v>231.59</v>
      </c>
    </row>
    <row r="40" spans="1:71" x14ac:dyDescent="0.25">
      <c r="A40" s="1">
        <f>'1 Raw Data'!A42</f>
        <v>57</v>
      </c>
      <c r="B40" s="1" t="str">
        <f>'1 Raw Data'!J42</f>
        <v>F</v>
      </c>
      <c r="C40" s="1">
        <f>VALUE(RIGHT('1 Raw Data'!N42))</f>
        <v>5</v>
      </c>
      <c r="D40" s="1">
        <f>VALUE(RIGHT('1 Raw Data'!O42))</f>
        <v>5</v>
      </c>
      <c r="E40" s="1">
        <f>VALUE(RIGHT('1 Raw Data'!P42))</f>
        <v>1</v>
      </c>
      <c r="F40" s="1">
        <f>VALUE(RIGHT('1 Raw Data'!Q42))</f>
        <v>5</v>
      </c>
      <c r="G40" s="1">
        <f>VALUE(RIGHT('1 Raw Data'!R42))</f>
        <v>4</v>
      </c>
      <c r="H40" s="1">
        <f>VALUE(RIGHT('1 Raw Data'!S42))</f>
        <v>5</v>
      </c>
      <c r="I40" s="1">
        <f>VALUE(RIGHT('1 Raw Data'!T42))</f>
        <v>4</v>
      </c>
      <c r="J40" s="1">
        <f>VALUE(RIGHT('1 Raw Data'!U42))</f>
        <v>3</v>
      </c>
      <c r="K40" s="1">
        <f>VALUE(RIGHT('1 Raw Data'!V42))</f>
        <v>5</v>
      </c>
      <c r="L40" s="1">
        <f>VALUE(RIGHT('1 Raw Data'!W42))</f>
        <v>5</v>
      </c>
      <c r="M40" s="1">
        <f>VALUE(RIGHT('1 Raw Data'!X42))</f>
        <v>4</v>
      </c>
      <c r="N40" s="1">
        <f>VALUE(RIGHT('1 Raw Data'!Y42))</f>
        <v>5</v>
      </c>
      <c r="O40" s="1">
        <f>VALUE(RIGHT('1 Raw Data'!Z42))</f>
        <v>5</v>
      </c>
      <c r="P40" s="1">
        <f>VALUE(RIGHT('1 Raw Data'!AA42))</f>
        <v>5</v>
      </c>
      <c r="Q40" s="1">
        <f>VALUE(RIGHT('1 Raw Data'!AB42))</f>
        <v>5</v>
      </c>
      <c r="R40" s="1">
        <f>VALUE(RIGHT('1 Raw Data'!AC42))</f>
        <v>4</v>
      </c>
      <c r="S40" s="1">
        <f>VALUE(RIGHT('1 Raw Data'!AD42))</f>
        <v>5</v>
      </c>
      <c r="T40" s="1">
        <f>VALUE(RIGHT('1 Raw Data'!AE42))</f>
        <v>4</v>
      </c>
      <c r="U40" s="1">
        <f>VALUE(RIGHT('1 Raw Data'!AF42))</f>
        <v>4</v>
      </c>
      <c r="V40" s="1">
        <f>VALUE(RIGHT('1 Raw Data'!AG42))</f>
        <v>3</v>
      </c>
      <c r="W40" s="1">
        <f>VALUE(RIGHT('1 Raw Data'!AH42))</f>
        <v>2</v>
      </c>
      <c r="X40" s="1">
        <f>VALUE(RIGHT('1 Raw Data'!AI42))</f>
        <v>3</v>
      </c>
      <c r="Y40" s="1">
        <f>VALUE(RIGHT('1 Raw Data'!AJ42))</f>
        <v>2</v>
      </c>
      <c r="Z40" s="1">
        <f>VALUE(RIGHT('1 Raw Data'!AK42))</f>
        <v>1</v>
      </c>
      <c r="AA40" s="1">
        <f>VALUE(RIGHT('1 Raw Data'!AL42))</f>
        <v>4</v>
      </c>
      <c r="AB40" s="1">
        <f>VALUE(RIGHT('1 Raw Data'!AM42))</f>
        <v>3</v>
      </c>
      <c r="AC40" s="1">
        <f>VALUE(RIGHT('1 Raw Data'!AN42))</f>
        <v>2</v>
      </c>
      <c r="AD40" s="1">
        <f>VALUE(RIGHT('1 Raw Data'!AO42))</f>
        <v>3</v>
      </c>
      <c r="AE40" s="1">
        <f>VALUE(RIGHT('1 Raw Data'!AP42))</f>
        <v>2</v>
      </c>
      <c r="AF40" s="1">
        <f>VALUE(RIGHT('1 Raw Data'!AQ42))</f>
        <v>4</v>
      </c>
      <c r="AG40" s="1">
        <f>VALUE(RIGHT('1 Raw Data'!ED42))</f>
        <v>3</v>
      </c>
      <c r="AH40" s="1">
        <f>VALUE(RIGHT('1 Raw Data'!EE42))</f>
        <v>3</v>
      </c>
      <c r="AI40" s="1">
        <f>VALUE(RIGHT('1 Raw Data'!EF42))</f>
        <v>3</v>
      </c>
      <c r="AJ40" s="1">
        <f>VALUE(RIGHT('1 Raw Data'!EG42))</f>
        <v>3</v>
      </c>
      <c r="AK40" s="1">
        <f>VALUE(RIGHT('1 Raw Data'!EH42))</f>
        <v>5</v>
      </c>
      <c r="AL40" s="1">
        <f>VALUE(RIGHT('1 Raw Data'!EI42))</f>
        <v>3</v>
      </c>
      <c r="AM40" s="1">
        <f>VALUE(RIGHT('1 Raw Data'!EJ42))</f>
        <v>3</v>
      </c>
      <c r="AN40" s="1">
        <f>VALUE(RIGHT('1 Raw Data'!EK42))</f>
        <v>3</v>
      </c>
      <c r="AO40" s="1">
        <f>VALUE(RIGHT('1 Raw Data'!EL42))</f>
        <v>4</v>
      </c>
      <c r="AP40" s="1">
        <f>VALUE(RIGHT('1 Raw Data'!EM42))</f>
        <v>3</v>
      </c>
      <c r="AQ40" s="1">
        <f>VALUE(RIGHT('1 Raw Data'!EN42))</f>
        <v>4</v>
      </c>
      <c r="AR40" s="1">
        <f>VALUE(RIGHT('1 Raw Data'!EO42))</f>
        <v>4</v>
      </c>
      <c r="AS40" s="1">
        <f>VALUE(RIGHT('1 Raw Data'!EP42))</f>
        <v>5</v>
      </c>
      <c r="AT40" s="1">
        <f>VALUE(RIGHT('1 Raw Data'!EQ42))</f>
        <v>3</v>
      </c>
      <c r="AU40" s="1">
        <f>VALUE(RIGHT('1 Raw Data'!ER42))</f>
        <v>5</v>
      </c>
      <c r="AV40" s="1">
        <f>VALUE(RIGHT('1 Raw Data'!ES42))</f>
        <v>3</v>
      </c>
      <c r="AW40" s="1">
        <f>VALUE(RIGHT('1 Raw Data'!ET42))</f>
        <v>3</v>
      </c>
      <c r="AX40" s="1">
        <f>VALUE(RIGHT('1 Raw Data'!EU42))</f>
        <v>4</v>
      </c>
      <c r="AY40" s="1">
        <f>VALUE(RIGHT('1 Raw Data'!EV42))</f>
        <v>3</v>
      </c>
      <c r="AZ40" s="1">
        <f>VALUE(RIGHT('1 Raw Data'!EW42))</f>
        <v>3</v>
      </c>
      <c r="BA40" s="1">
        <f>VALUE(RIGHT('1 Raw Data'!EX42))</f>
        <v>4</v>
      </c>
      <c r="BB40" s="1">
        <f>VALUE(RIGHT('1 Raw Data'!EY42))</f>
        <v>3</v>
      </c>
      <c r="BC40" s="1">
        <f>VALUE(RIGHT('1 Raw Data'!EZ42))</f>
        <v>5</v>
      </c>
      <c r="BD40" s="1">
        <f>VALUE(RIGHT('1 Raw Data'!FA42))</f>
        <v>5</v>
      </c>
      <c r="BE40" s="1">
        <f>VALUE(RIGHT('1 Raw Data'!FB42))</f>
        <v>3</v>
      </c>
      <c r="BF40" s="1">
        <f>VALUE(RIGHT('1 Raw Data'!FC42))</f>
        <v>3</v>
      </c>
      <c r="BG40" s="1">
        <f>VALUE(RIGHT('1 Raw Data'!FD42))</f>
        <v>5</v>
      </c>
      <c r="BH40" s="1">
        <f>VALUE(RIGHT('1 Raw Data'!FE42))</f>
        <v>3</v>
      </c>
      <c r="BI40" s="1">
        <f>VALUE(RIGHT('1 Raw Data'!FF42))</f>
        <v>3</v>
      </c>
      <c r="BJ40" s="1">
        <f>VALUE(RIGHT('1 Raw Data'!FG42))</f>
        <v>3</v>
      </c>
      <c r="BK40" s="1">
        <f>VALUE(RIGHT('1 Raw Data'!FH42))</f>
        <v>5</v>
      </c>
      <c r="BL40" s="1">
        <f>VALUE(RIGHT('1 Raw Data'!FI42))</f>
        <v>4</v>
      </c>
      <c r="BM40" s="1">
        <f>VALUE(RIGHT('1 Raw Data'!FJ42))</f>
        <v>3</v>
      </c>
      <c r="BN40" s="1">
        <f>VALUE(RIGHT('1 Raw Data'!FK42))</f>
        <v>4</v>
      </c>
      <c r="BO40" s="1">
        <f>'1 Raw Data'!FL42</f>
        <v>495.41</v>
      </c>
      <c r="BP40" s="1">
        <f>'1 Raw Data'!FM42</f>
        <v>79.62</v>
      </c>
      <c r="BQ40" s="1">
        <f>'1 Raw Data'!FS42</f>
        <v>131.24</v>
      </c>
      <c r="BR40" s="1">
        <f>'1 Raw Data'!FU42</f>
        <v>75.180000000000007</v>
      </c>
      <c r="BS40" s="1">
        <f>'1 Raw Data'!HC42</f>
        <v>209.37</v>
      </c>
    </row>
    <row r="41" spans="1:71" s="33" customFormat="1" x14ac:dyDescent="0.25">
      <c r="A41" s="1">
        <f>'1 Raw Data'!A43</f>
        <v>58</v>
      </c>
      <c r="B41" s="1" t="str">
        <f>'1 Raw Data'!J43</f>
        <v>F</v>
      </c>
      <c r="C41" s="1">
        <f>VALUE(RIGHT('1 Raw Data'!N43))</f>
        <v>5</v>
      </c>
      <c r="D41" s="1">
        <f>VALUE(RIGHT('1 Raw Data'!O43))</f>
        <v>5</v>
      </c>
      <c r="E41" s="1">
        <f>VALUE(RIGHT('1 Raw Data'!P43))</f>
        <v>4</v>
      </c>
      <c r="F41" s="1">
        <f>VALUE(RIGHT('1 Raw Data'!Q43))</f>
        <v>5</v>
      </c>
      <c r="G41" s="1">
        <f>VALUE(RIGHT('1 Raw Data'!R43))</f>
        <v>4</v>
      </c>
      <c r="H41" s="1">
        <f>VALUE(RIGHT('1 Raw Data'!S43))</f>
        <v>5</v>
      </c>
      <c r="I41" s="1">
        <f>VALUE(RIGHT('1 Raw Data'!T43))</f>
        <v>3</v>
      </c>
      <c r="J41" s="1">
        <f>VALUE(RIGHT('1 Raw Data'!U43))</f>
        <v>3</v>
      </c>
      <c r="K41" s="1">
        <f>VALUE(RIGHT('1 Raw Data'!V43))</f>
        <v>4</v>
      </c>
      <c r="L41" s="1">
        <f>VALUE(RIGHT('1 Raw Data'!W43))</f>
        <v>5</v>
      </c>
      <c r="M41" s="1">
        <f>VALUE(RIGHT('1 Raw Data'!X43))</f>
        <v>5</v>
      </c>
      <c r="N41" s="1">
        <f>VALUE(RIGHT('1 Raw Data'!Y43))</f>
        <v>5</v>
      </c>
      <c r="O41" s="1">
        <f>VALUE(RIGHT('1 Raw Data'!Z43))</f>
        <v>3</v>
      </c>
      <c r="P41" s="1">
        <f>VALUE(RIGHT('1 Raw Data'!AA43))</f>
        <v>5</v>
      </c>
      <c r="Q41" s="1">
        <f>VALUE(RIGHT('1 Raw Data'!AB43))</f>
        <v>5</v>
      </c>
      <c r="R41" s="1">
        <f>VALUE(RIGHT('1 Raw Data'!AC43))</f>
        <v>4</v>
      </c>
      <c r="S41" s="1">
        <f>VALUE(RIGHT('1 Raw Data'!AD43))</f>
        <v>3</v>
      </c>
      <c r="T41" s="1">
        <f>VALUE(RIGHT('1 Raw Data'!AE43))</f>
        <v>5</v>
      </c>
      <c r="U41" s="1">
        <f>VALUE(RIGHT('1 Raw Data'!AF43))</f>
        <v>4</v>
      </c>
      <c r="V41" s="1">
        <f>VALUE(RIGHT('1 Raw Data'!AG43))</f>
        <v>2</v>
      </c>
      <c r="W41" s="1">
        <f>VALUE(RIGHT('1 Raw Data'!AH43))</f>
        <v>2</v>
      </c>
      <c r="X41" s="1">
        <f>VALUE(RIGHT('1 Raw Data'!AI43))</f>
        <v>4</v>
      </c>
      <c r="Y41" s="1">
        <f>VALUE(RIGHT('1 Raw Data'!AJ43))</f>
        <v>2</v>
      </c>
      <c r="Z41" s="1">
        <f>VALUE(RIGHT('1 Raw Data'!AK43))</f>
        <v>2</v>
      </c>
      <c r="AA41" s="1">
        <f>VALUE(RIGHT('1 Raw Data'!AL43))</f>
        <v>4</v>
      </c>
      <c r="AB41" s="1">
        <f>VALUE(RIGHT('1 Raw Data'!AM43))</f>
        <v>1</v>
      </c>
      <c r="AC41" s="1">
        <f>VALUE(RIGHT('1 Raw Data'!AN43))</f>
        <v>2</v>
      </c>
      <c r="AD41" s="1">
        <f>VALUE(RIGHT('1 Raw Data'!AO43))</f>
        <v>4</v>
      </c>
      <c r="AE41" s="1">
        <f>VALUE(RIGHT('1 Raw Data'!AP43))</f>
        <v>2</v>
      </c>
      <c r="AF41" s="1">
        <f>VALUE(RIGHT('1 Raw Data'!AQ43))</f>
        <v>1</v>
      </c>
      <c r="AG41" s="1">
        <f>VALUE(RIGHT('1 Raw Data'!ED43))</f>
        <v>2</v>
      </c>
      <c r="AH41" s="1">
        <f>VALUE(RIGHT('1 Raw Data'!EE43))</f>
        <v>2</v>
      </c>
      <c r="AI41" s="1">
        <f>VALUE(RIGHT('1 Raw Data'!EF43))</f>
        <v>2</v>
      </c>
      <c r="AJ41" s="1">
        <f>VALUE(RIGHT('1 Raw Data'!EG43))</f>
        <v>3</v>
      </c>
      <c r="AK41" s="1">
        <f>VALUE(RIGHT('1 Raw Data'!EH43))</f>
        <v>2</v>
      </c>
      <c r="AL41" s="1">
        <f>VALUE(RIGHT('1 Raw Data'!EI43))</f>
        <v>3</v>
      </c>
      <c r="AM41" s="1">
        <f>VALUE(RIGHT('1 Raw Data'!EJ43))</f>
        <v>3</v>
      </c>
      <c r="AN41" s="1">
        <f>VALUE(RIGHT('1 Raw Data'!EK43))</f>
        <v>2</v>
      </c>
      <c r="AO41" s="1">
        <f>VALUE(RIGHT('1 Raw Data'!EL43))</f>
        <v>3</v>
      </c>
      <c r="AP41" s="1">
        <f>VALUE(RIGHT('1 Raw Data'!EM43))</f>
        <v>3</v>
      </c>
      <c r="AQ41" s="1">
        <f>VALUE(RIGHT('1 Raw Data'!EN43))</f>
        <v>3</v>
      </c>
      <c r="AR41" s="1">
        <f>VALUE(RIGHT('1 Raw Data'!EO43))</f>
        <v>3</v>
      </c>
      <c r="AS41" s="1">
        <f>VALUE(RIGHT('1 Raw Data'!EP43))</f>
        <v>3</v>
      </c>
      <c r="AT41" s="1">
        <f>VALUE(RIGHT('1 Raw Data'!EQ43))</f>
        <v>3</v>
      </c>
      <c r="AU41" s="1">
        <f>VALUE(RIGHT('1 Raw Data'!ER43))</f>
        <v>5</v>
      </c>
      <c r="AV41" s="1">
        <f>VALUE(RIGHT('1 Raw Data'!ES43))</f>
        <v>5</v>
      </c>
      <c r="AW41" s="1">
        <f>VALUE(RIGHT('1 Raw Data'!ET43))</f>
        <v>5</v>
      </c>
      <c r="AX41" s="1">
        <f>VALUE(RIGHT('1 Raw Data'!EU43))</f>
        <v>4</v>
      </c>
      <c r="AY41" s="1">
        <f>VALUE(RIGHT('1 Raw Data'!EV43))</f>
        <v>2</v>
      </c>
      <c r="AZ41" s="1">
        <f>VALUE(RIGHT('1 Raw Data'!EW43))</f>
        <v>5</v>
      </c>
      <c r="BA41" s="1">
        <f>VALUE(RIGHT('1 Raw Data'!EX43))</f>
        <v>3</v>
      </c>
      <c r="BB41" s="1">
        <f>VALUE(RIGHT('1 Raw Data'!EY43))</f>
        <v>5</v>
      </c>
      <c r="BC41" s="1">
        <f>VALUE(RIGHT('1 Raw Data'!EZ43))</f>
        <v>2</v>
      </c>
      <c r="BD41" s="1">
        <f>VALUE(RIGHT('1 Raw Data'!FA43))</f>
        <v>3</v>
      </c>
      <c r="BE41" s="1">
        <f>VALUE(RIGHT('1 Raw Data'!FB43))</f>
        <v>3</v>
      </c>
      <c r="BF41" s="1">
        <f>VALUE(RIGHT('1 Raw Data'!FC43))</f>
        <v>3</v>
      </c>
      <c r="BG41" s="1">
        <f>VALUE(RIGHT('1 Raw Data'!FD43))</f>
        <v>4</v>
      </c>
      <c r="BH41" s="1">
        <f>VALUE(RIGHT('1 Raw Data'!FE43))</f>
        <v>3</v>
      </c>
      <c r="BI41" s="1">
        <f>VALUE(RIGHT('1 Raw Data'!FF43))</f>
        <v>3</v>
      </c>
      <c r="BJ41" s="1">
        <f>VALUE(RIGHT('1 Raw Data'!FG43))</f>
        <v>5</v>
      </c>
      <c r="BK41" s="1">
        <f>VALUE(RIGHT('1 Raw Data'!FH43))</f>
        <v>2</v>
      </c>
      <c r="BL41" s="1">
        <f>VALUE(RIGHT('1 Raw Data'!FI43))</f>
        <v>3</v>
      </c>
      <c r="BM41" s="1">
        <f>VALUE(RIGHT('1 Raw Data'!FJ43))</f>
        <v>4</v>
      </c>
      <c r="BN41" s="1">
        <f>VALUE(RIGHT('1 Raw Data'!FK43))</f>
        <v>3</v>
      </c>
      <c r="BO41" s="1">
        <f>'1 Raw Data'!FL43</f>
        <v>607.24</v>
      </c>
      <c r="BP41" s="1">
        <f>'1 Raw Data'!FM43</f>
        <v>112.44</v>
      </c>
      <c r="BQ41" s="1">
        <f>'1 Raw Data'!FS43</f>
        <v>178.08</v>
      </c>
      <c r="BR41" s="1">
        <f>'1 Raw Data'!FU43</f>
        <v>128.97</v>
      </c>
      <c r="BS41" s="1">
        <f>'1 Raw Data'!HC43</f>
        <v>187.75</v>
      </c>
    </row>
    <row r="42" spans="1:71" s="33" customFormat="1" x14ac:dyDescent="0.25">
      <c r="A42" s="1">
        <f>'1 Raw Data'!A44</f>
        <v>60</v>
      </c>
      <c r="B42" s="1" t="str">
        <f>'1 Raw Data'!J44</f>
        <v>F</v>
      </c>
      <c r="C42" s="1">
        <f>VALUE(RIGHT('1 Raw Data'!N44))</f>
        <v>4</v>
      </c>
      <c r="D42" s="1">
        <f>VALUE(RIGHT('1 Raw Data'!O44))</f>
        <v>5</v>
      </c>
      <c r="E42" s="1">
        <f>VALUE(RIGHT('1 Raw Data'!P44))</f>
        <v>1</v>
      </c>
      <c r="F42" s="1">
        <f>VALUE(RIGHT('1 Raw Data'!Q44))</f>
        <v>5</v>
      </c>
      <c r="G42" s="1">
        <f>VALUE(RIGHT('1 Raw Data'!R44))</f>
        <v>1</v>
      </c>
      <c r="H42" s="1">
        <f>VALUE(RIGHT('1 Raw Data'!S44))</f>
        <v>5</v>
      </c>
      <c r="I42" s="1">
        <f>VALUE(RIGHT('1 Raw Data'!T44))</f>
        <v>5</v>
      </c>
      <c r="J42" s="1">
        <f>VALUE(RIGHT('1 Raw Data'!U44))</f>
        <v>3</v>
      </c>
      <c r="K42" s="1">
        <f>VALUE(RIGHT('1 Raw Data'!V44))</f>
        <v>4</v>
      </c>
      <c r="L42" s="1">
        <f>VALUE(RIGHT('1 Raw Data'!W44))</f>
        <v>3</v>
      </c>
      <c r="M42" s="1">
        <f>VALUE(RIGHT('1 Raw Data'!X44))</f>
        <v>3</v>
      </c>
      <c r="N42" s="1">
        <f>VALUE(RIGHT('1 Raw Data'!Y44))</f>
        <v>4</v>
      </c>
      <c r="O42" s="1">
        <f>VALUE(RIGHT('1 Raw Data'!Z44))</f>
        <v>4</v>
      </c>
      <c r="P42" s="1">
        <f>VALUE(RIGHT('1 Raw Data'!AA44))</f>
        <v>4</v>
      </c>
      <c r="Q42" s="1">
        <f>VALUE(RIGHT('1 Raw Data'!AB44))</f>
        <v>3</v>
      </c>
      <c r="R42" s="1">
        <f>VALUE(RIGHT('1 Raw Data'!AC44))</f>
        <v>5</v>
      </c>
      <c r="S42" s="1">
        <f>VALUE(RIGHT('1 Raw Data'!AD44))</f>
        <v>1</v>
      </c>
      <c r="T42" s="1">
        <f>VALUE(RIGHT('1 Raw Data'!AE44))</f>
        <v>4</v>
      </c>
      <c r="U42" s="1">
        <f>VALUE(RIGHT('1 Raw Data'!AF44))</f>
        <v>2</v>
      </c>
      <c r="V42" s="1">
        <f>VALUE(RIGHT('1 Raw Data'!AG44))</f>
        <v>2</v>
      </c>
      <c r="W42" s="1">
        <f>VALUE(RIGHT('1 Raw Data'!AH44))</f>
        <v>3</v>
      </c>
      <c r="X42" s="1">
        <f>VALUE(RIGHT('1 Raw Data'!AI44))</f>
        <v>3</v>
      </c>
      <c r="Y42" s="1">
        <f>VALUE(RIGHT('1 Raw Data'!AJ44))</f>
        <v>4</v>
      </c>
      <c r="Z42" s="1">
        <f>VALUE(RIGHT('1 Raw Data'!AK44))</f>
        <v>2</v>
      </c>
      <c r="AA42" s="1">
        <f>VALUE(RIGHT('1 Raw Data'!AL44))</f>
        <v>2</v>
      </c>
      <c r="AB42" s="1">
        <f>VALUE(RIGHT('1 Raw Data'!AM44))</f>
        <v>4</v>
      </c>
      <c r="AC42" s="1">
        <f>VALUE(RIGHT('1 Raw Data'!AN44))</f>
        <v>3</v>
      </c>
      <c r="AD42" s="1">
        <f>VALUE(RIGHT('1 Raw Data'!AO44))</f>
        <v>3</v>
      </c>
      <c r="AE42" s="1">
        <f>VALUE(RIGHT('1 Raw Data'!AP44))</f>
        <v>2</v>
      </c>
      <c r="AF42" s="1">
        <f>VALUE(RIGHT('1 Raw Data'!AQ44))</f>
        <v>4</v>
      </c>
      <c r="AG42" s="1">
        <f>VALUE(RIGHT('1 Raw Data'!ED44))</f>
        <v>4</v>
      </c>
      <c r="AH42" s="1">
        <f>VALUE(RIGHT('1 Raw Data'!EE44))</f>
        <v>2</v>
      </c>
      <c r="AI42" s="1">
        <f>VALUE(RIGHT('1 Raw Data'!EF44))</f>
        <v>4</v>
      </c>
      <c r="AJ42" s="1">
        <f>VALUE(RIGHT('1 Raw Data'!EG44))</f>
        <v>4</v>
      </c>
      <c r="AK42" s="1">
        <f>VALUE(RIGHT('1 Raw Data'!EH44))</f>
        <v>3</v>
      </c>
      <c r="AL42" s="1">
        <f>VALUE(RIGHT('1 Raw Data'!EI44))</f>
        <v>3</v>
      </c>
      <c r="AM42" s="1">
        <f>VALUE(RIGHT('1 Raw Data'!EJ44))</f>
        <v>3</v>
      </c>
      <c r="AN42" s="1">
        <f>VALUE(RIGHT('1 Raw Data'!EK44))</f>
        <v>3</v>
      </c>
      <c r="AO42" s="1">
        <f>VALUE(RIGHT('1 Raw Data'!EL44))</f>
        <v>4</v>
      </c>
      <c r="AP42" s="1">
        <f>VALUE(RIGHT('1 Raw Data'!EM44))</f>
        <v>4</v>
      </c>
      <c r="AQ42" s="1">
        <f>VALUE(RIGHT('1 Raw Data'!EN44))</f>
        <v>5</v>
      </c>
      <c r="AR42" s="1">
        <f>VALUE(RIGHT('1 Raw Data'!EO44))</f>
        <v>4</v>
      </c>
      <c r="AS42" s="1">
        <f>VALUE(RIGHT('1 Raw Data'!EP44))</f>
        <v>5</v>
      </c>
      <c r="AT42" s="1">
        <f>VALUE(RIGHT('1 Raw Data'!EQ44))</f>
        <v>4</v>
      </c>
      <c r="AU42" s="1">
        <f>VALUE(RIGHT('1 Raw Data'!ER44))</f>
        <v>4</v>
      </c>
      <c r="AV42" s="1">
        <f>VALUE(RIGHT('1 Raw Data'!ES44))</f>
        <v>5</v>
      </c>
      <c r="AW42" s="1">
        <f>VALUE(RIGHT('1 Raw Data'!ET44))</f>
        <v>5</v>
      </c>
      <c r="AX42" s="1">
        <f>VALUE(RIGHT('1 Raw Data'!EU44))</f>
        <v>4</v>
      </c>
      <c r="AY42" s="1">
        <f>VALUE(RIGHT('1 Raw Data'!EV44))</f>
        <v>4</v>
      </c>
      <c r="AZ42" s="1">
        <f>VALUE(RIGHT('1 Raw Data'!EW44))</f>
        <v>3</v>
      </c>
      <c r="BA42" s="1">
        <f>VALUE(RIGHT('1 Raw Data'!EX44))</f>
        <v>4</v>
      </c>
      <c r="BB42" s="1">
        <f>VALUE(RIGHT('1 Raw Data'!EY44))</f>
        <v>5</v>
      </c>
      <c r="BC42" s="1">
        <f>VALUE(RIGHT('1 Raw Data'!EZ44))</f>
        <v>4</v>
      </c>
      <c r="BD42" s="1">
        <f>VALUE(RIGHT('1 Raw Data'!FA44))</f>
        <v>5</v>
      </c>
      <c r="BE42" s="1">
        <f>VALUE(RIGHT('1 Raw Data'!FB44))</f>
        <v>3</v>
      </c>
      <c r="BF42" s="1">
        <f>VALUE(RIGHT('1 Raw Data'!FC44))</f>
        <v>3</v>
      </c>
      <c r="BG42" s="1">
        <f>VALUE(RIGHT('1 Raw Data'!FD44))</f>
        <v>5</v>
      </c>
      <c r="BH42" s="1">
        <f>VALUE(RIGHT('1 Raw Data'!FE44))</f>
        <v>3</v>
      </c>
      <c r="BI42" s="1">
        <f>VALUE(RIGHT('1 Raw Data'!FF44))</f>
        <v>3</v>
      </c>
      <c r="BJ42" s="1">
        <f>VALUE(RIGHT('1 Raw Data'!FG44))</f>
        <v>5</v>
      </c>
      <c r="BK42" s="1">
        <f>VALUE(RIGHT('1 Raw Data'!FH44))</f>
        <v>4</v>
      </c>
      <c r="BL42" s="1">
        <f>VALUE(RIGHT('1 Raw Data'!FI44))</f>
        <v>4</v>
      </c>
      <c r="BM42" s="1">
        <f>VALUE(RIGHT('1 Raw Data'!FJ44))</f>
        <v>3</v>
      </c>
      <c r="BN42" s="1">
        <f>VALUE(RIGHT('1 Raw Data'!FK44))</f>
        <v>3</v>
      </c>
      <c r="BO42" s="1">
        <f>'1 Raw Data'!FL44</f>
        <v>565.72</v>
      </c>
      <c r="BP42" s="1">
        <f>'1 Raw Data'!FM44</f>
        <v>59.97</v>
      </c>
      <c r="BQ42" s="1">
        <f>'1 Raw Data'!FS44</f>
        <v>160.27000000000001</v>
      </c>
      <c r="BR42" s="1">
        <f>'1 Raw Data'!FU44</f>
        <v>111.94</v>
      </c>
      <c r="BS42" s="1">
        <f>'1 Raw Data'!HC44</f>
        <v>233.54</v>
      </c>
    </row>
    <row r="43" spans="1:71" s="33" customFormat="1" x14ac:dyDescent="0.25">
      <c r="A43" s="1">
        <f>'1 Raw Data'!A45</f>
        <v>61</v>
      </c>
      <c r="B43" s="1" t="str">
        <f>'1 Raw Data'!J45</f>
        <v>F</v>
      </c>
      <c r="C43" s="1">
        <f>VALUE(RIGHT('1 Raw Data'!N45))</f>
        <v>1</v>
      </c>
      <c r="D43" s="1">
        <f>VALUE(RIGHT('1 Raw Data'!O45))</f>
        <v>1</v>
      </c>
      <c r="E43" s="1">
        <f>VALUE(RIGHT('1 Raw Data'!P45))</f>
        <v>5</v>
      </c>
      <c r="F43" s="1">
        <f>VALUE(RIGHT('1 Raw Data'!Q45))</f>
        <v>4</v>
      </c>
      <c r="G43" s="1">
        <f>VALUE(RIGHT('1 Raw Data'!R45))</f>
        <v>1</v>
      </c>
      <c r="H43" s="1">
        <f>VALUE(RIGHT('1 Raw Data'!S45))</f>
        <v>3</v>
      </c>
      <c r="I43" s="1">
        <f>VALUE(RIGHT('1 Raw Data'!T45))</f>
        <v>3</v>
      </c>
      <c r="J43" s="1">
        <f>VALUE(RIGHT('1 Raw Data'!U45))</f>
        <v>4</v>
      </c>
      <c r="K43" s="1">
        <f>VALUE(RIGHT('1 Raw Data'!V45))</f>
        <v>1</v>
      </c>
      <c r="L43" s="1">
        <f>VALUE(RIGHT('1 Raw Data'!W45))</f>
        <v>1</v>
      </c>
      <c r="M43" s="1">
        <f>VALUE(RIGHT('1 Raw Data'!X45))</f>
        <v>3</v>
      </c>
      <c r="N43" s="1">
        <f>VALUE(RIGHT('1 Raw Data'!Y45))</f>
        <v>5</v>
      </c>
      <c r="O43" s="1">
        <f>VALUE(RIGHT('1 Raw Data'!Z45))</f>
        <v>4</v>
      </c>
      <c r="P43" s="1">
        <f>VALUE(RIGHT('1 Raw Data'!AA45))</f>
        <v>5</v>
      </c>
      <c r="Q43" s="1">
        <f>VALUE(RIGHT('1 Raw Data'!AB45))</f>
        <v>4</v>
      </c>
      <c r="R43" s="1">
        <f>VALUE(RIGHT('1 Raw Data'!AC45))</f>
        <v>1</v>
      </c>
      <c r="S43" s="1">
        <f>VALUE(RIGHT('1 Raw Data'!AD45))</f>
        <v>1</v>
      </c>
      <c r="T43" s="1">
        <f>VALUE(RIGHT('1 Raw Data'!AE45))</f>
        <v>4</v>
      </c>
      <c r="U43" s="1">
        <f>VALUE(RIGHT('1 Raw Data'!AF45))</f>
        <v>2</v>
      </c>
      <c r="V43" s="1">
        <f>VALUE(RIGHT('1 Raw Data'!AG45))</f>
        <v>2</v>
      </c>
      <c r="W43" s="1">
        <f>VALUE(RIGHT('1 Raw Data'!AH45))</f>
        <v>4</v>
      </c>
      <c r="X43" s="1">
        <f>VALUE(RIGHT('1 Raw Data'!AI45))</f>
        <v>3</v>
      </c>
      <c r="Y43" s="1">
        <f>VALUE(RIGHT('1 Raw Data'!AJ45))</f>
        <v>2</v>
      </c>
      <c r="Z43" s="1">
        <f>VALUE(RIGHT('1 Raw Data'!AK45))</f>
        <v>2</v>
      </c>
      <c r="AA43" s="1">
        <f>VALUE(RIGHT('1 Raw Data'!AL45))</f>
        <v>2</v>
      </c>
      <c r="AB43" s="1">
        <f>VALUE(RIGHT('1 Raw Data'!AM45))</f>
        <v>2</v>
      </c>
      <c r="AC43" s="1">
        <f>VALUE(RIGHT('1 Raw Data'!AN45))</f>
        <v>2</v>
      </c>
      <c r="AD43" s="1">
        <f>VALUE(RIGHT('1 Raw Data'!AO45))</f>
        <v>4</v>
      </c>
      <c r="AE43" s="1">
        <f>VALUE(RIGHT('1 Raw Data'!AP45))</f>
        <v>2</v>
      </c>
      <c r="AF43" s="1">
        <f>VALUE(RIGHT('1 Raw Data'!AQ45))</f>
        <v>4</v>
      </c>
      <c r="AG43" s="1">
        <f>VALUE(RIGHT('1 Raw Data'!ED45))</f>
        <v>3</v>
      </c>
      <c r="AH43" s="1">
        <f>VALUE(RIGHT('1 Raw Data'!EE45))</f>
        <v>3</v>
      </c>
      <c r="AI43" s="1">
        <f>VALUE(RIGHT('1 Raw Data'!EF45))</f>
        <v>2</v>
      </c>
      <c r="AJ43" s="1">
        <f>VALUE(RIGHT('1 Raw Data'!EG45))</f>
        <v>4</v>
      </c>
      <c r="AK43" s="1">
        <f>VALUE(RIGHT('1 Raw Data'!EH45))</f>
        <v>3</v>
      </c>
      <c r="AL43" s="1">
        <f>VALUE(RIGHT('1 Raw Data'!EI45))</f>
        <v>3</v>
      </c>
      <c r="AM43" s="1">
        <f>VALUE(RIGHT('1 Raw Data'!EJ45))</f>
        <v>5</v>
      </c>
      <c r="AN43" s="1">
        <f>VALUE(RIGHT('1 Raw Data'!EK45))</f>
        <v>4</v>
      </c>
      <c r="AO43" s="1">
        <f>VALUE(RIGHT('1 Raw Data'!EL45))</f>
        <v>4</v>
      </c>
      <c r="AP43" s="1">
        <f>VALUE(RIGHT('1 Raw Data'!EM45))</f>
        <v>3</v>
      </c>
      <c r="AQ43" s="1">
        <f>VALUE(RIGHT('1 Raw Data'!EN45))</f>
        <v>5</v>
      </c>
      <c r="AR43" s="1">
        <f>VALUE(RIGHT('1 Raw Data'!EO45))</f>
        <v>5</v>
      </c>
      <c r="AS43" s="1">
        <f>VALUE(RIGHT('1 Raw Data'!EP45))</f>
        <v>5</v>
      </c>
      <c r="AT43" s="1">
        <f>VALUE(RIGHT('1 Raw Data'!EQ45))</f>
        <v>1</v>
      </c>
      <c r="AU43" s="1">
        <f>VALUE(RIGHT('1 Raw Data'!ER45))</f>
        <v>1</v>
      </c>
      <c r="AV43" s="1">
        <f>VALUE(RIGHT('1 Raw Data'!ES45))</f>
        <v>5</v>
      </c>
      <c r="AW43" s="1">
        <f>VALUE(RIGHT('1 Raw Data'!ET45))</f>
        <v>1</v>
      </c>
      <c r="AX43" s="1">
        <f>VALUE(RIGHT('1 Raw Data'!EU45))</f>
        <v>4</v>
      </c>
      <c r="AY43" s="1">
        <f>VALUE(RIGHT('1 Raw Data'!EV45))</f>
        <v>3</v>
      </c>
      <c r="AZ43" s="1">
        <f>VALUE(RIGHT('1 Raw Data'!EW45))</f>
        <v>1</v>
      </c>
      <c r="BA43" s="1">
        <f>VALUE(RIGHT('1 Raw Data'!EX45))</f>
        <v>5</v>
      </c>
      <c r="BB43" s="1">
        <f>VALUE(RIGHT('1 Raw Data'!EY45))</f>
        <v>3</v>
      </c>
      <c r="BC43" s="1">
        <f>VALUE(RIGHT('1 Raw Data'!EZ45))</f>
        <v>5</v>
      </c>
      <c r="BD43" s="1">
        <f>VALUE(RIGHT('1 Raw Data'!FA45))</f>
        <v>3</v>
      </c>
      <c r="BE43" s="1">
        <f>VALUE(RIGHT('1 Raw Data'!FB45))</f>
        <v>3</v>
      </c>
      <c r="BF43" s="1">
        <f>VALUE(RIGHT('1 Raw Data'!FC45))</f>
        <v>3</v>
      </c>
      <c r="BG43" s="1">
        <f>VALUE(RIGHT('1 Raw Data'!FD45))</f>
        <v>5</v>
      </c>
      <c r="BH43" s="1">
        <f>VALUE(RIGHT('1 Raw Data'!FE45))</f>
        <v>4</v>
      </c>
      <c r="BI43" s="1">
        <f>VALUE(RIGHT('1 Raw Data'!FF45))</f>
        <v>4</v>
      </c>
      <c r="BJ43" s="1">
        <f>VALUE(RIGHT('1 Raw Data'!FG45))</f>
        <v>5</v>
      </c>
      <c r="BK43" s="1">
        <f>VALUE(RIGHT('1 Raw Data'!FH45))</f>
        <v>2</v>
      </c>
      <c r="BL43" s="1">
        <f>VALUE(RIGHT('1 Raw Data'!FI45))</f>
        <v>3</v>
      </c>
      <c r="BM43" s="1">
        <f>VALUE(RIGHT('1 Raw Data'!FJ45))</f>
        <v>4</v>
      </c>
      <c r="BN43" s="1">
        <f>VALUE(RIGHT('1 Raw Data'!FK45))</f>
        <v>3</v>
      </c>
      <c r="BO43" s="1">
        <f>'1 Raw Data'!FL45</f>
        <v>723.19</v>
      </c>
      <c r="BP43" s="1">
        <f>'1 Raw Data'!FM45</f>
        <v>67</v>
      </c>
      <c r="BQ43" s="1">
        <f>'1 Raw Data'!FS45</f>
        <v>188.53</v>
      </c>
      <c r="BR43" s="1">
        <f>'1 Raw Data'!FU45</f>
        <v>192.85</v>
      </c>
      <c r="BS43" s="1">
        <f>'1 Raw Data'!HC45</f>
        <v>274.81</v>
      </c>
    </row>
    <row r="44" spans="1:71" s="33" customFormat="1" x14ac:dyDescent="0.25">
      <c r="A44" s="1">
        <f>'1 Raw Data'!A46</f>
        <v>62</v>
      </c>
      <c r="B44" s="1" t="str">
        <f>'1 Raw Data'!J46</f>
        <v>M</v>
      </c>
      <c r="C44" s="1">
        <f>VALUE(RIGHT('1 Raw Data'!N46))</f>
        <v>5</v>
      </c>
      <c r="D44" s="1">
        <f>VALUE(RIGHT('1 Raw Data'!O46))</f>
        <v>1</v>
      </c>
      <c r="E44" s="1">
        <f>VALUE(RIGHT('1 Raw Data'!P46))</f>
        <v>5</v>
      </c>
      <c r="F44" s="1">
        <f>VALUE(RIGHT('1 Raw Data'!Q46))</f>
        <v>3</v>
      </c>
      <c r="G44" s="1">
        <f>VALUE(RIGHT('1 Raw Data'!R46))</f>
        <v>5</v>
      </c>
      <c r="H44" s="1">
        <f>VALUE(RIGHT('1 Raw Data'!S46))</f>
        <v>5</v>
      </c>
      <c r="I44" s="1">
        <f>VALUE(RIGHT('1 Raw Data'!T46))</f>
        <v>4</v>
      </c>
      <c r="J44" s="1">
        <f>VALUE(RIGHT('1 Raw Data'!U46))</f>
        <v>1</v>
      </c>
      <c r="K44" s="1">
        <f>VALUE(RIGHT('1 Raw Data'!V46))</f>
        <v>5</v>
      </c>
      <c r="L44" s="1">
        <f>VALUE(RIGHT('1 Raw Data'!W46))</f>
        <v>1</v>
      </c>
      <c r="M44" s="1">
        <f>VALUE(RIGHT('1 Raw Data'!X46))</f>
        <v>3</v>
      </c>
      <c r="N44" s="1">
        <f>VALUE(RIGHT('1 Raw Data'!Y46))</f>
        <v>4</v>
      </c>
      <c r="O44" s="1">
        <f>VALUE(RIGHT('1 Raw Data'!Z46))</f>
        <v>5</v>
      </c>
      <c r="P44" s="1">
        <f>VALUE(RIGHT('1 Raw Data'!AA46))</f>
        <v>5</v>
      </c>
      <c r="Q44" s="1">
        <f>VALUE(RIGHT('1 Raw Data'!AB46))</f>
        <v>5</v>
      </c>
      <c r="R44" s="1">
        <f>VALUE(RIGHT('1 Raw Data'!AC46))</f>
        <v>3</v>
      </c>
      <c r="S44" s="1">
        <f>VALUE(RIGHT('1 Raw Data'!AD46))</f>
        <v>1</v>
      </c>
      <c r="T44" s="1">
        <f>VALUE(RIGHT('1 Raw Data'!AE46))</f>
        <v>3</v>
      </c>
      <c r="U44" s="1">
        <f>VALUE(RIGHT('1 Raw Data'!AF46))</f>
        <v>1</v>
      </c>
      <c r="V44" s="1">
        <f>VALUE(RIGHT('1 Raw Data'!AG46))</f>
        <v>1</v>
      </c>
      <c r="W44" s="1">
        <f>VALUE(RIGHT('1 Raw Data'!AH46))</f>
        <v>1</v>
      </c>
      <c r="X44" s="1">
        <f>VALUE(RIGHT('1 Raw Data'!AI46))</f>
        <v>4</v>
      </c>
      <c r="Y44" s="1">
        <f>VALUE(RIGHT('1 Raw Data'!AJ46))</f>
        <v>2</v>
      </c>
      <c r="Z44" s="1">
        <f>VALUE(RIGHT('1 Raw Data'!AK46))</f>
        <v>1</v>
      </c>
      <c r="AA44" s="1">
        <f>VALUE(RIGHT('1 Raw Data'!AL46))</f>
        <v>4</v>
      </c>
      <c r="AB44" s="1">
        <f>VALUE(RIGHT('1 Raw Data'!AM46))</f>
        <v>2</v>
      </c>
      <c r="AC44" s="1">
        <f>VALUE(RIGHT('1 Raw Data'!AN46))</f>
        <v>1</v>
      </c>
      <c r="AD44" s="1">
        <f>VALUE(RIGHT('1 Raw Data'!AO46))</f>
        <v>5</v>
      </c>
      <c r="AE44" s="1">
        <f>VALUE(RIGHT('1 Raw Data'!AP46))</f>
        <v>1</v>
      </c>
      <c r="AF44" s="1">
        <f>VALUE(RIGHT('1 Raw Data'!AQ46))</f>
        <v>2</v>
      </c>
      <c r="AG44" s="1">
        <f>VALUE(RIGHT('1 Raw Data'!ED46))</f>
        <v>3</v>
      </c>
      <c r="AH44" s="1">
        <f>VALUE(RIGHT('1 Raw Data'!EE46))</f>
        <v>2</v>
      </c>
      <c r="AI44" s="1">
        <f>VALUE(RIGHT('1 Raw Data'!EF46))</f>
        <v>2</v>
      </c>
      <c r="AJ44" s="1">
        <f>VALUE(RIGHT('1 Raw Data'!EG46))</f>
        <v>3</v>
      </c>
      <c r="AK44" s="1">
        <f>VALUE(RIGHT('1 Raw Data'!EH46))</f>
        <v>3</v>
      </c>
      <c r="AL44" s="1">
        <f>VALUE(RIGHT('1 Raw Data'!EI46))</f>
        <v>3</v>
      </c>
      <c r="AM44" s="1">
        <f>VALUE(RIGHT('1 Raw Data'!EJ46))</f>
        <v>3</v>
      </c>
      <c r="AN44" s="1">
        <f>VALUE(RIGHT('1 Raw Data'!EK46))</f>
        <v>3</v>
      </c>
      <c r="AO44" s="1">
        <f>VALUE(RIGHT('1 Raw Data'!EL46))</f>
        <v>5</v>
      </c>
      <c r="AP44" s="1">
        <f>VALUE(RIGHT('1 Raw Data'!EM46))</f>
        <v>3</v>
      </c>
      <c r="AQ44" s="1">
        <f>VALUE(RIGHT('1 Raw Data'!EN46))</f>
        <v>1</v>
      </c>
      <c r="AR44" s="1">
        <f>VALUE(RIGHT('1 Raw Data'!EO46))</f>
        <v>5</v>
      </c>
      <c r="AS44" s="1">
        <f>VALUE(RIGHT('1 Raw Data'!EP46))</f>
        <v>5</v>
      </c>
      <c r="AT44" s="1">
        <f>VALUE(RIGHT('1 Raw Data'!EQ46))</f>
        <v>5</v>
      </c>
      <c r="AU44" s="1">
        <f>VALUE(RIGHT('1 Raw Data'!ER46))</f>
        <v>5</v>
      </c>
      <c r="AV44" s="1">
        <f>VALUE(RIGHT('1 Raw Data'!ES46))</f>
        <v>5</v>
      </c>
      <c r="AW44" s="1">
        <f>VALUE(RIGHT('1 Raw Data'!ET46))</f>
        <v>4</v>
      </c>
      <c r="AX44" s="1">
        <f>VALUE(RIGHT('1 Raw Data'!EU46))</f>
        <v>5</v>
      </c>
      <c r="AY44" s="1">
        <f>VALUE(RIGHT('1 Raw Data'!EV46))</f>
        <v>5</v>
      </c>
      <c r="AZ44" s="1">
        <f>VALUE(RIGHT('1 Raw Data'!EW46))</f>
        <v>5</v>
      </c>
      <c r="BA44" s="1">
        <f>VALUE(RIGHT('1 Raw Data'!EX46))</f>
        <v>3</v>
      </c>
      <c r="BB44" s="1">
        <f>VALUE(RIGHT('1 Raw Data'!EY46))</f>
        <v>3</v>
      </c>
      <c r="BC44" s="1">
        <f>VALUE(RIGHT('1 Raw Data'!EZ46))</f>
        <v>4</v>
      </c>
      <c r="BD44" s="1">
        <f>VALUE(RIGHT('1 Raw Data'!FA46))</f>
        <v>4</v>
      </c>
      <c r="BE44" s="1">
        <f>VALUE(RIGHT('1 Raw Data'!FB46))</f>
        <v>5</v>
      </c>
      <c r="BF44" s="1">
        <f>VALUE(RIGHT('1 Raw Data'!FC46))</f>
        <v>3</v>
      </c>
      <c r="BG44" s="1">
        <f>VALUE(RIGHT('1 Raw Data'!FD46))</f>
        <v>5</v>
      </c>
      <c r="BH44" s="1">
        <f>VALUE(RIGHT('1 Raw Data'!FE46))</f>
        <v>3</v>
      </c>
      <c r="BI44" s="1">
        <f>VALUE(RIGHT('1 Raw Data'!FF46))</f>
        <v>5</v>
      </c>
      <c r="BJ44" s="1">
        <f>VALUE(RIGHT('1 Raw Data'!FG46))</f>
        <v>5</v>
      </c>
      <c r="BK44" s="1">
        <f>VALUE(RIGHT('1 Raw Data'!FH46))</f>
        <v>4</v>
      </c>
      <c r="BL44" s="1">
        <f>VALUE(RIGHT('1 Raw Data'!FI46))</f>
        <v>3</v>
      </c>
      <c r="BM44" s="1">
        <f>VALUE(RIGHT('1 Raw Data'!FJ46))</f>
        <v>3</v>
      </c>
      <c r="BN44" s="1">
        <f>VALUE(RIGHT('1 Raw Data'!FK46))</f>
        <v>4</v>
      </c>
      <c r="BO44" s="1">
        <f>'1 Raw Data'!FL46</f>
        <v>662.23</v>
      </c>
      <c r="BP44" s="1">
        <f>'1 Raw Data'!FM46</f>
        <v>82.98</v>
      </c>
      <c r="BQ44" s="1">
        <f>'1 Raw Data'!FS46</f>
        <v>164.87</v>
      </c>
      <c r="BR44" s="1">
        <f>'1 Raw Data'!FU46</f>
        <v>163.29</v>
      </c>
      <c r="BS44" s="1">
        <f>'1 Raw Data'!HC46</f>
        <v>251.09</v>
      </c>
    </row>
    <row r="45" spans="1:71" s="33" customFormat="1" x14ac:dyDescent="0.25">
      <c r="A45" s="1">
        <f>'1 Raw Data'!A47</f>
        <v>63</v>
      </c>
      <c r="B45" s="1" t="str">
        <f>'1 Raw Data'!J47</f>
        <v>F</v>
      </c>
      <c r="C45" s="1">
        <f>VALUE(RIGHT('1 Raw Data'!N47))</f>
        <v>1</v>
      </c>
      <c r="D45" s="1">
        <f>VALUE(RIGHT('1 Raw Data'!O47))</f>
        <v>1</v>
      </c>
      <c r="E45" s="1">
        <f>VALUE(RIGHT('1 Raw Data'!P47))</f>
        <v>5</v>
      </c>
      <c r="F45" s="1">
        <f>VALUE(RIGHT('1 Raw Data'!Q47))</f>
        <v>5</v>
      </c>
      <c r="G45" s="1">
        <f>VALUE(RIGHT('1 Raw Data'!R47))</f>
        <v>1</v>
      </c>
      <c r="H45" s="1">
        <f>VALUE(RIGHT('1 Raw Data'!S47))</f>
        <v>3</v>
      </c>
      <c r="I45" s="1">
        <f>VALUE(RIGHT('1 Raw Data'!T47))</f>
        <v>1</v>
      </c>
      <c r="J45" s="1">
        <f>VALUE(RIGHT('1 Raw Data'!U47))</f>
        <v>3</v>
      </c>
      <c r="K45" s="1">
        <f>VALUE(RIGHT('1 Raw Data'!V47))</f>
        <v>1</v>
      </c>
      <c r="L45" s="1">
        <f>VALUE(RIGHT('1 Raw Data'!W47))</f>
        <v>1</v>
      </c>
      <c r="M45" s="1">
        <f>VALUE(RIGHT('1 Raw Data'!X47))</f>
        <v>1</v>
      </c>
      <c r="N45" s="1">
        <f>VALUE(RIGHT('1 Raw Data'!Y47))</f>
        <v>1</v>
      </c>
      <c r="O45" s="1">
        <f>VALUE(RIGHT('1 Raw Data'!Z47))</f>
        <v>5</v>
      </c>
      <c r="P45" s="1">
        <f>VALUE(RIGHT('1 Raw Data'!AA47))</f>
        <v>1</v>
      </c>
      <c r="Q45" s="1">
        <f>VALUE(RIGHT('1 Raw Data'!AB47))</f>
        <v>1</v>
      </c>
      <c r="R45" s="1">
        <f>VALUE(RIGHT('1 Raw Data'!AC47))</f>
        <v>1</v>
      </c>
      <c r="S45" s="1">
        <f>VALUE(RIGHT('1 Raw Data'!AD47))</f>
        <v>1</v>
      </c>
      <c r="T45" s="1">
        <f>VALUE(RIGHT('1 Raw Data'!AE47))</f>
        <v>3</v>
      </c>
      <c r="U45" s="1">
        <f>VALUE(RIGHT('1 Raw Data'!AF47))</f>
        <v>4</v>
      </c>
      <c r="V45" s="1">
        <f>VALUE(RIGHT('1 Raw Data'!AG47))</f>
        <v>1</v>
      </c>
      <c r="W45" s="1">
        <f>VALUE(RIGHT('1 Raw Data'!AH47))</f>
        <v>1</v>
      </c>
      <c r="X45" s="1">
        <f>VALUE(RIGHT('1 Raw Data'!AI47))</f>
        <v>5</v>
      </c>
      <c r="Y45" s="1">
        <f>VALUE(RIGHT('1 Raw Data'!AJ47))</f>
        <v>1</v>
      </c>
      <c r="Z45" s="1">
        <f>VALUE(RIGHT('1 Raw Data'!AK47))</f>
        <v>1</v>
      </c>
      <c r="AA45" s="1">
        <f>VALUE(RIGHT('1 Raw Data'!AL47))</f>
        <v>4</v>
      </c>
      <c r="AB45" s="1">
        <f>VALUE(RIGHT('1 Raw Data'!AM47))</f>
        <v>1</v>
      </c>
      <c r="AC45" s="1">
        <f>VALUE(RIGHT('1 Raw Data'!AN47))</f>
        <v>1</v>
      </c>
      <c r="AD45" s="1">
        <f>VALUE(RIGHT('1 Raw Data'!AO47))</f>
        <v>4</v>
      </c>
      <c r="AE45" s="1">
        <f>VALUE(RIGHT('1 Raw Data'!AP47))</f>
        <v>1</v>
      </c>
      <c r="AF45" s="1">
        <f>VALUE(RIGHT('1 Raw Data'!AQ47))</f>
        <v>1</v>
      </c>
      <c r="AG45" s="1">
        <f>VALUE(RIGHT('1 Raw Data'!ED47))</f>
        <v>5</v>
      </c>
      <c r="AH45" s="1">
        <f>VALUE(RIGHT('1 Raw Data'!EE47))</f>
        <v>2</v>
      </c>
      <c r="AI45" s="1">
        <f>VALUE(RIGHT('1 Raw Data'!EF47))</f>
        <v>2</v>
      </c>
      <c r="AJ45" s="1">
        <f>VALUE(RIGHT('1 Raw Data'!EG47))</f>
        <v>3</v>
      </c>
      <c r="AK45" s="1">
        <f>VALUE(RIGHT('1 Raw Data'!EH47))</f>
        <v>3</v>
      </c>
      <c r="AL45" s="1">
        <f>VALUE(RIGHT('1 Raw Data'!EI47))</f>
        <v>3</v>
      </c>
      <c r="AM45" s="1">
        <f>VALUE(RIGHT('1 Raw Data'!EJ47))</f>
        <v>3</v>
      </c>
      <c r="AN45" s="1">
        <f>VALUE(RIGHT('1 Raw Data'!EK47))</f>
        <v>2</v>
      </c>
      <c r="AO45" s="1">
        <f>VALUE(RIGHT('1 Raw Data'!EL47))</f>
        <v>2</v>
      </c>
      <c r="AP45" s="1">
        <f>VALUE(RIGHT('1 Raw Data'!EM47))</f>
        <v>3</v>
      </c>
      <c r="AQ45" s="1">
        <f>VALUE(RIGHT('1 Raw Data'!EN47))</f>
        <v>5</v>
      </c>
      <c r="AR45" s="1">
        <f>VALUE(RIGHT('1 Raw Data'!EO47))</f>
        <v>1</v>
      </c>
      <c r="AS45" s="1">
        <f>VALUE(RIGHT('1 Raw Data'!EP47))</f>
        <v>1</v>
      </c>
      <c r="AT45" s="1">
        <f>VALUE(RIGHT('1 Raw Data'!EQ47))</f>
        <v>1</v>
      </c>
      <c r="AU45" s="1">
        <f>VALUE(RIGHT('1 Raw Data'!ER47))</f>
        <v>1</v>
      </c>
      <c r="AV45" s="1">
        <f>VALUE(RIGHT('1 Raw Data'!ES47))</f>
        <v>1</v>
      </c>
      <c r="AW45" s="1">
        <f>VALUE(RIGHT('1 Raw Data'!ET47))</f>
        <v>1</v>
      </c>
      <c r="AX45" s="1">
        <f>VALUE(RIGHT('1 Raw Data'!EU47))</f>
        <v>1</v>
      </c>
      <c r="AY45" s="1">
        <f>VALUE(RIGHT('1 Raw Data'!EV47))</f>
        <v>3</v>
      </c>
      <c r="AZ45" s="1">
        <f>VALUE(RIGHT('1 Raw Data'!EW47))</f>
        <v>1</v>
      </c>
      <c r="BA45" s="1">
        <f>VALUE(RIGHT('1 Raw Data'!EX47))</f>
        <v>1</v>
      </c>
      <c r="BB45" s="1">
        <f>VALUE(RIGHT('1 Raw Data'!EY47))</f>
        <v>1</v>
      </c>
      <c r="BC45" s="1">
        <f>VALUE(RIGHT('1 Raw Data'!EZ47))</f>
        <v>5</v>
      </c>
      <c r="BD45" s="1">
        <f>VALUE(RIGHT('1 Raw Data'!FA47))</f>
        <v>3</v>
      </c>
      <c r="BE45" s="1">
        <f>VALUE(RIGHT('1 Raw Data'!FB47))</f>
        <v>2</v>
      </c>
      <c r="BF45" s="1">
        <f>VALUE(RIGHT('1 Raw Data'!FC47))</f>
        <v>2</v>
      </c>
      <c r="BG45" s="1">
        <f>VALUE(RIGHT('1 Raw Data'!FD47))</f>
        <v>1</v>
      </c>
      <c r="BH45" s="1">
        <f>VALUE(RIGHT('1 Raw Data'!FE47))</f>
        <v>3</v>
      </c>
      <c r="BI45" s="1">
        <f>VALUE(RIGHT('1 Raw Data'!FF47))</f>
        <v>5</v>
      </c>
      <c r="BJ45" s="1">
        <f>VALUE(RIGHT('1 Raw Data'!FG47))</f>
        <v>1</v>
      </c>
      <c r="BK45" s="1">
        <f>VALUE(RIGHT('1 Raw Data'!FH47))</f>
        <v>3</v>
      </c>
      <c r="BL45" s="1">
        <f>VALUE(RIGHT('1 Raw Data'!FI47))</f>
        <v>2</v>
      </c>
      <c r="BM45" s="1">
        <f>VALUE(RIGHT('1 Raw Data'!FJ47))</f>
        <v>3</v>
      </c>
      <c r="BN45" s="1">
        <f>VALUE(RIGHT('1 Raw Data'!FK47))</f>
        <v>2</v>
      </c>
      <c r="BO45" s="1">
        <f>'1 Raw Data'!FL47</f>
        <v>674.06</v>
      </c>
      <c r="BP45" s="1">
        <f>'1 Raw Data'!FM47</f>
        <v>66.849999999999994</v>
      </c>
      <c r="BQ45" s="1">
        <f>'1 Raw Data'!FS47</f>
        <v>219.02</v>
      </c>
      <c r="BR45" s="1">
        <f>'1 Raw Data'!FU47</f>
        <v>116.23</v>
      </c>
      <c r="BS45" s="1">
        <f>'1 Raw Data'!HC47</f>
        <v>271.95999999999998</v>
      </c>
    </row>
    <row r="46" spans="1:71" s="33" customFormat="1" x14ac:dyDescent="0.25">
      <c r="A46" s="1">
        <f>'1 Raw Data'!A48</f>
        <v>64</v>
      </c>
      <c r="B46" s="1" t="str">
        <f>'1 Raw Data'!J48</f>
        <v>F</v>
      </c>
      <c r="C46" s="1">
        <f>VALUE(RIGHT('1 Raw Data'!N48))</f>
        <v>1</v>
      </c>
      <c r="D46" s="1">
        <f>VALUE(RIGHT('1 Raw Data'!O48))</f>
        <v>1</v>
      </c>
      <c r="E46" s="1">
        <f>VALUE(RIGHT('1 Raw Data'!P48))</f>
        <v>5</v>
      </c>
      <c r="F46" s="1">
        <f>VALUE(RIGHT('1 Raw Data'!Q48))</f>
        <v>5</v>
      </c>
      <c r="G46" s="1">
        <f>VALUE(RIGHT('1 Raw Data'!R48))</f>
        <v>5</v>
      </c>
      <c r="H46" s="1">
        <f>VALUE(RIGHT('1 Raw Data'!S48))</f>
        <v>1</v>
      </c>
      <c r="I46" s="1">
        <f>VALUE(RIGHT('1 Raw Data'!T48))</f>
        <v>4</v>
      </c>
      <c r="J46" s="1">
        <f>VALUE(RIGHT('1 Raw Data'!U48))</f>
        <v>4</v>
      </c>
      <c r="K46" s="1">
        <f>VALUE(RIGHT('1 Raw Data'!V48))</f>
        <v>1</v>
      </c>
      <c r="L46" s="1">
        <f>VALUE(RIGHT('1 Raw Data'!W48))</f>
        <v>1</v>
      </c>
      <c r="M46" s="1">
        <f>VALUE(RIGHT('1 Raw Data'!X48))</f>
        <v>4</v>
      </c>
      <c r="N46" s="1">
        <f>VALUE(RIGHT('1 Raw Data'!Y48))</f>
        <v>5</v>
      </c>
      <c r="O46" s="1">
        <f>VALUE(RIGHT('1 Raw Data'!Z48))</f>
        <v>5</v>
      </c>
      <c r="P46" s="1">
        <f>VALUE(RIGHT('1 Raw Data'!AA48))</f>
        <v>5</v>
      </c>
      <c r="Q46" s="1">
        <f>VALUE(RIGHT('1 Raw Data'!AB48))</f>
        <v>1</v>
      </c>
      <c r="R46" s="1">
        <f>VALUE(RIGHT('1 Raw Data'!AC48))</f>
        <v>1</v>
      </c>
      <c r="S46" s="1">
        <f>VALUE(RIGHT('1 Raw Data'!AD48))</f>
        <v>4</v>
      </c>
      <c r="T46" s="1">
        <f>VALUE(RIGHT('1 Raw Data'!AE48))</f>
        <v>3</v>
      </c>
      <c r="U46" s="1">
        <f>VALUE(RIGHT('1 Raw Data'!AF48))</f>
        <v>3</v>
      </c>
      <c r="V46" s="1">
        <f>VALUE(RIGHT('1 Raw Data'!AG48))</f>
        <v>4</v>
      </c>
      <c r="W46" s="1">
        <f>VALUE(RIGHT('1 Raw Data'!AH48))</f>
        <v>3</v>
      </c>
      <c r="X46" s="1">
        <f>VALUE(RIGHT('1 Raw Data'!AI48))</f>
        <v>3</v>
      </c>
      <c r="Y46" s="1">
        <f>VALUE(RIGHT('1 Raw Data'!AJ48))</f>
        <v>3</v>
      </c>
      <c r="Z46" s="1">
        <f>VALUE(RIGHT('1 Raw Data'!AK48))</f>
        <v>2</v>
      </c>
      <c r="AA46" s="1">
        <f>VALUE(RIGHT('1 Raw Data'!AL48))</f>
        <v>3</v>
      </c>
      <c r="AB46" s="1">
        <f>VALUE(RIGHT('1 Raw Data'!AM48))</f>
        <v>1</v>
      </c>
      <c r="AC46" s="1">
        <f>VALUE(RIGHT('1 Raw Data'!AN48))</f>
        <v>3</v>
      </c>
      <c r="AD46" s="1">
        <f>VALUE(RIGHT('1 Raw Data'!AO48))</f>
        <v>3</v>
      </c>
      <c r="AE46" s="1">
        <f>VALUE(RIGHT('1 Raw Data'!AP48))</f>
        <v>2</v>
      </c>
      <c r="AF46" s="1">
        <f>VALUE(RIGHT('1 Raw Data'!AQ48))</f>
        <v>5</v>
      </c>
      <c r="AG46" s="1">
        <f>VALUE(RIGHT('1 Raw Data'!ED48))</f>
        <v>2</v>
      </c>
      <c r="AH46" s="1">
        <f>VALUE(RIGHT('1 Raw Data'!EE48))</f>
        <v>2</v>
      </c>
      <c r="AI46" s="1">
        <f>VALUE(RIGHT('1 Raw Data'!EF48))</f>
        <v>2</v>
      </c>
      <c r="AJ46" s="1">
        <f>VALUE(RIGHT('1 Raw Data'!EG48))</f>
        <v>2</v>
      </c>
      <c r="AK46" s="1">
        <f>VALUE(RIGHT('1 Raw Data'!EH48))</f>
        <v>3</v>
      </c>
      <c r="AL46" s="1">
        <f>VALUE(RIGHT('1 Raw Data'!EI48))</f>
        <v>2</v>
      </c>
      <c r="AM46" s="1">
        <f>VALUE(RIGHT('1 Raw Data'!EJ48))</f>
        <v>2</v>
      </c>
      <c r="AN46" s="1">
        <f>VALUE(RIGHT('1 Raw Data'!EK48))</f>
        <v>3</v>
      </c>
      <c r="AO46" s="1">
        <f>VALUE(RIGHT('1 Raw Data'!EL48))</f>
        <v>4</v>
      </c>
      <c r="AP46" s="1">
        <f>VALUE(RIGHT('1 Raw Data'!EM48))</f>
        <v>2</v>
      </c>
      <c r="AQ46" s="1">
        <f>VALUE(RIGHT('1 Raw Data'!EN48))</f>
        <v>4</v>
      </c>
      <c r="AR46" s="1">
        <f>VALUE(RIGHT('1 Raw Data'!EO48))</f>
        <v>4</v>
      </c>
      <c r="AS46" s="1">
        <f>VALUE(RIGHT('1 Raw Data'!EP48))</f>
        <v>4</v>
      </c>
      <c r="AT46" s="1">
        <f>VALUE(RIGHT('1 Raw Data'!EQ48))</f>
        <v>3</v>
      </c>
      <c r="AU46" s="1">
        <f>VALUE(RIGHT('1 Raw Data'!ER48))</f>
        <v>5</v>
      </c>
      <c r="AV46" s="1">
        <f>VALUE(RIGHT('1 Raw Data'!ES48))</f>
        <v>5</v>
      </c>
      <c r="AW46" s="1">
        <f>VALUE(RIGHT('1 Raw Data'!ET48))</f>
        <v>4</v>
      </c>
      <c r="AX46" s="1">
        <f>VALUE(RIGHT('1 Raw Data'!EU48))</f>
        <v>4</v>
      </c>
      <c r="AY46" s="1">
        <f>VALUE(RIGHT('1 Raw Data'!EV48))</f>
        <v>4</v>
      </c>
      <c r="AZ46" s="1">
        <f>VALUE(RIGHT('1 Raw Data'!EW48))</f>
        <v>3</v>
      </c>
      <c r="BA46" s="1">
        <f>VALUE(RIGHT('1 Raw Data'!EX48))</f>
        <v>5</v>
      </c>
      <c r="BB46" s="1">
        <f>VALUE(RIGHT('1 Raw Data'!EY48))</f>
        <v>4</v>
      </c>
      <c r="BC46" s="1">
        <f>VALUE(RIGHT('1 Raw Data'!EZ48))</f>
        <v>4</v>
      </c>
      <c r="BD46" s="1">
        <f>VALUE(RIGHT('1 Raw Data'!FA48))</f>
        <v>4</v>
      </c>
      <c r="BE46" s="1">
        <f>VALUE(RIGHT('1 Raw Data'!FB48))</f>
        <v>5</v>
      </c>
      <c r="BF46" s="1">
        <f>VALUE(RIGHT('1 Raw Data'!FC48))</f>
        <v>4</v>
      </c>
      <c r="BG46" s="1">
        <f>VALUE(RIGHT('1 Raw Data'!FD48))</f>
        <v>4</v>
      </c>
      <c r="BH46" s="1">
        <f>VALUE(RIGHT('1 Raw Data'!FE48))</f>
        <v>5</v>
      </c>
      <c r="BI46" s="1">
        <f>VALUE(RIGHT('1 Raw Data'!FF48))</f>
        <v>5</v>
      </c>
      <c r="BJ46" s="1">
        <f>VALUE(RIGHT('1 Raw Data'!FG48))</f>
        <v>4</v>
      </c>
      <c r="BK46" s="1">
        <f>VALUE(RIGHT('1 Raw Data'!FH48))</f>
        <v>4</v>
      </c>
      <c r="BL46" s="1">
        <f>VALUE(RIGHT('1 Raw Data'!FI48))</f>
        <v>4</v>
      </c>
      <c r="BM46" s="1">
        <f>VALUE(RIGHT('1 Raw Data'!FJ48))</f>
        <v>4</v>
      </c>
      <c r="BN46" s="1">
        <f>VALUE(RIGHT('1 Raw Data'!FK48))</f>
        <v>4</v>
      </c>
      <c r="BO46" s="1">
        <f>'1 Raw Data'!FL48</f>
        <v>381.69</v>
      </c>
      <c r="BP46" s="1">
        <f>'1 Raw Data'!FM48</f>
        <v>45.23</v>
      </c>
      <c r="BQ46" s="1">
        <f>'1 Raw Data'!FS48</f>
        <v>99.6</v>
      </c>
      <c r="BR46" s="1">
        <f>'1 Raw Data'!FU48</f>
        <v>54.05</v>
      </c>
      <c r="BS46" s="1">
        <f>'1 Raw Data'!HC48</f>
        <v>182.81</v>
      </c>
    </row>
    <row r="47" spans="1:71" s="33" customFormat="1" x14ac:dyDescent="0.25">
      <c r="A47" s="1">
        <f>'1 Raw Data'!A49</f>
        <v>66</v>
      </c>
      <c r="B47" s="1" t="str">
        <f>'1 Raw Data'!J49</f>
        <v>F</v>
      </c>
      <c r="C47" s="1">
        <f>VALUE(RIGHT('1 Raw Data'!N49))</f>
        <v>3</v>
      </c>
      <c r="D47" s="1">
        <f>VALUE(RIGHT('1 Raw Data'!O49))</f>
        <v>5</v>
      </c>
      <c r="E47" s="1">
        <f>VALUE(RIGHT('1 Raw Data'!P49))</f>
        <v>4</v>
      </c>
      <c r="F47" s="1">
        <f>VALUE(RIGHT('1 Raw Data'!Q49))</f>
        <v>3</v>
      </c>
      <c r="G47" s="1">
        <f>VALUE(RIGHT('1 Raw Data'!R49))</f>
        <v>5</v>
      </c>
      <c r="H47" s="1">
        <f>VALUE(RIGHT('1 Raw Data'!S49))</f>
        <v>5</v>
      </c>
      <c r="I47" s="1">
        <f>VALUE(RIGHT('1 Raw Data'!T49))</f>
        <v>3</v>
      </c>
      <c r="J47" s="1">
        <f>VALUE(RIGHT('1 Raw Data'!U49))</f>
        <v>5</v>
      </c>
      <c r="K47" s="1">
        <f>VALUE(RIGHT('1 Raw Data'!V49))</f>
        <v>5</v>
      </c>
      <c r="L47" s="1">
        <f>VALUE(RIGHT('1 Raw Data'!W49))</f>
        <v>5</v>
      </c>
      <c r="M47" s="1">
        <f>VALUE(RIGHT('1 Raw Data'!X49))</f>
        <v>4</v>
      </c>
      <c r="N47" s="1">
        <f>VALUE(RIGHT('1 Raw Data'!Y49))</f>
        <v>3</v>
      </c>
      <c r="O47" s="1">
        <f>VALUE(RIGHT('1 Raw Data'!Z49))</f>
        <v>3</v>
      </c>
      <c r="P47" s="1">
        <f>VALUE(RIGHT('1 Raw Data'!AA49))</f>
        <v>3</v>
      </c>
      <c r="Q47" s="1">
        <f>VALUE(RIGHT('1 Raw Data'!AB49))</f>
        <v>3</v>
      </c>
      <c r="R47" s="1">
        <f>VALUE(RIGHT('1 Raw Data'!AC49))</f>
        <v>4</v>
      </c>
      <c r="S47" s="1">
        <f>VALUE(RIGHT('1 Raw Data'!AD49))</f>
        <v>5</v>
      </c>
      <c r="T47" s="1">
        <f>VALUE(RIGHT('1 Raw Data'!AE49))</f>
        <v>4</v>
      </c>
      <c r="U47" s="1">
        <f>VALUE(RIGHT('1 Raw Data'!AF49))</f>
        <v>4</v>
      </c>
      <c r="V47" s="1">
        <f>VALUE(RIGHT('1 Raw Data'!AG49))</f>
        <v>2</v>
      </c>
      <c r="W47" s="1">
        <f>VALUE(RIGHT('1 Raw Data'!AH49))</f>
        <v>3</v>
      </c>
      <c r="X47" s="1">
        <f>VALUE(RIGHT('1 Raw Data'!AI49))</f>
        <v>2</v>
      </c>
      <c r="Y47" s="1">
        <f>VALUE(RIGHT('1 Raw Data'!AJ49))</f>
        <v>2</v>
      </c>
      <c r="Z47" s="1">
        <f>VALUE(RIGHT('1 Raw Data'!AK49))</f>
        <v>2</v>
      </c>
      <c r="AA47" s="1">
        <f>VALUE(RIGHT('1 Raw Data'!AL49))</f>
        <v>2</v>
      </c>
      <c r="AB47" s="1">
        <f>VALUE(RIGHT('1 Raw Data'!AM49))</f>
        <v>2</v>
      </c>
      <c r="AC47" s="1">
        <f>VALUE(RIGHT('1 Raw Data'!AN49))</f>
        <v>3</v>
      </c>
      <c r="AD47" s="1">
        <f>VALUE(RIGHT('1 Raw Data'!AO49))</f>
        <v>3</v>
      </c>
      <c r="AE47" s="1">
        <f>VALUE(RIGHT('1 Raw Data'!AP49))</f>
        <v>4</v>
      </c>
      <c r="AF47" s="1">
        <f>VALUE(RIGHT('1 Raw Data'!AQ49))</f>
        <v>4</v>
      </c>
      <c r="AG47" s="1">
        <f>VALUE(RIGHT('1 Raw Data'!ED49))</f>
        <v>3</v>
      </c>
      <c r="AH47" s="1">
        <f>VALUE(RIGHT('1 Raw Data'!EE49))</f>
        <v>2</v>
      </c>
      <c r="AI47" s="1">
        <f>VALUE(RIGHT('1 Raw Data'!EF49))</f>
        <v>2</v>
      </c>
      <c r="AJ47" s="1">
        <f>VALUE(RIGHT('1 Raw Data'!EG49))</f>
        <v>3</v>
      </c>
      <c r="AK47" s="1">
        <f>VALUE(RIGHT('1 Raw Data'!EH49))</f>
        <v>4</v>
      </c>
      <c r="AL47" s="1">
        <f>VALUE(RIGHT('1 Raw Data'!EI49))</f>
        <v>3</v>
      </c>
      <c r="AM47" s="1">
        <f>VALUE(RIGHT('1 Raw Data'!EJ49))</f>
        <v>3</v>
      </c>
      <c r="AN47" s="1">
        <f>VALUE(RIGHT('1 Raw Data'!EK49))</f>
        <v>2</v>
      </c>
      <c r="AO47" s="1">
        <f>VALUE(RIGHT('1 Raw Data'!EL49))</f>
        <v>3</v>
      </c>
      <c r="AP47" s="1">
        <f>VALUE(RIGHT('1 Raw Data'!EM49))</f>
        <v>3</v>
      </c>
      <c r="AQ47" s="1">
        <f>VALUE(RIGHT('1 Raw Data'!EN49))</f>
        <v>5</v>
      </c>
      <c r="AR47" s="1">
        <f>VALUE(RIGHT('1 Raw Data'!EO49))</f>
        <v>5</v>
      </c>
      <c r="AS47" s="1">
        <f>VALUE(RIGHT('1 Raw Data'!EP49))</f>
        <v>3</v>
      </c>
      <c r="AT47" s="1">
        <f>VALUE(RIGHT('1 Raw Data'!EQ49))</f>
        <v>3</v>
      </c>
      <c r="AU47" s="1">
        <f>VALUE(RIGHT('1 Raw Data'!ER49))</f>
        <v>5</v>
      </c>
      <c r="AV47" s="1">
        <f>VALUE(RIGHT('1 Raw Data'!ES49))</f>
        <v>4</v>
      </c>
      <c r="AW47" s="1">
        <f>VALUE(RIGHT('1 Raw Data'!ET49))</f>
        <v>4</v>
      </c>
      <c r="AX47" s="1">
        <f>VALUE(RIGHT('1 Raw Data'!EU49))</f>
        <v>3</v>
      </c>
      <c r="AY47" s="1">
        <f>VALUE(RIGHT('1 Raw Data'!EV49))</f>
        <v>3</v>
      </c>
      <c r="AZ47" s="1">
        <f>VALUE(RIGHT('1 Raw Data'!EW49))</f>
        <v>3</v>
      </c>
      <c r="BA47" s="1">
        <f>VALUE(RIGHT('1 Raw Data'!EX49))</f>
        <v>4</v>
      </c>
      <c r="BB47" s="1">
        <f>VALUE(RIGHT('1 Raw Data'!EY49))</f>
        <v>4</v>
      </c>
      <c r="BC47" s="1">
        <f>VALUE(RIGHT('1 Raw Data'!EZ49))</f>
        <v>4</v>
      </c>
      <c r="BD47" s="1">
        <f>VALUE(RIGHT('1 Raw Data'!FA49))</f>
        <v>3</v>
      </c>
      <c r="BE47" s="1">
        <f>VALUE(RIGHT('1 Raw Data'!FB49))</f>
        <v>2</v>
      </c>
      <c r="BF47" s="1">
        <f>VALUE(RIGHT('1 Raw Data'!FC49))</f>
        <v>3</v>
      </c>
      <c r="BG47" s="1">
        <f>VALUE(RIGHT('1 Raw Data'!FD49))</f>
        <v>3</v>
      </c>
      <c r="BH47" s="1">
        <f>VALUE(RIGHT('1 Raw Data'!FE49))</f>
        <v>2</v>
      </c>
      <c r="BI47" s="1">
        <f>VALUE(RIGHT('1 Raw Data'!FF49))</f>
        <v>2</v>
      </c>
      <c r="BJ47" s="1">
        <f>VALUE(RIGHT('1 Raw Data'!FG49))</f>
        <v>2</v>
      </c>
      <c r="BK47" s="1">
        <f>VALUE(RIGHT('1 Raw Data'!FH49))</f>
        <v>3</v>
      </c>
      <c r="BL47" s="1">
        <f>VALUE(RIGHT('1 Raw Data'!FI49))</f>
        <v>3</v>
      </c>
      <c r="BM47" s="1">
        <f>VALUE(RIGHT('1 Raw Data'!FJ49))</f>
        <v>2</v>
      </c>
      <c r="BN47" s="1">
        <f>VALUE(RIGHT('1 Raw Data'!FK49))</f>
        <v>3</v>
      </c>
      <c r="BO47" s="1">
        <f>'1 Raw Data'!FL49</f>
        <v>538.29999999999995</v>
      </c>
      <c r="BP47" s="1">
        <f>'1 Raw Data'!FM49</f>
        <v>61.27</v>
      </c>
      <c r="BQ47" s="1">
        <f>'1 Raw Data'!FS49</f>
        <v>106.87</v>
      </c>
      <c r="BR47" s="1">
        <f>'1 Raw Data'!FU49</f>
        <v>63.49</v>
      </c>
      <c r="BS47" s="1">
        <f>'1 Raw Data'!HC49</f>
        <v>306.67</v>
      </c>
    </row>
    <row r="48" spans="1:71" s="33" customFormat="1" x14ac:dyDescent="0.25">
      <c r="A48" s="1">
        <f>'1 Raw Data'!A50</f>
        <v>68</v>
      </c>
      <c r="B48" s="1" t="str">
        <f>'1 Raw Data'!J50</f>
        <v>F</v>
      </c>
      <c r="C48" s="1">
        <f>VALUE(RIGHT('1 Raw Data'!N50))</f>
        <v>3</v>
      </c>
      <c r="D48" s="1">
        <f>VALUE(RIGHT('1 Raw Data'!O50))</f>
        <v>1</v>
      </c>
      <c r="E48" s="1">
        <f>VALUE(RIGHT('1 Raw Data'!P50))</f>
        <v>1</v>
      </c>
      <c r="F48" s="1">
        <f>VALUE(RIGHT('1 Raw Data'!Q50))</f>
        <v>5</v>
      </c>
      <c r="G48" s="1">
        <f>VALUE(RIGHT('1 Raw Data'!R50))</f>
        <v>4</v>
      </c>
      <c r="H48" s="1">
        <f>VALUE(RIGHT('1 Raw Data'!S50))</f>
        <v>5</v>
      </c>
      <c r="I48" s="1">
        <f>VALUE(RIGHT('1 Raw Data'!T50))</f>
        <v>3</v>
      </c>
      <c r="J48" s="1">
        <f>VALUE(RIGHT('1 Raw Data'!U50))</f>
        <v>2</v>
      </c>
      <c r="K48" s="1">
        <f>VALUE(RIGHT('1 Raw Data'!V50))</f>
        <v>5</v>
      </c>
      <c r="L48" s="1">
        <f>VALUE(RIGHT('1 Raw Data'!W50))</f>
        <v>3</v>
      </c>
      <c r="M48" s="1">
        <f>VALUE(RIGHT('1 Raw Data'!X50))</f>
        <v>5</v>
      </c>
      <c r="N48" s="1">
        <f>VALUE(RIGHT('1 Raw Data'!Y50))</f>
        <v>4</v>
      </c>
      <c r="O48" s="1">
        <f>VALUE(RIGHT('1 Raw Data'!Z50))</f>
        <v>5</v>
      </c>
      <c r="P48" s="1">
        <f>VALUE(RIGHT('1 Raw Data'!AA50))</f>
        <v>2</v>
      </c>
      <c r="Q48" s="1">
        <f>VALUE(RIGHT('1 Raw Data'!AB50))</f>
        <v>3</v>
      </c>
      <c r="R48" s="1">
        <f>VALUE(RIGHT('1 Raw Data'!AC50))</f>
        <v>3</v>
      </c>
      <c r="S48" s="1">
        <f>VALUE(RIGHT('1 Raw Data'!AD50))</f>
        <v>3</v>
      </c>
      <c r="T48" s="1">
        <f>VALUE(RIGHT('1 Raw Data'!AE50))</f>
        <v>1</v>
      </c>
      <c r="U48" s="1">
        <f>VALUE(RIGHT('1 Raw Data'!AF50))</f>
        <v>2</v>
      </c>
      <c r="V48" s="1">
        <f>VALUE(RIGHT('1 Raw Data'!AG50))</f>
        <v>2</v>
      </c>
      <c r="W48" s="1">
        <f>VALUE(RIGHT('1 Raw Data'!AH50))</f>
        <v>4</v>
      </c>
      <c r="X48" s="1">
        <f>VALUE(RIGHT('1 Raw Data'!AI50))</f>
        <v>2</v>
      </c>
      <c r="Y48" s="1">
        <f>VALUE(RIGHT('1 Raw Data'!AJ50))</f>
        <v>4</v>
      </c>
      <c r="Z48" s="1">
        <f>VALUE(RIGHT('1 Raw Data'!AK50))</f>
        <v>4</v>
      </c>
      <c r="AA48" s="1">
        <f>VALUE(RIGHT('1 Raw Data'!AL50))</f>
        <v>2</v>
      </c>
      <c r="AB48" s="1">
        <f>VALUE(RIGHT('1 Raw Data'!AM50))</f>
        <v>2</v>
      </c>
      <c r="AC48" s="1">
        <f>VALUE(RIGHT('1 Raw Data'!AN50))</f>
        <v>4</v>
      </c>
      <c r="AD48" s="1">
        <f>VALUE(RIGHT('1 Raw Data'!AO50))</f>
        <v>2</v>
      </c>
      <c r="AE48" s="1">
        <f>VALUE(RIGHT('1 Raw Data'!AP50))</f>
        <v>3</v>
      </c>
      <c r="AF48" s="1">
        <f>VALUE(RIGHT('1 Raw Data'!AQ50))</f>
        <v>5</v>
      </c>
      <c r="AG48" s="1">
        <f>VALUE(RIGHT('1 Raw Data'!ED50))</f>
        <v>2</v>
      </c>
      <c r="AH48" s="1">
        <f>VALUE(RIGHT('1 Raw Data'!EE50))</f>
        <v>3</v>
      </c>
      <c r="AI48" s="1">
        <f>VALUE(RIGHT('1 Raw Data'!EF50))</f>
        <v>2</v>
      </c>
      <c r="AJ48" s="1">
        <f>VALUE(RIGHT('1 Raw Data'!EG50))</f>
        <v>3</v>
      </c>
      <c r="AK48" s="1">
        <f>VALUE(RIGHT('1 Raw Data'!EH50))</f>
        <v>3</v>
      </c>
      <c r="AL48" s="1">
        <f>VALUE(RIGHT('1 Raw Data'!EI50))</f>
        <v>3</v>
      </c>
      <c r="AM48" s="1">
        <f>VALUE(RIGHT('1 Raw Data'!EJ50))</f>
        <v>5</v>
      </c>
      <c r="AN48" s="1">
        <f>VALUE(RIGHT('1 Raw Data'!EK50))</f>
        <v>2</v>
      </c>
      <c r="AO48" s="1">
        <f>VALUE(RIGHT('1 Raw Data'!EL50))</f>
        <v>4</v>
      </c>
      <c r="AP48" s="1">
        <f>VALUE(RIGHT('1 Raw Data'!EM50))</f>
        <v>3</v>
      </c>
      <c r="AQ48" s="1">
        <f>VALUE(RIGHT('1 Raw Data'!EN50))</f>
        <v>2</v>
      </c>
      <c r="AR48" s="1">
        <f>VALUE(RIGHT('1 Raw Data'!EO50))</f>
        <v>3</v>
      </c>
      <c r="AS48" s="1">
        <f>VALUE(RIGHT('1 Raw Data'!EP50))</f>
        <v>3</v>
      </c>
      <c r="AT48" s="1">
        <f>VALUE(RIGHT('1 Raw Data'!EQ50))</f>
        <v>3</v>
      </c>
      <c r="AU48" s="1">
        <f>VALUE(RIGHT('1 Raw Data'!ER50))</f>
        <v>3</v>
      </c>
      <c r="AV48" s="1">
        <f>VALUE(RIGHT('1 Raw Data'!ES50))</f>
        <v>3</v>
      </c>
      <c r="AW48" s="1">
        <f>VALUE(RIGHT('1 Raw Data'!ET50))</f>
        <v>4</v>
      </c>
      <c r="AX48" s="1">
        <f>VALUE(RIGHT('1 Raw Data'!EU50))</f>
        <v>4</v>
      </c>
      <c r="AY48" s="1">
        <f>VALUE(RIGHT('1 Raw Data'!EV50))</f>
        <v>2</v>
      </c>
      <c r="AZ48" s="1">
        <f>VALUE(RIGHT('1 Raw Data'!EW50))</f>
        <v>3</v>
      </c>
      <c r="BA48" s="1">
        <f>VALUE(RIGHT('1 Raw Data'!EX50))</f>
        <v>5</v>
      </c>
      <c r="BB48" s="1">
        <f>VALUE(RIGHT('1 Raw Data'!EY50))</f>
        <v>5</v>
      </c>
      <c r="BC48" s="1">
        <f>VALUE(RIGHT('1 Raw Data'!EZ50))</f>
        <v>2</v>
      </c>
      <c r="BD48" s="1">
        <f>VALUE(RIGHT('1 Raw Data'!FA50))</f>
        <v>2</v>
      </c>
      <c r="BE48" s="1">
        <f>VALUE(RIGHT('1 Raw Data'!FB50))</f>
        <v>3</v>
      </c>
      <c r="BF48" s="1">
        <f>VALUE(RIGHT('1 Raw Data'!FC50))</f>
        <v>3</v>
      </c>
      <c r="BG48" s="1">
        <f>VALUE(RIGHT('1 Raw Data'!FD50))</f>
        <v>5</v>
      </c>
      <c r="BH48" s="1">
        <f>VALUE(RIGHT('1 Raw Data'!FE50))</f>
        <v>3</v>
      </c>
      <c r="BI48" s="1">
        <f>VALUE(RIGHT('1 Raw Data'!FF50))</f>
        <v>3</v>
      </c>
      <c r="BJ48" s="1">
        <f>VALUE(RIGHT('1 Raw Data'!FG50))</f>
        <v>3</v>
      </c>
      <c r="BK48" s="1">
        <f>VALUE(RIGHT('1 Raw Data'!FH50))</f>
        <v>3</v>
      </c>
      <c r="BL48" s="1">
        <f>VALUE(RIGHT('1 Raw Data'!FI50))</f>
        <v>2</v>
      </c>
      <c r="BM48" s="1">
        <f>VALUE(RIGHT('1 Raw Data'!FJ50))</f>
        <v>2</v>
      </c>
      <c r="BN48" s="1">
        <f>VALUE(RIGHT('1 Raw Data'!FK50))</f>
        <v>2</v>
      </c>
      <c r="BO48" s="1">
        <f>'1 Raw Data'!FL50</f>
        <v>823.21</v>
      </c>
      <c r="BP48" s="1">
        <f>'1 Raw Data'!FM50</f>
        <v>49.1</v>
      </c>
      <c r="BQ48" s="1">
        <f>'1 Raw Data'!FS50</f>
        <v>252.1</v>
      </c>
      <c r="BR48" s="1">
        <f>'1 Raw Data'!FU50</f>
        <v>117.51</v>
      </c>
      <c r="BS48" s="1">
        <f>'1 Raw Data'!HC50</f>
        <v>404.5</v>
      </c>
    </row>
    <row r="49" spans="1:71" s="33" customFormat="1" x14ac:dyDescent="0.25">
      <c r="A49" s="1">
        <f>'1 Raw Data'!A51</f>
        <v>69</v>
      </c>
      <c r="B49" s="1" t="str">
        <f>'1 Raw Data'!J51</f>
        <v>F</v>
      </c>
      <c r="C49" s="1">
        <f>VALUE(RIGHT('1 Raw Data'!N51))</f>
        <v>3</v>
      </c>
      <c r="D49" s="1">
        <f>VALUE(RIGHT('1 Raw Data'!O51))</f>
        <v>2</v>
      </c>
      <c r="E49" s="1">
        <f>VALUE(RIGHT('1 Raw Data'!P51))</f>
        <v>1</v>
      </c>
      <c r="F49" s="1">
        <f>VALUE(RIGHT('1 Raw Data'!Q51))</f>
        <v>3</v>
      </c>
      <c r="G49" s="1">
        <f>VALUE(RIGHT('1 Raw Data'!R51))</f>
        <v>2</v>
      </c>
      <c r="H49" s="1">
        <f>VALUE(RIGHT('1 Raw Data'!S51))</f>
        <v>4</v>
      </c>
      <c r="I49" s="1">
        <f>VALUE(RIGHT('1 Raw Data'!T51))</f>
        <v>5</v>
      </c>
      <c r="J49" s="1">
        <f>VALUE(RIGHT('1 Raw Data'!U51))</f>
        <v>3</v>
      </c>
      <c r="K49" s="1">
        <f>VALUE(RIGHT('1 Raw Data'!V51))</f>
        <v>3</v>
      </c>
      <c r="L49" s="1">
        <f>VALUE(RIGHT('1 Raw Data'!W51))</f>
        <v>1</v>
      </c>
      <c r="M49" s="1">
        <f>VALUE(RIGHT('1 Raw Data'!X51))</f>
        <v>2</v>
      </c>
      <c r="N49" s="1">
        <f>VALUE(RIGHT('1 Raw Data'!Y51))</f>
        <v>2</v>
      </c>
      <c r="O49" s="1">
        <f>VALUE(RIGHT('1 Raw Data'!Z51))</f>
        <v>3</v>
      </c>
      <c r="P49" s="1">
        <f>VALUE(RIGHT('1 Raw Data'!AA51))</f>
        <v>3</v>
      </c>
      <c r="Q49" s="1">
        <f>VALUE(RIGHT('1 Raw Data'!AB51))</f>
        <v>3</v>
      </c>
      <c r="R49" s="1">
        <f>VALUE(RIGHT('1 Raw Data'!AC51))</f>
        <v>2</v>
      </c>
      <c r="S49" s="1">
        <f>VALUE(RIGHT('1 Raw Data'!AD51))</f>
        <v>3</v>
      </c>
      <c r="T49" s="1">
        <f>VALUE(RIGHT('1 Raw Data'!AE51))</f>
        <v>5</v>
      </c>
      <c r="U49" s="1">
        <f>VALUE(RIGHT('1 Raw Data'!AF51))</f>
        <v>5</v>
      </c>
      <c r="V49" s="1">
        <f>VALUE(RIGHT('1 Raw Data'!AG51))</f>
        <v>2</v>
      </c>
      <c r="W49" s="1">
        <f>VALUE(RIGHT('1 Raw Data'!AH51))</f>
        <v>5</v>
      </c>
      <c r="X49" s="1">
        <f>VALUE(RIGHT('1 Raw Data'!AI51))</f>
        <v>2</v>
      </c>
      <c r="Y49" s="1">
        <f>VALUE(RIGHT('1 Raw Data'!AJ51))</f>
        <v>4</v>
      </c>
      <c r="Z49" s="1">
        <f>VALUE(RIGHT('1 Raw Data'!AK51))</f>
        <v>3</v>
      </c>
      <c r="AA49" s="1">
        <f>VALUE(RIGHT('1 Raw Data'!AL51))</f>
        <v>4</v>
      </c>
      <c r="AB49" s="1">
        <f>VALUE(RIGHT('1 Raw Data'!AM51))</f>
        <v>2</v>
      </c>
      <c r="AC49" s="1">
        <f>VALUE(RIGHT('1 Raw Data'!AN51))</f>
        <v>5</v>
      </c>
      <c r="AD49" s="1">
        <f>VALUE(RIGHT('1 Raw Data'!AO51))</f>
        <v>2</v>
      </c>
      <c r="AE49" s="1">
        <f>VALUE(RIGHT('1 Raw Data'!AP51))</f>
        <v>4</v>
      </c>
      <c r="AF49" s="1">
        <f>VALUE(RIGHT('1 Raw Data'!AQ51))</f>
        <v>5</v>
      </c>
      <c r="AG49" s="1">
        <f>VALUE(RIGHT('1 Raw Data'!ED51))</f>
        <v>5</v>
      </c>
      <c r="AH49" s="1">
        <f>VALUE(RIGHT('1 Raw Data'!EE51))</f>
        <v>2</v>
      </c>
      <c r="AI49" s="1">
        <f>VALUE(RIGHT('1 Raw Data'!EF51))</f>
        <v>4</v>
      </c>
      <c r="AJ49" s="1">
        <f>VALUE(RIGHT('1 Raw Data'!EG51))</f>
        <v>4</v>
      </c>
      <c r="AK49" s="1">
        <f>VALUE(RIGHT('1 Raw Data'!EH51))</f>
        <v>5</v>
      </c>
      <c r="AL49" s="1">
        <f>VALUE(RIGHT('1 Raw Data'!EI51))</f>
        <v>3</v>
      </c>
      <c r="AM49" s="1">
        <f>VALUE(RIGHT('1 Raw Data'!EJ51))</f>
        <v>4</v>
      </c>
      <c r="AN49" s="1">
        <f>VALUE(RIGHT('1 Raw Data'!EK51))</f>
        <v>4</v>
      </c>
      <c r="AO49" s="1">
        <f>VALUE(RIGHT('1 Raw Data'!EL51))</f>
        <v>5</v>
      </c>
      <c r="AP49" s="1">
        <f>VALUE(RIGHT('1 Raw Data'!EM51))</f>
        <v>5</v>
      </c>
      <c r="AQ49" s="1">
        <f>VALUE(RIGHT('1 Raw Data'!EN51))</f>
        <v>3</v>
      </c>
      <c r="AR49" s="1">
        <f>VALUE(RIGHT('1 Raw Data'!EO51))</f>
        <v>2</v>
      </c>
      <c r="AS49" s="1">
        <f>VALUE(RIGHT('1 Raw Data'!EP51))</f>
        <v>4</v>
      </c>
      <c r="AT49" s="1">
        <f>VALUE(RIGHT('1 Raw Data'!EQ51))</f>
        <v>5</v>
      </c>
      <c r="AU49" s="1">
        <f>VALUE(RIGHT('1 Raw Data'!ER51))</f>
        <v>2</v>
      </c>
      <c r="AV49" s="1">
        <f>VALUE(RIGHT('1 Raw Data'!ES51))</f>
        <v>3</v>
      </c>
      <c r="AW49" s="1">
        <f>VALUE(RIGHT('1 Raw Data'!ET51))</f>
        <v>4</v>
      </c>
      <c r="AX49" s="1">
        <f>VALUE(RIGHT('1 Raw Data'!EU51))</f>
        <v>3</v>
      </c>
      <c r="AY49" s="1">
        <f>VALUE(RIGHT('1 Raw Data'!EV51))</f>
        <v>3</v>
      </c>
      <c r="AZ49" s="1">
        <f>VALUE(RIGHT('1 Raw Data'!EW51))</f>
        <v>1</v>
      </c>
      <c r="BA49" s="1">
        <f>VALUE(RIGHT('1 Raw Data'!EX51))</f>
        <v>3</v>
      </c>
      <c r="BB49" s="1">
        <f>VALUE(RIGHT('1 Raw Data'!EY51))</f>
        <v>5</v>
      </c>
      <c r="BC49" s="1">
        <f>VALUE(RIGHT('1 Raw Data'!EZ51))</f>
        <v>4</v>
      </c>
      <c r="BD49" s="1">
        <f>VALUE(RIGHT('1 Raw Data'!FA51))</f>
        <v>4</v>
      </c>
      <c r="BE49" s="1">
        <f>VALUE(RIGHT('1 Raw Data'!FB51))</f>
        <v>3</v>
      </c>
      <c r="BF49" s="1">
        <f>VALUE(RIGHT('1 Raw Data'!FC51))</f>
        <v>3</v>
      </c>
      <c r="BG49" s="1">
        <f>VALUE(RIGHT('1 Raw Data'!FD51))</f>
        <v>5</v>
      </c>
      <c r="BH49" s="1">
        <f>VALUE(RIGHT('1 Raw Data'!FE51))</f>
        <v>4</v>
      </c>
      <c r="BI49" s="1">
        <f>VALUE(RIGHT('1 Raw Data'!FF51))</f>
        <v>3</v>
      </c>
      <c r="BJ49" s="1">
        <f>VALUE(RIGHT('1 Raw Data'!FG51))</f>
        <v>1</v>
      </c>
      <c r="BK49" s="1">
        <f>VALUE(RIGHT('1 Raw Data'!FH51))</f>
        <v>3</v>
      </c>
      <c r="BL49" s="1">
        <f>VALUE(RIGHT('1 Raw Data'!FI51))</f>
        <v>5</v>
      </c>
      <c r="BM49" s="1">
        <f>VALUE(RIGHT('1 Raw Data'!FJ51))</f>
        <v>3</v>
      </c>
      <c r="BN49" s="1">
        <f>VALUE(RIGHT('1 Raw Data'!FK51))</f>
        <v>4</v>
      </c>
      <c r="BO49" s="1">
        <f>'1 Raw Data'!FL51</f>
        <v>552.41</v>
      </c>
      <c r="BP49" s="1">
        <f>'1 Raw Data'!FM51</f>
        <v>48.79</v>
      </c>
      <c r="BQ49" s="1">
        <f>'1 Raw Data'!FS51</f>
        <v>143.32</v>
      </c>
      <c r="BR49" s="1">
        <f>'1 Raw Data'!FU51</f>
        <v>152</v>
      </c>
      <c r="BS49" s="1">
        <f>'1 Raw Data'!HC51</f>
        <v>208.3</v>
      </c>
    </row>
    <row r="50" spans="1:71" s="33" customFormat="1" x14ac:dyDescent="0.25">
      <c r="A50" s="1">
        <f>'1 Raw Data'!A52</f>
        <v>71</v>
      </c>
      <c r="B50" s="1" t="str">
        <f>'1 Raw Data'!J52</f>
        <v>F</v>
      </c>
      <c r="C50" s="1">
        <f>VALUE(RIGHT('1 Raw Data'!N52))</f>
        <v>5</v>
      </c>
      <c r="D50" s="1">
        <f>VALUE(RIGHT('1 Raw Data'!O52))</f>
        <v>1</v>
      </c>
      <c r="E50" s="1">
        <f>VALUE(RIGHT('1 Raw Data'!P52))</f>
        <v>5</v>
      </c>
      <c r="F50" s="1">
        <f>VALUE(RIGHT('1 Raw Data'!Q52))</f>
        <v>2</v>
      </c>
      <c r="G50" s="1">
        <f>VALUE(RIGHT('1 Raw Data'!R52))</f>
        <v>3</v>
      </c>
      <c r="H50" s="1">
        <f>VALUE(RIGHT('1 Raw Data'!S52))</f>
        <v>5</v>
      </c>
      <c r="I50" s="1">
        <f>VALUE(RIGHT('1 Raw Data'!T52))</f>
        <v>2</v>
      </c>
      <c r="J50" s="1">
        <f>VALUE(RIGHT('1 Raw Data'!U52))</f>
        <v>2</v>
      </c>
      <c r="K50" s="1">
        <f>VALUE(RIGHT('1 Raw Data'!V52))</f>
        <v>4</v>
      </c>
      <c r="L50" s="1">
        <f>VALUE(RIGHT('1 Raw Data'!W52))</f>
        <v>4</v>
      </c>
      <c r="M50" s="1">
        <f>VALUE(RIGHT('1 Raw Data'!X52))</f>
        <v>1</v>
      </c>
      <c r="N50" s="1">
        <f>VALUE(RIGHT('1 Raw Data'!Y52))</f>
        <v>4</v>
      </c>
      <c r="O50" s="1">
        <f>VALUE(RIGHT('1 Raw Data'!Z52))</f>
        <v>3</v>
      </c>
      <c r="P50" s="1">
        <f>VALUE(RIGHT('1 Raw Data'!AA52))</f>
        <v>2</v>
      </c>
      <c r="Q50" s="1">
        <f>VALUE(RIGHT('1 Raw Data'!AB52))</f>
        <v>2</v>
      </c>
      <c r="R50" s="1">
        <f>VALUE(RIGHT('1 Raw Data'!AC52))</f>
        <v>3</v>
      </c>
      <c r="S50" s="1">
        <f>VALUE(RIGHT('1 Raw Data'!AD52))</f>
        <v>2</v>
      </c>
      <c r="T50" s="1">
        <f>VALUE(RIGHT('1 Raw Data'!AE52))</f>
        <v>5</v>
      </c>
      <c r="U50" s="1">
        <f>VALUE(RIGHT('1 Raw Data'!AF52))</f>
        <v>4</v>
      </c>
      <c r="V50" s="1">
        <f>VALUE(RIGHT('1 Raw Data'!AG52))</f>
        <v>5</v>
      </c>
      <c r="W50" s="1">
        <f>VALUE(RIGHT('1 Raw Data'!AH52))</f>
        <v>4</v>
      </c>
      <c r="X50" s="1">
        <f>VALUE(RIGHT('1 Raw Data'!AI52))</f>
        <v>2</v>
      </c>
      <c r="Y50" s="1">
        <f>VALUE(RIGHT('1 Raw Data'!AJ52))</f>
        <v>4</v>
      </c>
      <c r="Z50" s="1">
        <f>VALUE(RIGHT('1 Raw Data'!AK52))</f>
        <v>5</v>
      </c>
      <c r="AA50" s="1">
        <f>VALUE(RIGHT('1 Raw Data'!AL52))</f>
        <v>3</v>
      </c>
      <c r="AB50" s="1">
        <f>VALUE(RIGHT('1 Raw Data'!AM52))</f>
        <v>4</v>
      </c>
      <c r="AC50" s="1">
        <f>VALUE(RIGHT('1 Raw Data'!AN52))</f>
        <v>5</v>
      </c>
      <c r="AD50" s="1">
        <f>VALUE(RIGHT('1 Raw Data'!AO52))</f>
        <v>2</v>
      </c>
      <c r="AE50" s="1">
        <f>VALUE(RIGHT('1 Raw Data'!AP52))</f>
        <v>2</v>
      </c>
      <c r="AF50" s="1">
        <f>VALUE(RIGHT('1 Raw Data'!AQ52))</f>
        <v>2</v>
      </c>
      <c r="AG50" s="1">
        <f>VALUE(RIGHT('1 Raw Data'!ED52))</f>
        <v>3</v>
      </c>
      <c r="AH50" s="1">
        <f>VALUE(RIGHT('1 Raw Data'!EE52))</f>
        <v>2</v>
      </c>
      <c r="AI50" s="1">
        <f>VALUE(RIGHT('1 Raw Data'!EF52))</f>
        <v>3</v>
      </c>
      <c r="AJ50" s="1">
        <f>VALUE(RIGHT('1 Raw Data'!EG52))</f>
        <v>4</v>
      </c>
      <c r="AK50" s="1">
        <f>VALUE(RIGHT('1 Raw Data'!EH52))</f>
        <v>3</v>
      </c>
      <c r="AL50" s="1">
        <f>VALUE(RIGHT('1 Raw Data'!EI52))</f>
        <v>3</v>
      </c>
      <c r="AM50" s="1">
        <f>VALUE(RIGHT('1 Raw Data'!EJ52))</f>
        <v>3</v>
      </c>
      <c r="AN50" s="1">
        <f>VALUE(RIGHT('1 Raw Data'!EK52))</f>
        <v>2</v>
      </c>
      <c r="AO50" s="1">
        <f>VALUE(RIGHT('1 Raw Data'!EL52))</f>
        <v>4</v>
      </c>
      <c r="AP50" s="1">
        <f>VALUE(RIGHT('1 Raw Data'!EM52))</f>
        <v>3</v>
      </c>
      <c r="AQ50" s="1">
        <f>VALUE(RIGHT('1 Raw Data'!EN52))</f>
        <v>2</v>
      </c>
      <c r="AR50" s="1">
        <f>VALUE(RIGHT('1 Raw Data'!EO52))</f>
        <v>2</v>
      </c>
      <c r="AS50" s="1">
        <f>VALUE(RIGHT('1 Raw Data'!EP52))</f>
        <v>2</v>
      </c>
      <c r="AT50" s="1">
        <f>VALUE(RIGHT('1 Raw Data'!EQ52))</f>
        <v>2</v>
      </c>
      <c r="AU50" s="1">
        <f>VALUE(RIGHT('1 Raw Data'!ER52))</f>
        <v>4</v>
      </c>
      <c r="AV50" s="1">
        <f>VALUE(RIGHT('1 Raw Data'!ES52))</f>
        <v>3</v>
      </c>
      <c r="AW50" s="1">
        <f>VALUE(RIGHT('1 Raw Data'!ET52))</f>
        <v>4</v>
      </c>
      <c r="AX50" s="1">
        <f>VALUE(RIGHT('1 Raw Data'!EU52))</f>
        <v>4</v>
      </c>
      <c r="AY50" s="1">
        <f>VALUE(RIGHT('1 Raw Data'!EV52))</f>
        <v>5</v>
      </c>
      <c r="AZ50" s="1">
        <f>VALUE(RIGHT('1 Raw Data'!EW52))</f>
        <v>5</v>
      </c>
      <c r="BA50" s="1">
        <f>VALUE(RIGHT('1 Raw Data'!EX52))</f>
        <v>4</v>
      </c>
      <c r="BB50" s="1">
        <f>VALUE(RIGHT('1 Raw Data'!EY52))</f>
        <v>5</v>
      </c>
      <c r="BC50" s="1">
        <f>VALUE(RIGHT('1 Raw Data'!EZ52))</f>
        <v>4</v>
      </c>
      <c r="BD50" s="1">
        <f>VALUE(RIGHT('1 Raw Data'!FA52))</f>
        <v>4</v>
      </c>
      <c r="BE50" s="1">
        <f>VALUE(RIGHT('1 Raw Data'!FB52))</f>
        <v>5</v>
      </c>
      <c r="BF50" s="1">
        <f>VALUE(RIGHT('1 Raw Data'!FC52))</f>
        <v>3</v>
      </c>
      <c r="BG50" s="1">
        <f>VALUE(RIGHT('1 Raw Data'!FD52))</f>
        <v>1</v>
      </c>
      <c r="BH50" s="1">
        <f>VALUE(RIGHT('1 Raw Data'!FE52))</f>
        <v>1</v>
      </c>
      <c r="BI50" s="1">
        <f>VALUE(RIGHT('1 Raw Data'!FF52))</f>
        <v>1</v>
      </c>
      <c r="BJ50" s="1">
        <f>VALUE(RIGHT('1 Raw Data'!FG52))</f>
        <v>1</v>
      </c>
      <c r="BK50" s="1">
        <f>VALUE(RIGHT('1 Raw Data'!FH52))</f>
        <v>5</v>
      </c>
      <c r="BL50" s="1">
        <f>VALUE(RIGHT('1 Raw Data'!FI52))</f>
        <v>2</v>
      </c>
      <c r="BM50" s="1">
        <f>VALUE(RIGHT('1 Raw Data'!FJ52))</f>
        <v>4</v>
      </c>
      <c r="BN50" s="1">
        <f>VALUE(RIGHT('1 Raw Data'!FK52))</f>
        <v>4</v>
      </c>
      <c r="BO50" s="1">
        <f>'1 Raw Data'!FL52</f>
        <v>647.01</v>
      </c>
      <c r="BP50" s="1">
        <f>'1 Raw Data'!FM52</f>
        <v>72.03</v>
      </c>
      <c r="BQ50" s="1">
        <f>'1 Raw Data'!FS52</f>
        <v>199.3</v>
      </c>
      <c r="BR50" s="1">
        <f>'1 Raw Data'!FU52</f>
        <v>147.28</v>
      </c>
      <c r="BS50" s="1">
        <f>'1 Raw Data'!HC52</f>
        <v>228.4</v>
      </c>
    </row>
    <row r="51" spans="1:71" s="33" customFormat="1" x14ac:dyDescent="0.25">
      <c r="A51" s="1">
        <f>'1 Raw Data'!A53</f>
        <v>73</v>
      </c>
      <c r="B51" s="1" t="str">
        <f>'1 Raw Data'!J53</f>
        <v>F</v>
      </c>
      <c r="C51" s="1">
        <f>VALUE(RIGHT('1 Raw Data'!N53))</f>
        <v>1</v>
      </c>
      <c r="D51" s="1">
        <f>VALUE(RIGHT('1 Raw Data'!O53))</f>
        <v>1</v>
      </c>
      <c r="E51" s="1">
        <f>VALUE(RIGHT('1 Raw Data'!P53))</f>
        <v>5</v>
      </c>
      <c r="F51" s="1">
        <f>VALUE(RIGHT('1 Raw Data'!Q53))</f>
        <v>1</v>
      </c>
      <c r="G51" s="1">
        <f>VALUE(RIGHT('1 Raw Data'!R53))</f>
        <v>4</v>
      </c>
      <c r="H51" s="1">
        <f>VALUE(RIGHT('1 Raw Data'!S53))</f>
        <v>5</v>
      </c>
      <c r="I51" s="1">
        <f>VALUE(RIGHT('1 Raw Data'!T53))</f>
        <v>1</v>
      </c>
      <c r="J51" s="1">
        <f>VALUE(RIGHT('1 Raw Data'!U53))</f>
        <v>1</v>
      </c>
      <c r="K51" s="1">
        <f>VALUE(RIGHT('1 Raw Data'!V53))</f>
        <v>5</v>
      </c>
      <c r="L51" s="1">
        <f>VALUE(RIGHT('1 Raw Data'!W53))</f>
        <v>1</v>
      </c>
      <c r="M51" s="1">
        <f>VALUE(RIGHT('1 Raw Data'!X53))</f>
        <v>3</v>
      </c>
      <c r="N51" s="1">
        <f>VALUE(RIGHT('1 Raw Data'!Y53))</f>
        <v>4</v>
      </c>
      <c r="O51" s="1">
        <f>VALUE(RIGHT('1 Raw Data'!Z53))</f>
        <v>5</v>
      </c>
      <c r="P51" s="1">
        <f>VALUE(RIGHT('1 Raw Data'!AA53))</f>
        <v>1</v>
      </c>
      <c r="Q51" s="1">
        <f>VALUE(RIGHT('1 Raw Data'!AB53))</f>
        <v>1</v>
      </c>
      <c r="R51" s="1">
        <f>VALUE(RIGHT('1 Raw Data'!AC53))</f>
        <v>1</v>
      </c>
      <c r="S51" s="1">
        <f>VALUE(RIGHT('1 Raw Data'!AD53))</f>
        <v>1</v>
      </c>
      <c r="T51" s="1">
        <f>VALUE(RIGHT('1 Raw Data'!AE53))</f>
        <v>4</v>
      </c>
      <c r="U51" s="1">
        <f>VALUE(RIGHT('1 Raw Data'!AF53))</f>
        <v>3</v>
      </c>
      <c r="V51" s="1">
        <f>VALUE(RIGHT('1 Raw Data'!AG53))</f>
        <v>2</v>
      </c>
      <c r="W51" s="1">
        <f>VALUE(RIGHT('1 Raw Data'!AH53))</f>
        <v>3</v>
      </c>
      <c r="X51" s="1">
        <f>VALUE(RIGHT('1 Raw Data'!AI53))</f>
        <v>2</v>
      </c>
      <c r="Y51" s="1">
        <f>VALUE(RIGHT('1 Raw Data'!AJ53))</f>
        <v>2</v>
      </c>
      <c r="Z51" s="1">
        <f>VALUE(RIGHT('1 Raw Data'!AK53))</f>
        <v>4</v>
      </c>
      <c r="AA51" s="1">
        <f>VALUE(RIGHT('1 Raw Data'!AL53))</f>
        <v>3</v>
      </c>
      <c r="AB51" s="1">
        <f>VALUE(RIGHT('1 Raw Data'!AM53))</f>
        <v>2</v>
      </c>
      <c r="AC51" s="1">
        <f>VALUE(RIGHT('1 Raw Data'!AN53))</f>
        <v>1</v>
      </c>
      <c r="AD51" s="1">
        <f>VALUE(RIGHT('1 Raw Data'!AO53))</f>
        <v>3</v>
      </c>
      <c r="AE51" s="1">
        <f>VALUE(RIGHT('1 Raw Data'!AP53))</f>
        <v>4</v>
      </c>
      <c r="AF51" s="1">
        <f>VALUE(RIGHT('1 Raw Data'!AQ53))</f>
        <v>5</v>
      </c>
      <c r="AG51" s="1">
        <f>VALUE(RIGHT('1 Raw Data'!ED53))</f>
        <v>3</v>
      </c>
      <c r="AH51" s="1">
        <f>VALUE(RIGHT('1 Raw Data'!EE53))</f>
        <v>2</v>
      </c>
      <c r="AI51" s="1">
        <f>VALUE(RIGHT('1 Raw Data'!EF53))</f>
        <v>3</v>
      </c>
      <c r="AJ51" s="1">
        <f>VALUE(RIGHT('1 Raw Data'!EG53))</f>
        <v>2</v>
      </c>
      <c r="AK51" s="1">
        <f>VALUE(RIGHT('1 Raw Data'!EH53))</f>
        <v>3</v>
      </c>
      <c r="AL51" s="1">
        <f>VALUE(RIGHT('1 Raw Data'!EI53))</f>
        <v>2</v>
      </c>
      <c r="AM51" s="1">
        <f>VALUE(RIGHT('1 Raw Data'!EJ53))</f>
        <v>3</v>
      </c>
      <c r="AN51" s="1">
        <f>VALUE(RIGHT('1 Raw Data'!EK53))</f>
        <v>2</v>
      </c>
      <c r="AO51" s="1">
        <f>VALUE(RIGHT('1 Raw Data'!EL53))</f>
        <v>5</v>
      </c>
      <c r="AP51" s="1">
        <f>VALUE(RIGHT('1 Raw Data'!EM53))</f>
        <v>3</v>
      </c>
      <c r="AQ51" s="1">
        <f>VALUE(RIGHT('1 Raw Data'!EN53))</f>
        <v>1</v>
      </c>
      <c r="AR51" s="1">
        <f>VALUE(RIGHT('1 Raw Data'!EO53))</f>
        <v>3</v>
      </c>
      <c r="AS51" s="1">
        <f>VALUE(RIGHT('1 Raw Data'!EP53))</f>
        <v>2</v>
      </c>
      <c r="AT51" s="1">
        <f>VALUE(RIGHT('1 Raw Data'!EQ53))</f>
        <v>5</v>
      </c>
      <c r="AU51" s="1">
        <f>VALUE(RIGHT('1 Raw Data'!ER53))</f>
        <v>4</v>
      </c>
      <c r="AV51" s="1">
        <f>VALUE(RIGHT('1 Raw Data'!ES53))</f>
        <v>1</v>
      </c>
      <c r="AW51" s="1">
        <f>VALUE(RIGHT('1 Raw Data'!ET53))</f>
        <v>3</v>
      </c>
      <c r="AX51" s="1">
        <f>VALUE(RIGHT('1 Raw Data'!EU53))</f>
        <v>4</v>
      </c>
      <c r="AY51" s="1">
        <f>VALUE(RIGHT('1 Raw Data'!EV53))</f>
        <v>4</v>
      </c>
      <c r="AZ51" s="1">
        <f>VALUE(RIGHT('1 Raw Data'!EW53))</f>
        <v>5</v>
      </c>
      <c r="BA51" s="1">
        <f>VALUE(RIGHT('1 Raw Data'!EX53))</f>
        <v>3</v>
      </c>
      <c r="BB51" s="1">
        <f>VALUE(RIGHT('1 Raw Data'!EY53))</f>
        <v>2</v>
      </c>
      <c r="BC51" s="1">
        <f>VALUE(RIGHT('1 Raw Data'!EZ53))</f>
        <v>5</v>
      </c>
      <c r="BD51" s="1">
        <f>VALUE(RIGHT('1 Raw Data'!FA53))</f>
        <v>5</v>
      </c>
      <c r="BE51" s="1">
        <f>VALUE(RIGHT('1 Raw Data'!FB53))</f>
        <v>4</v>
      </c>
      <c r="BF51" s="1">
        <f>VALUE(RIGHT('1 Raw Data'!FC53))</f>
        <v>3</v>
      </c>
      <c r="BG51" s="1">
        <f>VALUE(RIGHT('1 Raw Data'!FD53))</f>
        <v>1</v>
      </c>
      <c r="BH51" s="1">
        <f>VALUE(RIGHT('1 Raw Data'!FE53))</f>
        <v>3</v>
      </c>
      <c r="BI51" s="1">
        <f>VALUE(RIGHT('1 Raw Data'!FF53))</f>
        <v>5</v>
      </c>
      <c r="BJ51" s="1">
        <f>VALUE(RIGHT('1 Raw Data'!FG53))</f>
        <v>1</v>
      </c>
      <c r="BK51" s="1">
        <f>VALUE(RIGHT('1 Raw Data'!FH53))</f>
        <v>4</v>
      </c>
      <c r="BL51" s="1">
        <f>VALUE(RIGHT('1 Raw Data'!FI53))</f>
        <v>3</v>
      </c>
      <c r="BM51" s="1">
        <f>VALUE(RIGHT('1 Raw Data'!FJ53))</f>
        <v>4</v>
      </c>
      <c r="BN51" s="1">
        <f>VALUE(RIGHT('1 Raw Data'!FK53))</f>
        <v>3</v>
      </c>
      <c r="BO51" s="1">
        <f>'1 Raw Data'!FL53</f>
        <v>503.1</v>
      </c>
      <c r="BP51" s="1">
        <f>'1 Raw Data'!FM53</f>
        <v>38.049999999999997</v>
      </c>
      <c r="BQ51" s="1">
        <f>'1 Raw Data'!FS53</f>
        <v>130.69999999999999</v>
      </c>
      <c r="BR51" s="1">
        <f>'1 Raw Data'!FU53</f>
        <v>135.21</v>
      </c>
      <c r="BS51" s="1">
        <f>'1 Raw Data'!HC53</f>
        <v>199.14</v>
      </c>
    </row>
    <row r="52" spans="1:71" s="33" customFormat="1" x14ac:dyDescent="0.25">
      <c r="A52" s="1">
        <f>'1 Raw Data'!A54</f>
        <v>74</v>
      </c>
      <c r="B52" s="1" t="str">
        <f>'1 Raw Data'!J54</f>
        <v>F</v>
      </c>
      <c r="C52" s="1">
        <f>VALUE(RIGHT('1 Raw Data'!N54))</f>
        <v>3</v>
      </c>
      <c r="D52" s="1">
        <f>VALUE(RIGHT('1 Raw Data'!O54))</f>
        <v>5</v>
      </c>
      <c r="E52" s="1">
        <f>VALUE(RIGHT('1 Raw Data'!P54))</f>
        <v>1</v>
      </c>
      <c r="F52" s="1">
        <f>VALUE(RIGHT('1 Raw Data'!Q54))</f>
        <v>5</v>
      </c>
      <c r="G52" s="1">
        <f>VALUE(RIGHT('1 Raw Data'!R54))</f>
        <v>3</v>
      </c>
      <c r="H52" s="1">
        <f>VALUE(RIGHT('1 Raw Data'!S54))</f>
        <v>5</v>
      </c>
      <c r="I52" s="1">
        <f>VALUE(RIGHT('1 Raw Data'!T54))</f>
        <v>1</v>
      </c>
      <c r="J52" s="1">
        <f>VALUE(RIGHT('1 Raw Data'!U54))</f>
        <v>5</v>
      </c>
      <c r="K52" s="1">
        <f>VALUE(RIGHT('1 Raw Data'!V54))</f>
        <v>1</v>
      </c>
      <c r="L52" s="1">
        <f>VALUE(RIGHT('1 Raw Data'!W54))</f>
        <v>5</v>
      </c>
      <c r="M52" s="1">
        <f>VALUE(RIGHT('1 Raw Data'!X54))</f>
        <v>5</v>
      </c>
      <c r="N52" s="1">
        <f>VALUE(RIGHT('1 Raw Data'!Y54))</f>
        <v>5</v>
      </c>
      <c r="O52" s="1">
        <f>VALUE(RIGHT('1 Raw Data'!Z54))</f>
        <v>3</v>
      </c>
      <c r="P52" s="1">
        <f>VALUE(RIGHT('1 Raw Data'!AA54))</f>
        <v>5</v>
      </c>
      <c r="Q52" s="1">
        <f>VALUE(RIGHT('1 Raw Data'!AB54))</f>
        <v>5</v>
      </c>
      <c r="R52" s="1">
        <f>VALUE(RIGHT('1 Raw Data'!AC54))</f>
        <v>5</v>
      </c>
      <c r="S52" s="1">
        <f>VALUE(RIGHT('1 Raw Data'!AD54))</f>
        <v>1</v>
      </c>
      <c r="T52" s="1">
        <f>VALUE(RIGHT('1 Raw Data'!AE54))</f>
        <v>4</v>
      </c>
      <c r="U52" s="1">
        <f>VALUE(RIGHT('1 Raw Data'!AF54))</f>
        <v>4</v>
      </c>
      <c r="V52" s="1">
        <f>VALUE(RIGHT('1 Raw Data'!AG54))</f>
        <v>1</v>
      </c>
      <c r="W52" s="1">
        <f>VALUE(RIGHT('1 Raw Data'!AH54))</f>
        <v>2</v>
      </c>
      <c r="X52" s="1">
        <f>VALUE(RIGHT('1 Raw Data'!AI54))</f>
        <v>1</v>
      </c>
      <c r="Y52" s="1">
        <f>VALUE(RIGHT('1 Raw Data'!AJ54))</f>
        <v>2</v>
      </c>
      <c r="Z52" s="1">
        <f>VALUE(RIGHT('1 Raw Data'!AK54))</f>
        <v>4</v>
      </c>
      <c r="AA52" s="1">
        <f>VALUE(RIGHT('1 Raw Data'!AL54))</f>
        <v>4</v>
      </c>
      <c r="AB52" s="1">
        <f>VALUE(RIGHT('1 Raw Data'!AM54))</f>
        <v>3</v>
      </c>
      <c r="AC52" s="1">
        <f>VALUE(RIGHT('1 Raw Data'!AN54))</f>
        <v>2</v>
      </c>
      <c r="AD52" s="1">
        <f>VALUE(RIGHT('1 Raw Data'!AO54))</f>
        <v>4</v>
      </c>
      <c r="AE52" s="1">
        <f>VALUE(RIGHT('1 Raw Data'!AP54))</f>
        <v>1</v>
      </c>
      <c r="AF52" s="1">
        <f>VALUE(RIGHT('1 Raw Data'!AQ54))</f>
        <v>4</v>
      </c>
      <c r="AG52" s="1">
        <f>VALUE(RIGHT('1 Raw Data'!ED54))</f>
        <v>3</v>
      </c>
      <c r="AH52" s="1">
        <f>VALUE(RIGHT('1 Raw Data'!EE54))</f>
        <v>2</v>
      </c>
      <c r="AI52" s="1">
        <f>VALUE(RIGHT('1 Raw Data'!EF54))</f>
        <v>3</v>
      </c>
      <c r="AJ52" s="1">
        <f>VALUE(RIGHT('1 Raw Data'!EG54))</f>
        <v>5</v>
      </c>
      <c r="AK52" s="1">
        <f>VALUE(RIGHT('1 Raw Data'!EH54))</f>
        <v>3</v>
      </c>
      <c r="AL52" s="1">
        <f>VALUE(RIGHT('1 Raw Data'!EI54))</f>
        <v>3</v>
      </c>
      <c r="AM52" s="1">
        <f>VALUE(RIGHT('1 Raw Data'!EJ54))</f>
        <v>4</v>
      </c>
      <c r="AN52" s="1">
        <f>VALUE(RIGHT('1 Raw Data'!EK54))</f>
        <v>2</v>
      </c>
      <c r="AO52" s="1">
        <f>VALUE(RIGHT('1 Raw Data'!EL54))</f>
        <v>4</v>
      </c>
      <c r="AP52" s="1">
        <f>VALUE(RIGHT('1 Raw Data'!EM54))</f>
        <v>3</v>
      </c>
      <c r="AQ52" s="1">
        <f>VALUE(RIGHT('1 Raw Data'!EN54))</f>
        <v>5</v>
      </c>
      <c r="AR52" s="1">
        <f>VALUE(RIGHT('1 Raw Data'!EO54))</f>
        <v>4</v>
      </c>
      <c r="AS52" s="1">
        <f>VALUE(RIGHT('1 Raw Data'!EP54))</f>
        <v>2</v>
      </c>
      <c r="AT52" s="1">
        <f>VALUE(RIGHT('1 Raw Data'!EQ54))</f>
        <v>5</v>
      </c>
      <c r="AU52" s="1">
        <f>VALUE(RIGHT('1 Raw Data'!ER54))</f>
        <v>1</v>
      </c>
      <c r="AV52" s="1">
        <f>VALUE(RIGHT('1 Raw Data'!ES54))</f>
        <v>4</v>
      </c>
      <c r="AW52" s="1">
        <f>VALUE(RIGHT('1 Raw Data'!ET54))</f>
        <v>3</v>
      </c>
      <c r="AX52" s="1">
        <f>VALUE(RIGHT('1 Raw Data'!EU54))</f>
        <v>2</v>
      </c>
      <c r="AY52" s="1">
        <f>VALUE(RIGHT('1 Raw Data'!EV54))</f>
        <v>3</v>
      </c>
      <c r="AZ52" s="1">
        <f>VALUE(RIGHT('1 Raw Data'!EW54))</f>
        <v>5</v>
      </c>
      <c r="BA52" s="1">
        <f>VALUE(RIGHT('1 Raw Data'!EX54))</f>
        <v>3</v>
      </c>
      <c r="BB52" s="1">
        <f>VALUE(RIGHT('1 Raw Data'!EY54))</f>
        <v>5</v>
      </c>
      <c r="BC52" s="1">
        <f>VALUE(RIGHT('1 Raw Data'!EZ54))</f>
        <v>3</v>
      </c>
      <c r="BD52" s="1">
        <f>VALUE(RIGHT('1 Raw Data'!FA54))</f>
        <v>1</v>
      </c>
      <c r="BE52" s="1">
        <f>VALUE(RIGHT('1 Raw Data'!FB54))</f>
        <v>5</v>
      </c>
      <c r="BF52" s="1">
        <f>VALUE(RIGHT('1 Raw Data'!FC54))</f>
        <v>5</v>
      </c>
      <c r="BG52" s="1">
        <f>VALUE(RIGHT('1 Raw Data'!FD54))</f>
        <v>1</v>
      </c>
      <c r="BH52" s="1">
        <f>VALUE(RIGHT('1 Raw Data'!FE54))</f>
        <v>1</v>
      </c>
      <c r="BI52" s="1">
        <f>VALUE(RIGHT('1 Raw Data'!FF54))</f>
        <v>1</v>
      </c>
      <c r="BJ52" s="1">
        <f>VALUE(RIGHT('1 Raw Data'!FG54))</f>
        <v>5</v>
      </c>
      <c r="BK52" s="1">
        <f>VALUE(RIGHT('1 Raw Data'!FH54))</f>
        <v>3</v>
      </c>
      <c r="BL52" s="1">
        <f>VALUE(RIGHT('1 Raw Data'!FI54))</f>
        <v>5</v>
      </c>
      <c r="BM52" s="1">
        <f>VALUE(RIGHT('1 Raw Data'!FJ54))</f>
        <v>5</v>
      </c>
      <c r="BN52" s="1">
        <f>VALUE(RIGHT('1 Raw Data'!FK54))</f>
        <v>1</v>
      </c>
      <c r="BO52" s="1">
        <f>'1 Raw Data'!FL54</f>
        <v>948.2</v>
      </c>
      <c r="BP52" s="1">
        <f>'1 Raw Data'!FM54</f>
        <v>72.81</v>
      </c>
      <c r="BQ52" s="1">
        <f>'1 Raw Data'!FS54</f>
        <v>233.67</v>
      </c>
      <c r="BR52" s="1">
        <f>'1 Raw Data'!FU54</f>
        <v>178.84</v>
      </c>
      <c r="BS52" s="1">
        <f>'1 Raw Data'!HC54</f>
        <v>462.88</v>
      </c>
    </row>
    <row r="53" spans="1:71" s="33" customFormat="1" x14ac:dyDescent="0.25">
      <c r="A53" s="1">
        <f>'1 Raw Data'!A55</f>
        <v>75</v>
      </c>
      <c r="B53" s="1" t="str">
        <f>'1 Raw Data'!J55</f>
        <v>M</v>
      </c>
      <c r="C53" s="1">
        <f>VALUE(RIGHT('1 Raw Data'!N55))</f>
        <v>1</v>
      </c>
      <c r="D53" s="1">
        <f>VALUE(RIGHT('1 Raw Data'!O55))</f>
        <v>5</v>
      </c>
      <c r="E53" s="1">
        <f>VALUE(RIGHT('1 Raw Data'!P55))</f>
        <v>5</v>
      </c>
      <c r="F53" s="1">
        <f>VALUE(RIGHT('1 Raw Data'!Q55))</f>
        <v>5</v>
      </c>
      <c r="G53" s="1">
        <f>VALUE(RIGHT('1 Raw Data'!R55))</f>
        <v>5</v>
      </c>
      <c r="H53" s="1">
        <f>VALUE(RIGHT('1 Raw Data'!S55))</f>
        <v>3</v>
      </c>
      <c r="I53" s="1">
        <f>VALUE(RIGHT('1 Raw Data'!T55))</f>
        <v>5</v>
      </c>
      <c r="J53" s="1">
        <f>VALUE(RIGHT('1 Raw Data'!U55))</f>
        <v>5</v>
      </c>
      <c r="K53" s="1">
        <f>VALUE(RIGHT('1 Raw Data'!V55))</f>
        <v>5</v>
      </c>
      <c r="L53" s="1">
        <f>VALUE(RIGHT('1 Raw Data'!W55))</f>
        <v>1</v>
      </c>
      <c r="M53" s="1">
        <f>VALUE(RIGHT('1 Raw Data'!X55))</f>
        <v>3</v>
      </c>
      <c r="N53" s="1">
        <f>VALUE(RIGHT('1 Raw Data'!Y55))</f>
        <v>3</v>
      </c>
      <c r="O53" s="1">
        <f>VALUE(RIGHT('1 Raw Data'!Z55))</f>
        <v>5</v>
      </c>
      <c r="P53" s="1">
        <f>VALUE(RIGHT('1 Raw Data'!AA55))</f>
        <v>4</v>
      </c>
      <c r="Q53" s="1">
        <f>VALUE(RIGHT('1 Raw Data'!AB55))</f>
        <v>5</v>
      </c>
      <c r="R53" s="1">
        <f>VALUE(RIGHT('1 Raw Data'!AC55))</f>
        <v>5</v>
      </c>
      <c r="S53" s="1">
        <f>VALUE(RIGHT('1 Raw Data'!AD55))</f>
        <v>1</v>
      </c>
      <c r="T53" s="1">
        <f>VALUE(RIGHT('1 Raw Data'!AE55))</f>
        <v>5</v>
      </c>
      <c r="U53" s="1">
        <f>VALUE(RIGHT('1 Raw Data'!AF55))</f>
        <v>4</v>
      </c>
      <c r="V53" s="1">
        <f>VALUE(RIGHT('1 Raw Data'!AG55))</f>
        <v>1</v>
      </c>
      <c r="W53" s="1">
        <f>VALUE(RIGHT('1 Raw Data'!AH55))</f>
        <v>2</v>
      </c>
      <c r="X53" s="1">
        <f>VALUE(RIGHT('1 Raw Data'!AI55))</f>
        <v>3</v>
      </c>
      <c r="Y53" s="1">
        <f>VALUE(RIGHT('1 Raw Data'!AJ55))</f>
        <v>2</v>
      </c>
      <c r="Z53" s="1">
        <f>VALUE(RIGHT('1 Raw Data'!AK55))</f>
        <v>1</v>
      </c>
      <c r="AA53" s="1">
        <f>VALUE(RIGHT('1 Raw Data'!AL55))</f>
        <v>4</v>
      </c>
      <c r="AB53" s="1">
        <f>VALUE(RIGHT('1 Raw Data'!AM55))</f>
        <v>2</v>
      </c>
      <c r="AC53" s="1">
        <f>VALUE(RIGHT('1 Raw Data'!AN55))</f>
        <v>2</v>
      </c>
      <c r="AD53" s="1">
        <f>VALUE(RIGHT('1 Raw Data'!AO55))</f>
        <v>3</v>
      </c>
      <c r="AE53" s="1">
        <f>VALUE(RIGHT('1 Raw Data'!AP55))</f>
        <v>2</v>
      </c>
      <c r="AF53" s="1">
        <f>VALUE(RIGHT('1 Raw Data'!AQ55))</f>
        <v>2</v>
      </c>
      <c r="AG53" s="1">
        <f>VALUE(RIGHT('1 Raw Data'!ED55))</f>
        <v>3</v>
      </c>
      <c r="AH53" s="1">
        <f>VALUE(RIGHT('1 Raw Data'!EE55))</f>
        <v>4</v>
      </c>
      <c r="AI53" s="1">
        <f>VALUE(RIGHT('1 Raw Data'!EF55))</f>
        <v>2</v>
      </c>
      <c r="AJ53" s="1">
        <f>VALUE(RIGHT('1 Raw Data'!EG55))</f>
        <v>3</v>
      </c>
      <c r="AK53" s="1">
        <f>VALUE(RIGHT('1 Raw Data'!EH55))</f>
        <v>4</v>
      </c>
      <c r="AL53" s="1">
        <f>VALUE(RIGHT('1 Raw Data'!EI55))</f>
        <v>2</v>
      </c>
      <c r="AM53" s="1">
        <f>VALUE(RIGHT('1 Raw Data'!EJ55))</f>
        <v>3</v>
      </c>
      <c r="AN53" s="1">
        <f>VALUE(RIGHT('1 Raw Data'!EK55))</f>
        <v>2</v>
      </c>
      <c r="AO53" s="1">
        <f>VALUE(RIGHT('1 Raw Data'!EL55))</f>
        <v>3</v>
      </c>
      <c r="AP53" s="1">
        <f>VALUE(RIGHT('1 Raw Data'!EM55))</f>
        <v>3</v>
      </c>
      <c r="AQ53" s="1">
        <f>VALUE(RIGHT('1 Raw Data'!EN55))</f>
        <v>5</v>
      </c>
      <c r="AR53" s="1">
        <f>VALUE(RIGHT('1 Raw Data'!EO55))</f>
        <v>5</v>
      </c>
      <c r="AS53" s="1">
        <f>VALUE(RIGHT('1 Raw Data'!EP55))</f>
        <v>4</v>
      </c>
      <c r="AT53" s="1">
        <f>VALUE(RIGHT('1 Raw Data'!EQ55))</f>
        <v>5</v>
      </c>
      <c r="AU53" s="1">
        <f>VALUE(RIGHT('1 Raw Data'!ER55))</f>
        <v>1</v>
      </c>
      <c r="AV53" s="1">
        <f>VALUE(RIGHT('1 Raw Data'!ES55))</f>
        <v>5</v>
      </c>
      <c r="AW53" s="1">
        <f>VALUE(RIGHT('1 Raw Data'!ET55))</f>
        <v>5</v>
      </c>
      <c r="AX53" s="1">
        <f>VALUE(RIGHT('1 Raw Data'!EU55))</f>
        <v>5</v>
      </c>
      <c r="AY53" s="1">
        <f>VALUE(RIGHT('1 Raw Data'!EV55))</f>
        <v>4</v>
      </c>
      <c r="AZ53" s="1">
        <f>VALUE(RIGHT('1 Raw Data'!EW55))</f>
        <v>4</v>
      </c>
      <c r="BA53" s="1">
        <f>VALUE(RIGHT('1 Raw Data'!EX55))</f>
        <v>5</v>
      </c>
      <c r="BB53" s="1">
        <f>VALUE(RIGHT('1 Raw Data'!EY55))</f>
        <v>1</v>
      </c>
      <c r="BC53" s="1">
        <f>VALUE(RIGHT('1 Raw Data'!EZ55))</f>
        <v>5</v>
      </c>
      <c r="BD53" s="1">
        <f>VALUE(RIGHT('1 Raw Data'!FA55))</f>
        <v>2</v>
      </c>
      <c r="BE53" s="1">
        <f>VALUE(RIGHT('1 Raw Data'!FB55))</f>
        <v>3</v>
      </c>
      <c r="BF53" s="1">
        <f>VALUE(RIGHT('1 Raw Data'!FC55))</f>
        <v>3</v>
      </c>
      <c r="BG53" s="1">
        <f>VALUE(RIGHT('1 Raw Data'!FD55))</f>
        <v>4</v>
      </c>
      <c r="BH53" s="1">
        <f>VALUE(RIGHT('1 Raw Data'!FE55))</f>
        <v>3</v>
      </c>
      <c r="BI53" s="1">
        <f>VALUE(RIGHT('1 Raw Data'!FF55))</f>
        <v>4</v>
      </c>
      <c r="BJ53" s="1">
        <f>VALUE(RIGHT('1 Raw Data'!FG55))</f>
        <v>3</v>
      </c>
      <c r="BK53" s="1">
        <f>VALUE(RIGHT('1 Raw Data'!FH55))</f>
        <v>4</v>
      </c>
      <c r="BL53" s="1">
        <f>VALUE(RIGHT('1 Raw Data'!FI55))</f>
        <v>5</v>
      </c>
      <c r="BM53" s="1">
        <f>VALUE(RIGHT('1 Raw Data'!FJ55))</f>
        <v>3</v>
      </c>
      <c r="BN53" s="1">
        <f>VALUE(RIGHT('1 Raw Data'!FK55))</f>
        <v>4</v>
      </c>
      <c r="BO53" s="1">
        <f>'1 Raw Data'!FL55</f>
        <v>1025.5</v>
      </c>
      <c r="BP53" s="1">
        <f>'1 Raw Data'!FM55</f>
        <v>74.31</v>
      </c>
      <c r="BQ53" s="1">
        <f>'1 Raw Data'!FS55</f>
        <v>324.63</v>
      </c>
      <c r="BR53" s="1">
        <f>'1 Raw Data'!FU55</f>
        <v>165.63</v>
      </c>
      <c r="BS53" s="1">
        <f>'1 Raw Data'!HC55</f>
        <v>460.93</v>
      </c>
    </row>
    <row r="54" spans="1:71" s="33" customFormat="1" x14ac:dyDescent="0.25">
      <c r="A54" s="1">
        <f>'1 Raw Data'!A56</f>
        <v>76</v>
      </c>
      <c r="B54" s="1" t="str">
        <f>'1 Raw Data'!J56</f>
        <v>F</v>
      </c>
      <c r="C54" s="1">
        <f>VALUE(RIGHT('1 Raw Data'!N56))</f>
        <v>4</v>
      </c>
      <c r="D54" s="1">
        <f>VALUE(RIGHT('1 Raw Data'!O56))</f>
        <v>2</v>
      </c>
      <c r="E54" s="1">
        <f>VALUE(RIGHT('1 Raw Data'!P56))</f>
        <v>1</v>
      </c>
      <c r="F54" s="1">
        <f>VALUE(RIGHT('1 Raw Data'!Q56))</f>
        <v>1</v>
      </c>
      <c r="G54" s="1">
        <f>VALUE(RIGHT('1 Raw Data'!R56))</f>
        <v>5</v>
      </c>
      <c r="H54" s="1">
        <f>VALUE(RIGHT('1 Raw Data'!S56))</f>
        <v>1</v>
      </c>
      <c r="I54" s="1">
        <f>VALUE(RIGHT('1 Raw Data'!T56))</f>
        <v>3</v>
      </c>
      <c r="J54" s="1">
        <f>VALUE(RIGHT('1 Raw Data'!U56))</f>
        <v>5</v>
      </c>
      <c r="K54" s="1">
        <f>VALUE(RIGHT('1 Raw Data'!V56))</f>
        <v>1</v>
      </c>
      <c r="L54" s="1">
        <f>VALUE(RIGHT('1 Raw Data'!W56))</f>
        <v>1</v>
      </c>
      <c r="M54" s="1">
        <f>VALUE(RIGHT('1 Raw Data'!X56))</f>
        <v>4</v>
      </c>
      <c r="N54" s="1">
        <f>VALUE(RIGHT('1 Raw Data'!Y56))</f>
        <v>1</v>
      </c>
      <c r="O54" s="1">
        <f>VALUE(RIGHT('1 Raw Data'!Z56))</f>
        <v>4</v>
      </c>
      <c r="P54" s="1">
        <f>VALUE(RIGHT('1 Raw Data'!AA56))</f>
        <v>1</v>
      </c>
      <c r="Q54" s="1">
        <f>VALUE(RIGHT('1 Raw Data'!AB56))</f>
        <v>1</v>
      </c>
      <c r="R54" s="1">
        <f>VALUE(RIGHT('1 Raw Data'!AC56))</f>
        <v>1</v>
      </c>
      <c r="S54" s="1">
        <f>VALUE(RIGHT('1 Raw Data'!AD56))</f>
        <v>1</v>
      </c>
      <c r="T54" s="1">
        <f>VALUE(RIGHT('1 Raw Data'!AE56))</f>
        <v>2</v>
      </c>
      <c r="U54" s="1">
        <f>VALUE(RIGHT('1 Raw Data'!AF56))</f>
        <v>5</v>
      </c>
      <c r="V54" s="1">
        <f>VALUE(RIGHT('1 Raw Data'!AG56))</f>
        <v>1</v>
      </c>
      <c r="W54" s="1">
        <f>VALUE(RIGHT('1 Raw Data'!AH56))</f>
        <v>1</v>
      </c>
      <c r="X54" s="1">
        <f>VALUE(RIGHT('1 Raw Data'!AI56))</f>
        <v>5</v>
      </c>
      <c r="Y54" s="1">
        <f>VALUE(RIGHT('1 Raw Data'!AJ56))</f>
        <v>1</v>
      </c>
      <c r="Z54" s="1">
        <f>VALUE(RIGHT('1 Raw Data'!AK56))</f>
        <v>1</v>
      </c>
      <c r="AA54" s="1">
        <f>VALUE(RIGHT('1 Raw Data'!AL56))</f>
        <v>5</v>
      </c>
      <c r="AB54" s="1">
        <f>VALUE(RIGHT('1 Raw Data'!AM56))</f>
        <v>1</v>
      </c>
      <c r="AC54" s="1">
        <f>VALUE(RIGHT('1 Raw Data'!AN56))</f>
        <v>1</v>
      </c>
      <c r="AD54" s="1">
        <f>VALUE(RIGHT('1 Raw Data'!AO56))</f>
        <v>5</v>
      </c>
      <c r="AE54" s="1">
        <f>VALUE(RIGHT('1 Raw Data'!AP56))</f>
        <v>1</v>
      </c>
      <c r="AF54" s="1">
        <f>VALUE(RIGHT('1 Raw Data'!AQ56))</f>
        <v>1</v>
      </c>
      <c r="AG54" s="1">
        <f>VALUE(RIGHT('1 Raw Data'!ED56))</f>
        <v>4</v>
      </c>
      <c r="AH54" s="1">
        <f>VALUE(RIGHT('1 Raw Data'!EE56))</f>
        <v>4</v>
      </c>
      <c r="AI54" s="1">
        <f>VALUE(RIGHT('1 Raw Data'!EF56))</f>
        <v>3</v>
      </c>
      <c r="AJ54" s="1">
        <f>VALUE(RIGHT('1 Raw Data'!EG56))</f>
        <v>3</v>
      </c>
      <c r="AK54" s="1">
        <f>VALUE(RIGHT('1 Raw Data'!EH56))</f>
        <v>4</v>
      </c>
      <c r="AL54" s="1">
        <f>VALUE(RIGHT('1 Raw Data'!EI56))</f>
        <v>2</v>
      </c>
      <c r="AM54" s="1">
        <f>VALUE(RIGHT('1 Raw Data'!EJ56))</f>
        <v>3</v>
      </c>
      <c r="AN54" s="1">
        <f>VALUE(RIGHT('1 Raw Data'!EK56))</f>
        <v>3</v>
      </c>
      <c r="AO54" s="1">
        <f>VALUE(RIGHT('1 Raw Data'!EL56))</f>
        <v>2</v>
      </c>
      <c r="AP54" s="1">
        <f>VALUE(RIGHT('1 Raw Data'!EM56))</f>
        <v>2</v>
      </c>
      <c r="AQ54" s="1">
        <f>VALUE(RIGHT('1 Raw Data'!EN56))</f>
        <v>4</v>
      </c>
      <c r="AR54" s="1">
        <f>VALUE(RIGHT('1 Raw Data'!EO56))</f>
        <v>5</v>
      </c>
      <c r="AS54" s="1">
        <f>VALUE(RIGHT('1 Raw Data'!EP56))</f>
        <v>4</v>
      </c>
      <c r="AT54" s="1">
        <f>VALUE(RIGHT('1 Raw Data'!EQ56))</f>
        <v>4</v>
      </c>
      <c r="AU54" s="1">
        <f>VALUE(RIGHT('1 Raw Data'!ER56))</f>
        <v>5</v>
      </c>
      <c r="AV54" s="1">
        <f>VALUE(RIGHT('1 Raw Data'!ES56))</f>
        <v>5</v>
      </c>
      <c r="AW54" s="1">
        <f>VALUE(RIGHT('1 Raw Data'!ET56))</f>
        <v>5</v>
      </c>
      <c r="AX54" s="1">
        <f>VALUE(RIGHT('1 Raw Data'!EU56))</f>
        <v>5</v>
      </c>
      <c r="AY54" s="1">
        <f>VALUE(RIGHT('1 Raw Data'!EV56))</f>
        <v>4</v>
      </c>
      <c r="AZ54" s="1">
        <f>VALUE(RIGHT('1 Raw Data'!EW56))</f>
        <v>3</v>
      </c>
      <c r="BA54" s="1">
        <f>VALUE(RIGHT('1 Raw Data'!EX56))</f>
        <v>5</v>
      </c>
      <c r="BB54" s="1">
        <f>VALUE(RIGHT('1 Raw Data'!EY56))</f>
        <v>1</v>
      </c>
      <c r="BC54" s="1">
        <f>VALUE(RIGHT('1 Raw Data'!EZ56))</f>
        <v>1</v>
      </c>
      <c r="BD54" s="1">
        <f>VALUE(RIGHT('1 Raw Data'!FA56))</f>
        <v>1</v>
      </c>
      <c r="BE54" s="1">
        <f>VALUE(RIGHT('1 Raw Data'!FB56))</f>
        <v>4</v>
      </c>
      <c r="BF54" s="1">
        <f>VALUE(RIGHT('1 Raw Data'!FC56))</f>
        <v>5</v>
      </c>
      <c r="BG54" s="1">
        <f>VALUE(RIGHT('1 Raw Data'!FD56))</f>
        <v>1</v>
      </c>
      <c r="BH54" s="1">
        <f>VALUE(RIGHT('1 Raw Data'!FE56))</f>
        <v>4</v>
      </c>
      <c r="BI54" s="1">
        <f>VALUE(RIGHT('1 Raw Data'!FF56))</f>
        <v>5</v>
      </c>
      <c r="BJ54" s="1">
        <f>VALUE(RIGHT('1 Raw Data'!FG56))</f>
        <v>1</v>
      </c>
      <c r="BK54" s="1">
        <f>VALUE(RIGHT('1 Raw Data'!FH56))</f>
        <v>4</v>
      </c>
      <c r="BL54" s="1">
        <f>VALUE(RIGHT('1 Raw Data'!FI56))</f>
        <v>1</v>
      </c>
      <c r="BM54" s="1">
        <f>VALUE(RIGHT('1 Raw Data'!FJ56))</f>
        <v>5</v>
      </c>
      <c r="BN54" s="1">
        <f>VALUE(RIGHT('1 Raw Data'!FK56))</f>
        <v>4</v>
      </c>
      <c r="BO54" s="1">
        <f>'1 Raw Data'!FL56</f>
        <v>1075.8</v>
      </c>
      <c r="BP54" s="1">
        <f>'1 Raw Data'!FM56</f>
        <v>132.44</v>
      </c>
      <c r="BQ54" s="1">
        <f>'1 Raw Data'!FS56</f>
        <v>363.64</v>
      </c>
      <c r="BR54" s="1">
        <f>'1 Raw Data'!FU56</f>
        <v>168.63</v>
      </c>
      <c r="BS54" s="1">
        <f>'1 Raw Data'!HC56</f>
        <v>411.09</v>
      </c>
    </row>
    <row r="55" spans="1:71" s="33" customFormat="1" x14ac:dyDescent="0.25">
      <c r="A55" s="1">
        <f>'1 Raw Data'!A57</f>
        <v>77</v>
      </c>
      <c r="B55" s="1" t="str">
        <f>'1 Raw Data'!J57</f>
        <v>F</v>
      </c>
      <c r="C55" s="1">
        <f>VALUE(RIGHT('1 Raw Data'!N57))</f>
        <v>2</v>
      </c>
      <c r="D55" s="1">
        <f>VALUE(RIGHT('1 Raw Data'!O57))</f>
        <v>3</v>
      </c>
      <c r="E55" s="1">
        <f>VALUE(RIGHT('1 Raw Data'!P57))</f>
        <v>2</v>
      </c>
      <c r="F55" s="1">
        <f>VALUE(RIGHT('1 Raw Data'!Q57))</f>
        <v>2</v>
      </c>
      <c r="G55" s="1">
        <f>VALUE(RIGHT('1 Raw Data'!R57))</f>
        <v>4</v>
      </c>
      <c r="H55" s="1">
        <f>VALUE(RIGHT('1 Raw Data'!S57))</f>
        <v>2</v>
      </c>
      <c r="I55" s="1">
        <f>VALUE(RIGHT('1 Raw Data'!T57))</f>
        <v>2</v>
      </c>
      <c r="J55" s="1">
        <f>VALUE(RIGHT('1 Raw Data'!U57))</f>
        <v>2</v>
      </c>
      <c r="K55" s="1">
        <f>VALUE(RIGHT('1 Raw Data'!V57))</f>
        <v>2</v>
      </c>
      <c r="L55" s="1">
        <f>VALUE(RIGHT('1 Raw Data'!W57))</f>
        <v>2</v>
      </c>
      <c r="M55" s="1">
        <f>VALUE(RIGHT('1 Raw Data'!X57))</f>
        <v>4</v>
      </c>
      <c r="N55" s="1">
        <f>VALUE(RIGHT('1 Raw Data'!Y57))</f>
        <v>5</v>
      </c>
      <c r="O55" s="1">
        <f>VALUE(RIGHT('1 Raw Data'!Z57))</f>
        <v>1</v>
      </c>
      <c r="P55" s="1">
        <f>VALUE(RIGHT('1 Raw Data'!AA57))</f>
        <v>5</v>
      </c>
      <c r="Q55" s="1">
        <f>VALUE(RIGHT('1 Raw Data'!AB57))</f>
        <v>5</v>
      </c>
      <c r="R55" s="1">
        <f>VALUE(RIGHT('1 Raw Data'!AC57))</f>
        <v>1</v>
      </c>
      <c r="S55" s="1">
        <f>VALUE(RIGHT('1 Raw Data'!AD57))</f>
        <v>4</v>
      </c>
      <c r="T55" s="1">
        <f>VALUE(RIGHT('1 Raw Data'!AE57))</f>
        <v>1</v>
      </c>
      <c r="U55" s="1">
        <f>VALUE(RIGHT('1 Raw Data'!AF57))</f>
        <v>1</v>
      </c>
      <c r="V55" s="1">
        <f>VALUE(RIGHT('1 Raw Data'!AG57))</f>
        <v>1</v>
      </c>
      <c r="W55" s="1">
        <f>VALUE(RIGHT('1 Raw Data'!AH57))</f>
        <v>3</v>
      </c>
      <c r="X55" s="1">
        <f>VALUE(RIGHT('1 Raw Data'!AI57))</f>
        <v>2</v>
      </c>
      <c r="Y55" s="1">
        <f>VALUE(RIGHT('1 Raw Data'!AJ57))</f>
        <v>3</v>
      </c>
      <c r="Z55" s="1">
        <f>VALUE(RIGHT('1 Raw Data'!AK57))</f>
        <v>4</v>
      </c>
      <c r="AA55" s="1">
        <f>VALUE(RIGHT('1 Raw Data'!AL57))</f>
        <v>4</v>
      </c>
      <c r="AB55" s="1">
        <f>VALUE(RIGHT('1 Raw Data'!AM57))</f>
        <v>5</v>
      </c>
      <c r="AC55" s="1">
        <f>VALUE(RIGHT('1 Raw Data'!AN57))</f>
        <v>1</v>
      </c>
      <c r="AD55" s="1">
        <f>VALUE(RIGHT('1 Raw Data'!AO57))</f>
        <v>5</v>
      </c>
      <c r="AE55" s="1">
        <f>VALUE(RIGHT('1 Raw Data'!AP57))</f>
        <v>1</v>
      </c>
      <c r="AF55" s="1">
        <f>VALUE(RIGHT('1 Raw Data'!AQ57))</f>
        <v>3</v>
      </c>
      <c r="AG55" s="1">
        <f>VALUE(RIGHT('1 Raw Data'!ED57))</f>
        <v>5</v>
      </c>
      <c r="AH55" s="1">
        <f>VALUE(RIGHT('1 Raw Data'!EE57))</f>
        <v>2</v>
      </c>
      <c r="AI55" s="1">
        <f>VALUE(RIGHT('1 Raw Data'!EF57))</f>
        <v>2</v>
      </c>
      <c r="AJ55" s="1">
        <f>VALUE(RIGHT('1 Raw Data'!EG57))</f>
        <v>5</v>
      </c>
      <c r="AK55" s="1">
        <f>VALUE(RIGHT('1 Raw Data'!EH57))</f>
        <v>2</v>
      </c>
      <c r="AL55" s="1">
        <f>VALUE(RIGHT('1 Raw Data'!EI57))</f>
        <v>3</v>
      </c>
      <c r="AM55" s="1">
        <f>VALUE(RIGHT('1 Raw Data'!EJ57))</f>
        <v>5</v>
      </c>
      <c r="AN55" s="1">
        <f>VALUE(RIGHT('1 Raw Data'!EK57))</f>
        <v>2</v>
      </c>
      <c r="AO55" s="1">
        <f>VALUE(RIGHT('1 Raw Data'!EL57))</f>
        <v>5</v>
      </c>
      <c r="AP55" s="1">
        <f>VALUE(RIGHT('1 Raw Data'!EM57))</f>
        <v>1</v>
      </c>
      <c r="AQ55" s="1">
        <f>VALUE(RIGHT('1 Raw Data'!EN57))</f>
        <v>2</v>
      </c>
      <c r="AR55" s="1">
        <f>VALUE(RIGHT('1 Raw Data'!EO57))</f>
        <v>2</v>
      </c>
      <c r="AS55" s="1">
        <f>VALUE(RIGHT('1 Raw Data'!EP57))</f>
        <v>2</v>
      </c>
      <c r="AT55" s="1">
        <f>VALUE(RIGHT('1 Raw Data'!EQ57))</f>
        <v>4</v>
      </c>
      <c r="AU55" s="1">
        <f>VALUE(RIGHT('1 Raw Data'!ER57))</f>
        <v>1</v>
      </c>
      <c r="AV55" s="1">
        <f>VALUE(RIGHT('1 Raw Data'!ES57))</f>
        <v>4</v>
      </c>
      <c r="AW55" s="1">
        <f>VALUE(RIGHT('1 Raw Data'!ET57))</f>
        <v>4</v>
      </c>
      <c r="AX55" s="1">
        <f>VALUE(RIGHT('1 Raw Data'!EU57))</f>
        <v>4</v>
      </c>
      <c r="AY55" s="1">
        <f>VALUE(RIGHT('1 Raw Data'!EV57))</f>
        <v>2</v>
      </c>
      <c r="AZ55" s="1">
        <f>VALUE(RIGHT('1 Raw Data'!EW57))</f>
        <v>1</v>
      </c>
      <c r="BA55" s="1">
        <f>VALUE(RIGHT('1 Raw Data'!EX57))</f>
        <v>5</v>
      </c>
      <c r="BB55" s="1">
        <f>VALUE(RIGHT('1 Raw Data'!EY57))</f>
        <v>5</v>
      </c>
      <c r="BC55" s="1">
        <f>VALUE(RIGHT('1 Raw Data'!EZ57))</f>
        <v>4</v>
      </c>
      <c r="BD55" s="1">
        <f>VALUE(RIGHT('1 Raw Data'!FA57))</f>
        <v>2</v>
      </c>
      <c r="BE55" s="1">
        <f>VALUE(RIGHT('1 Raw Data'!FB57))</f>
        <v>5</v>
      </c>
      <c r="BF55" s="1">
        <f>VALUE(RIGHT('1 Raw Data'!FC57))</f>
        <v>4</v>
      </c>
      <c r="BG55" s="1">
        <f>VALUE(RIGHT('1 Raw Data'!FD57))</f>
        <v>1</v>
      </c>
      <c r="BH55" s="1">
        <f>VALUE(RIGHT('1 Raw Data'!FE57))</f>
        <v>5</v>
      </c>
      <c r="BI55" s="1">
        <f>VALUE(RIGHT('1 Raw Data'!FF57))</f>
        <v>1</v>
      </c>
      <c r="BJ55" s="1">
        <f>VALUE(RIGHT('1 Raw Data'!FG57))</f>
        <v>1</v>
      </c>
      <c r="BK55" s="1">
        <f>VALUE(RIGHT('1 Raw Data'!FH57))</f>
        <v>2</v>
      </c>
      <c r="BL55" s="1">
        <f>VALUE(RIGHT('1 Raw Data'!FI57))</f>
        <v>1</v>
      </c>
      <c r="BM55" s="1">
        <f>VALUE(RIGHT('1 Raw Data'!FJ57))</f>
        <v>1</v>
      </c>
      <c r="BN55" s="1">
        <f>VALUE(RIGHT('1 Raw Data'!FK57))</f>
        <v>2</v>
      </c>
      <c r="BO55" s="1">
        <f>'1 Raw Data'!FL57</f>
        <v>1368.59</v>
      </c>
      <c r="BP55" s="1">
        <f>'1 Raw Data'!FM57</f>
        <v>40.65</v>
      </c>
      <c r="BQ55" s="1">
        <f>'1 Raw Data'!FS57</f>
        <v>254.72</v>
      </c>
      <c r="BR55" s="1">
        <f>'1 Raw Data'!FU57</f>
        <v>579.78</v>
      </c>
      <c r="BS55" s="1">
        <f>'1 Raw Data'!HC57</f>
        <v>493.44</v>
      </c>
    </row>
    <row r="56" spans="1:71" s="33" customFormat="1" x14ac:dyDescent="0.25">
      <c r="A56" s="1">
        <f>'1 Raw Data'!A58</f>
        <v>79</v>
      </c>
      <c r="B56" s="1" t="str">
        <f>'1 Raw Data'!J58</f>
        <v>F</v>
      </c>
      <c r="C56" s="1">
        <f>VALUE(RIGHT('1 Raw Data'!N58))</f>
        <v>5</v>
      </c>
      <c r="D56" s="1">
        <f>VALUE(RIGHT('1 Raw Data'!O58))</f>
        <v>1</v>
      </c>
      <c r="E56" s="1">
        <f>VALUE(RIGHT('1 Raw Data'!P58))</f>
        <v>5</v>
      </c>
      <c r="F56" s="1">
        <f>VALUE(RIGHT('1 Raw Data'!Q58))</f>
        <v>4</v>
      </c>
      <c r="G56" s="1">
        <f>VALUE(RIGHT('1 Raw Data'!R58))</f>
        <v>2</v>
      </c>
      <c r="H56" s="1">
        <f>VALUE(RIGHT('1 Raw Data'!S58))</f>
        <v>5</v>
      </c>
      <c r="I56" s="1">
        <f>VALUE(RIGHT('1 Raw Data'!T58))</f>
        <v>2</v>
      </c>
      <c r="J56" s="1">
        <f>VALUE(RIGHT('1 Raw Data'!U58))</f>
        <v>5</v>
      </c>
      <c r="K56" s="1">
        <f>VALUE(RIGHT('1 Raw Data'!V58))</f>
        <v>3</v>
      </c>
      <c r="L56" s="1">
        <f>VALUE(RIGHT('1 Raw Data'!W58))</f>
        <v>5</v>
      </c>
      <c r="M56" s="1">
        <f>VALUE(RIGHT('1 Raw Data'!X58))</f>
        <v>3</v>
      </c>
      <c r="N56" s="1">
        <f>VALUE(RIGHT('1 Raw Data'!Y58))</f>
        <v>5</v>
      </c>
      <c r="O56" s="1">
        <f>VALUE(RIGHT('1 Raw Data'!Z58))</f>
        <v>4</v>
      </c>
      <c r="P56" s="1">
        <f>VALUE(RIGHT('1 Raw Data'!AA58))</f>
        <v>3</v>
      </c>
      <c r="Q56" s="1">
        <f>VALUE(RIGHT('1 Raw Data'!AB58))</f>
        <v>2</v>
      </c>
      <c r="R56" s="1">
        <f>VALUE(RIGHT('1 Raw Data'!AC58))</f>
        <v>3</v>
      </c>
      <c r="S56" s="1">
        <f>VALUE(RIGHT('1 Raw Data'!AD58))</f>
        <v>2</v>
      </c>
      <c r="T56" s="1">
        <f>VALUE(RIGHT('1 Raw Data'!AE58))</f>
        <v>1</v>
      </c>
      <c r="U56" s="1">
        <f>VALUE(RIGHT('1 Raw Data'!AF58))</f>
        <v>4</v>
      </c>
      <c r="V56" s="1">
        <f>VALUE(RIGHT('1 Raw Data'!AG58))</f>
        <v>4</v>
      </c>
      <c r="W56" s="1">
        <f>VALUE(RIGHT('1 Raw Data'!AH58))</f>
        <v>5</v>
      </c>
      <c r="X56" s="1">
        <f>VALUE(RIGHT('1 Raw Data'!AI58))</f>
        <v>3</v>
      </c>
      <c r="Y56" s="1">
        <f>VALUE(RIGHT('1 Raw Data'!AJ58))</f>
        <v>2</v>
      </c>
      <c r="Z56" s="1">
        <f>VALUE(RIGHT('1 Raw Data'!AK58))</f>
        <v>2</v>
      </c>
      <c r="AA56" s="1">
        <f>VALUE(RIGHT('1 Raw Data'!AL58))</f>
        <v>4</v>
      </c>
      <c r="AB56" s="1">
        <f>VALUE(RIGHT('1 Raw Data'!AM58))</f>
        <v>1</v>
      </c>
      <c r="AC56" s="1">
        <f>VALUE(RIGHT('1 Raw Data'!AN58))</f>
        <v>2</v>
      </c>
      <c r="AD56" s="1">
        <f>VALUE(RIGHT('1 Raw Data'!AO58))</f>
        <v>2</v>
      </c>
      <c r="AE56" s="1">
        <f>VALUE(RIGHT('1 Raw Data'!AP58))</f>
        <v>4</v>
      </c>
      <c r="AF56" s="1">
        <f>VALUE(RIGHT('1 Raw Data'!AQ58))</f>
        <v>2</v>
      </c>
      <c r="AG56" s="1">
        <f>VALUE(RIGHT('1 Raw Data'!ED58))</f>
        <v>3</v>
      </c>
      <c r="AH56" s="1">
        <f>VALUE(RIGHT('1 Raw Data'!EE58))</f>
        <v>2</v>
      </c>
      <c r="AI56" s="1">
        <f>VALUE(RIGHT('1 Raw Data'!EF58))</f>
        <v>3</v>
      </c>
      <c r="AJ56" s="1">
        <f>VALUE(RIGHT('1 Raw Data'!EG58))</f>
        <v>4</v>
      </c>
      <c r="AK56" s="1">
        <f>VALUE(RIGHT('1 Raw Data'!EH58))</f>
        <v>3</v>
      </c>
      <c r="AL56" s="1">
        <f>VALUE(RIGHT('1 Raw Data'!EI58))</f>
        <v>3</v>
      </c>
      <c r="AM56" s="1">
        <f>VALUE(RIGHT('1 Raw Data'!EJ58))</f>
        <v>4</v>
      </c>
      <c r="AN56" s="1">
        <f>VALUE(RIGHT('1 Raw Data'!EK58))</f>
        <v>2</v>
      </c>
      <c r="AO56" s="1">
        <f>VALUE(RIGHT('1 Raw Data'!EL58))</f>
        <v>4</v>
      </c>
      <c r="AP56" s="1">
        <f>VALUE(RIGHT('1 Raw Data'!EM58))</f>
        <v>5</v>
      </c>
      <c r="AQ56" s="1">
        <f>VALUE(RIGHT('1 Raw Data'!EN58))</f>
        <v>5</v>
      </c>
      <c r="AR56" s="1">
        <f>VALUE(RIGHT('1 Raw Data'!EO58))</f>
        <v>2</v>
      </c>
      <c r="AS56" s="1">
        <f>VALUE(RIGHT('1 Raw Data'!EP58))</f>
        <v>3</v>
      </c>
      <c r="AT56" s="1">
        <f>VALUE(RIGHT('1 Raw Data'!EQ58))</f>
        <v>2</v>
      </c>
      <c r="AU56" s="1">
        <f>VALUE(RIGHT('1 Raw Data'!ER58))</f>
        <v>4</v>
      </c>
      <c r="AV56" s="1">
        <f>VALUE(RIGHT('1 Raw Data'!ES58))</f>
        <v>3</v>
      </c>
      <c r="AW56" s="1">
        <f>VALUE(RIGHT('1 Raw Data'!ET58))</f>
        <v>4</v>
      </c>
      <c r="AX56" s="1">
        <f>VALUE(RIGHT('1 Raw Data'!EU58))</f>
        <v>3</v>
      </c>
      <c r="AY56" s="1">
        <f>VALUE(RIGHT('1 Raw Data'!EV58))</f>
        <v>2</v>
      </c>
      <c r="AZ56" s="1">
        <f>VALUE(RIGHT('1 Raw Data'!EW58))</f>
        <v>5</v>
      </c>
      <c r="BA56" s="1">
        <f>VALUE(RIGHT('1 Raw Data'!EX58))</f>
        <v>4</v>
      </c>
      <c r="BB56" s="1">
        <f>VALUE(RIGHT('1 Raw Data'!EY58))</f>
        <v>4</v>
      </c>
      <c r="BC56" s="1">
        <f>VALUE(RIGHT('1 Raw Data'!EZ58))</f>
        <v>4</v>
      </c>
      <c r="BD56" s="1">
        <f>VALUE(RIGHT('1 Raw Data'!FA58))</f>
        <v>2</v>
      </c>
      <c r="BE56" s="1">
        <f>VALUE(RIGHT('1 Raw Data'!FB58))</f>
        <v>3</v>
      </c>
      <c r="BF56" s="1">
        <f>VALUE(RIGHT('1 Raw Data'!FC58))</f>
        <v>3</v>
      </c>
      <c r="BG56" s="1">
        <f>VALUE(RIGHT('1 Raw Data'!FD58))</f>
        <v>3</v>
      </c>
      <c r="BH56" s="1">
        <f>VALUE(RIGHT('1 Raw Data'!FE58))</f>
        <v>3</v>
      </c>
      <c r="BI56" s="1">
        <f>VALUE(RIGHT('1 Raw Data'!FF58))</f>
        <v>3</v>
      </c>
      <c r="BJ56" s="1">
        <f>VALUE(RIGHT('1 Raw Data'!FG58))</f>
        <v>5</v>
      </c>
      <c r="BK56" s="1">
        <f>VALUE(RIGHT('1 Raw Data'!FH58))</f>
        <v>5</v>
      </c>
      <c r="BL56" s="1">
        <f>VALUE(RIGHT('1 Raw Data'!FI58))</f>
        <v>2</v>
      </c>
      <c r="BM56" s="1">
        <f>VALUE(RIGHT('1 Raw Data'!FJ58))</f>
        <v>3</v>
      </c>
      <c r="BN56" s="1">
        <f>VALUE(RIGHT('1 Raw Data'!FK58))</f>
        <v>3</v>
      </c>
      <c r="BO56" s="1">
        <f>'1 Raw Data'!FL58</f>
        <v>546.55999999999995</v>
      </c>
      <c r="BP56" s="1">
        <f>'1 Raw Data'!FM58</f>
        <v>62.73</v>
      </c>
      <c r="BQ56" s="1">
        <f>'1 Raw Data'!FS58</f>
        <v>202.88</v>
      </c>
      <c r="BR56" s="1">
        <f>'1 Raw Data'!FU58</f>
        <v>86.11</v>
      </c>
      <c r="BS56" s="1">
        <f>'1 Raw Data'!HC58</f>
        <v>194.84</v>
      </c>
    </row>
    <row r="57" spans="1:71" s="33" customFormat="1" x14ac:dyDescent="0.25">
      <c r="A57" s="1">
        <f>'1 Raw Data'!A59</f>
        <v>82</v>
      </c>
      <c r="B57" s="1" t="str">
        <f>'1 Raw Data'!J59</f>
        <v>M</v>
      </c>
      <c r="C57" s="1">
        <f>VALUE(RIGHT('1 Raw Data'!N59))</f>
        <v>1</v>
      </c>
      <c r="D57" s="1">
        <f>VALUE(RIGHT('1 Raw Data'!O59))</f>
        <v>3</v>
      </c>
      <c r="E57" s="1">
        <f>VALUE(RIGHT('1 Raw Data'!P59))</f>
        <v>3</v>
      </c>
      <c r="F57" s="1">
        <f>VALUE(RIGHT('1 Raw Data'!Q59))</f>
        <v>3</v>
      </c>
      <c r="G57" s="1">
        <f>VALUE(RIGHT('1 Raw Data'!R59))</f>
        <v>4</v>
      </c>
      <c r="H57" s="1">
        <f>VALUE(RIGHT('1 Raw Data'!S59))</f>
        <v>5</v>
      </c>
      <c r="I57" s="1">
        <f>VALUE(RIGHT('1 Raw Data'!T59))</f>
        <v>2</v>
      </c>
      <c r="J57" s="1">
        <f>VALUE(RIGHT('1 Raw Data'!U59))</f>
        <v>3</v>
      </c>
      <c r="K57" s="1">
        <f>VALUE(RIGHT('1 Raw Data'!V59))</f>
        <v>3</v>
      </c>
      <c r="L57" s="1">
        <f>VALUE(RIGHT('1 Raw Data'!W59))</f>
        <v>4</v>
      </c>
      <c r="M57" s="1">
        <f>VALUE(RIGHT('1 Raw Data'!X59))</f>
        <v>4</v>
      </c>
      <c r="N57" s="1">
        <f>VALUE(RIGHT('1 Raw Data'!Y59))</f>
        <v>4</v>
      </c>
      <c r="O57" s="1">
        <f>VALUE(RIGHT('1 Raw Data'!Z59))</f>
        <v>4</v>
      </c>
      <c r="P57" s="1">
        <f>VALUE(RIGHT('1 Raw Data'!AA59))</f>
        <v>5</v>
      </c>
      <c r="Q57" s="1">
        <f>VALUE(RIGHT('1 Raw Data'!AB59))</f>
        <v>5</v>
      </c>
      <c r="R57" s="1">
        <f>VALUE(RIGHT('1 Raw Data'!AC59))</f>
        <v>5</v>
      </c>
      <c r="S57" s="1">
        <f>VALUE(RIGHT('1 Raw Data'!AD59))</f>
        <v>5</v>
      </c>
      <c r="T57" s="1">
        <f>VALUE(RIGHT('1 Raw Data'!AE59))</f>
        <v>3</v>
      </c>
      <c r="U57" s="1">
        <f>VALUE(RIGHT('1 Raw Data'!AF59))</f>
        <v>5</v>
      </c>
      <c r="V57" s="1">
        <f>VALUE(RIGHT('1 Raw Data'!AG59))</f>
        <v>2</v>
      </c>
      <c r="W57" s="1">
        <f>VALUE(RIGHT('1 Raw Data'!AH59))</f>
        <v>1</v>
      </c>
      <c r="X57" s="1">
        <f>VALUE(RIGHT('1 Raw Data'!AI59))</f>
        <v>4</v>
      </c>
      <c r="Y57" s="1">
        <f>VALUE(RIGHT('1 Raw Data'!AJ59))</f>
        <v>2</v>
      </c>
      <c r="Z57" s="1">
        <f>VALUE(RIGHT('1 Raw Data'!AK59))</f>
        <v>1</v>
      </c>
      <c r="AA57" s="1">
        <f>VALUE(RIGHT('1 Raw Data'!AL59))</f>
        <v>5</v>
      </c>
      <c r="AB57" s="1">
        <f>VALUE(RIGHT('1 Raw Data'!AM59))</f>
        <v>1</v>
      </c>
      <c r="AC57" s="1">
        <f>VALUE(RIGHT('1 Raw Data'!AN59))</f>
        <v>2</v>
      </c>
      <c r="AD57" s="1">
        <f>VALUE(RIGHT('1 Raw Data'!AO59))</f>
        <v>4</v>
      </c>
      <c r="AE57" s="1">
        <f>VALUE(RIGHT('1 Raw Data'!AP59))</f>
        <v>2</v>
      </c>
      <c r="AF57" s="1">
        <f>VALUE(RIGHT('1 Raw Data'!AQ59))</f>
        <v>2</v>
      </c>
      <c r="AG57" s="1">
        <f>VALUE(RIGHT('1 Raw Data'!ED59))</f>
        <v>3</v>
      </c>
      <c r="AH57" s="1">
        <f>VALUE(RIGHT('1 Raw Data'!EE59))</f>
        <v>3</v>
      </c>
      <c r="AI57" s="1">
        <f>VALUE(RIGHT('1 Raw Data'!EF59))</f>
        <v>2</v>
      </c>
      <c r="AJ57" s="1">
        <f>VALUE(RIGHT('1 Raw Data'!EG59))</f>
        <v>3</v>
      </c>
      <c r="AK57" s="1">
        <f>VALUE(RIGHT('1 Raw Data'!EH59))</f>
        <v>3</v>
      </c>
      <c r="AL57" s="1">
        <f>VALUE(RIGHT('1 Raw Data'!EI59))</f>
        <v>3</v>
      </c>
      <c r="AM57" s="1">
        <f>VALUE(RIGHT('1 Raw Data'!EJ59))</f>
        <v>4</v>
      </c>
      <c r="AN57" s="1">
        <f>VALUE(RIGHT('1 Raw Data'!EK59))</f>
        <v>2</v>
      </c>
      <c r="AO57" s="1">
        <f>VALUE(RIGHT('1 Raw Data'!EL59))</f>
        <v>4</v>
      </c>
      <c r="AP57" s="1">
        <f>VALUE(RIGHT('1 Raw Data'!EM59))</f>
        <v>3</v>
      </c>
      <c r="AQ57" s="1">
        <f>VALUE(RIGHT('1 Raw Data'!EN59))</f>
        <v>5</v>
      </c>
      <c r="AR57" s="1">
        <f>VALUE(RIGHT('1 Raw Data'!EO59))</f>
        <v>5</v>
      </c>
      <c r="AS57" s="1">
        <f>VALUE(RIGHT('1 Raw Data'!EP59))</f>
        <v>1</v>
      </c>
      <c r="AT57" s="1">
        <f>VALUE(RIGHT('1 Raw Data'!EQ59))</f>
        <v>3</v>
      </c>
      <c r="AU57" s="1">
        <f>VALUE(RIGHT('1 Raw Data'!ER59))</f>
        <v>5</v>
      </c>
      <c r="AV57" s="1">
        <f>VALUE(RIGHT('1 Raw Data'!ES59))</f>
        <v>1</v>
      </c>
      <c r="AW57" s="1">
        <f>VALUE(RIGHT('1 Raw Data'!ET59))</f>
        <v>1</v>
      </c>
      <c r="AX57" s="1">
        <f>VALUE(RIGHT('1 Raw Data'!EU59))</f>
        <v>5</v>
      </c>
      <c r="AY57" s="1">
        <f>VALUE(RIGHT('1 Raw Data'!EV59))</f>
        <v>4</v>
      </c>
      <c r="AZ57" s="1">
        <f>VALUE(RIGHT('1 Raw Data'!EW59))</f>
        <v>4</v>
      </c>
      <c r="BA57" s="1">
        <f>VALUE(RIGHT('1 Raw Data'!EX59))</f>
        <v>5</v>
      </c>
      <c r="BB57" s="1">
        <f>VALUE(RIGHT('1 Raw Data'!EY59))</f>
        <v>3</v>
      </c>
      <c r="BC57" s="1">
        <f>VALUE(RIGHT('1 Raw Data'!EZ59))</f>
        <v>3</v>
      </c>
      <c r="BD57" s="1">
        <f>VALUE(RIGHT('1 Raw Data'!FA59))</f>
        <v>3</v>
      </c>
      <c r="BE57" s="1">
        <f>VALUE(RIGHT('1 Raw Data'!FB59))</f>
        <v>3</v>
      </c>
      <c r="BF57" s="1">
        <f>VALUE(RIGHT('1 Raw Data'!FC59))</f>
        <v>3</v>
      </c>
      <c r="BG57" s="1">
        <f>VALUE(RIGHT('1 Raw Data'!FD59))</f>
        <v>4</v>
      </c>
      <c r="BH57" s="1">
        <f>VALUE(RIGHT('1 Raw Data'!FE59))</f>
        <v>3</v>
      </c>
      <c r="BI57" s="1">
        <f>VALUE(RIGHT('1 Raw Data'!FF59))</f>
        <v>5</v>
      </c>
      <c r="BJ57" s="1">
        <f>VALUE(RIGHT('1 Raw Data'!FG59))</f>
        <v>5</v>
      </c>
      <c r="BK57" s="1">
        <f>VALUE(RIGHT('1 Raw Data'!FH59))</f>
        <v>4</v>
      </c>
      <c r="BL57" s="1">
        <f>VALUE(RIGHT('1 Raw Data'!FI59))</f>
        <v>4</v>
      </c>
      <c r="BM57" s="1">
        <f>VALUE(RIGHT('1 Raw Data'!FJ59))</f>
        <v>4</v>
      </c>
      <c r="BN57" s="1">
        <f>VALUE(RIGHT('1 Raw Data'!FK59))</f>
        <v>4</v>
      </c>
      <c r="BO57" s="1">
        <f>'1 Raw Data'!FL59</f>
        <v>553.29</v>
      </c>
      <c r="BP57" s="1">
        <f>'1 Raw Data'!FM59</f>
        <v>89.13</v>
      </c>
      <c r="BQ57" s="1">
        <f>'1 Raw Data'!FS59</f>
        <v>132.36000000000001</v>
      </c>
      <c r="BR57" s="1">
        <f>'1 Raw Data'!FU59</f>
        <v>95.53</v>
      </c>
      <c r="BS57" s="1">
        <f>'1 Raw Data'!HC59</f>
        <v>236.27</v>
      </c>
    </row>
    <row r="58" spans="1:71" s="33" customFormat="1" x14ac:dyDescent="0.25">
      <c r="A58" s="1">
        <f>'1 Raw Data'!A60</f>
        <v>83</v>
      </c>
      <c r="B58" s="1" t="str">
        <f>'1 Raw Data'!J60</f>
        <v>F</v>
      </c>
      <c r="C58" s="1">
        <f>VALUE(RIGHT('1 Raw Data'!N60))</f>
        <v>4</v>
      </c>
      <c r="D58" s="1">
        <f>VALUE(RIGHT('1 Raw Data'!O60))</f>
        <v>1</v>
      </c>
      <c r="E58" s="1">
        <f>VALUE(RIGHT('1 Raw Data'!P60))</f>
        <v>1</v>
      </c>
      <c r="F58" s="1">
        <f>VALUE(RIGHT('1 Raw Data'!Q60))</f>
        <v>5</v>
      </c>
      <c r="G58" s="1">
        <f>VALUE(RIGHT('1 Raw Data'!R60))</f>
        <v>3</v>
      </c>
      <c r="H58" s="1">
        <f>VALUE(RIGHT('1 Raw Data'!S60))</f>
        <v>5</v>
      </c>
      <c r="I58" s="1">
        <f>VALUE(RIGHT('1 Raw Data'!T60))</f>
        <v>3</v>
      </c>
      <c r="J58" s="1">
        <f>VALUE(RIGHT('1 Raw Data'!U60))</f>
        <v>3</v>
      </c>
      <c r="K58" s="1">
        <f>VALUE(RIGHT('1 Raw Data'!V60))</f>
        <v>4</v>
      </c>
      <c r="L58" s="1">
        <f>VALUE(RIGHT('1 Raw Data'!W60))</f>
        <v>4</v>
      </c>
      <c r="M58" s="1">
        <f>VALUE(RIGHT('1 Raw Data'!X60))</f>
        <v>5</v>
      </c>
      <c r="N58" s="1">
        <f>VALUE(RIGHT('1 Raw Data'!Y60))</f>
        <v>1</v>
      </c>
      <c r="O58" s="1">
        <f>VALUE(RIGHT('1 Raw Data'!Z60))</f>
        <v>4</v>
      </c>
      <c r="P58" s="1">
        <f>VALUE(RIGHT('1 Raw Data'!AA60))</f>
        <v>5</v>
      </c>
      <c r="Q58" s="1">
        <f>VALUE(RIGHT('1 Raw Data'!AB60))</f>
        <v>4</v>
      </c>
      <c r="R58" s="1">
        <f>VALUE(RIGHT('1 Raw Data'!AC60))</f>
        <v>4</v>
      </c>
      <c r="S58" s="1">
        <f>VALUE(RIGHT('1 Raw Data'!AD60))</f>
        <v>5</v>
      </c>
      <c r="T58" s="1">
        <f>VALUE(RIGHT('1 Raw Data'!AE60))</f>
        <v>4</v>
      </c>
      <c r="U58" s="1">
        <f>VALUE(RIGHT('1 Raw Data'!AF60))</f>
        <v>3</v>
      </c>
      <c r="V58" s="1">
        <f>VALUE(RIGHT('1 Raw Data'!AG60))</f>
        <v>2</v>
      </c>
      <c r="W58" s="1">
        <f>VALUE(RIGHT('1 Raw Data'!AH60))</f>
        <v>4</v>
      </c>
      <c r="X58" s="1">
        <f>VALUE(RIGHT('1 Raw Data'!AI60))</f>
        <v>4</v>
      </c>
      <c r="Y58" s="1">
        <f>VALUE(RIGHT('1 Raw Data'!AJ60))</f>
        <v>2</v>
      </c>
      <c r="Z58" s="1">
        <f>VALUE(RIGHT('1 Raw Data'!AK60))</f>
        <v>2</v>
      </c>
      <c r="AA58" s="1">
        <f>VALUE(RIGHT('1 Raw Data'!AL60))</f>
        <v>3</v>
      </c>
      <c r="AB58" s="1">
        <f>VALUE(RIGHT('1 Raw Data'!AM60))</f>
        <v>2</v>
      </c>
      <c r="AC58" s="1">
        <f>VALUE(RIGHT('1 Raw Data'!AN60))</f>
        <v>2</v>
      </c>
      <c r="AD58" s="1">
        <f>VALUE(RIGHT('1 Raw Data'!AO60))</f>
        <v>4</v>
      </c>
      <c r="AE58" s="1">
        <f>VALUE(RIGHT('1 Raw Data'!AP60))</f>
        <v>2</v>
      </c>
      <c r="AF58" s="1">
        <f>VALUE(RIGHT('1 Raw Data'!AQ60))</f>
        <v>4</v>
      </c>
      <c r="AG58" s="1">
        <f>VALUE(RIGHT('1 Raw Data'!ED60))</f>
        <v>3</v>
      </c>
      <c r="AH58" s="1">
        <f>VALUE(RIGHT('1 Raw Data'!EE60))</f>
        <v>2</v>
      </c>
      <c r="AI58" s="1">
        <f>VALUE(RIGHT('1 Raw Data'!EF60))</f>
        <v>3</v>
      </c>
      <c r="AJ58" s="1">
        <f>VALUE(RIGHT('1 Raw Data'!EG60))</f>
        <v>3</v>
      </c>
      <c r="AK58" s="1">
        <f>VALUE(RIGHT('1 Raw Data'!EH60))</f>
        <v>2</v>
      </c>
      <c r="AL58" s="1">
        <f>VALUE(RIGHT('1 Raw Data'!EI60))</f>
        <v>3</v>
      </c>
      <c r="AM58" s="1">
        <f>VALUE(RIGHT('1 Raw Data'!EJ60))</f>
        <v>4</v>
      </c>
      <c r="AN58" s="1">
        <f>VALUE(RIGHT('1 Raw Data'!EK60))</f>
        <v>3</v>
      </c>
      <c r="AO58" s="1">
        <f>VALUE(RIGHT('1 Raw Data'!EL60))</f>
        <v>4</v>
      </c>
      <c r="AP58" s="1">
        <f>VALUE(RIGHT('1 Raw Data'!EM60))</f>
        <v>3</v>
      </c>
      <c r="AQ58" s="1">
        <f>VALUE(RIGHT('1 Raw Data'!EN60))</f>
        <v>4</v>
      </c>
      <c r="AR58" s="1">
        <f>VALUE(RIGHT('1 Raw Data'!EO60))</f>
        <v>5</v>
      </c>
      <c r="AS58" s="1">
        <f>VALUE(RIGHT('1 Raw Data'!EP60))</f>
        <v>4</v>
      </c>
      <c r="AT58" s="1">
        <f>VALUE(RIGHT('1 Raw Data'!EQ60))</f>
        <v>3</v>
      </c>
      <c r="AU58" s="1">
        <f>VALUE(RIGHT('1 Raw Data'!ER60))</f>
        <v>4</v>
      </c>
      <c r="AV58" s="1">
        <f>VALUE(RIGHT('1 Raw Data'!ES60))</f>
        <v>5</v>
      </c>
      <c r="AW58" s="1">
        <f>VALUE(RIGHT('1 Raw Data'!ET60))</f>
        <v>5</v>
      </c>
      <c r="AX58" s="1">
        <f>VALUE(RIGHT('1 Raw Data'!EU60))</f>
        <v>3</v>
      </c>
      <c r="AY58" s="1">
        <f>VALUE(RIGHT('1 Raw Data'!EV60))</f>
        <v>3</v>
      </c>
      <c r="AZ58" s="1">
        <f>VALUE(RIGHT('1 Raw Data'!EW60))</f>
        <v>4</v>
      </c>
      <c r="BA58" s="1">
        <f>VALUE(RIGHT('1 Raw Data'!EX60))</f>
        <v>3</v>
      </c>
      <c r="BB58" s="1">
        <f>VALUE(RIGHT('1 Raw Data'!EY60))</f>
        <v>4</v>
      </c>
      <c r="BC58" s="1">
        <f>VALUE(RIGHT('1 Raw Data'!EZ60))</f>
        <v>3</v>
      </c>
      <c r="BD58" s="1">
        <f>VALUE(RIGHT('1 Raw Data'!FA60))</f>
        <v>3</v>
      </c>
      <c r="BE58" s="1">
        <f>VALUE(RIGHT('1 Raw Data'!FB60))</f>
        <v>2</v>
      </c>
      <c r="BF58" s="1">
        <f>VALUE(RIGHT('1 Raw Data'!FC60))</f>
        <v>2</v>
      </c>
      <c r="BG58" s="1">
        <f>VALUE(RIGHT('1 Raw Data'!FD60))</f>
        <v>2</v>
      </c>
      <c r="BH58" s="1">
        <f>VALUE(RIGHT('1 Raw Data'!FE60))</f>
        <v>3</v>
      </c>
      <c r="BI58" s="1">
        <f>VALUE(RIGHT('1 Raw Data'!FF60))</f>
        <v>3</v>
      </c>
      <c r="BJ58" s="1">
        <f>VALUE(RIGHT('1 Raw Data'!FG60))</f>
        <v>3</v>
      </c>
      <c r="BK58" s="1">
        <f>VALUE(RIGHT('1 Raw Data'!FH60))</f>
        <v>3</v>
      </c>
      <c r="BL58" s="1">
        <f>VALUE(RIGHT('1 Raw Data'!FI60))</f>
        <v>3</v>
      </c>
      <c r="BM58" s="1">
        <f>VALUE(RIGHT('1 Raw Data'!FJ60))</f>
        <v>2</v>
      </c>
      <c r="BN58" s="1">
        <f>VALUE(RIGHT('1 Raw Data'!FK60))</f>
        <v>3</v>
      </c>
      <c r="BO58" s="1">
        <f>'1 Raw Data'!FL60</f>
        <v>937.48</v>
      </c>
      <c r="BP58" s="1">
        <f>'1 Raw Data'!FM60</f>
        <v>64.52</v>
      </c>
      <c r="BQ58" s="1">
        <f>'1 Raw Data'!FS60</f>
        <v>312.37</v>
      </c>
      <c r="BR58" s="1">
        <f>'1 Raw Data'!FU60</f>
        <v>177.05</v>
      </c>
      <c r="BS58" s="1">
        <f>'1 Raw Data'!HC60</f>
        <v>383.54</v>
      </c>
    </row>
    <row r="59" spans="1:71" s="33" customFormat="1" x14ac:dyDescent="0.25">
      <c r="A59" s="1">
        <f>'1 Raw Data'!A61</f>
        <v>84</v>
      </c>
      <c r="B59" s="1" t="str">
        <f>'1 Raw Data'!J61</f>
        <v>F</v>
      </c>
      <c r="C59" s="1">
        <f>VALUE(RIGHT('1 Raw Data'!N61))</f>
        <v>1</v>
      </c>
      <c r="D59" s="1">
        <f>VALUE(RIGHT('1 Raw Data'!O61))</f>
        <v>5</v>
      </c>
      <c r="E59" s="1">
        <f>VALUE(RIGHT('1 Raw Data'!P61))</f>
        <v>1</v>
      </c>
      <c r="F59" s="1">
        <f>VALUE(RIGHT('1 Raw Data'!Q61))</f>
        <v>5</v>
      </c>
      <c r="G59" s="1">
        <f>VALUE(RIGHT('1 Raw Data'!R61))</f>
        <v>3</v>
      </c>
      <c r="H59" s="1">
        <f>VALUE(RIGHT('1 Raw Data'!S61))</f>
        <v>4</v>
      </c>
      <c r="I59" s="1">
        <f>VALUE(RIGHT('1 Raw Data'!T61))</f>
        <v>4</v>
      </c>
      <c r="J59" s="1">
        <f>VALUE(RIGHT('1 Raw Data'!U61))</f>
        <v>2</v>
      </c>
      <c r="K59" s="1">
        <f>VALUE(RIGHT('1 Raw Data'!V61))</f>
        <v>3</v>
      </c>
      <c r="L59" s="1">
        <f>VALUE(RIGHT('1 Raw Data'!W61))</f>
        <v>5</v>
      </c>
      <c r="M59" s="1">
        <f>VALUE(RIGHT('1 Raw Data'!X61))</f>
        <v>1</v>
      </c>
      <c r="N59" s="1">
        <f>VALUE(RIGHT('1 Raw Data'!Y61))</f>
        <v>5</v>
      </c>
      <c r="O59" s="1">
        <f>VALUE(RIGHT('1 Raw Data'!Z61))</f>
        <v>2</v>
      </c>
      <c r="P59" s="1">
        <f>VALUE(RIGHT('1 Raw Data'!AA61))</f>
        <v>3</v>
      </c>
      <c r="Q59" s="1">
        <f>VALUE(RIGHT('1 Raw Data'!AB61))</f>
        <v>4</v>
      </c>
      <c r="R59" s="1">
        <f>VALUE(RIGHT('1 Raw Data'!AC61))</f>
        <v>2</v>
      </c>
      <c r="S59" s="1">
        <f>VALUE(RIGHT('1 Raw Data'!AD61))</f>
        <v>4</v>
      </c>
      <c r="T59" s="1">
        <f>VALUE(RIGHT('1 Raw Data'!AE61))</f>
        <v>1</v>
      </c>
      <c r="U59" s="1">
        <f>VALUE(RIGHT('1 Raw Data'!AF61))</f>
        <v>2</v>
      </c>
      <c r="V59" s="1">
        <f>VALUE(RIGHT('1 Raw Data'!AG61))</f>
        <v>5</v>
      </c>
      <c r="W59" s="1">
        <f>VALUE(RIGHT('1 Raw Data'!AH61))</f>
        <v>3</v>
      </c>
      <c r="X59" s="1">
        <f>VALUE(RIGHT('1 Raw Data'!AI61))</f>
        <v>1</v>
      </c>
      <c r="Y59" s="1">
        <f>VALUE(RIGHT('1 Raw Data'!AJ61))</f>
        <v>2</v>
      </c>
      <c r="Z59" s="1">
        <f>VALUE(RIGHT('1 Raw Data'!AK61))</f>
        <v>4</v>
      </c>
      <c r="AA59" s="1">
        <f>VALUE(RIGHT('1 Raw Data'!AL61))</f>
        <v>4</v>
      </c>
      <c r="AB59" s="1">
        <f>VALUE(RIGHT('1 Raw Data'!AM61))</f>
        <v>2</v>
      </c>
      <c r="AC59" s="1">
        <f>VALUE(RIGHT('1 Raw Data'!AN61))</f>
        <v>4</v>
      </c>
      <c r="AD59" s="1">
        <f>VALUE(RIGHT('1 Raw Data'!AO61))</f>
        <v>2</v>
      </c>
      <c r="AE59" s="1">
        <f>VALUE(RIGHT('1 Raw Data'!AP61))</f>
        <v>5</v>
      </c>
      <c r="AF59" s="1">
        <f>VALUE(RIGHT('1 Raw Data'!AQ61))</f>
        <v>4</v>
      </c>
      <c r="AG59" s="1">
        <f>VALUE(RIGHT('1 Raw Data'!ED61))</f>
        <v>3</v>
      </c>
      <c r="AH59" s="1">
        <f>VALUE(RIGHT('1 Raw Data'!EE61))</f>
        <v>3</v>
      </c>
      <c r="AI59" s="1">
        <f>VALUE(RIGHT('1 Raw Data'!EF61))</f>
        <v>5</v>
      </c>
      <c r="AJ59" s="1">
        <f>VALUE(RIGHT('1 Raw Data'!EG61))</f>
        <v>4</v>
      </c>
      <c r="AK59" s="1">
        <f>VALUE(RIGHT('1 Raw Data'!EH61))</f>
        <v>5</v>
      </c>
      <c r="AL59" s="1">
        <f>VALUE(RIGHT('1 Raw Data'!EI61))</f>
        <v>4</v>
      </c>
      <c r="AM59" s="1">
        <f>VALUE(RIGHT('1 Raw Data'!EJ61))</f>
        <v>4</v>
      </c>
      <c r="AN59" s="1">
        <f>VALUE(RIGHT('1 Raw Data'!EK61))</f>
        <v>3</v>
      </c>
      <c r="AO59" s="1">
        <f>VALUE(RIGHT('1 Raw Data'!EL61))</f>
        <v>1</v>
      </c>
      <c r="AP59" s="1">
        <f>VALUE(RIGHT('1 Raw Data'!EM61))</f>
        <v>4</v>
      </c>
      <c r="AQ59" s="1">
        <f>VALUE(RIGHT('1 Raw Data'!EN61))</f>
        <v>3</v>
      </c>
      <c r="AR59" s="1">
        <f>VALUE(RIGHT('1 Raw Data'!EO61))</f>
        <v>2</v>
      </c>
      <c r="AS59" s="1">
        <f>VALUE(RIGHT('1 Raw Data'!EP61))</f>
        <v>5</v>
      </c>
      <c r="AT59" s="1">
        <f>VALUE(RIGHT('1 Raw Data'!EQ61))</f>
        <v>2</v>
      </c>
      <c r="AU59" s="1">
        <f>VALUE(RIGHT('1 Raw Data'!ER61))</f>
        <v>4</v>
      </c>
      <c r="AV59" s="1">
        <f>VALUE(RIGHT('1 Raw Data'!ES61))</f>
        <v>5</v>
      </c>
      <c r="AW59" s="1">
        <f>VALUE(RIGHT('1 Raw Data'!ET61))</f>
        <v>5</v>
      </c>
      <c r="AX59" s="1">
        <f>VALUE(RIGHT('1 Raw Data'!EU61))</f>
        <v>5</v>
      </c>
      <c r="AY59" s="1">
        <f>VALUE(RIGHT('1 Raw Data'!EV61))</f>
        <v>2</v>
      </c>
      <c r="AZ59" s="1">
        <f>VALUE(RIGHT('1 Raw Data'!EW61))</f>
        <v>4</v>
      </c>
      <c r="BA59" s="1">
        <f>VALUE(RIGHT('1 Raw Data'!EX61))</f>
        <v>4</v>
      </c>
      <c r="BB59" s="1">
        <f>VALUE(RIGHT('1 Raw Data'!EY61))</f>
        <v>4</v>
      </c>
      <c r="BC59" s="1">
        <f>VALUE(RIGHT('1 Raw Data'!EZ61))</f>
        <v>2</v>
      </c>
      <c r="BD59" s="1">
        <f>VALUE(RIGHT('1 Raw Data'!FA61))</f>
        <v>3</v>
      </c>
      <c r="BE59" s="1">
        <f>VALUE(RIGHT('1 Raw Data'!FB61))</f>
        <v>2</v>
      </c>
      <c r="BF59" s="1">
        <f>VALUE(RIGHT('1 Raw Data'!FC61))</f>
        <v>3</v>
      </c>
      <c r="BG59" s="1">
        <f>VALUE(RIGHT('1 Raw Data'!FD61))</f>
        <v>5</v>
      </c>
      <c r="BH59" s="1">
        <f>VALUE(RIGHT('1 Raw Data'!FE61))</f>
        <v>4</v>
      </c>
      <c r="BI59" s="1">
        <f>VALUE(RIGHT('1 Raw Data'!FF61))</f>
        <v>4</v>
      </c>
      <c r="BJ59" s="1">
        <f>VALUE(RIGHT('1 Raw Data'!FG61))</f>
        <v>5</v>
      </c>
      <c r="BK59" s="1">
        <f>VALUE(RIGHT('1 Raw Data'!FH61))</f>
        <v>3</v>
      </c>
      <c r="BL59" s="1">
        <f>VALUE(RIGHT('1 Raw Data'!FI61))</f>
        <v>3</v>
      </c>
      <c r="BM59" s="1">
        <f>VALUE(RIGHT('1 Raw Data'!FJ61))</f>
        <v>2</v>
      </c>
      <c r="BN59" s="1">
        <f>VALUE(RIGHT('1 Raw Data'!FK61))</f>
        <v>3</v>
      </c>
      <c r="BO59" s="1">
        <f>'1 Raw Data'!FL61</f>
        <v>2648.63</v>
      </c>
      <c r="BP59" s="1">
        <f>'1 Raw Data'!FM61</f>
        <v>85.68</v>
      </c>
      <c r="BQ59" s="1">
        <f>'1 Raw Data'!FS61</f>
        <v>512.29999999999995</v>
      </c>
      <c r="BR59" s="1">
        <f>'1 Raw Data'!FU61</f>
        <v>1535.27</v>
      </c>
      <c r="BS59" s="1">
        <f>'1 Raw Data'!HC61</f>
        <v>515.38</v>
      </c>
    </row>
    <row r="60" spans="1:71" s="33" customFormat="1" x14ac:dyDescent="0.25">
      <c r="A60" s="1">
        <f>'1 Raw Data'!A62</f>
        <v>85</v>
      </c>
      <c r="B60" s="1" t="str">
        <f>'1 Raw Data'!J62</f>
        <v>F</v>
      </c>
      <c r="C60" s="1">
        <f>VALUE(RIGHT('1 Raw Data'!N62))</f>
        <v>1</v>
      </c>
      <c r="D60" s="1">
        <f>VALUE(RIGHT('1 Raw Data'!O62))</f>
        <v>1</v>
      </c>
      <c r="E60" s="1">
        <f>VALUE(RIGHT('1 Raw Data'!P62))</f>
        <v>1</v>
      </c>
      <c r="F60" s="1">
        <f>VALUE(RIGHT('1 Raw Data'!Q62))</f>
        <v>1</v>
      </c>
      <c r="G60" s="1">
        <f>VALUE(RIGHT('1 Raw Data'!R62))</f>
        <v>1</v>
      </c>
      <c r="H60" s="1">
        <f>VALUE(RIGHT('1 Raw Data'!S62))</f>
        <v>5</v>
      </c>
      <c r="I60" s="1">
        <f>VALUE(RIGHT('1 Raw Data'!T62))</f>
        <v>1</v>
      </c>
      <c r="J60" s="1">
        <f>VALUE(RIGHT('1 Raw Data'!U62))</f>
        <v>1</v>
      </c>
      <c r="K60" s="1">
        <f>VALUE(RIGHT('1 Raw Data'!V62))</f>
        <v>5</v>
      </c>
      <c r="L60" s="1">
        <f>VALUE(RIGHT('1 Raw Data'!W62))</f>
        <v>1</v>
      </c>
      <c r="M60" s="1">
        <f>VALUE(RIGHT('1 Raw Data'!X62))</f>
        <v>3</v>
      </c>
      <c r="N60" s="1">
        <f>VALUE(RIGHT('1 Raw Data'!Y62))</f>
        <v>3</v>
      </c>
      <c r="O60" s="1">
        <f>VALUE(RIGHT('1 Raw Data'!Z62))</f>
        <v>3</v>
      </c>
      <c r="P60" s="1">
        <f>VALUE(RIGHT('1 Raw Data'!AA62))</f>
        <v>5</v>
      </c>
      <c r="Q60" s="1">
        <f>VALUE(RIGHT('1 Raw Data'!AB62))</f>
        <v>3</v>
      </c>
      <c r="R60" s="1">
        <f>VALUE(RIGHT('1 Raw Data'!AC62))</f>
        <v>3</v>
      </c>
      <c r="S60" s="1">
        <f>VALUE(RIGHT('1 Raw Data'!AD62))</f>
        <v>5</v>
      </c>
      <c r="T60" s="1">
        <f>VALUE(RIGHT('1 Raw Data'!AE62))</f>
        <v>1</v>
      </c>
      <c r="U60" s="1">
        <f>VALUE(RIGHT('1 Raw Data'!AF62))</f>
        <v>2</v>
      </c>
      <c r="V60" s="1">
        <f>VALUE(RIGHT('1 Raw Data'!AG62))</f>
        <v>3</v>
      </c>
      <c r="W60" s="1">
        <f>VALUE(RIGHT('1 Raw Data'!AH62))</f>
        <v>4</v>
      </c>
      <c r="X60" s="1">
        <f>VALUE(RIGHT('1 Raw Data'!AI62))</f>
        <v>2</v>
      </c>
      <c r="Y60" s="1">
        <f>VALUE(RIGHT('1 Raw Data'!AJ62))</f>
        <v>4</v>
      </c>
      <c r="Z60" s="1">
        <f>VALUE(RIGHT('1 Raw Data'!AK62))</f>
        <v>2</v>
      </c>
      <c r="AA60" s="1">
        <f>VALUE(RIGHT('1 Raw Data'!AL62))</f>
        <v>2</v>
      </c>
      <c r="AB60" s="1">
        <f>VALUE(RIGHT('1 Raw Data'!AM62))</f>
        <v>2</v>
      </c>
      <c r="AC60" s="1">
        <f>VALUE(RIGHT('1 Raw Data'!AN62))</f>
        <v>2</v>
      </c>
      <c r="AD60" s="1">
        <f>VALUE(RIGHT('1 Raw Data'!AO62))</f>
        <v>2</v>
      </c>
      <c r="AE60" s="1">
        <f>VALUE(RIGHT('1 Raw Data'!AP62))</f>
        <v>4</v>
      </c>
      <c r="AF60" s="1">
        <f>VALUE(RIGHT('1 Raw Data'!AQ62))</f>
        <v>2</v>
      </c>
      <c r="AG60" s="1">
        <f>VALUE(RIGHT('1 Raw Data'!ED62))</f>
        <v>3</v>
      </c>
      <c r="AH60" s="1">
        <f>VALUE(RIGHT('1 Raw Data'!EE62))</f>
        <v>3</v>
      </c>
      <c r="AI60" s="1">
        <f>VALUE(RIGHT('1 Raw Data'!EF62))</f>
        <v>2</v>
      </c>
      <c r="AJ60" s="1">
        <f>VALUE(RIGHT('1 Raw Data'!EG62))</f>
        <v>3</v>
      </c>
      <c r="AK60" s="1">
        <f>VALUE(RIGHT('1 Raw Data'!EH62))</f>
        <v>3</v>
      </c>
      <c r="AL60" s="1">
        <f>VALUE(RIGHT('1 Raw Data'!EI62))</f>
        <v>3</v>
      </c>
      <c r="AM60" s="1">
        <f>VALUE(RIGHT('1 Raw Data'!EJ62))</f>
        <v>3</v>
      </c>
      <c r="AN60" s="1">
        <f>VALUE(RIGHT('1 Raw Data'!EK62))</f>
        <v>3</v>
      </c>
      <c r="AO60" s="1">
        <f>VALUE(RIGHT('1 Raw Data'!EL62))</f>
        <v>3</v>
      </c>
      <c r="AP60" s="1">
        <f>VALUE(RIGHT('1 Raw Data'!EM62))</f>
        <v>3</v>
      </c>
      <c r="AQ60" s="1">
        <f>VALUE(RIGHT('1 Raw Data'!EN62))</f>
        <v>5</v>
      </c>
      <c r="AR60" s="1">
        <f>VALUE(RIGHT('1 Raw Data'!EO62))</f>
        <v>5</v>
      </c>
      <c r="AS60" s="1">
        <f>VALUE(RIGHT('1 Raw Data'!EP62))</f>
        <v>5</v>
      </c>
      <c r="AT60" s="1">
        <f>VALUE(RIGHT('1 Raw Data'!EQ62))</f>
        <v>5</v>
      </c>
      <c r="AU60" s="1">
        <f>VALUE(RIGHT('1 Raw Data'!ER62))</f>
        <v>1</v>
      </c>
      <c r="AV60" s="1">
        <f>VALUE(RIGHT('1 Raw Data'!ES62))</f>
        <v>3</v>
      </c>
      <c r="AW60" s="1">
        <f>VALUE(RIGHT('1 Raw Data'!ET62))</f>
        <v>3</v>
      </c>
      <c r="AX60" s="1">
        <f>VALUE(RIGHT('1 Raw Data'!EU62))</f>
        <v>5</v>
      </c>
      <c r="AY60" s="1">
        <f>VALUE(RIGHT('1 Raw Data'!EV62))</f>
        <v>5</v>
      </c>
      <c r="AZ60" s="1">
        <f>VALUE(RIGHT('1 Raw Data'!EW62))</f>
        <v>5</v>
      </c>
      <c r="BA60" s="1">
        <f>VALUE(RIGHT('1 Raw Data'!EX62))</f>
        <v>3</v>
      </c>
      <c r="BB60" s="1">
        <f>VALUE(RIGHT('1 Raw Data'!EY62))</f>
        <v>3</v>
      </c>
      <c r="BC60" s="1">
        <f>VALUE(RIGHT('1 Raw Data'!EZ62))</f>
        <v>5</v>
      </c>
      <c r="BD60" s="1">
        <f>VALUE(RIGHT('1 Raw Data'!FA62))</f>
        <v>3</v>
      </c>
      <c r="BE60" s="1">
        <f>VALUE(RIGHT('1 Raw Data'!FB62))</f>
        <v>4</v>
      </c>
      <c r="BF60" s="1">
        <f>VALUE(RIGHT('1 Raw Data'!FC62))</f>
        <v>3</v>
      </c>
      <c r="BG60" s="1">
        <f>VALUE(RIGHT('1 Raw Data'!FD62))</f>
        <v>5</v>
      </c>
      <c r="BH60" s="1">
        <f>VALUE(RIGHT('1 Raw Data'!FE62))</f>
        <v>3</v>
      </c>
      <c r="BI60" s="1">
        <f>VALUE(RIGHT('1 Raw Data'!FF62))</f>
        <v>5</v>
      </c>
      <c r="BJ60" s="1">
        <f>VALUE(RIGHT('1 Raw Data'!FG62))</f>
        <v>4</v>
      </c>
      <c r="BK60" s="1">
        <f>VALUE(RIGHT('1 Raw Data'!FH62))</f>
        <v>5</v>
      </c>
      <c r="BL60" s="1">
        <f>VALUE(RIGHT('1 Raw Data'!FI62))</f>
        <v>3</v>
      </c>
      <c r="BM60" s="1">
        <f>VALUE(RIGHT('1 Raw Data'!FJ62))</f>
        <v>3</v>
      </c>
      <c r="BN60" s="1">
        <f>VALUE(RIGHT('1 Raw Data'!FK62))</f>
        <v>3</v>
      </c>
      <c r="BO60" s="1">
        <f>'1 Raw Data'!FL62</f>
        <v>640.08000000000004</v>
      </c>
      <c r="BP60" s="1">
        <f>'1 Raw Data'!FM62</f>
        <v>60.62</v>
      </c>
      <c r="BQ60" s="1">
        <f>'1 Raw Data'!FS62</f>
        <v>129.22</v>
      </c>
      <c r="BR60" s="1">
        <f>'1 Raw Data'!FU62</f>
        <v>114.82</v>
      </c>
      <c r="BS60" s="1">
        <f>'1 Raw Data'!HC62</f>
        <v>335.42</v>
      </c>
    </row>
    <row r="61" spans="1:71" s="33" customFormat="1" x14ac:dyDescent="0.25">
      <c r="A61" s="1">
        <f>'1 Raw Data'!A63</f>
        <v>86</v>
      </c>
      <c r="B61" s="1" t="str">
        <f>'1 Raw Data'!J63</f>
        <v>F</v>
      </c>
      <c r="C61" s="1">
        <f>VALUE(RIGHT('1 Raw Data'!N63))</f>
        <v>4</v>
      </c>
      <c r="D61" s="1">
        <f>VALUE(RIGHT('1 Raw Data'!O63))</f>
        <v>2</v>
      </c>
      <c r="E61" s="1">
        <f>VALUE(RIGHT('1 Raw Data'!P63))</f>
        <v>1</v>
      </c>
      <c r="F61" s="1">
        <f>VALUE(RIGHT('1 Raw Data'!Q63))</f>
        <v>3</v>
      </c>
      <c r="G61" s="1">
        <f>VALUE(RIGHT('1 Raw Data'!R63))</f>
        <v>2</v>
      </c>
      <c r="H61" s="1">
        <f>VALUE(RIGHT('1 Raw Data'!S63))</f>
        <v>5</v>
      </c>
      <c r="I61" s="1">
        <f>VALUE(RIGHT('1 Raw Data'!T63))</f>
        <v>4</v>
      </c>
      <c r="J61" s="1">
        <f>VALUE(RIGHT('1 Raw Data'!U63))</f>
        <v>5</v>
      </c>
      <c r="K61" s="1">
        <f>VALUE(RIGHT('1 Raw Data'!V63))</f>
        <v>5</v>
      </c>
      <c r="L61" s="1">
        <f>VALUE(RIGHT('1 Raw Data'!W63))</f>
        <v>1</v>
      </c>
      <c r="M61" s="1">
        <f>VALUE(RIGHT('1 Raw Data'!X63))</f>
        <v>1</v>
      </c>
      <c r="N61" s="1">
        <f>VALUE(RIGHT('1 Raw Data'!Y63))</f>
        <v>1</v>
      </c>
      <c r="O61" s="1">
        <f>VALUE(RIGHT('1 Raw Data'!Z63))</f>
        <v>4</v>
      </c>
      <c r="P61" s="1">
        <f>VALUE(RIGHT('1 Raw Data'!AA63))</f>
        <v>2</v>
      </c>
      <c r="Q61" s="1">
        <f>VALUE(RIGHT('1 Raw Data'!AB63))</f>
        <v>2</v>
      </c>
      <c r="R61" s="1">
        <f>VALUE(RIGHT('1 Raw Data'!AC63))</f>
        <v>3</v>
      </c>
      <c r="S61" s="1">
        <f>VALUE(RIGHT('1 Raw Data'!AD63))</f>
        <v>2</v>
      </c>
      <c r="T61" s="1">
        <f>VALUE(RIGHT('1 Raw Data'!AE63))</f>
        <v>1</v>
      </c>
      <c r="U61" s="1">
        <f>VALUE(RIGHT('1 Raw Data'!AF63))</f>
        <v>3</v>
      </c>
      <c r="V61" s="1">
        <f>VALUE(RIGHT('1 Raw Data'!AG63))</f>
        <v>3</v>
      </c>
      <c r="W61" s="1">
        <f>VALUE(RIGHT('1 Raw Data'!AH63))</f>
        <v>5</v>
      </c>
      <c r="X61" s="1">
        <f>VALUE(RIGHT('1 Raw Data'!AI63))</f>
        <v>1</v>
      </c>
      <c r="Y61" s="1">
        <f>VALUE(RIGHT('1 Raw Data'!AJ63))</f>
        <v>5</v>
      </c>
      <c r="Z61" s="1">
        <f>VALUE(RIGHT('1 Raw Data'!AK63))</f>
        <v>4</v>
      </c>
      <c r="AA61" s="1">
        <f>VALUE(RIGHT('1 Raw Data'!AL63))</f>
        <v>5</v>
      </c>
      <c r="AB61" s="1">
        <f>VALUE(RIGHT('1 Raw Data'!AM63))</f>
        <v>3</v>
      </c>
      <c r="AC61" s="1">
        <f>VALUE(RIGHT('1 Raw Data'!AN63))</f>
        <v>3</v>
      </c>
      <c r="AD61" s="1">
        <f>VALUE(RIGHT('1 Raw Data'!AO63))</f>
        <v>1</v>
      </c>
      <c r="AE61" s="1">
        <f>VALUE(RIGHT('1 Raw Data'!AP63))</f>
        <v>5</v>
      </c>
      <c r="AF61" s="1">
        <f>VALUE(RIGHT('1 Raw Data'!AQ63))</f>
        <v>4</v>
      </c>
      <c r="AG61" s="1">
        <f>VALUE(RIGHT('1 Raw Data'!ED63))</f>
        <v>5</v>
      </c>
      <c r="AH61" s="1">
        <f>VALUE(RIGHT('1 Raw Data'!EE63))</f>
        <v>5</v>
      </c>
      <c r="AI61" s="1">
        <f>VALUE(RIGHT('1 Raw Data'!EF63))</f>
        <v>4</v>
      </c>
      <c r="AJ61" s="1">
        <f>VALUE(RIGHT('1 Raw Data'!EG63))</f>
        <v>4</v>
      </c>
      <c r="AK61" s="1">
        <f>VALUE(RIGHT('1 Raw Data'!EH63))</f>
        <v>5</v>
      </c>
      <c r="AL61" s="1">
        <f>VALUE(RIGHT('1 Raw Data'!EI63))</f>
        <v>4</v>
      </c>
      <c r="AM61" s="1">
        <f>VALUE(RIGHT('1 Raw Data'!EJ63))</f>
        <v>4</v>
      </c>
      <c r="AN61" s="1">
        <f>VALUE(RIGHT('1 Raw Data'!EK63))</f>
        <v>2</v>
      </c>
      <c r="AO61" s="1">
        <f>VALUE(RIGHT('1 Raw Data'!EL63))</f>
        <v>4</v>
      </c>
      <c r="AP61" s="1">
        <f>VALUE(RIGHT('1 Raw Data'!EM63))</f>
        <v>4</v>
      </c>
      <c r="AQ61" s="1">
        <f>VALUE(RIGHT('1 Raw Data'!EN63))</f>
        <v>2</v>
      </c>
      <c r="AR61" s="1">
        <f>VALUE(RIGHT('1 Raw Data'!EO63))</f>
        <v>2</v>
      </c>
      <c r="AS61" s="1">
        <f>VALUE(RIGHT('1 Raw Data'!EP63))</f>
        <v>2</v>
      </c>
      <c r="AT61" s="1">
        <f>VALUE(RIGHT('1 Raw Data'!EQ63))</f>
        <v>2</v>
      </c>
      <c r="AU61" s="1">
        <f>VALUE(RIGHT('1 Raw Data'!ER63))</f>
        <v>3</v>
      </c>
      <c r="AV61" s="1">
        <f>VALUE(RIGHT('1 Raw Data'!ES63))</f>
        <v>2</v>
      </c>
      <c r="AW61" s="1">
        <f>VALUE(RIGHT('1 Raw Data'!ET63))</f>
        <v>2</v>
      </c>
      <c r="AX61" s="1">
        <f>VALUE(RIGHT('1 Raw Data'!EU63))</f>
        <v>2</v>
      </c>
      <c r="AY61" s="1">
        <f>VALUE(RIGHT('1 Raw Data'!EV63))</f>
        <v>2</v>
      </c>
      <c r="AZ61" s="1">
        <f>VALUE(RIGHT('1 Raw Data'!EW63))</f>
        <v>3</v>
      </c>
      <c r="BA61" s="1">
        <f>VALUE(RIGHT('1 Raw Data'!EX63))</f>
        <v>2</v>
      </c>
      <c r="BB61" s="1">
        <f>VALUE(RIGHT('1 Raw Data'!EY63))</f>
        <v>5</v>
      </c>
      <c r="BC61" s="1">
        <f>VALUE(RIGHT('1 Raw Data'!EZ63))</f>
        <v>4</v>
      </c>
      <c r="BD61" s="1">
        <f>VALUE(RIGHT('1 Raw Data'!FA63))</f>
        <v>3</v>
      </c>
      <c r="BE61" s="1">
        <f>VALUE(RIGHT('1 Raw Data'!FB63))</f>
        <v>3</v>
      </c>
      <c r="BF61" s="1">
        <f>VALUE(RIGHT('1 Raw Data'!FC63))</f>
        <v>3</v>
      </c>
      <c r="BG61" s="1">
        <f>VALUE(RIGHT('1 Raw Data'!FD63))</f>
        <v>5</v>
      </c>
      <c r="BH61" s="1">
        <f>VALUE(RIGHT('1 Raw Data'!FE63))</f>
        <v>3</v>
      </c>
      <c r="BI61" s="1">
        <f>VALUE(RIGHT('1 Raw Data'!FF63))</f>
        <v>3</v>
      </c>
      <c r="BJ61" s="1">
        <f>VALUE(RIGHT('1 Raw Data'!FG63))</f>
        <v>4</v>
      </c>
      <c r="BK61" s="1">
        <f>VALUE(RIGHT('1 Raw Data'!FH63))</f>
        <v>4</v>
      </c>
      <c r="BL61" s="1">
        <f>VALUE(RIGHT('1 Raw Data'!FI63))</f>
        <v>4</v>
      </c>
      <c r="BM61" s="1">
        <f>VALUE(RIGHT('1 Raw Data'!FJ63))</f>
        <v>3</v>
      </c>
      <c r="BN61" s="1">
        <f>VALUE(RIGHT('1 Raw Data'!FK63))</f>
        <v>2</v>
      </c>
      <c r="BO61" s="1">
        <f>'1 Raw Data'!FL63</f>
        <v>862.37</v>
      </c>
      <c r="BP61" s="1">
        <f>'1 Raw Data'!FM63</f>
        <v>171.26</v>
      </c>
      <c r="BQ61" s="1">
        <f>'1 Raw Data'!FS63</f>
        <v>283.33</v>
      </c>
      <c r="BR61" s="1">
        <f>'1 Raw Data'!FU63</f>
        <v>95.78</v>
      </c>
      <c r="BS61" s="1">
        <f>'1 Raw Data'!HC63</f>
        <v>312</v>
      </c>
    </row>
    <row r="62" spans="1:71" s="33" customFormat="1" x14ac:dyDescent="0.25">
      <c r="A62" s="1">
        <f>'1 Raw Data'!A64</f>
        <v>87</v>
      </c>
      <c r="B62" s="1" t="str">
        <f>'1 Raw Data'!J64</f>
        <v>F</v>
      </c>
      <c r="C62" s="1">
        <f>VALUE(RIGHT('1 Raw Data'!N64))</f>
        <v>4</v>
      </c>
      <c r="D62" s="1">
        <f>VALUE(RIGHT('1 Raw Data'!O64))</f>
        <v>1</v>
      </c>
      <c r="E62" s="1">
        <f>VALUE(RIGHT('1 Raw Data'!P64))</f>
        <v>4</v>
      </c>
      <c r="F62" s="1">
        <f>VALUE(RIGHT('1 Raw Data'!Q64))</f>
        <v>3</v>
      </c>
      <c r="G62" s="1">
        <f>VALUE(RIGHT('1 Raw Data'!R64))</f>
        <v>3</v>
      </c>
      <c r="H62" s="1">
        <f>VALUE(RIGHT('1 Raw Data'!S64))</f>
        <v>4</v>
      </c>
      <c r="I62" s="1">
        <f>VALUE(RIGHT('1 Raw Data'!T64))</f>
        <v>1</v>
      </c>
      <c r="J62" s="1">
        <f>VALUE(RIGHT('1 Raw Data'!U64))</f>
        <v>1</v>
      </c>
      <c r="K62" s="1">
        <f>VALUE(RIGHT('1 Raw Data'!V64))</f>
        <v>1</v>
      </c>
      <c r="L62" s="1">
        <f>VALUE(RIGHT('1 Raw Data'!W64))</f>
        <v>1</v>
      </c>
      <c r="M62" s="1">
        <f>VALUE(RIGHT('1 Raw Data'!X64))</f>
        <v>1</v>
      </c>
      <c r="N62" s="1">
        <f>VALUE(RIGHT('1 Raw Data'!Y64))</f>
        <v>1</v>
      </c>
      <c r="O62" s="1">
        <f>VALUE(RIGHT('1 Raw Data'!Z64))</f>
        <v>4</v>
      </c>
      <c r="P62" s="1">
        <f>VALUE(RIGHT('1 Raw Data'!AA64))</f>
        <v>4</v>
      </c>
      <c r="Q62" s="1">
        <f>VALUE(RIGHT('1 Raw Data'!AB64))</f>
        <v>4</v>
      </c>
      <c r="R62" s="1">
        <f>VALUE(RIGHT('1 Raw Data'!AC64))</f>
        <v>3</v>
      </c>
      <c r="S62" s="1">
        <f>VALUE(RIGHT('1 Raw Data'!AD64))</f>
        <v>3</v>
      </c>
      <c r="T62" s="1">
        <f>VALUE(RIGHT('1 Raw Data'!AE64))</f>
        <v>5</v>
      </c>
      <c r="U62" s="1">
        <f>VALUE(RIGHT('1 Raw Data'!AF64))</f>
        <v>1</v>
      </c>
      <c r="V62" s="1">
        <f>VALUE(RIGHT('1 Raw Data'!AG64))</f>
        <v>4</v>
      </c>
      <c r="W62" s="1">
        <f>VALUE(RIGHT('1 Raw Data'!AH64))</f>
        <v>5</v>
      </c>
      <c r="X62" s="1">
        <f>VALUE(RIGHT('1 Raw Data'!AI64))</f>
        <v>2</v>
      </c>
      <c r="Y62" s="1">
        <f>VALUE(RIGHT('1 Raw Data'!AJ64))</f>
        <v>3</v>
      </c>
      <c r="Z62" s="1">
        <f>VALUE(RIGHT('1 Raw Data'!AK64))</f>
        <v>1</v>
      </c>
      <c r="AA62" s="1">
        <f>VALUE(RIGHT('1 Raw Data'!AL64))</f>
        <v>2</v>
      </c>
      <c r="AB62" s="1">
        <f>VALUE(RIGHT('1 Raw Data'!AM64))</f>
        <v>3</v>
      </c>
      <c r="AC62" s="1">
        <f>VALUE(RIGHT('1 Raw Data'!AN64))</f>
        <v>2</v>
      </c>
      <c r="AD62" s="1">
        <f>VALUE(RIGHT('1 Raw Data'!AO64))</f>
        <v>2</v>
      </c>
      <c r="AE62" s="1">
        <f>VALUE(RIGHT('1 Raw Data'!AP64))</f>
        <v>4</v>
      </c>
      <c r="AF62" s="1">
        <f>VALUE(RIGHT('1 Raw Data'!AQ64))</f>
        <v>3</v>
      </c>
      <c r="AG62" s="1">
        <f>VALUE(RIGHT('1 Raw Data'!ED64))</f>
        <v>4</v>
      </c>
      <c r="AH62" s="1">
        <f>VALUE(RIGHT('1 Raw Data'!EE64))</f>
        <v>2</v>
      </c>
      <c r="AI62" s="1">
        <f>VALUE(RIGHT('1 Raw Data'!EF64))</f>
        <v>4</v>
      </c>
      <c r="AJ62" s="1">
        <f>VALUE(RIGHT('1 Raw Data'!EG64))</f>
        <v>3</v>
      </c>
      <c r="AK62" s="1">
        <f>VALUE(RIGHT('1 Raw Data'!EH64))</f>
        <v>5</v>
      </c>
      <c r="AL62" s="1">
        <f>VALUE(RIGHT('1 Raw Data'!EI64))</f>
        <v>3</v>
      </c>
      <c r="AM62" s="1">
        <f>VALUE(RIGHT('1 Raw Data'!EJ64))</f>
        <v>3</v>
      </c>
      <c r="AN62" s="1">
        <f>VALUE(RIGHT('1 Raw Data'!EK64))</f>
        <v>2</v>
      </c>
      <c r="AO62" s="1">
        <f>VALUE(RIGHT('1 Raw Data'!EL64))</f>
        <v>5</v>
      </c>
      <c r="AP62" s="1">
        <f>VALUE(RIGHT('1 Raw Data'!EM64))</f>
        <v>4</v>
      </c>
      <c r="AQ62" s="1">
        <f>VALUE(RIGHT('1 Raw Data'!EN64))</f>
        <v>1</v>
      </c>
      <c r="AR62" s="1">
        <f>VALUE(RIGHT('1 Raw Data'!EO64))</f>
        <v>2</v>
      </c>
      <c r="AS62" s="1">
        <f>VALUE(RIGHT('1 Raw Data'!EP64))</f>
        <v>3</v>
      </c>
      <c r="AT62" s="1">
        <f>VALUE(RIGHT('1 Raw Data'!EQ64))</f>
        <v>1</v>
      </c>
      <c r="AU62" s="1">
        <f>VALUE(RIGHT('1 Raw Data'!ER64))</f>
        <v>1</v>
      </c>
      <c r="AV62" s="1">
        <f>VALUE(RIGHT('1 Raw Data'!ES64))</f>
        <v>3</v>
      </c>
      <c r="AW62" s="1">
        <f>VALUE(RIGHT('1 Raw Data'!ET64))</f>
        <v>4</v>
      </c>
      <c r="AX62" s="1">
        <f>VALUE(RIGHT('1 Raw Data'!EU64))</f>
        <v>3</v>
      </c>
      <c r="AY62" s="1">
        <f>VALUE(RIGHT('1 Raw Data'!EV64))</f>
        <v>3</v>
      </c>
      <c r="AZ62" s="1">
        <f>VALUE(RIGHT('1 Raw Data'!EW64))</f>
        <v>1</v>
      </c>
      <c r="BA62" s="1">
        <f>VALUE(RIGHT('1 Raw Data'!EX64))</f>
        <v>5</v>
      </c>
      <c r="BB62" s="1">
        <f>VALUE(RIGHT('1 Raw Data'!EY64))</f>
        <v>1</v>
      </c>
      <c r="BC62" s="1">
        <f>VALUE(RIGHT('1 Raw Data'!EZ64))</f>
        <v>4</v>
      </c>
      <c r="BD62" s="1">
        <f>VALUE(RIGHT('1 Raw Data'!FA64))</f>
        <v>3</v>
      </c>
      <c r="BE62" s="1">
        <f>VALUE(RIGHT('1 Raw Data'!FB64))</f>
        <v>4</v>
      </c>
      <c r="BF62" s="1">
        <f>VALUE(RIGHT('1 Raw Data'!FC64))</f>
        <v>4</v>
      </c>
      <c r="BG62" s="1">
        <f>VALUE(RIGHT('1 Raw Data'!FD64))</f>
        <v>3</v>
      </c>
      <c r="BH62" s="1">
        <f>VALUE(RIGHT('1 Raw Data'!FE64))</f>
        <v>4</v>
      </c>
      <c r="BI62" s="1">
        <f>VALUE(RIGHT('1 Raw Data'!FF64))</f>
        <v>3</v>
      </c>
      <c r="BJ62" s="1">
        <f>VALUE(RIGHT('1 Raw Data'!FG64))</f>
        <v>3</v>
      </c>
      <c r="BK62" s="1">
        <f>VALUE(RIGHT('1 Raw Data'!FH64))</f>
        <v>4</v>
      </c>
      <c r="BL62" s="1">
        <f>VALUE(RIGHT('1 Raw Data'!FI64))</f>
        <v>4</v>
      </c>
      <c r="BM62" s="1">
        <f>VALUE(RIGHT('1 Raw Data'!FJ64))</f>
        <v>3</v>
      </c>
      <c r="BN62" s="1">
        <f>VALUE(RIGHT('1 Raw Data'!FK64))</f>
        <v>3</v>
      </c>
      <c r="BO62" s="1">
        <f>'1 Raw Data'!FL64</f>
        <v>378.02</v>
      </c>
      <c r="BP62" s="1">
        <f>'1 Raw Data'!FM64</f>
        <v>33.85</v>
      </c>
      <c r="BQ62" s="1">
        <f>'1 Raw Data'!FS64</f>
        <v>91.1</v>
      </c>
      <c r="BR62" s="1">
        <f>'1 Raw Data'!FU64</f>
        <v>67.78</v>
      </c>
      <c r="BS62" s="1">
        <f>'1 Raw Data'!HC64</f>
        <v>185.29</v>
      </c>
    </row>
    <row r="63" spans="1:71" s="33" customFormat="1" x14ac:dyDescent="0.25">
      <c r="A63" s="1">
        <f>'1 Raw Data'!A65</f>
        <v>88</v>
      </c>
      <c r="B63" s="1" t="str">
        <f>'1 Raw Data'!J65</f>
        <v>M</v>
      </c>
      <c r="C63" s="1">
        <f>VALUE(RIGHT('1 Raw Data'!N65))</f>
        <v>1</v>
      </c>
      <c r="D63" s="1">
        <f>VALUE(RIGHT('1 Raw Data'!O65))</f>
        <v>5</v>
      </c>
      <c r="E63" s="1">
        <f>VALUE(RIGHT('1 Raw Data'!P65))</f>
        <v>5</v>
      </c>
      <c r="F63" s="1">
        <f>VALUE(RIGHT('1 Raw Data'!Q65))</f>
        <v>2</v>
      </c>
      <c r="G63" s="1">
        <f>VALUE(RIGHT('1 Raw Data'!R65))</f>
        <v>4</v>
      </c>
      <c r="H63" s="1">
        <f>VALUE(RIGHT('1 Raw Data'!S65))</f>
        <v>1</v>
      </c>
      <c r="I63" s="1">
        <f>VALUE(RIGHT('1 Raw Data'!T65))</f>
        <v>4</v>
      </c>
      <c r="J63" s="1">
        <f>VALUE(RIGHT('1 Raw Data'!U65))</f>
        <v>2</v>
      </c>
      <c r="K63" s="1">
        <f>VALUE(RIGHT('1 Raw Data'!V65))</f>
        <v>2</v>
      </c>
      <c r="L63" s="1">
        <f>VALUE(RIGHT('1 Raw Data'!W65))</f>
        <v>2</v>
      </c>
      <c r="M63" s="1">
        <f>VALUE(RIGHT('1 Raw Data'!X65))</f>
        <v>2</v>
      </c>
      <c r="N63" s="1">
        <f>VALUE(RIGHT('1 Raw Data'!Y65))</f>
        <v>4</v>
      </c>
      <c r="O63" s="1">
        <f>VALUE(RIGHT('1 Raw Data'!Z65))</f>
        <v>3</v>
      </c>
      <c r="P63" s="1">
        <f>VALUE(RIGHT('1 Raw Data'!AA65))</f>
        <v>4</v>
      </c>
      <c r="Q63" s="1">
        <f>VALUE(RIGHT('1 Raw Data'!AB65))</f>
        <v>3</v>
      </c>
      <c r="R63" s="1">
        <f>VALUE(RIGHT('1 Raw Data'!AC65))</f>
        <v>5</v>
      </c>
      <c r="S63" s="1">
        <f>VALUE(RIGHT('1 Raw Data'!AD65))</f>
        <v>4</v>
      </c>
      <c r="T63" s="1">
        <f>VALUE(RIGHT('1 Raw Data'!AE65))</f>
        <v>5</v>
      </c>
      <c r="U63" s="1">
        <f>VALUE(RIGHT('1 Raw Data'!AF65))</f>
        <v>3</v>
      </c>
      <c r="V63" s="1">
        <f>VALUE(RIGHT('1 Raw Data'!AG65))</f>
        <v>2</v>
      </c>
      <c r="W63" s="1">
        <f>VALUE(RIGHT('1 Raw Data'!AH65))</f>
        <v>2</v>
      </c>
      <c r="X63" s="1">
        <f>VALUE(RIGHT('1 Raw Data'!AI65))</f>
        <v>3</v>
      </c>
      <c r="Y63" s="1">
        <f>VALUE(RIGHT('1 Raw Data'!AJ65))</f>
        <v>4</v>
      </c>
      <c r="Z63" s="1">
        <f>VALUE(RIGHT('1 Raw Data'!AK65))</f>
        <v>1</v>
      </c>
      <c r="AA63" s="1">
        <f>VALUE(RIGHT('1 Raw Data'!AL65))</f>
        <v>2</v>
      </c>
      <c r="AB63" s="1">
        <f>VALUE(RIGHT('1 Raw Data'!AM65))</f>
        <v>3</v>
      </c>
      <c r="AC63" s="1">
        <f>VALUE(RIGHT('1 Raw Data'!AN65))</f>
        <v>2</v>
      </c>
      <c r="AD63" s="1">
        <f>VALUE(RIGHT('1 Raw Data'!AO65))</f>
        <v>2</v>
      </c>
      <c r="AE63" s="1">
        <f>VALUE(RIGHT('1 Raw Data'!AP65))</f>
        <v>1</v>
      </c>
      <c r="AF63" s="1">
        <f>VALUE(RIGHT('1 Raw Data'!AQ65))</f>
        <v>2</v>
      </c>
      <c r="AG63" s="1">
        <f>VALUE(RIGHT('1 Raw Data'!ED65))</f>
        <v>2</v>
      </c>
      <c r="AH63" s="1">
        <f>VALUE(RIGHT('1 Raw Data'!EE65))</f>
        <v>3</v>
      </c>
      <c r="AI63" s="1">
        <f>VALUE(RIGHT('1 Raw Data'!EF65))</f>
        <v>4</v>
      </c>
      <c r="AJ63" s="1">
        <f>VALUE(RIGHT('1 Raw Data'!EG65))</f>
        <v>5</v>
      </c>
      <c r="AK63" s="1">
        <f>VALUE(RIGHT('1 Raw Data'!EH65))</f>
        <v>2</v>
      </c>
      <c r="AL63" s="1">
        <f>VALUE(RIGHT('1 Raw Data'!EI65))</f>
        <v>2</v>
      </c>
      <c r="AM63" s="1">
        <f>VALUE(RIGHT('1 Raw Data'!EJ65))</f>
        <v>4</v>
      </c>
      <c r="AN63" s="1">
        <f>VALUE(RIGHT('1 Raw Data'!EK65))</f>
        <v>5</v>
      </c>
      <c r="AO63" s="1">
        <f>VALUE(RIGHT('1 Raw Data'!EL65))</f>
        <v>1</v>
      </c>
      <c r="AP63" s="1">
        <f>VALUE(RIGHT('1 Raw Data'!EM65))</f>
        <v>5</v>
      </c>
      <c r="AQ63" s="1">
        <f>VALUE(RIGHT('1 Raw Data'!EN65))</f>
        <v>3</v>
      </c>
      <c r="AR63" s="1">
        <f>VALUE(RIGHT('1 Raw Data'!EO65))</f>
        <v>2</v>
      </c>
      <c r="AS63" s="1">
        <f>VALUE(RIGHT('1 Raw Data'!EP65))</f>
        <v>3</v>
      </c>
      <c r="AT63" s="1">
        <f>VALUE(RIGHT('1 Raw Data'!EQ65))</f>
        <v>4</v>
      </c>
      <c r="AU63" s="1">
        <f>VALUE(RIGHT('1 Raw Data'!ER65))</f>
        <v>3</v>
      </c>
      <c r="AV63" s="1">
        <f>VALUE(RIGHT('1 Raw Data'!ES65))</f>
        <v>3</v>
      </c>
      <c r="AW63" s="1">
        <f>VALUE(RIGHT('1 Raw Data'!ET65))</f>
        <v>4</v>
      </c>
      <c r="AX63" s="1">
        <f>VALUE(RIGHT('1 Raw Data'!EU65))</f>
        <v>5</v>
      </c>
      <c r="AY63" s="1">
        <f>VALUE(RIGHT('1 Raw Data'!EV65))</f>
        <v>2</v>
      </c>
      <c r="AZ63" s="1">
        <f>VALUE(RIGHT('1 Raw Data'!EW65))</f>
        <v>2</v>
      </c>
      <c r="BA63" s="1">
        <f>VALUE(RIGHT('1 Raw Data'!EX65))</f>
        <v>2</v>
      </c>
      <c r="BB63" s="1">
        <f>VALUE(RIGHT('1 Raw Data'!EY65))</f>
        <v>5</v>
      </c>
      <c r="BC63" s="1">
        <f>VALUE(RIGHT('1 Raw Data'!EZ65))</f>
        <v>2</v>
      </c>
      <c r="BD63" s="1">
        <f>VALUE(RIGHT('1 Raw Data'!FA65))</f>
        <v>2</v>
      </c>
      <c r="BE63" s="1">
        <f>VALUE(RIGHT('1 Raw Data'!FB65))</f>
        <v>3</v>
      </c>
      <c r="BF63" s="1">
        <f>VALUE(RIGHT('1 Raw Data'!FC65))</f>
        <v>2</v>
      </c>
      <c r="BG63" s="1">
        <f>VALUE(RIGHT('1 Raw Data'!FD65))</f>
        <v>2</v>
      </c>
      <c r="BH63" s="1">
        <f>VALUE(RIGHT('1 Raw Data'!FE65))</f>
        <v>2</v>
      </c>
      <c r="BI63" s="1">
        <f>VALUE(RIGHT('1 Raw Data'!FF65))</f>
        <v>2</v>
      </c>
      <c r="BJ63" s="1">
        <f>VALUE(RIGHT('1 Raw Data'!FG65))</f>
        <v>3</v>
      </c>
      <c r="BK63" s="1">
        <f>VALUE(RIGHT('1 Raw Data'!FH65))</f>
        <v>2</v>
      </c>
      <c r="BL63" s="1">
        <f>VALUE(RIGHT('1 Raw Data'!FI65))</f>
        <v>2</v>
      </c>
      <c r="BM63" s="1">
        <f>VALUE(RIGHT('1 Raw Data'!FJ65))</f>
        <v>2</v>
      </c>
      <c r="BN63" s="1">
        <f>VALUE(RIGHT('1 Raw Data'!FK65))</f>
        <v>2</v>
      </c>
      <c r="BO63" s="1">
        <f>'1 Raw Data'!FL65</f>
        <v>1559.42</v>
      </c>
      <c r="BP63" s="1">
        <f>'1 Raw Data'!FM65</f>
        <v>44.56</v>
      </c>
      <c r="BQ63" s="1">
        <f>'1 Raw Data'!FS65</f>
        <v>637.47</v>
      </c>
      <c r="BR63" s="1">
        <f>'1 Raw Data'!FU65</f>
        <v>260.69</v>
      </c>
      <c r="BS63" s="1">
        <f>'1 Raw Data'!HC65</f>
        <v>616.70000000000005</v>
      </c>
    </row>
    <row r="64" spans="1:71" s="33" customFormat="1" x14ac:dyDescent="0.25">
      <c r="A64" s="1">
        <f>'1 Raw Data'!A66</f>
        <v>89</v>
      </c>
      <c r="B64" s="1" t="str">
        <f>'1 Raw Data'!J66</f>
        <v>F</v>
      </c>
      <c r="C64" s="1">
        <f>VALUE(RIGHT('1 Raw Data'!N66))</f>
        <v>3</v>
      </c>
      <c r="D64" s="1">
        <f>VALUE(RIGHT('1 Raw Data'!O66))</f>
        <v>1</v>
      </c>
      <c r="E64" s="1">
        <f>VALUE(RIGHT('1 Raw Data'!P66))</f>
        <v>1</v>
      </c>
      <c r="F64" s="1">
        <f>VALUE(RIGHT('1 Raw Data'!Q66))</f>
        <v>5</v>
      </c>
      <c r="G64" s="1">
        <f>VALUE(RIGHT('1 Raw Data'!R66))</f>
        <v>1</v>
      </c>
      <c r="H64" s="1">
        <f>VALUE(RIGHT('1 Raw Data'!S66))</f>
        <v>1</v>
      </c>
      <c r="I64" s="1">
        <f>VALUE(RIGHT('1 Raw Data'!T66))</f>
        <v>1</v>
      </c>
      <c r="J64" s="1">
        <f>VALUE(RIGHT('1 Raw Data'!U66))</f>
        <v>1</v>
      </c>
      <c r="K64" s="1">
        <f>VALUE(RIGHT('1 Raw Data'!V66))</f>
        <v>1</v>
      </c>
      <c r="L64" s="1">
        <f>VALUE(RIGHT('1 Raw Data'!W66))</f>
        <v>1</v>
      </c>
      <c r="M64" s="1">
        <f>VALUE(RIGHT('1 Raw Data'!X66))</f>
        <v>2</v>
      </c>
      <c r="N64" s="1">
        <f>VALUE(RIGHT('1 Raw Data'!Y66))</f>
        <v>3</v>
      </c>
      <c r="O64" s="1">
        <f>VALUE(RIGHT('1 Raw Data'!Z66))</f>
        <v>5</v>
      </c>
      <c r="P64" s="1">
        <f>VALUE(RIGHT('1 Raw Data'!AA66))</f>
        <v>5</v>
      </c>
      <c r="Q64" s="1">
        <f>VALUE(RIGHT('1 Raw Data'!AB66))</f>
        <v>1</v>
      </c>
      <c r="R64" s="1">
        <f>VALUE(RIGHT('1 Raw Data'!AC66))</f>
        <v>1</v>
      </c>
      <c r="S64" s="1">
        <f>VALUE(RIGHT('1 Raw Data'!AD66))</f>
        <v>1</v>
      </c>
      <c r="T64" s="1">
        <f>VALUE(RIGHT('1 Raw Data'!AE66))</f>
        <v>4</v>
      </c>
      <c r="U64" s="1">
        <f>VALUE(RIGHT('1 Raw Data'!AF66))</f>
        <v>3</v>
      </c>
      <c r="V64" s="1">
        <f>VALUE(RIGHT('1 Raw Data'!AG66))</f>
        <v>2</v>
      </c>
      <c r="W64" s="1">
        <f>VALUE(RIGHT('1 Raw Data'!AH66))</f>
        <v>4</v>
      </c>
      <c r="X64" s="1">
        <f>VALUE(RIGHT('1 Raw Data'!AI66))</f>
        <v>2</v>
      </c>
      <c r="Y64" s="1">
        <f>VALUE(RIGHT('1 Raw Data'!AJ66))</f>
        <v>4</v>
      </c>
      <c r="Z64" s="1">
        <f>VALUE(RIGHT('1 Raw Data'!AK66))</f>
        <v>2</v>
      </c>
      <c r="AA64" s="1">
        <f>VALUE(RIGHT('1 Raw Data'!AL66))</f>
        <v>4</v>
      </c>
      <c r="AB64" s="1">
        <f>VALUE(RIGHT('1 Raw Data'!AM66))</f>
        <v>4</v>
      </c>
      <c r="AC64" s="1">
        <f>VALUE(RIGHT('1 Raw Data'!AN66))</f>
        <v>2</v>
      </c>
      <c r="AD64" s="1">
        <f>VALUE(RIGHT('1 Raw Data'!AO66))</f>
        <v>3</v>
      </c>
      <c r="AE64" s="1">
        <f>VALUE(RIGHT('1 Raw Data'!AP66))</f>
        <v>2</v>
      </c>
      <c r="AF64" s="1">
        <f>VALUE(RIGHT('1 Raw Data'!AQ66))</f>
        <v>4</v>
      </c>
      <c r="AG64" s="1">
        <f>VALUE(RIGHT('1 Raw Data'!ED66))</f>
        <v>2</v>
      </c>
      <c r="AH64" s="1">
        <f>VALUE(RIGHT('1 Raw Data'!EE66))</f>
        <v>2</v>
      </c>
      <c r="AI64" s="1">
        <f>VALUE(RIGHT('1 Raw Data'!EF66))</f>
        <v>2</v>
      </c>
      <c r="AJ64" s="1">
        <f>VALUE(RIGHT('1 Raw Data'!EG66))</f>
        <v>3</v>
      </c>
      <c r="AK64" s="1">
        <f>VALUE(RIGHT('1 Raw Data'!EH66))</f>
        <v>3</v>
      </c>
      <c r="AL64" s="1">
        <f>VALUE(RIGHT('1 Raw Data'!EI66))</f>
        <v>2</v>
      </c>
      <c r="AM64" s="1">
        <f>VALUE(RIGHT('1 Raw Data'!EJ66))</f>
        <v>5</v>
      </c>
      <c r="AN64" s="1">
        <f>VALUE(RIGHT('1 Raw Data'!EK66))</f>
        <v>3</v>
      </c>
      <c r="AO64" s="1">
        <f>VALUE(RIGHT('1 Raw Data'!EL66))</f>
        <v>4</v>
      </c>
      <c r="AP64" s="1">
        <f>VALUE(RIGHT('1 Raw Data'!EM66))</f>
        <v>3</v>
      </c>
      <c r="AQ64" s="1">
        <f>VALUE(RIGHT('1 Raw Data'!EN66))</f>
        <v>1</v>
      </c>
      <c r="AR64" s="1">
        <f>VALUE(RIGHT('1 Raw Data'!EO66))</f>
        <v>5</v>
      </c>
      <c r="AS64" s="1">
        <f>VALUE(RIGHT('1 Raw Data'!EP66))</f>
        <v>1</v>
      </c>
      <c r="AT64" s="1">
        <f>VALUE(RIGHT('1 Raw Data'!EQ66))</f>
        <v>3</v>
      </c>
      <c r="AU64" s="1">
        <f>VALUE(RIGHT('1 Raw Data'!ER66))</f>
        <v>1</v>
      </c>
      <c r="AV64" s="1">
        <f>VALUE(RIGHT('1 Raw Data'!ES66))</f>
        <v>1</v>
      </c>
      <c r="AW64" s="1">
        <f>VALUE(RIGHT('1 Raw Data'!ET66))</f>
        <v>5</v>
      </c>
      <c r="AX64" s="1">
        <f>VALUE(RIGHT('1 Raw Data'!EU66))</f>
        <v>1</v>
      </c>
      <c r="AY64" s="1">
        <f>VALUE(RIGHT('1 Raw Data'!EV66))</f>
        <v>5</v>
      </c>
      <c r="AZ64" s="1">
        <f>VALUE(RIGHT('1 Raw Data'!EW66))</f>
        <v>3</v>
      </c>
      <c r="BA64" s="1">
        <f>VALUE(RIGHT('1 Raw Data'!EX66))</f>
        <v>4</v>
      </c>
      <c r="BB64" s="1">
        <f>VALUE(RIGHT('1 Raw Data'!EY66))</f>
        <v>3</v>
      </c>
      <c r="BC64" s="1">
        <f>VALUE(RIGHT('1 Raw Data'!EZ66))</f>
        <v>3</v>
      </c>
      <c r="BD64" s="1">
        <f>VALUE(RIGHT('1 Raw Data'!FA66))</f>
        <v>3</v>
      </c>
      <c r="BE64" s="1">
        <f>VALUE(RIGHT('1 Raw Data'!FB66))</f>
        <v>2</v>
      </c>
      <c r="BF64" s="1">
        <f>VALUE(RIGHT('1 Raw Data'!FC66))</f>
        <v>2</v>
      </c>
      <c r="BG64" s="1">
        <f>VALUE(RIGHT('1 Raw Data'!FD66))</f>
        <v>4</v>
      </c>
      <c r="BH64" s="1">
        <f>VALUE(RIGHT('1 Raw Data'!FE66))</f>
        <v>3</v>
      </c>
      <c r="BI64" s="1">
        <f>VALUE(RIGHT('1 Raw Data'!FF66))</f>
        <v>4</v>
      </c>
      <c r="BJ64" s="1">
        <f>VALUE(RIGHT('1 Raw Data'!FG66))</f>
        <v>3</v>
      </c>
      <c r="BK64" s="1">
        <f>VALUE(RIGHT('1 Raw Data'!FH66))</f>
        <v>2</v>
      </c>
      <c r="BL64" s="1">
        <f>VALUE(RIGHT('1 Raw Data'!FI66))</f>
        <v>2</v>
      </c>
      <c r="BM64" s="1">
        <f>VALUE(RIGHT('1 Raw Data'!FJ66))</f>
        <v>3</v>
      </c>
      <c r="BN64" s="1">
        <f>VALUE(RIGHT('1 Raw Data'!FK66))</f>
        <v>2</v>
      </c>
      <c r="BO64" s="1">
        <f>'1 Raw Data'!FL66</f>
        <v>1115.07</v>
      </c>
      <c r="BP64" s="1">
        <f>'1 Raw Data'!FM66</f>
        <v>67.260000000000005</v>
      </c>
      <c r="BQ64" s="1">
        <f>'1 Raw Data'!FS66</f>
        <v>353.22</v>
      </c>
      <c r="BR64" s="1">
        <f>'1 Raw Data'!FU66</f>
        <v>168.81</v>
      </c>
      <c r="BS64" s="1">
        <f>'1 Raw Data'!HC66</f>
        <v>525.78</v>
      </c>
    </row>
    <row r="65" spans="1:71" s="33" customFormat="1" x14ac:dyDescent="0.25">
      <c r="A65" s="1">
        <f>'1 Raw Data'!A67</f>
        <v>91</v>
      </c>
      <c r="B65" s="1" t="str">
        <f>'1 Raw Data'!J67</f>
        <v>F</v>
      </c>
      <c r="C65" s="1">
        <f>VALUE(RIGHT('1 Raw Data'!N67))</f>
        <v>4</v>
      </c>
      <c r="D65" s="1">
        <f>VALUE(RIGHT('1 Raw Data'!O67))</f>
        <v>4</v>
      </c>
      <c r="E65" s="1">
        <f>VALUE(RIGHT('1 Raw Data'!P67))</f>
        <v>5</v>
      </c>
      <c r="F65" s="1">
        <f>VALUE(RIGHT('1 Raw Data'!Q67))</f>
        <v>4</v>
      </c>
      <c r="G65" s="1">
        <f>VALUE(RIGHT('1 Raw Data'!R67))</f>
        <v>4</v>
      </c>
      <c r="H65" s="1">
        <f>VALUE(RIGHT('1 Raw Data'!S67))</f>
        <v>4</v>
      </c>
      <c r="I65" s="1">
        <f>VALUE(RIGHT('1 Raw Data'!T67))</f>
        <v>2</v>
      </c>
      <c r="J65" s="1">
        <f>VALUE(RIGHT('1 Raw Data'!U67))</f>
        <v>2</v>
      </c>
      <c r="K65" s="1">
        <f>VALUE(RIGHT('1 Raw Data'!V67))</f>
        <v>5</v>
      </c>
      <c r="L65" s="1">
        <f>VALUE(RIGHT('1 Raw Data'!W67))</f>
        <v>4</v>
      </c>
      <c r="M65" s="1">
        <f>VALUE(RIGHT('1 Raw Data'!X67))</f>
        <v>3</v>
      </c>
      <c r="N65" s="1">
        <f>VALUE(RIGHT('1 Raw Data'!Y67))</f>
        <v>4</v>
      </c>
      <c r="O65" s="1">
        <f>VALUE(RIGHT('1 Raw Data'!Z67))</f>
        <v>3</v>
      </c>
      <c r="P65" s="1">
        <f>VALUE(RIGHT('1 Raw Data'!AA67))</f>
        <v>4</v>
      </c>
      <c r="Q65" s="1">
        <f>VALUE(RIGHT('1 Raw Data'!AB67))</f>
        <v>4</v>
      </c>
      <c r="R65" s="1">
        <f>VALUE(RIGHT('1 Raw Data'!AC67))</f>
        <v>3</v>
      </c>
      <c r="S65" s="1">
        <f>VALUE(RIGHT('1 Raw Data'!AD67))</f>
        <v>4</v>
      </c>
      <c r="T65" s="1">
        <f>VALUE(RIGHT('1 Raw Data'!AE67))</f>
        <v>4</v>
      </c>
      <c r="U65" s="1">
        <f>VALUE(RIGHT('1 Raw Data'!AF67))</f>
        <v>2</v>
      </c>
      <c r="V65" s="1">
        <f>VALUE(RIGHT('1 Raw Data'!AG67))</f>
        <v>4</v>
      </c>
      <c r="W65" s="1">
        <f>VALUE(RIGHT('1 Raw Data'!AH67))</f>
        <v>3</v>
      </c>
      <c r="X65" s="1">
        <f>VALUE(RIGHT('1 Raw Data'!AI67))</f>
        <v>2</v>
      </c>
      <c r="Y65" s="1">
        <f>VALUE(RIGHT('1 Raw Data'!AJ67))</f>
        <v>4</v>
      </c>
      <c r="Z65" s="1">
        <f>VALUE(RIGHT('1 Raw Data'!AK67))</f>
        <v>2</v>
      </c>
      <c r="AA65" s="1">
        <f>VALUE(RIGHT('1 Raw Data'!AL67))</f>
        <v>4</v>
      </c>
      <c r="AB65" s="1">
        <f>VALUE(RIGHT('1 Raw Data'!AM67))</f>
        <v>2</v>
      </c>
      <c r="AC65" s="1">
        <f>VALUE(RIGHT('1 Raw Data'!AN67))</f>
        <v>2</v>
      </c>
      <c r="AD65" s="1">
        <f>VALUE(RIGHT('1 Raw Data'!AO67))</f>
        <v>3</v>
      </c>
      <c r="AE65" s="1">
        <f>VALUE(RIGHT('1 Raw Data'!AP67))</f>
        <v>1</v>
      </c>
      <c r="AF65" s="1">
        <f>VALUE(RIGHT('1 Raw Data'!AQ67))</f>
        <v>3</v>
      </c>
      <c r="AG65" s="1">
        <f>VALUE(RIGHT('1 Raw Data'!ED67))</f>
        <v>3</v>
      </c>
      <c r="AH65" s="1">
        <f>VALUE(RIGHT('1 Raw Data'!EE67))</f>
        <v>3</v>
      </c>
      <c r="AI65" s="1">
        <f>VALUE(RIGHT('1 Raw Data'!EF67))</f>
        <v>2</v>
      </c>
      <c r="AJ65" s="1">
        <f>VALUE(RIGHT('1 Raw Data'!EG67))</f>
        <v>2</v>
      </c>
      <c r="AK65" s="1">
        <f>VALUE(RIGHT('1 Raw Data'!EH67))</f>
        <v>3</v>
      </c>
      <c r="AL65" s="1">
        <f>VALUE(RIGHT('1 Raw Data'!EI67))</f>
        <v>3</v>
      </c>
      <c r="AM65" s="1">
        <f>VALUE(RIGHT('1 Raw Data'!EJ67))</f>
        <v>3</v>
      </c>
      <c r="AN65" s="1">
        <f>VALUE(RIGHT('1 Raw Data'!EK67))</f>
        <v>2</v>
      </c>
      <c r="AO65" s="1">
        <f>VALUE(RIGHT('1 Raw Data'!EL67))</f>
        <v>4</v>
      </c>
      <c r="AP65" s="1">
        <f>VALUE(RIGHT('1 Raw Data'!EM67))</f>
        <v>4</v>
      </c>
      <c r="AQ65" s="1">
        <f>VALUE(RIGHT('1 Raw Data'!EN67))</f>
        <v>4</v>
      </c>
      <c r="AR65" s="1">
        <f>VALUE(RIGHT('1 Raw Data'!EO67))</f>
        <v>3</v>
      </c>
      <c r="AS65" s="1">
        <f>VALUE(RIGHT('1 Raw Data'!EP67))</f>
        <v>4</v>
      </c>
      <c r="AT65" s="1">
        <f>VALUE(RIGHT('1 Raw Data'!EQ67))</f>
        <v>3</v>
      </c>
      <c r="AU65" s="1">
        <f>VALUE(RIGHT('1 Raw Data'!ER67))</f>
        <v>5</v>
      </c>
      <c r="AV65" s="1">
        <f>VALUE(RIGHT('1 Raw Data'!ES67))</f>
        <v>4</v>
      </c>
      <c r="AW65" s="1">
        <f>VALUE(RIGHT('1 Raw Data'!ET67))</f>
        <v>3</v>
      </c>
      <c r="AX65" s="1">
        <f>VALUE(RIGHT('1 Raw Data'!EU67))</f>
        <v>3</v>
      </c>
      <c r="AY65" s="1">
        <f>VALUE(RIGHT('1 Raw Data'!EV67))</f>
        <v>2</v>
      </c>
      <c r="AZ65" s="1">
        <f>VALUE(RIGHT('1 Raw Data'!EW67))</f>
        <v>3</v>
      </c>
      <c r="BA65" s="1">
        <f>VALUE(RIGHT('1 Raw Data'!EX67))</f>
        <v>3</v>
      </c>
      <c r="BB65" s="1">
        <f>VALUE(RIGHT('1 Raw Data'!EY67))</f>
        <v>5</v>
      </c>
      <c r="BC65" s="1">
        <f>VALUE(RIGHT('1 Raw Data'!EZ67))</f>
        <v>3</v>
      </c>
      <c r="BD65" s="1">
        <f>VALUE(RIGHT('1 Raw Data'!FA67))</f>
        <v>2</v>
      </c>
      <c r="BE65" s="1">
        <f>VALUE(RIGHT('1 Raw Data'!FB67))</f>
        <v>2</v>
      </c>
      <c r="BF65" s="1">
        <f>VALUE(RIGHT('1 Raw Data'!FC67))</f>
        <v>2</v>
      </c>
      <c r="BG65" s="1">
        <f>VALUE(RIGHT('1 Raw Data'!FD67))</f>
        <v>3</v>
      </c>
      <c r="BH65" s="1">
        <f>VALUE(RIGHT('1 Raw Data'!FE67))</f>
        <v>3</v>
      </c>
      <c r="BI65" s="1">
        <f>VALUE(RIGHT('1 Raw Data'!FF67))</f>
        <v>2</v>
      </c>
      <c r="BJ65" s="1">
        <f>VALUE(RIGHT('1 Raw Data'!FG67))</f>
        <v>5</v>
      </c>
      <c r="BK65" s="1">
        <f>VALUE(RIGHT('1 Raw Data'!FH67))</f>
        <v>3</v>
      </c>
      <c r="BL65" s="1">
        <f>VALUE(RIGHT('1 Raw Data'!FI67))</f>
        <v>3</v>
      </c>
      <c r="BM65" s="1">
        <f>VALUE(RIGHT('1 Raw Data'!FJ67))</f>
        <v>3</v>
      </c>
      <c r="BN65" s="1">
        <f>VALUE(RIGHT('1 Raw Data'!FK67))</f>
        <v>3</v>
      </c>
      <c r="BO65" s="1">
        <f>'1 Raw Data'!FL67</f>
        <v>3125.98</v>
      </c>
      <c r="BP65" s="1">
        <f>'1 Raw Data'!FM67</f>
        <v>64.78</v>
      </c>
      <c r="BQ65" s="1">
        <f>'1 Raw Data'!FS67</f>
        <v>153.08000000000001</v>
      </c>
      <c r="BR65" s="1">
        <f>'1 Raw Data'!FU67</f>
        <v>79.680000000000007</v>
      </c>
      <c r="BS65" s="1">
        <f>'1 Raw Data'!HC67</f>
        <v>2828.44</v>
      </c>
    </row>
    <row r="66" spans="1:71" s="33" customFormat="1" x14ac:dyDescent="0.25">
      <c r="A66" s="1">
        <f>'1 Raw Data'!A68</f>
        <v>92</v>
      </c>
      <c r="B66" s="1" t="str">
        <f>'1 Raw Data'!J68</f>
        <v>F</v>
      </c>
      <c r="C66" s="1">
        <f>VALUE(RIGHT('1 Raw Data'!N68))</f>
        <v>4</v>
      </c>
      <c r="D66" s="1">
        <f>VALUE(RIGHT('1 Raw Data'!O68))</f>
        <v>1</v>
      </c>
      <c r="E66" s="1">
        <f>VALUE(RIGHT('1 Raw Data'!P68))</f>
        <v>1</v>
      </c>
      <c r="F66" s="1">
        <f>VALUE(RIGHT('1 Raw Data'!Q68))</f>
        <v>1</v>
      </c>
      <c r="G66" s="1">
        <f>VALUE(RIGHT('1 Raw Data'!R68))</f>
        <v>3</v>
      </c>
      <c r="H66" s="1">
        <f>VALUE(RIGHT('1 Raw Data'!S68))</f>
        <v>5</v>
      </c>
      <c r="I66" s="1">
        <f>VALUE(RIGHT('1 Raw Data'!T68))</f>
        <v>3</v>
      </c>
      <c r="J66" s="1">
        <f>VALUE(RIGHT('1 Raw Data'!U68))</f>
        <v>5</v>
      </c>
      <c r="K66" s="1">
        <f>VALUE(RIGHT('1 Raw Data'!V68))</f>
        <v>2</v>
      </c>
      <c r="L66" s="1">
        <f>VALUE(RIGHT('1 Raw Data'!W68))</f>
        <v>3</v>
      </c>
      <c r="M66" s="1">
        <f>VALUE(RIGHT('1 Raw Data'!X68))</f>
        <v>5</v>
      </c>
      <c r="N66" s="1">
        <f>VALUE(RIGHT('1 Raw Data'!Y68))</f>
        <v>3</v>
      </c>
      <c r="O66" s="1">
        <f>VALUE(RIGHT('1 Raw Data'!Z68))</f>
        <v>3</v>
      </c>
      <c r="P66" s="1">
        <f>VALUE(RIGHT('1 Raw Data'!AA68))</f>
        <v>5</v>
      </c>
      <c r="Q66" s="1">
        <f>VALUE(RIGHT('1 Raw Data'!AB68))</f>
        <v>5</v>
      </c>
      <c r="R66" s="1">
        <f>VALUE(RIGHT('1 Raw Data'!AC68))</f>
        <v>5</v>
      </c>
      <c r="S66" s="1">
        <f>VALUE(RIGHT('1 Raw Data'!AD68))</f>
        <v>4</v>
      </c>
      <c r="T66" s="1">
        <f>VALUE(RIGHT('1 Raw Data'!AE68))</f>
        <v>3</v>
      </c>
      <c r="U66" s="1">
        <f>VALUE(RIGHT('1 Raw Data'!AF68))</f>
        <v>2</v>
      </c>
      <c r="V66" s="1">
        <f>VALUE(RIGHT('1 Raw Data'!AG68))</f>
        <v>4</v>
      </c>
      <c r="W66" s="1">
        <f>VALUE(RIGHT('1 Raw Data'!AH68))</f>
        <v>2</v>
      </c>
      <c r="X66" s="1">
        <f>VALUE(RIGHT('1 Raw Data'!AI68))</f>
        <v>5</v>
      </c>
      <c r="Y66" s="1">
        <f>VALUE(RIGHT('1 Raw Data'!AJ68))</f>
        <v>4</v>
      </c>
      <c r="Z66" s="1">
        <f>VALUE(RIGHT('1 Raw Data'!AK68))</f>
        <v>3</v>
      </c>
      <c r="AA66" s="1">
        <f>VALUE(RIGHT('1 Raw Data'!AL68))</f>
        <v>4</v>
      </c>
      <c r="AB66" s="1">
        <f>VALUE(RIGHT('1 Raw Data'!AM68))</f>
        <v>3</v>
      </c>
      <c r="AC66" s="1">
        <f>VALUE(RIGHT('1 Raw Data'!AN68))</f>
        <v>2</v>
      </c>
      <c r="AD66" s="1">
        <f>VALUE(RIGHT('1 Raw Data'!AO68))</f>
        <v>2</v>
      </c>
      <c r="AE66" s="1">
        <f>VALUE(RIGHT('1 Raw Data'!AP68))</f>
        <v>2</v>
      </c>
      <c r="AF66" s="1">
        <f>VALUE(RIGHT('1 Raw Data'!AQ68))</f>
        <v>2</v>
      </c>
      <c r="AG66" s="1">
        <f>VALUE(RIGHT('1 Raw Data'!ED68))</f>
        <v>3</v>
      </c>
      <c r="AH66" s="1">
        <f>VALUE(RIGHT('1 Raw Data'!EE68))</f>
        <v>3</v>
      </c>
      <c r="AI66" s="1">
        <f>VALUE(RIGHT('1 Raw Data'!EF68))</f>
        <v>4</v>
      </c>
      <c r="AJ66" s="1">
        <f>VALUE(RIGHT('1 Raw Data'!EG68))</f>
        <v>3</v>
      </c>
      <c r="AK66" s="1">
        <f>VALUE(RIGHT('1 Raw Data'!EH68))</f>
        <v>5</v>
      </c>
      <c r="AL66" s="1">
        <f>VALUE(RIGHT('1 Raw Data'!EI68))</f>
        <v>3</v>
      </c>
      <c r="AM66" s="1">
        <f>VALUE(RIGHT('1 Raw Data'!EJ68))</f>
        <v>2</v>
      </c>
      <c r="AN66" s="1">
        <f>VALUE(RIGHT('1 Raw Data'!EK68))</f>
        <v>3</v>
      </c>
      <c r="AO66" s="1">
        <f>VALUE(RIGHT('1 Raw Data'!EL68))</f>
        <v>3</v>
      </c>
      <c r="AP66" s="1">
        <f>VALUE(RIGHT('1 Raw Data'!EM68))</f>
        <v>5</v>
      </c>
      <c r="AQ66" s="1">
        <f>VALUE(RIGHT('1 Raw Data'!EN68))</f>
        <v>3</v>
      </c>
      <c r="AR66" s="1">
        <f>VALUE(RIGHT('1 Raw Data'!EO68))</f>
        <v>3</v>
      </c>
      <c r="AS66" s="1">
        <f>VALUE(RIGHT('1 Raw Data'!EP68))</f>
        <v>2</v>
      </c>
      <c r="AT66" s="1">
        <f>VALUE(RIGHT('1 Raw Data'!EQ68))</f>
        <v>2</v>
      </c>
      <c r="AU66" s="1">
        <f>VALUE(RIGHT('1 Raw Data'!ER68))</f>
        <v>5</v>
      </c>
      <c r="AV66" s="1">
        <f>VALUE(RIGHT('1 Raw Data'!ES68))</f>
        <v>3</v>
      </c>
      <c r="AW66" s="1">
        <f>VALUE(RIGHT('1 Raw Data'!ET68))</f>
        <v>5</v>
      </c>
      <c r="AX66" s="1">
        <f>VALUE(RIGHT('1 Raw Data'!EU68))</f>
        <v>3</v>
      </c>
      <c r="AY66" s="1">
        <f>VALUE(RIGHT('1 Raw Data'!EV68))</f>
        <v>2</v>
      </c>
      <c r="AZ66" s="1">
        <f>VALUE(RIGHT('1 Raw Data'!EW68))</f>
        <v>3</v>
      </c>
      <c r="BA66" s="1">
        <f>VALUE(RIGHT('1 Raw Data'!EX68))</f>
        <v>3</v>
      </c>
      <c r="BB66" s="1">
        <f>VALUE(RIGHT('1 Raw Data'!EY68))</f>
        <v>4</v>
      </c>
      <c r="BC66" s="1">
        <f>VALUE(RIGHT('1 Raw Data'!EZ68))</f>
        <v>5</v>
      </c>
      <c r="BD66" s="1">
        <f>VALUE(RIGHT('1 Raw Data'!FA68))</f>
        <v>3</v>
      </c>
      <c r="BE66" s="1">
        <f>VALUE(RIGHT('1 Raw Data'!FB68))</f>
        <v>4</v>
      </c>
      <c r="BF66" s="1">
        <f>VALUE(RIGHT('1 Raw Data'!FC68))</f>
        <v>5</v>
      </c>
      <c r="BG66" s="1">
        <f>VALUE(RIGHT('1 Raw Data'!FD68))</f>
        <v>4</v>
      </c>
      <c r="BH66" s="1">
        <f>VALUE(RIGHT('1 Raw Data'!FE68))</f>
        <v>5</v>
      </c>
      <c r="BI66" s="1">
        <f>VALUE(RIGHT('1 Raw Data'!FF68))</f>
        <v>3</v>
      </c>
      <c r="BJ66" s="1">
        <f>VALUE(RIGHT('1 Raw Data'!FG68))</f>
        <v>2</v>
      </c>
      <c r="BK66" s="1">
        <f>VALUE(RIGHT('1 Raw Data'!FH68))</f>
        <v>4</v>
      </c>
      <c r="BL66" s="1">
        <f>VALUE(RIGHT('1 Raw Data'!FI68))</f>
        <v>3</v>
      </c>
      <c r="BM66" s="1">
        <f>VALUE(RIGHT('1 Raw Data'!FJ68))</f>
        <v>4</v>
      </c>
      <c r="BN66" s="1">
        <f>VALUE(RIGHT('1 Raw Data'!FK68))</f>
        <v>2</v>
      </c>
      <c r="BO66" s="1">
        <f>'1 Raw Data'!FL68</f>
        <v>736.32</v>
      </c>
      <c r="BP66" s="1">
        <f>'1 Raw Data'!FM68</f>
        <v>84.52</v>
      </c>
      <c r="BQ66" s="1">
        <f>'1 Raw Data'!FS68</f>
        <v>186.8</v>
      </c>
      <c r="BR66" s="1">
        <f>'1 Raw Data'!FU68</f>
        <v>90.85</v>
      </c>
      <c r="BS66" s="1">
        <f>'1 Raw Data'!HC68</f>
        <v>374.15</v>
      </c>
    </row>
    <row r="67" spans="1:71" s="33" customFormat="1" x14ac:dyDescent="0.25">
      <c r="A67" s="1">
        <f>'1 Raw Data'!A69</f>
        <v>93</v>
      </c>
      <c r="B67" s="1" t="str">
        <f>'1 Raw Data'!J69</f>
        <v>F</v>
      </c>
      <c r="C67" s="1">
        <f>VALUE(RIGHT('1 Raw Data'!N69))</f>
        <v>3</v>
      </c>
      <c r="D67" s="1">
        <f>VALUE(RIGHT('1 Raw Data'!O69))</f>
        <v>4</v>
      </c>
      <c r="E67" s="1">
        <f>VALUE(RIGHT('1 Raw Data'!P69))</f>
        <v>5</v>
      </c>
      <c r="F67" s="1">
        <f>VALUE(RIGHT('1 Raw Data'!Q69))</f>
        <v>3</v>
      </c>
      <c r="G67" s="1">
        <f>VALUE(RIGHT('1 Raw Data'!R69))</f>
        <v>5</v>
      </c>
      <c r="H67" s="1">
        <f>VALUE(RIGHT('1 Raw Data'!S69))</f>
        <v>5</v>
      </c>
      <c r="I67" s="1">
        <f>VALUE(RIGHT('1 Raw Data'!T69))</f>
        <v>4</v>
      </c>
      <c r="J67" s="1">
        <f>VALUE(RIGHT('1 Raw Data'!U69))</f>
        <v>4</v>
      </c>
      <c r="K67" s="1">
        <f>VALUE(RIGHT('1 Raw Data'!V69))</f>
        <v>5</v>
      </c>
      <c r="L67" s="1">
        <f>VALUE(RIGHT('1 Raw Data'!W69))</f>
        <v>5</v>
      </c>
      <c r="M67" s="1">
        <f>VALUE(RIGHT('1 Raw Data'!X69))</f>
        <v>3</v>
      </c>
      <c r="N67" s="1">
        <f>VALUE(RIGHT('1 Raw Data'!Y69))</f>
        <v>4</v>
      </c>
      <c r="O67" s="1">
        <f>VALUE(RIGHT('1 Raw Data'!Z69))</f>
        <v>4</v>
      </c>
      <c r="P67" s="1">
        <f>VALUE(RIGHT('1 Raw Data'!AA69))</f>
        <v>1</v>
      </c>
      <c r="Q67" s="1">
        <f>VALUE(RIGHT('1 Raw Data'!AB69))</f>
        <v>1</v>
      </c>
      <c r="R67" s="1">
        <f>VALUE(RIGHT('1 Raw Data'!AC69))</f>
        <v>4</v>
      </c>
      <c r="S67" s="1">
        <f>VALUE(RIGHT('1 Raw Data'!AD69))</f>
        <v>5</v>
      </c>
      <c r="T67" s="1">
        <f>VALUE(RIGHT('1 Raw Data'!AE69))</f>
        <v>3</v>
      </c>
      <c r="U67" s="1">
        <f>VALUE(RIGHT('1 Raw Data'!AF69))</f>
        <v>3</v>
      </c>
      <c r="V67" s="1">
        <f>VALUE(RIGHT('1 Raw Data'!AG69))</f>
        <v>4</v>
      </c>
      <c r="W67" s="1">
        <f>VALUE(RIGHT('1 Raw Data'!AH69))</f>
        <v>4</v>
      </c>
      <c r="X67" s="1">
        <f>VALUE(RIGHT('1 Raw Data'!AI69))</f>
        <v>4</v>
      </c>
      <c r="Y67" s="1">
        <f>VALUE(RIGHT('1 Raw Data'!AJ69))</f>
        <v>3</v>
      </c>
      <c r="Z67" s="1">
        <f>VALUE(RIGHT('1 Raw Data'!AK69))</f>
        <v>2</v>
      </c>
      <c r="AA67" s="1">
        <f>VALUE(RIGHT('1 Raw Data'!AL69))</f>
        <v>4</v>
      </c>
      <c r="AB67" s="1">
        <f>VALUE(RIGHT('1 Raw Data'!AM69))</f>
        <v>3</v>
      </c>
      <c r="AC67" s="1">
        <f>VALUE(RIGHT('1 Raw Data'!AN69))</f>
        <v>4</v>
      </c>
      <c r="AD67" s="1">
        <f>VALUE(RIGHT('1 Raw Data'!AO69))</f>
        <v>4</v>
      </c>
      <c r="AE67" s="1">
        <f>VALUE(RIGHT('1 Raw Data'!AP69))</f>
        <v>4</v>
      </c>
      <c r="AF67" s="1">
        <f>VALUE(RIGHT('1 Raw Data'!AQ69))</f>
        <v>4</v>
      </c>
      <c r="AG67" s="1">
        <f>VALUE(RIGHT('1 Raw Data'!ED69))</f>
        <v>3</v>
      </c>
      <c r="AH67" s="1">
        <f>VALUE(RIGHT('1 Raw Data'!EE69))</f>
        <v>2</v>
      </c>
      <c r="AI67" s="1">
        <f>VALUE(RIGHT('1 Raw Data'!EF69))</f>
        <v>3</v>
      </c>
      <c r="AJ67" s="1">
        <f>VALUE(RIGHT('1 Raw Data'!EG69))</f>
        <v>3</v>
      </c>
      <c r="AK67" s="1">
        <f>VALUE(RIGHT('1 Raw Data'!EH69))</f>
        <v>4</v>
      </c>
      <c r="AL67" s="1">
        <f>VALUE(RIGHT('1 Raw Data'!EI69))</f>
        <v>3</v>
      </c>
      <c r="AM67" s="1">
        <f>VALUE(RIGHT('1 Raw Data'!EJ69))</f>
        <v>3</v>
      </c>
      <c r="AN67" s="1">
        <f>VALUE(RIGHT('1 Raw Data'!EK69))</f>
        <v>2</v>
      </c>
      <c r="AO67" s="1">
        <f>VALUE(RIGHT('1 Raw Data'!EL69))</f>
        <v>5</v>
      </c>
      <c r="AP67" s="1">
        <f>VALUE(RIGHT('1 Raw Data'!EM69))</f>
        <v>3</v>
      </c>
      <c r="AQ67" s="1">
        <f>VALUE(RIGHT('1 Raw Data'!EN69))</f>
        <v>3</v>
      </c>
      <c r="AR67" s="1">
        <f>VALUE(RIGHT('1 Raw Data'!EO69))</f>
        <v>3</v>
      </c>
      <c r="AS67" s="1">
        <f>VALUE(RIGHT('1 Raw Data'!EP69))</f>
        <v>2</v>
      </c>
      <c r="AT67" s="1">
        <f>VALUE(RIGHT('1 Raw Data'!EQ69))</f>
        <v>4</v>
      </c>
      <c r="AU67" s="1">
        <f>VALUE(RIGHT('1 Raw Data'!ER69))</f>
        <v>5</v>
      </c>
      <c r="AV67" s="1">
        <f>VALUE(RIGHT('1 Raw Data'!ES69))</f>
        <v>5</v>
      </c>
      <c r="AW67" s="1">
        <f>VALUE(RIGHT('1 Raw Data'!ET69))</f>
        <v>3</v>
      </c>
      <c r="AX67" s="1">
        <f>VALUE(RIGHT('1 Raw Data'!EU69))</f>
        <v>5</v>
      </c>
      <c r="AY67" s="1">
        <f>VALUE(RIGHT('1 Raw Data'!EV69))</f>
        <v>2</v>
      </c>
      <c r="AZ67" s="1">
        <f>VALUE(RIGHT('1 Raw Data'!EW69))</f>
        <v>3</v>
      </c>
      <c r="BA67" s="1">
        <f>VALUE(RIGHT('1 Raw Data'!EX69))</f>
        <v>3</v>
      </c>
      <c r="BB67" s="1">
        <f>VALUE(RIGHT('1 Raw Data'!EY69))</f>
        <v>5</v>
      </c>
      <c r="BC67" s="1">
        <f>VALUE(RIGHT('1 Raw Data'!EZ69))</f>
        <v>5</v>
      </c>
      <c r="BD67" s="1">
        <f>VALUE(RIGHT('1 Raw Data'!FA69))</f>
        <v>4</v>
      </c>
      <c r="BE67" s="1">
        <f>VALUE(RIGHT('1 Raw Data'!FB69))</f>
        <v>3</v>
      </c>
      <c r="BF67" s="1">
        <f>VALUE(RIGHT('1 Raw Data'!FC69))</f>
        <v>3</v>
      </c>
      <c r="BG67" s="1">
        <f>VALUE(RIGHT('1 Raw Data'!FD69))</f>
        <v>3</v>
      </c>
      <c r="BH67" s="1">
        <f>VALUE(RIGHT('1 Raw Data'!FE69))</f>
        <v>3</v>
      </c>
      <c r="BI67" s="1">
        <f>VALUE(RIGHT('1 Raw Data'!FF69))</f>
        <v>3</v>
      </c>
      <c r="BJ67" s="1">
        <f>VALUE(RIGHT('1 Raw Data'!FG69))</f>
        <v>4</v>
      </c>
      <c r="BK67" s="1">
        <f>VALUE(RIGHT('1 Raw Data'!FH69))</f>
        <v>3</v>
      </c>
      <c r="BL67" s="1">
        <f>VALUE(RIGHT('1 Raw Data'!FI69))</f>
        <v>4</v>
      </c>
      <c r="BM67" s="1">
        <f>VALUE(RIGHT('1 Raw Data'!FJ69))</f>
        <v>3</v>
      </c>
      <c r="BN67" s="1">
        <f>VALUE(RIGHT('1 Raw Data'!FK69))</f>
        <v>4</v>
      </c>
      <c r="BO67" s="1">
        <f>'1 Raw Data'!FL69</f>
        <v>1301.18</v>
      </c>
      <c r="BP67" s="1">
        <f>'1 Raw Data'!FM69</f>
        <v>46.16</v>
      </c>
      <c r="BQ67" s="1">
        <f>'1 Raw Data'!FS69</f>
        <v>317.49</v>
      </c>
      <c r="BR67" s="1">
        <f>'1 Raw Data'!FU69</f>
        <v>135.91999999999999</v>
      </c>
      <c r="BS67" s="1">
        <f>'1 Raw Data'!HC69</f>
        <v>801.61</v>
      </c>
    </row>
    <row r="68" spans="1:71" s="33" customFormat="1" x14ac:dyDescent="0.25">
      <c r="A68" s="1">
        <f>'1 Raw Data'!A70</f>
        <v>96</v>
      </c>
      <c r="B68" s="1" t="str">
        <f>'1 Raw Data'!J70</f>
        <v>F</v>
      </c>
      <c r="C68" s="1">
        <f>VALUE(RIGHT('1 Raw Data'!N70))</f>
        <v>1</v>
      </c>
      <c r="D68" s="1">
        <f>VALUE(RIGHT('1 Raw Data'!O70))</f>
        <v>5</v>
      </c>
      <c r="E68" s="1">
        <f>VALUE(RIGHT('1 Raw Data'!P70))</f>
        <v>1</v>
      </c>
      <c r="F68" s="1">
        <f>VALUE(RIGHT('1 Raw Data'!Q70))</f>
        <v>5</v>
      </c>
      <c r="G68" s="1">
        <f>VALUE(RIGHT('1 Raw Data'!R70))</f>
        <v>3</v>
      </c>
      <c r="H68" s="1">
        <f>VALUE(RIGHT('1 Raw Data'!S70))</f>
        <v>4</v>
      </c>
      <c r="I68" s="1">
        <f>VALUE(RIGHT('1 Raw Data'!T70))</f>
        <v>5</v>
      </c>
      <c r="J68" s="1">
        <f>VALUE(RIGHT('1 Raw Data'!U70))</f>
        <v>5</v>
      </c>
      <c r="K68" s="1">
        <f>VALUE(RIGHT('1 Raw Data'!V70))</f>
        <v>5</v>
      </c>
      <c r="L68" s="1">
        <f>VALUE(RIGHT('1 Raw Data'!W70))</f>
        <v>5</v>
      </c>
      <c r="M68" s="1">
        <f>VALUE(RIGHT('1 Raw Data'!X70))</f>
        <v>3</v>
      </c>
      <c r="N68" s="1">
        <f>VALUE(RIGHT('1 Raw Data'!Y70))</f>
        <v>3</v>
      </c>
      <c r="O68" s="1">
        <f>VALUE(RIGHT('1 Raw Data'!Z70))</f>
        <v>3</v>
      </c>
      <c r="P68" s="1">
        <f>VALUE(RIGHT('1 Raw Data'!AA70))</f>
        <v>3</v>
      </c>
      <c r="Q68" s="1">
        <f>VALUE(RIGHT('1 Raw Data'!AB70))</f>
        <v>3</v>
      </c>
      <c r="R68" s="1">
        <f>VALUE(RIGHT('1 Raw Data'!AC70))</f>
        <v>4</v>
      </c>
      <c r="S68" s="1">
        <f>VALUE(RIGHT('1 Raw Data'!AD70))</f>
        <v>4</v>
      </c>
      <c r="T68" s="1">
        <f>VALUE(RIGHT('1 Raw Data'!AE70))</f>
        <v>5</v>
      </c>
      <c r="U68" s="1">
        <f>VALUE(RIGHT('1 Raw Data'!AF70))</f>
        <v>2</v>
      </c>
      <c r="V68" s="1">
        <f>VALUE(RIGHT('1 Raw Data'!AG70))</f>
        <v>4</v>
      </c>
      <c r="W68" s="1">
        <f>VALUE(RIGHT('1 Raw Data'!AH70))</f>
        <v>4</v>
      </c>
      <c r="X68" s="1">
        <f>VALUE(RIGHT('1 Raw Data'!AI70))</f>
        <v>3</v>
      </c>
      <c r="Y68" s="1">
        <f>VALUE(RIGHT('1 Raw Data'!AJ70))</f>
        <v>4</v>
      </c>
      <c r="Z68" s="1">
        <f>VALUE(RIGHT('1 Raw Data'!AK70))</f>
        <v>3</v>
      </c>
      <c r="AA68" s="1">
        <f>VALUE(RIGHT('1 Raw Data'!AL70))</f>
        <v>4</v>
      </c>
      <c r="AB68" s="1">
        <f>VALUE(RIGHT('1 Raw Data'!AM70))</f>
        <v>3</v>
      </c>
      <c r="AC68" s="1">
        <f>VALUE(RIGHT('1 Raw Data'!AN70))</f>
        <v>2</v>
      </c>
      <c r="AD68" s="1">
        <f>VALUE(RIGHT('1 Raw Data'!AO70))</f>
        <v>3</v>
      </c>
      <c r="AE68" s="1">
        <f>VALUE(RIGHT('1 Raw Data'!AP70))</f>
        <v>4</v>
      </c>
      <c r="AF68" s="1">
        <f>VALUE(RIGHT('1 Raw Data'!AQ70))</f>
        <v>4</v>
      </c>
      <c r="AG68" s="1">
        <f>VALUE(RIGHT('1 Raw Data'!ED70))</f>
        <v>3</v>
      </c>
      <c r="AH68" s="1">
        <f>VALUE(RIGHT('1 Raw Data'!EE70))</f>
        <v>2</v>
      </c>
      <c r="AI68" s="1">
        <f>VALUE(RIGHT('1 Raw Data'!EF70))</f>
        <v>3</v>
      </c>
      <c r="AJ68" s="1">
        <f>VALUE(RIGHT('1 Raw Data'!EG70))</f>
        <v>4</v>
      </c>
      <c r="AK68" s="1">
        <f>VALUE(RIGHT('1 Raw Data'!EH70))</f>
        <v>3</v>
      </c>
      <c r="AL68" s="1">
        <f>VALUE(RIGHT('1 Raw Data'!EI70))</f>
        <v>3</v>
      </c>
      <c r="AM68" s="1">
        <f>VALUE(RIGHT('1 Raw Data'!EJ70))</f>
        <v>4</v>
      </c>
      <c r="AN68" s="1">
        <f>VALUE(RIGHT('1 Raw Data'!EK70))</f>
        <v>3</v>
      </c>
      <c r="AO68" s="1">
        <f>VALUE(RIGHT('1 Raw Data'!EL70))</f>
        <v>4</v>
      </c>
      <c r="AP68" s="1">
        <f>VALUE(RIGHT('1 Raw Data'!EM70))</f>
        <v>3</v>
      </c>
      <c r="AQ68" s="1">
        <f>VALUE(RIGHT('1 Raw Data'!EN70))</f>
        <v>5</v>
      </c>
      <c r="AR68" s="1">
        <f>VALUE(RIGHT('1 Raw Data'!EO70))</f>
        <v>3</v>
      </c>
      <c r="AS68" s="1">
        <f>VALUE(RIGHT('1 Raw Data'!EP70))</f>
        <v>3</v>
      </c>
      <c r="AT68" s="1">
        <f>VALUE(RIGHT('1 Raw Data'!EQ70))</f>
        <v>3</v>
      </c>
      <c r="AU68" s="1">
        <f>VALUE(RIGHT('1 Raw Data'!ER70))</f>
        <v>5</v>
      </c>
      <c r="AV68" s="1">
        <f>VALUE(RIGHT('1 Raw Data'!ES70))</f>
        <v>3</v>
      </c>
      <c r="AW68" s="1">
        <f>VALUE(RIGHT('1 Raw Data'!ET70))</f>
        <v>5</v>
      </c>
      <c r="AX68" s="1">
        <f>VALUE(RIGHT('1 Raw Data'!EU70))</f>
        <v>4</v>
      </c>
      <c r="AY68" s="1">
        <f>VALUE(RIGHT('1 Raw Data'!EV70))</f>
        <v>3</v>
      </c>
      <c r="AZ68" s="1">
        <f>VALUE(RIGHT('1 Raw Data'!EW70))</f>
        <v>3</v>
      </c>
      <c r="BA68" s="1">
        <f>VALUE(RIGHT('1 Raw Data'!EX70))</f>
        <v>4</v>
      </c>
      <c r="BB68" s="1">
        <f>VALUE(RIGHT('1 Raw Data'!EY70))</f>
        <v>5</v>
      </c>
      <c r="BC68" s="1">
        <f>VALUE(RIGHT('1 Raw Data'!EZ70))</f>
        <v>4</v>
      </c>
      <c r="BD68" s="1">
        <f>VALUE(RIGHT('1 Raw Data'!FA70))</f>
        <v>3</v>
      </c>
      <c r="BE68" s="1">
        <f>VALUE(RIGHT('1 Raw Data'!FB70))</f>
        <v>5</v>
      </c>
      <c r="BF68" s="1">
        <f>VALUE(RIGHT('1 Raw Data'!FC70))</f>
        <v>3</v>
      </c>
      <c r="BG68" s="1">
        <f>VALUE(RIGHT('1 Raw Data'!FD70))</f>
        <v>4</v>
      </c>
      <c r="BH68" s="1">
        <f>VALUE(RIGHT('1 Raw Data'!FE70))</f>
        <v>3</v>
      </c>
      <c r="BI68" s="1">
        <f>VALUE(RIGHT('1 Raw Data'!FF70))</f>
        <v>4</v>
      </c>
      <c r="BJ68" s="1">
        <f>VALUE(RIGHT('1 Raw Data'!FG70))</f>
        <v>3</v>
      </c>
      <c r="BK68" s="1">
        <f>VALUE(RIGHT('1 Raw Data'!FH70))</f>
        <v>3</v>
      </c>
      <c r="BL68" s="1">
        <f>VALUE(RIGHT('1 Raw Data'!FI70))</f>
        <v>3</v>
      </c>
      <c r="BM68" s="1">
        <f>VALUE(RIGHT('1 Raw Data'!FJ70))</f>
        <v>4</v>
      </c>
      <c r="BN68" s="1">
        <f>VALUE(RIGHT('1 Raw Data'!FK70))</f>
        <v>3</v>
      </c>
      <c r="BO68" s="1">
        <f>'1 Raw Data'!FL70</f>
        <v>1400.83</v>
      </c>
      <c r="BP68" s="1">
        <f>'1 Raw Data'!FM70</f>
        <v>118.08</v>
      </c>
      <c r="BQ68" s="1">
        <f>'1 Raw Data'!FS70</f>
        <v>222.04</v>
      </c>
      <c r="BR68" s="1">
        <f>'1 Raw Data'!FU70</f>
        <v>207.17</v>
      </c>
      <c r="BS68" s="1">
        <f>'1 Raw Data'!HC70</f>
        <v>853.54</v>
      </c>
    </row>
    <row r="69" spans="1:71" s="33" customFormat="1" x14ac:dyDescent="0.25">
      <c r="A69" s="1">
        <f>'1 Raw Data'!A71</f>
        <v>97</v>
      </c>
      <c r="B69" s="1" t="str">
        <f>'1 Raw Data'!J71</f>
        <v>F</v>
      </c>
      <c r="C69" s="1">
        <f>VALUE(RIGHT('1 Raw Data'!N71))</f>
        <v>5</v>
      </c>
      <c r="D69" s="1">
        <f>VALUE(RIGHT('1 Raw Data'!O71))</f>
        <v>1</v>
      </c>
      <c r="E69" s="1">
        <f>VALUE(RIGHT('1 Raw Data'!P71))</f>
        <v>3</v>
      </c>
      <c r="F69" s="1">
        <f>VALUE(RIGHT('1 Raw Data'!Q71))</f>
        <v>5</v>
      </c>
      <c r="G69" s="1">
        <f>VALUE(RIGHT('1 Raw Data'!R71))</f>
        <v>5</v>
      </c>
      <c r="H69" s="1">
        <f>VALUE(RIGHT('1 Raw Data'!S71))</f>
        <v>1</v>
      </c>
      <c r="I69" s="1">
        <f>VALUE(RIGHT('1 Raw Data'!T71))</f>
        <v>5</v>
      </c>
      <c r="J69" s="1">
        <f>VALUE(RIGHT('1 Raw Data'!U71))</f>
        <v>1</v>
      </c>
      <c r="K69" s="1">
        <f>VALUE(RIGHT('1 Raw Data'!V71))</f>
        <v>1</v>
      </c>
      <c r="L69" s="1">
        <f>VALUE(RIGHT('1 Raw Data'!W71))</f>
        <v>4</v>
      </c>
      <c r="M69" s="1">
        <f>VALUE(RIGHT('1 Raw Data'!X71))</f>
        <v>3</v>
      </c>
      <c r="N69" s="1">
        <f>VALUE(RIGHT('1 Raw Data'!Y71))</f>
        <v>5</v>
      </c>
      <c r="O69" s="1">
        <f>VALUE(RIGHT('1 Raw Data'!Z71))</f>
        <v>5</v>
      </c>
      <c r="P69" s="1">
        <f>VALUE(RIGHT('1 Raw Data'!AA71))</f>
        <v>1</v>
      </c>
      <c r="Q69" s="1">
        <f>VALUE(RIGHT('1 Raw Data'!AB71))</f>
        <v>5</v>
      </c>
      <c r="R69" s="1">
        <f>VALUE(RIGHT('1 Raw Data'!AC71))</f>
        <v>1</v>
      </c>
      <c r="S69" s="1">
        <f>VALUE(RIGHT('1 Raw Data'!AD71))</f>
        <v>5</v>
      </c>
      <c r="T69" s="1">
        <f>VALUE(RIGHT('1 Raw Data'!AE71))</f>
        <v>3</v>
      </c>
      <c r="U69" s="1">
        <f>VALUE(RIGHT('1 Raw Data'!AF71))</f>
        <v>4</v>
      </c>
      <c r="V69" s="1">
        <f>VALUE(RIGHT('1 Raw Data'!AG71))</f>
        <v>2</v>
      </c>
      <c r="W69" s="1">
        <f>VALUE(RIGHT('1 Raw Data'!AH71))</f>
        <v>2</v>
      </c>
      <c r="X69" s="1">
        <f>VALUE(RIGHT('1 Raw Data'!AI71))</f>
        <v>4</v>
      </c>
      <c r="Y69" s="1">
        <f>VALUE(RIGHT('1 Raw Data'!AJ71))</f>
        <v>3</v>
      </c>
      <c r="Z69" s="1">
        <f>VALUE(RIGHT('1 Raw Data'!AK71))</f>
        <v>1</v>
      </c>
      <c r="AA69" s="1">
        <f>VALUE(RIGHT('1 Raw Data'!AL71))</f>
        <v>4</v>
      </c>
      <c r="AB69" s="1">
        <f>VALUE(RIGHT('1 Raw Data'!AM71))</f>
        <v>3</v>
      </c>
      <c r="AC69" s="1">
        <f>VALUE(RIGHT('1 Raw Data'!AN71))</f>
        <v>2</v>
      </c>
      <c r="AD69" s="1">
        <f>VALUE(RIGHT('1 Raw Data'!AO71))</f>
        <v>4</v>
      </c>
      <c r="AE69" s="1">
        <f>VALUE(RIGHT('1 Raw Data'!AP71))</f>
        <v>3</v>
      </c>
      <c r="AF69" s="1">
        <f>VALUE(RIGHT('1 Raw Data'!AQ71))</f>
        <v>1</v>
      </c>
      <c r="AG69" s="1">
        <f>VALUE(RIGHT('1 Raw Data'!ED71))</f>
        <v>2</v>
      </c>
      <c r="AH69" s="1">
        <f>VALUE(RIGHT('1 Raw Data'!EE71))</f>
        <v>2</v>
      </c>
      <c r="AI69" s="1">
        <f>VALUE(RIGHT('1 Raw Data'!EF71))</f>
        <v>2</v>
      </c>
      <c r="AJ69" s="1">
        <f>VALUE(RIGHT('1 Raw Data'!EG71))</f>
        <v>3</v>
      </c>
      <c r="AK69" s="1">
        <f>VALUE(RIGHT('1 Raw Data'!EH71))</f>
        <v>2</v>
      </c>
      <c r="AL69" s="1">
        <f>VALUE(RIGHT('1 Raw Data'!EI71))</f>
        <v>3</v>
      </c>
      <c r="AM69" s="1">
        <f>VALUE(RIGHT('1 Raw Data'!EJ71))</f>
        <v>2</v>
      </c>
      <c r="AN69" s="1">
        <f>VALUE(RIGHT('1 Raw Data'!EK71))</f>
        <v>3</v>
      </c>
      <c r="AO69" s="1">
        <f>VALUE(RIGHT('1 Raw Data'!EL71))</f>
        <v>5</v>
      </c>
      <c r="AP69" s="1">
        <f>VALUE(RIGHT('1 Raw Data'!EM71))</f>
        <v>4</v>
      </c>
      <c r="AQ69" s="1">
        <f>VALUE(RIGHT('1 Raw Data'!EN71))</f>
        <v>5</v>
      </c>
      <c r="AR69" s="1">
        <f>VALUE(RIGHT('1 Raw Data'!EO71))</f>
        <v>1</v>
      </c>
      <c r="AS69" s="1">
        <f>VALUE(RIGHT('1 Raw Data'!EP71))</f>
        <v>4</v>
      </c>
      <c r="AT69" s="1">
        <f>VALUE(RIGHT('1 Raw Data'!EQ71))</f>
        <v>1</v>
      </c>
      <c r="AU69" s="1">
        <f>VALUE(RIGHT('1 Raw Data'!ER71))</f>
        <v>5</v>
      </c>
      <c r="AV69" s="1">
        <f>VALUE(RIGHT('1 Raw Data'!ES71))</f>
        <v>1</v>
      </c>
      <c r="AW69" s="1">
        <f>VALUE(RIGHT('1 Raw Data'!ET71))</f>
        <v>5</v>
      </c>
      <c r="AX69" s="1">
        <f>VALUE(RIGHT('1 Raw Data'!EU71))</f>
        <v>4</v>
      </c>
      <c r="AY69" s="1">
        <f>VALUE(RIGHT('1 Raw Data'!EV71))</f>
        <v>3</v>
      </c>
      <c r="AZ69" s="1">
        <f>VALUE(RIGHT('1 Raw Data'!EW71))</f>
        <v>5</v>
      </c>
      <c r="BA69" s="1">
        <f>VALUE(RIGHT('1 Raw Data'!EX71))</f>
        <v>5</v>
      </c>
      <c r="BB69" s="1">
        <f>VALUE(RIGHT('1 Raw Data'!EY71))</f>
        <v>3</v>
      </c>
      <c r="BC69" s="1">
        <f>VALUE(RIGHT('1 Raw Data'!EZ71))</f>
        <v>4</v>
      </c>
      <c r="BD69" s="1">
        <f>VALUE(RIGHT('1 Raw Data'!FA71))</f>
        <v>4</v>
      </c>
      <c r="BE69" s="1">
        <f>VALUE(RIGHT('1 Raw Data'!FB71))</f>
        <v>2</v>
      </c>
      <c r="BF69" s="1">
        <f>VALUE(RIGHT('1 Raw Data'!FC71))</f>
        <v>3</v>
      </c>
      <c r="BG69" s="1">
        <f>VALUE(RIGHT('1 Raw Data'!FD71))</f>
        <v>4</v>
      </c>
      <c r="BH69" s="1">
        <f>VALUE(RIGHT('1 Raw Data'!FE71))</f>
        <v>4</v>
      </c>
      <c r="BI69" s="1">
        <f>VALUE(RIGHT('1 Raw Data'!FF71))</f>
        <v>5</v>
      </c>
      <c r="BJ69" s="1">
        <f>VALUE(RIGHT('1 Raw Data'!FG71))</f>
        <v>1</v>
      </c>
      <c r="BK69" s="1">
        <f>VALUE(RIGHT('1 Raw Data'!FH71))</f>
        <v>3</v>
      </c>
      <c r="BL69" s="1">
        <f>VALUE(RIGHT('1 Raw Data'!FI71))</f>
        <v>3</v>
      </c>
      <c r="BM69" s="1">
        <f>VALUE(RIGHT('1 Raw Data'!FJ71))</f>
        <v>4</v>
      </c>
      <c r="BN69" s="1">
        <f>VALUE(RIGHT('1 Raw Data'!FK71))</f>
        <v>3</v>
      </c>
      <c r="BO69" s="1">
        <f>'1 Raw Data'!FL71</f>
        <v>634.73</v>
      </c>
      <c r="BP69" s="1">
        <f>'1 Raw Data'!FM71</f>
        <v>121.56</v>
      </c>
      <c r="BQ69" s="1">
        <f>'1 Raw Data'!FS71</f>
        <v>173.94</v>
      </c>
      <c r="BR69" s="1">
        <f>'1 Raw Data'!FU71</f>
        <v>102.07</v>
      </c>
      <c r="BS69" s="1">
        <f>'1 Raw Data'!HC71</f>
        <v>237.16</v>
      </c>
    </row>
    <row r="70" spans="1:71" s="33" customFormat="1" x14ac:dyDescent="0.25">
      <c r="A70" s="1">
        <f>'1 Raw Data'!A72</f>
        <v>98</v>
      </c>
      <c r="B70" s="1" t="str">
        <f>'1 Raw Data'!J72</f>
        <v>F</v>
      </c>
      <c r="C70" s="1">
        <f>VALUE(RIGHT('1 Raw Data'!N72))</f>
        <v>4</v>
      </c>
      <c r="D70" s="1">
        <f>VALUE(RIGHT('1 Raw Data'!O72))</f>
        <v>4</v>
      </c>
      <c r="E70" s="1">
        <f>VALUE(RIGHT('1 Raw Data'!P72))</f>
        <v>5</v>
      </c>
      <c r="F70" s="1">
        <f>VALUE(RIGHT('1 Raw Data'!Q72))</f>
        <v>1</v>
      </c>
      <c r="G70" s="1">
        <f>VALUE(RIGHT('1 Raw Data'!R72))</f>
        <v>4</v>
      </c>
      <c r="H70" s="1">
        <f>VALUE(RIGHT('1 Raw Data'!S72))</f>
        <v>1</v>
      </c>
      <c r="I70" s="1">
        <f>VALUE(RIGHT('1 Raw Data'!T72))</f>
        <v>5</v>
      </c>
      <c r="J70" s="1">
        <f>VALUE(RIGHT('1 Raw Data'!U72))</f>
        <v>2</v>
      </c>
      <c r="K70" s="1">
        <f>VALUE(RIGHT('1 Raw Data'!V72))</f>
        <v>3</v>
      </c>
      <c r="L70" s="1">
        <f>VALUE(RIGHT('1 Raw Data'!W72))</f>
        <v>1</v>
      </c>
      <c r="M70" s="1">
        <f>VALUE(RIGHT('1 Raw Data'!X72))</f>
        <v>2</v>
      </c>
      <c r="N70" s="1">
        <f>VALUE(RIGHT('1 Raw Data'!Y72))</f>
        <v>3</v>
      </c>
      <c r="O70" s="1">
        <f>VALUE(RIGHT('1 Raw Data'!Z72))</f>
        <v>3</v>
      </c>
      <c r="P70" s="1">
        <f>VALUE(RIGHT('1 Raw Data'!AA72))</f>
        <v>2</v>
      </c>
      <c r="Q70" s="1">
        <f>VALUE(RIGHT('1 Raw Data'!AB72))</f>
        <v>2</v>
      </c>
      <c r="R70" s="1">
        <f>VALUE(RIGHT('1 Raw Data'!AC72))</f>
        <v>5</v>
      </c>
      <c r="S70" s="1">
        <f>VALUE(RIGHT('1 Raw Data'!AD72))</f>
        <v>4</v>
      </c>
      <c r="T70" s="1">
        <f>VALUE(RIGHT('1 Raw Data'!AE72))</f>
        <v>4</v>
      </c>
      <c r="U70" s="1">
        <f>VALUE(RIGHT('1 Raw Data'!AF72))</f>
        <v>2</v>
      </c>
      <c r="V70" s="1">
        <f>VALUE(RIGHT('1 Raw Data'!AG72))</f>
        <v>4</v>
      </c>
      <c r="W70" s="1">
        <f>VALUE(RIGHT('1 Raw Data'!AH72))</f>
        <v>4</v>
      </c>
      <c r="X70" s="1">
        <f>VALUE(RIGHT('1 Raw Data'!AI72))</f>
        <v>2</v>
      </c>
      <c r="Y70" s="1">
        <f>VALUE(RIGHT('1 Raw Data'!AJ72))</f>
        <v>3</v>
      </c>
      <c r="Z70" s="1">
        <f>VALUE(RIGHT('1 Raw Data'!AK72))</f>
        <v>2</v>
      </c>
      <c r="AA70" s="1">
        <f>VALUE(RIGHT('1 Raw Data'!AL72))</f>
        <v>3</v>
      </c>
      <c r="AB70" s="1">
        <f>VALUE(RIGHT('1 Raw Data'!AM72))</f>
        <v>2</v>
      </c>
      <c r="AC70" s="1">
        <f>VALUE(RIGHT('1 Raw Data'!AN72))</f>
        <v>2</v>
      </c>
      <c r="AD70" s="1">
        <f>VALUE(RIGHT('1 Raw Data'!AO72))</f>
        <v>2</v>
      </c>
      <c r="AE70" s="1">
        <f>VALUE(RIGHT('1 Raw Data'!AP72))</f>
        <v>2</v>
      </c>
      <c r="AF70" s="1">
        <f>VALUE(RIGHT('1 Raw Data'!AQ72))</f>
        <v>5</v>
      </c>
      <c r="AG70" s="1">
        <f>VALUE(RIGHT('1 Raw Data'!ED72))</f>
        <v>3</v>
      </c>
      <c r="AH70" s="1">
        <f>VALUE(RIGHT('1 Raw Data'!EE72))</f>
        <v>3</v>
      </c>
      <c r="AI70" s="1">
        <f>VALUE(RIGHT('1 Raw Data'!EF72))</f>
        <v>3</v>
      </c>
      <c r="AJ70" s="1">
        <f>VALUE(RIGHT('1 Raw Data'!EG72))</f>
        <v>2</v>
      </c>
      <c r="AK70" s="1">
        <f>VALUE(RIGHT('1 Raw Data'!EH72))</f>
        <v>3</v>
      </c>
      <c r="AL70" s="1">
        <f>VALUE(RIGHT('1 Raw Data'!EI72))</f>
        <v>2</v>
      </c>
      <c r="AM70" s="1">
        <f>VALUE(RIGHT('1 Raw Data'!EJ72))</f>
        <v>3</v>
      </c>
      <c r="AN70" s="1">
        <f>VALUE(RIGHT('1 Raw Data'!EK72))</f>
        <v>2</v>
      </c>
      <c r="AO70" s="1">
        <f>VALUE(RIGHT('1 Raw Data'!EL72))</f>
        <v>3</v>
      </c>
      <c r="AP70" s="1">
        <f>VALUE(RIGHT('1 Raw Data'!EM72))</f>
        <v>4</v>
      </c>
      <c r="AQ70" s="1">
        <f>VALUE(RIGHT('1 Raw Data'!EN72))</f>
        <v>5</v>
      </c>
      <c r="AR70" s="1">
        <f>VALUE(RIGHT('1 Raw Data'!EO72))</f>
        <v>3</v>
      </c>
      <c r="AS70" s="1">
        <f>VALUE(RIGHT('1 Raw Data'!EP72))</f>
        <v>5</v>
      </c>
      <c r="AT70" s="1">
        <f>VALUE(RIGHT('1 Raw Data'!EQ72))</f>
        <v>5</v>
      </c>
      <c r="AU70" s="1">
        <f>VALUE(RIGHT('1 Raw Data'!ER72))</f>
        <v>5</v>
      </c>
      <c r="AV70" s="1">
        <f>VALUE(RIGHT('1 Raw Data'!ES72))</f>
        <v>5</v>
      </c>
      <c r="AW70" s="1">
        <f>VALUE(RIGHT('1 Raw Data'!ET72))</f>
        <v>5</v>
      </c>
      <c r="AX70" s="1">
        <f>VALUE(RIGHT('1 Raw Data'!EU72))</f>
        <v>5</v>
      </c>
      <c r="AY70" s="1">
        <f>VALUE(RIGHT('1 Raw Data'!EV72))</f>
        <v>4</v>
      </c>
      <c r="AZ70" s="1">
        <f>VALUE(RIGHT('1 Raw Data'!EW72))</f>
        <v>5</v>
      </c>
      <c r="BA70" s="1">
        <f>VALUE(RIGHT('1 Raw Data'!EX72))</f>
        <v>3</v>
      </c>
      <c r="BB70" s="1">
        <f>VALUE(RIGHT('1 Raw Data'!EY72))</f>
        <v>3</v>
      </c>
      <c r="BC70" s="1">
        <f>VALUE(RIGHT('1 Raw Data'!EZ72))</f>
        <v>5</v>
      </c>
      <c r="BD70" s="1">
        <f>VALUE(RIGHT('1 Raw Data'!FA72))</f>
        <v>5</v>
      </c>
      <c r="BE70" s="1">
        <f>VALUE(RIGHT('1 Raw Data'!FB72))</f>
        <v>3</v>
      </c>
      <c r="BF70" s="1">
        <f>VALUE(RIGHT('1 Raw Data'!FC72))</f>
        <v>3</v>
      </c>
      <c r="BG70" s="1">
        <f>VALUE(RIGHT('1 Raw Data'!FD72))</f>
        <v>3</v>
      </c>
      <c r="BH70" s="1">
        <f>VALUE(RIGHT('1 Raw Data'!FE72))</f>
        <v>3</v>
      </c>
      <c r="BI70" s="1">
        <f>VALUE(RIGHT('1 Raw Data'!FF72))</f>
        <v>2</v>
      </c>
      <c r="BJ70" s="1">
        <f>VALUE(RIGHT('1 Raw Data'!FG72))</f>
        <v>1</v>
      </c>
      <c r="BK70" s="1">
        <f>VALUE(RIGHT('1 Raw Data'!FH72))</f>
        <v>3</v>
      </c>
      <c r="BL70" s="1">
        <f>VALUE(RIGHT('1 Raw Data'!FI72))</f>
        <v>3</v>
      </c>
      <c r="BM70" s="1">
        <f>VALUE(RIGHT('1 Raw Data'!FJ72))</f>
        <v>3</v>
      </c>
      <c r="BN70" s="1">
        <f>VALUE(RIGHT('1 Raw Data'!FK72))</f>
        <v>4</v>
      </c>
      <c r="BO70" s="1">
        <f>'1 Raw Data'!FL72</f>
        <v>760.08</v>
      </c>
      <c r="BP70" s="1">
        <f>'1 Raw Data'!FM72</f>
        <v>57.33</v>
      </c>
      <c r="BQ70" s="1">
        <f>'1 Raw Data'!FS72</f>
        <v>176.44</v>
      </c>
      <c r="BR70" s="1">
        <f>'1 Raw Data'!FU72</f>
        <v>161.34</v>
      </c>
      <c r="BS70" s="1">
        <f>'1 Raw Data'!HC72</f>
        <v>364.97</v>
      </c>
    </row>
    <row r="71" spans="1:71" s="33" customFormat="1" x14ac:dyDescent="0.25">
      <c r="A71" s="1">
        <f>'1 Raw Data'!A73</f>
        <v>99</v>
      </c>
      <c r="B71" s="1" t="str">
        <f>'1 Raw Data'!J73</f>
        <v>M</v>
      </c>
      <c r="C71" s="1">
        <f>VALUE(RIGHT('1 Raw Data'!N73))</f>
        <v>5</v>
      </c>
      <c r="D71" s="1">
        <f>VALUE(RIGHT('1 Raw Data'!O73))</f>
        <v>1</v>
      </c>
      <c r="E71" s="1">
        <f>VALUE(RIGHT('1 Raw Data'!P73))</f>
        <v>4</v>
      </c>
      <c r="F71" s="1">
        <f>VALUE(RIGHT('1 Raw Data'!Q73))</f>
        <v>4</v>
      </c>
      <c r="G71" s="1">
        <f>VALUE(RIGHT('1 Raw Data'!R73))</f>
        <v>5</v>
      </c>
      <c r="H71" s="1">
        <f>VALUE(RIGHT('1 Raw Data'!S73))</f>
        <v>5</v>
      </c>
      <c r="I71" s="1">
        <f>VALUE(RIGHT('1 Raw Data'!T73))</f>
        <v>4</v>
      </c>
      <c r="J71" s="1">
        <f>VALUE(RIGHT('1 Raw Data'!U73))</f>
        <v>4</v>
      </c>
      <c r="K71" s="1">
        <f>VALUE(RIGHT('1 Raw Data'!V73))</f>
        <v>5</v>
      </c>
      <c r="L71" s="1">
        <f>VALUE(RIGHT('1 Raw Data'!W73))</f>
        <v>4</v>
      </c>
      <c r="M71" s="1">
        <f>VALUE(RIGHT('1 Raw Data'!X73))</f>
        <v>4</v>
      </c>
      <c r="N71" s="1">
        <f>VALUE(RIGHT('1 Raw Data'!Y73))</f>
        <v>4</v>
      </c>
      <c r="O71" s="1">
        <f>VALUE(RIGHT('1 Raw Data'!Z73))</f>
        <v>4</v>
      </c>
      <c r="P71" s="1">
        <f>VALUE(RIGHT('1 Raw Data'!AA73))</f>
        <v>4</v>
      </c>
      <c r="Q71" s="1">
        <f>VALUE(RIGHT('1 Raw Data'!AB73))</f>
        <v>5</v>
      </c>
      <c r="R71" s="1">
        <f>VALUE(RIGHT('1 Raw Data'!AC73))</f>
        <v>5</v>
      </c>
      <c r="S71" s="1">
        <f>VALUE(RIGHT('1 Raw Data'!AD73))</f>
        <v>4</v>
      </c>
      <c r="T71" s="1">
        <f>VALUE(RIGHT('1 Raw Data'!AE73))</f>
        <v>5</v>
      </c>
      <c r="U71" s="1">
        <f>VALUE(RIGHT('1 Raw Data'!AF73))</f>
        <v>4</v>
      </c>
      <c r="V71" s="1">
        <f>VALUE(RIGHT('1 Raw Data'!AG73))</f>
        <v>2</v>
      </c>
      <c r="W71" s="1">
        <f>VALUE(RIGHT('1 Raw Data'!AH73))</f>
        <v>2</v>
      </c>
      <c r="X71" s="1">
        <f>VALUE(RIGHT('1 Raw Data'!AI73))</f>
        <v>2</v>
      </c>
      <c r="Y71" s="1">
        <f>VALUE(RIGHT('1 Raw Data'!AJ73))</f>
        <v>2</v>
      </c>
      <c r="Z71" s="1">
        <f>VALUE(RIGHT('1 Raw Data'!AK73))</f>
        <v>1</v>
      </c>
      <c r="AA71" s="1">
        <f>VALUE(RIGHT('1 Raw Data'!AL73))</f>
        <v>5</v>
      </c>
      <c r="AB71" s="1">
        <f>VALUE(RIGHT('1 Raw Data'!AM73))</f>
        <v>2</v>
      </c>
      <c r="AC71" s="1">
        <f>VALUE(RIGHT('1 Raw Data'!AN73))</f>
        <v>2</v>
      </c>
      <c r="AD71" s="1">
        <f>VALUE(RIGHT('1 Raw Data'!AO73))</f>
        <v>4</v>
      </c>
      <c r="AE71" s="1">
        <f>VALUE(RIGHT('1 Raw Data'!AP73))</f>
        <v>2</v>
      </c>
      <c r="AF71" s="1">
        <f>VALUE(RIGHT('1 Raw Data'!AQ73))</f>
        <v>3</v>
      </c>
      <c r="AG71" s="1">
        <f>VALUE(RIGHT('1 Raw Data'!ED73))</f>
        <v>2</v>
      </c>
      <c r="AH71" s="1">
        <f>VALUE(RIGHT('1 Raw Data'!EE73))</f>
        <v>2</v>
      </c>
      <c r="AI71" s="1">
        <f>VALUE(RIGHT('1 Raw Data'!EF73))</f>
        <v>3</v>
      </c>
      <c r="AJ71" s="1">
        <f>VALUE(RIGHT('1 Raw Data'!EG73))</f>
        <v>2</v>
      </c>
      <c r="AK71" s="1">
        <f>VALUE(RIGHT('1 Raw Data'!EH73))</f>
        <v>3</v>
      </c>
      <c r="AL71" s="1">
        <f>VALUE(RIGHT('1 Raw Data'!EI73))</f>
        <v>2</v>
      </c>
      <c r="AM71" s="1">
        <f>VALUE(RIGHT('1 Raw Data'!EJ73))</f>
        <v>2</v>
      </c>
      <c r="AN71" s="1">
        <f>VALUE(RIGHT('1 Raw Data'!EK73))</f>
        <v>2</v>
      </c>
      <c r="AO71" s="1">
        <f>VALUE(RIGHT('1 Raw Data'!EL73))</f>
        <v>3</v>
      </c>
      <c r="AP71" s="1">
        <f>VALUE(RIGHT('1 Raw Data'!EM73))</f>
        <v>2</v>
      </c>
      <c r="AQ71" s="1">
        <f>VALUE(RIGHT('1 Raw Data'!EN73))</f>
        <v>5</v>
      </c>
      <c r="AR71" s="1">
        <f>VALUE(RIGHT('1 Raw Data'!EO73))</f>
        <v>4</v>
      </c>
      <c r="AS71" s="1">
        <f>VALUE(RIGHT('1 Raw Data'!EP73))</f>
        <v>5</v>
      </c>
      <c r="AT71" s="1">
        <f>VALUE(RIGHT('1 Raw Data'!EQ73))</f>
        <v>3</v>
      </c>
      <c r="AU71" s="1">
        <f>VALUE(RIGHT('1 Raw Data'!ER73))</f>
        <v>5</v>
      </c>
      <c r="AV71" s="1">
        <f>VALUE(RIGHT('1 Raw Data'!ES73))</f>
        <v>5</v>
      </c>
      <c r="AW71" s="1">
        <f>VALUE(RIGHT('1 Raw Data'!ET73))</f>
        <v>4</v>
      </c>
      <c r="AX71" s="1">
        <f>VALUE(RIGHT('1 Raw Data'!EU73))</f>
        <v>4</v>
      </c>
      <c r="AY71" s="1">
        <f>VALUE(RIGHT('1 Raw Data'!EV73))</f>
        <v>3</v>
      </c>
      <c r="AZ71" s="1">
        <f>VALUE(RIGHT('1 Raw Data'!EW73))</f>
        <v>4</v>
      </c>
      <c r="BA71" s="1">
        <f>VALUE(RIGHT('1 Raw Data'!EX73))</f>
        <v>4</v>
      </c>
      <c r="BB71" s="1">
        <f>VALUE(RIGHT('1 Raw Data'!EY73))</f>
        <v>4</v>
      </c>
      <c r="BC71" s="1">
        <f>VALUE(RIGHT('1 Raw Data'!EZ73))</f>
        <v>5</v>
      </c>
      <c r="BD71" s="1">
        <f>VALUE(RIGHT('1 Raw Data'!FA73))</f>
        <v>4</v>
      </c>
      <c r="BE71" s="1">
        <f>VALUE(RIGHT('1 Raw Data'!FB73))</f>
        <v>3</v>
      </c>
      <c r="BF71" s="1">
        <f>VALUE(RIGHT('1 Raw Data'!FC73))</f>
        <v>3</v>
      </c>
      <c r="BG71" s="1">
        <f>VALUE(RIGHT('1 Raw Data'!FD73))</f>
        <v>4</v>
      </c>
      <c r="BH71" s="1">
        <f>VALUE(RIGHT('1 Raw Data'!FE73))</f>
        <v>4</v>
      </c>
      <c r="BI71" s="1">
        <f>VALUE(RIGHT('1 Raw Data'!FF73))</f>
        <v>4</v>
      </c>
      <c r="BJ71" s="1">
        <f>VALUE(RIGHT('1 Raw Data'!FG73))</f>
        <v>3</v>
      </c>
      <c r="BK71" s="1">
        <f>VALUE(RIGHT('1 Raw Data'!FH73))</f>
        <v>3</v>
      </c>
      <c r="BL71" s="1">
        <f>VALUE(RIGHT('1 Raw Data'!FI73))</f>
        <v>3</v>
      </c>
      <c r="BM71" s="1">
        <f>VALUE(RIGHT('1 Raw Data'!FJ73))</f>
        <v>3</v>
      </c>
      <c r="BN71" s="1">
        <f>VALUE(RIGHT('1 Raw Data'!FK73))</f>
        <v>4</v>
      </c>
      <c r="BO71" s="1">
        <f>'1 Raw Data'!FL73</f>
        <v>966.36</v>
      </c>
      <c r="BP71" s="1">
        <f>'1 Raw Data'!FM73</f>
        <v>82.66</v>
      </c>
      <c r="BQ71" s="1">
        <f>'1 Raw Data'!FS73</f>
        <v>170.15</v>
      </c>
      <c r="BR71" s="1">
        <f>'1 Raw Data'!FU73</f>
        <v>113.19</v>
      </c>
      <c r="BS71" s="1">
        <f>'1 Raw Data'!HC73</f>
        <v>600.36</v>
      </c>
    </row>
    <row r="72" spans="1:71" s="33" customFormat="1" x14ac:dyDescent="0.25">
      <c r="A72" s="1">
        <f>'1 Raw Data'!A74</f>
        <v>100</v>
      </c>
      <c r="B72" s="1" t="str">
        <f>'1 Raw Data'!J74</f>
        <v>F</v>
      </c>
      <c r="C72" s="1">
        <f>VALUE(RIGHT('1 Raw Data'!N74))</f>
        <v>2</v>
      </c>
      <c r="D72" s="1">
        <f>VALUE(RIGHT('1 Raw Data'!O74))</f>
        <v>4</v>
      </c>
      <c r="E72" s="1">
        <f>VALUE(RIGHT('1 Raw Data'!P74))</f>
        <v>1</v>
      </c>
      <c r="F72" s="1">
        <f>VALUE(RIGHT('1 Raw Data'!Q74))</f>
        <v>4</v>
      </c>
      <c r="G72" s="1">
        <f>VALUE(RIGHT('1 Raw Data'!R74))</f>
        <v>5</v>
      </c>
      <c r="H72" s="1">
        <f>VALUE(RIGHT('1 Raw Data'!S74))</f>
        <v>4</v>
      </c>
      <c r="I72" s="1">
        <f>VALUE(RIGHT('1 Raw Data'!T74))</f>
        <v>5</v>
      </c>
      <c r="J72" s="1">
        <f>VALUE(RIGHT('1 Raw Data'!U74))</f>
        <v>3</v>
      </c>
      <c r="K72" s="1">
        <f>VALUE(RIGHT('1 Raw Data'!V74))</f>
        <v>4</v>
      </c>
      <c r="L72" s="1">
        <f>VALUE(RIGHT('1 Raw Data'!W74))</f>
        <v>4</v>
      </c>
      <c r="M72" s="1">
        <f>VALUE(RIGHT('1 Raw Data'!X74))</f>
        <v>5</v>
      </c>
      <c r="N72" s="1">
        <f>VALUE(RIGHT('1 Raw Data'!Y74))</f>
        <v>1</v>
      </c>
      <c r="O72" s="1">
        <f>VALUE(RIGHT('1 Raw Data'!Z74))</f>
        <v>3</v>
      </c>
      <c r="P72" s="1">
        <f>VALUE(RIGHT('1 Raw Data'!AA74))</f>
        <v>5</v>
      </c>
      <c r="Q72" s="1">
        <f>VALUE(RIGHT('1 Raw Data'!AB74))</f>
        <v>5</v>
      </c>
      <c r="R72" s="1">
        <f>VALUE(RIGHT('1 Raw Data'!AC74))</f>
        <v>1</v>
      </c>
      <c r="S72" s="1">
        <f>VALUE(RIGHT('1 Raw Data'!AD74))</f>
        <v>1</v>
      </c>
      <c r="T72" s="1">
        <f>VALUE(RIGHT('1 Raw Data'!AE74))</f>
        <v>4</v>
      </c>
      <c r="U72" s="1">
        <f>VALUE(RIGHT('1 Raw Data'!AF74))</f>
        <v>4</v>
      </c>
      <c r="V72" s="1">
        <f>VALUE(RIGHT('1 Raw Data'!AG74))</f>
        <v>2</v>
      </c>
      <c r="W72" s="1">
        <f>VALUE(RIGHT('1 Raw Data'!AH74))</f>
        <v>3</v>
      </c>
      <c r="X72" s="1">
        <f>VALUE(RIGHT('1 Raw Data'!AI74))</f>
        <v>2</v>
      </c>
      <c r="Y72" s="1">
        <f>VALUE(RIGHT('1 Raw Data'!AJ74))</f>
        <v>2</v>
      </c>
      <c r="Z72" s="1">
        <f>VALUE(RIGHT('1 Raw Data'!AK74))</f>
        <v>2</v>
      </c>
      <c r="AA72" s="1">
        <f>VALUE(RIGHT('1 Raw Data'!AL74))</f>
        <v>4</v>
      </c>
      <c r="AB72" s="1">
        <f>VALUE(RIGHT('1 Raw Data'!AM74))</f>
        <v>4</v>
      </c>
      <c r="AC72" s="1">
        <f>VALUE(RIGHT('1 Raw Data'!AN74))</f>
        <v>3</v>
      </c>
      <c r="AD72" s="1">
        <f>VALUE(RIGHT('1 Raw Data'!AO74))</f>
        <v>3</v>
      </c>
      <c r="AE72" s="1">
        <f>VALUE(RIGHT('1 Raw Data'!AP74))</f>
        <v>2</v>
      </c>
      <c r="AF72" s="1">
        <f>VALUE(RIGHT('1 Raw Data'!AQ74))</f>
        <v>3</v>
      </c>
      <c r="AG72" s="1">
        <f>VALUE(RIGHT('1 Raw Data'!ED74))</f>
        <v>2</v>
      </c>
      <c r="AH72" s="1">
        <f>VALUE(RIGHT('1 Raw Data'!EE74))</f>
        <v>3</v>
      </c>
      <c r="AI72" s="1">
        <f>VALUE(RIGHT('1 Raw Data'!EF74))</f>
        <v>3</v>
      </c>
      <c r="AJ72" s="1">
        <f>VALUE(RIGHT('1 Raw Data'!EG74))</f>
        <v>3</v>
      </c>
      <c r="AK72" s="1">
        <f>VALUE(RIGHT('1 Raw Data'!EH74))</f>
        <v>5</v>
      </c>
      <c r="AL72" s="1">
        <f>VALUE(RIGHT('1 Raw Data'!EI74))</f>
        <v>3</v>
      </c>
      <c r="AM72" s="1">
        <f>VALUE(RIGHT('1 Raw Data'!EJ74))</f>
        <v>4</v>
      </c>
      <c r="AN72" s="1">
        <f>VALUE(RIGHT('1 Raw Data'!EK74))</f>
        <v>5</v>
      </c>
      <c r="AO72" s="1">
        <f>VALUE(RIGHT('1 Raw Data'!EL74))</f>
        <v>3</v>
      </c>
      <c r="AP72" s="1">
        <f>VALUE(RIGHT('1 Raw Data'!EM74))</f>
        <v>3</v>
      </c>
      <c r="AQ72" s="1">
        <f>VALUE(RIGHT('1 Raw Data'!EN74))</f>
        <v>3</v>
      </c>
      <c r="AR72" s="1">
        <f>VALUE(RIGHT('1 Raw Data'!EO74))</f>
        <v>5</v>
      </c>
      <c r="AS72" s="1">
        <f>VALUE(RIGHT('1 Raw Data'!EP74))</f>
        <v>2</v>
      </c>
      <c r="AT72" s="1">
        <f>VALUE(RIGHT('1 Raw Data'!EQ74))</f>
        <v>2</v>
      </c>
      <c r="AU72" s="1">
        <f>VALUE(RIGHT('1 Raw Data'!ER74))</f>
        <v>4</v>
      </c>
      <c r="AV72" s="1">
        <f>VALUE(RIGHT('1 Raw Data'!ES74))</f>
        <v>4</v>
      </c>
      <c r="AW72" s="1">
        <f>VALUE(RIGHT('1 Raw Data'!ET74))</f>
        <v>2</v>
      </c>
      <c r="AX72" s="1">
        <f>VALUE(RIGHT('1 Raw Data'!EU74))</f>
        <v>4</v>
      </c>
      <c r="AY72" s="1">
        <f>VALUE(RIGHT('1 Raw Data'!EV74))</f>
        <v>2</v>
      </c>
      <c r="AZ72" s="1">
        <f>VALUE(RIGHT('1 Raw Data'!EW74))</f>
        <v>3</v>
      </c>
      <c r="BA72" s="1">
        <f>VALUE(RIGHT('1 Raw Data'!EX74))</f>
        <v>3</v>
      </c>
      <c r="BB72" s="1">
        <f>VALUE(RIGHT('1 Raw Data'!EY74))</f>
        <v>4</v>
      </c>
      <c r="BC72" s="1">
        <f>VALUE(RIGHT('1 Raw Data'!EZ74))</f>
        <v>5</v>
      </c>
      <c r="BD72" s="1">
        <f>VALUE(RIGHT('1 Raw Data'!FA74))</f>
        <v>3</v>
      </c>
      <c r="BE72" s="1">
        <f>VALUE(RIGHT('1 Raw Data'!FB74))</f>
        <v>3</v>
      </c>
      <c r="BF72" s="1">
        <f>VALUE(RIGHT('1 Raw Data'!FC74))</f>
        <v>4</v>
      </c>
      <c r="BG72" s="1">
        <f>VALUE(RIGHT('1 Raw Data'!FD74))</f>
        <v>5</v>
      </c>
      <c r="BH72" s="1">
        <f>VALUE(RIGHT('1 Raw Data'!FE74))</f>
        <v>5</v>
      </c>
      <c r="BI72" s="1">
        <f>VALUE(RIGHT('1 Raw Data'!FF74))</f>
        <v>4</v>
      </c>
      <c r="BJ72" s="1">
        <f>VALUE(RIGHT('1 Raw Data'!FG74))</f>
        <v>4</v>
      </c>
      <c r="BK72" s="1">
        <f>VALUE(RIGHT('1 Raw Data'!FH74))</f>
        <v>3</v>
      </c>
      <c r="BL72" s="1">
        <f>VALUE(RIGHT('1 Raw Data'!FI74))</f>
        <v>5</v>
      </c>
      <c r="BM72" s="1">
        <f>VALUE(RIGHT('1 Raw Data'!FJ74))</f>
        <v>3</v>
      </c>
      <c r="BN72" s="1">
        <f>VALUE(RIGHT('1 Raw Data'!FK74))</f>
        <v>3</v>
      </c>
      <c r="BO72" s="1">
        <f>'1 Raw Data'!FL74</f>
        <v>645.48</v>
      </c>
      <c r="BP72" s="1">
        <f>'1 Raw Data'!FM74</f>
        <v>74.209999999999994</v>
      </c>
      <c r="BQ72" s="1">
        <f>'1 Raw Data'!FS74</f>
        <v>153.27000000000001</v>
      </c>
      <c r="BR72" s="1">
        <f>'1 Raw Data'!FU74</f>
        <v>172.46</v>
      </c>
      <c r="BS72" s="1">
        <f>'1 Raw Data'!HC74</f>
        <v>245.54</v>
      </c>
    </row>
    <row r="73" spans="1:71" s="33" customFormat="1" x14ac:dyDescent="0.25">
      <c r="A73" s="1">
        <f>'1 Raw Data'!A75</f>
        <v>101</v>
      </c>
      <c r="B73" s="1" t="str">
        <f>'1 Raw Data'!J75</f>
        <v>F</v>
      </c>
      <c r="C73" s="1">
        <f>VALUE(RIGHT('1 Raw Data'!N75))</f>
        <v>2</v>
      </c>
      <c r="D73" s="1">
        <f>VALUE(RIGHT('1 Raw Data'!O75))</f>
        <v>2</v>
      </c>
      <c r="E73" s="1">
        <f>VALUE(RIGHT('1 Raw Data'!P75))</f>
        <v>5</v>
      </c>
      <c r="F73" s="1">
        <f>VALUE(RIGHT('1 Raw Data'!Q75))</f>
        <v>3</v>
      </c>
      <c r="G73" s="1">
        <f>VALUE(RIGHT('1 Raw Data'!R75))</f>
        <v>2</v>
      </c>
      <c r="H73" s="1">
        <f>VALUE(RIGHT('1 Raw Data'!S75))</f>
        <v>5</v>
      </c>
      <c r="I73" s="1">
        <f>VALUE(RIGHT('1 Raw Data'!T75))</f>
        <v>4</v>
      </c>
      <c r="J73" s="1">
        <f>VALUE(RIGHT('1 Raw Data'!U75))</f>
        <v>2</v>
      </c>
      <c r="K73" s="1">
        <f>VALUE(RIGHT('1 Raw Data'!V75))</f>
        <v>2</v>
      </c>
      <c r="L73" s="1">
        <f>VALUE(RIGHT('1 Raw Data'!W75))</f>
        <v>1</v>
      </c>
      <c r="M73" s="1">
        <f>VALUE(RIGHT('1 Raw Data'!X75))</f>
        <v>3</v>
      </c>
      <c r="N73" s="1">
        <f>VALUE(RIGHT('1 Raw Data'!Y75))</f>
        <v>4</v>
      </c>
      <c r="O73" s="1">
        <f>VALUE(RIGHT('1 Raw Data'!Z75))</f>
        <v>3</v>
      </c>
      <c r="P73" s="1">
        <f>VALUE(RIGHT('1 Raw Data'!AA75))</f>
        <v>2</v>
      </c>
      <c r="Q73" s="1">
        <f>VALUE(RIGHT('1 Raw Data'!AB75))</f>
        <v>3</v>
      </c>
      <c r="R73" s="1">
        <f>VALUE(RIGHT('1 Raw Data'!AC75))</f>
        <v>3</v>
      </c>
      <c r="S73" s="1">
        <f>VALUE(RIGHT('1 Raw Data'!AD75))</f>
        <v>3</v>
      </c>
      <c r="T73" s="1">
        <f>VALUE(RIGHT('1 Raw Data'!AE75))</f>
        <v>5</v>
      </c>
      <c r="U73" s="1">
        <f>VALUE(RIGHT('1 Raw Data'!AF75))</f>
        <v>2</v>
      </c>
      <c r="V73" s="1">
        <f>VALUE(RIGHT('1 Raw Data'!AG75))</f>
        <v>2</v>
      </c>
      <c r="W73" s="1">
        <f>VALUE(RIGHT('1 Raw Data'!AH75))</f>
        <v>3</v>
      </c>
      <c r="X73" s="1">
        <f>VALUE(RIGHT('1 Raw Data'!AI75))</f>
        <v>2</v>
      </c>
      <c r="Y73" s="1">
        <f>VALUE(RIGHT('1 Raw Data'!AJ75))</f>
        <v>4</v>
      </c>
      <c r="Z73" s="1">
        <f>VALUE(RIGHT('1 Raw Data'!AK75))</f>
        <v>3</v>
      </c>
      <c r="AA73" s="1">
        <f>VALUE(RIGHT('1 Raw Data'!AL75))</f>
        <v>3</v>
      </c>
      <c r="AB73" s="1">
        <f>VALUE(RIGHT('1 Raw Data'!AM75))</f>
        <v>2</v>
      </c>
      <c r="AC73" s="1">
        <f>VALUE(RIGHT('1 Raw Data'!AN75))</f>
        <v>3</v>
      </c>
      <c r="AD73" s="1">
        <f>VALUE(RIGHT('1 Raw Data'!AO75))</f>
        <v>2</v>
      </c>
      <c r="AE73" s="1">
        <f>VALUE(RIGHT('1 Raw Data'!AP75))</f>
        <v>4</v>
      </c>
      <c r="AF73" s="1">
        <f>VALUE(RIGHT('1 Raw Data'!AQ75))</f>
        <v>4</v>
      </c>
      <c r="AG73" s="1">
        <f>VALUE(RIGHT('1 Raw Data'!ED75))</f>
        <v>3</v>
      </c>
      <c r="AH73" s="1">
        <f>VALUE(RIGHT('1 Raw Data'!EE75))</f>
        <v>3</v>
      </c>
      <c r="AI73" s="1">
        <f>VALUE(RIGHT('1 Raw Data'!EF75))</f>
        <v>4</v>
      </c>
      <c r="AJ73" s="1">
        <f>VALUE(RIGHT('1 Raw Data'!EG75))</f>
        <v>3</v>
      </c>
      <c r="AK73" s="1">
        <f>VALUE(RIGHT('1 Raw Data'!EH75))</f>
        <v>4</v>
      </c>
      <c r="AL73" s="1">
        <f>VALUE(RIGHT('1 Raw Data'!EI75))</f>
        <v>3</v>
      </c>
      <c r="AM73" s="1">
        <f>VALUE(RIGHT('1 Raw Data'!EJ75))</f>
        <v>3</v>
      </c>
      <c r="AN73" s="1">
        <f>VALUE(RIGHT('1 Raw Data'!EK75))</f>
        <v>3</v>
      </c>
      <c r="AO73" s="1">
        <f>VALUE(RIGHT('1 Raw Data'!EL75))</f>
        <v>4</v>
      </c>
      <c r="AP73" s="1">
        <f>VALUE(RIGHT('1 Raw Data'!EM75))</f>
        <v>4</v>
      </c>
      <c r="AQ73" s="1">
        <f>VALUE(RIGHT('1 Raw Data'!EN75))</f>
        <v>4</v>
      </c>
      <c r="AR73" s="1">
        <f>VALUE(RIGHT('1 Raw Data'!EO75))</f>
        <v>3</v>
      </c>
      <c r="AS73" s="1">
        <f>VALUE(RIGHT('1 Raw Data'!EP75))</f>
        <v>3</v>
      </c>
      <c r="AT73" s="1">
        <f>VALUE(RIGHT('1 Raw Data'!EQ75))</f>
        <v>5</v>
      </c>
      <c r="AU73" s="1">
        <f>VALUE(RIGHT('1 Raw Data'!ER75))</f>
        <v>4</v>
      </c>
      <c r="AV73" s="1">
        <f>VALUE(RIGHT('1 Raw Data'!ES75))</f>
        <v>3</v>
      </c>
      <c r="AW73" s="1">
        <f>VALUE(RIGHT('1 Raw Data'!ET75))</f>
        <v>3</v>
      </c>
      <c r="AX73" s="1">
        <f>VALUE(RIGHT('1 Raw Data'!EU75))</f>
        <v>3</v>
      </c>
      <c r="AY73" s="1">
        <f>VALUE(RIGHT('1 Raw Data'!EV75))</f>
        <v>3</v>
      </c>
      <c r="AZ73" s="1">
        <f>VALUE(RIGHT('1 Raw Data'!EW75))</f>
        <v>5</v>
      </c>
      <c r="BA73" s="1">
        <f>VALUE(RIGHT('1 Raw Data'!EX75))</f>
        <v>5</v>
      </c>
      <c r="BB73" s="1">
        <f>VALUE(RIGHT('1 Raw Data'!EY75))</f>
        <v>2</v>
      </c>
      <c r="BC73" s="1">
        <f>VALUE(RIGHT('1 Raw Data'!EZ75))</f>
        <v>4</v>
      </c>
      <c r="BD73" s="1">
        <f>VALUE(RIGHT('1 Raw Data'!FA75))</f>
        <v>3</v>
      </c>
      <c r="BE73" s="1">
        <f>VALUE(RIGHT('1 Raw Data'!FB75))</f>
        <v>3</v>
      </c>
      <c r="BF73" s="1">
        <f>VALUE(RIGHT('1 Raw Data'!FC75))</f>
        <v>3</v>
      </c>
      <c r="BG73" s="1">
        <f>VALUE(RIGHT('1 Raw Data'!FD75))</f>
        <v>4</v>
      </c>
      <c r="BH73" s="1">
        <f>VALUE(RIGHT('1 Raw Data'!FE75))</f>
        <v>4</v>
      </c>
      <c r="BI73" s="1">
        <f>VALUE(RIGHT('1 Raw Data'!FF75))</f>
        <v>4</v>
      </c>
      <c r="BJ73" s="1">
        <f>VALUE(RIGHT('1 Raw Data'!FG75))</f>
        <v>5</v>
      </c>
      <c r="BK73" s="1">
        <f>VALUE(RIGHT('1 Raw Data'!FH75))</f>
        <v>4</v>
      </c>
      <c r="BL73" s="1">
        <f>VALUE(RIGHT('1 Raw Data'!FI75))</f>
        <v>3</v>
      </c>
      <c r="BM73" s="1">
        <f>VALUE(RIGHT('1 Raw Data'!FJ75))</f>
        <v>3</v>
      </c>
      <c r="BN73" s="1">
        <f>VALUE(RIGHT('1 Raw Data'!FK75))</f>
        <v>4</v>
      </c>
      <c r="BO73" s="1">
        <f>'1 Raw Data'!FL75</f>
        <v>406.66</v>
      </c>
      <c r="BP73" s="1">
        <f>'1 Raw Data'!FM75</f>
        <v>51.42</v>
      </c>
      <c r="BQ73" s="1">
        <f>'1 Raw Data'!FS75</f>
        <v>115.92</v>
      </c>
      <c r="BR73" s="1">
        <f>'1 Raw Data'!FU75</f>
        <v>54.63</v>
      </c>
      <c r="BS73" s="1">
        <f>'1 Raw Data'!HC75</f>
        <v>184.69</v>
      </c>
    </row>
    <row r="74" spans="1:71" s="33" customFormat="1" x14ac:dyDescent="0.25">
      <c r="A74" s="1">
        <f>'1 Raw Data'!A76</f>
        <v>104</v>
      </c>
      <c r="B74" s="1" t="str">
        <f>'1 Raw Data'!J76</f>
        <v>F</v>
      </c>
      <c r="C74" s="1">
        <f>VALUE(RIGHT('1 Raw Data'!N76))</f>
        <v>4</v>
      </c>
      <c r="D74" s="1">
        <f>VALUE(RIGHT('1 Raw Data'!O76))</f>
        <v>5</v>
      </c>
      <c r="E74" s="1">
        <f>VALUE(RIGHT('1 Raw Data'!P76))</f>
        <v>3</v>
      </c>
      <c r="F74" s="1">
        <f>VALUE(RIGHT('1 Raw Data'!Q76))</f>
        <v>1</v>
      </c>
      <c r="G74" s="1">
        <f>VALUE(RIGHT('1 Raw Data'!R76))</f>
        <v>2</v>
      </c>
      <c r="H74" s="1">
        <f>VALUE(RIGHT('1 Raw Data'!S76))</f>
        <v>4</v>
      </c>
      <c r="I74" s="1">
        <f>VALUE(RIGHT('1 Raw Data'!T76))</f>
        <v>5</v>
      </c>
      <c r="J74" s="1">
        <f>VALUE(RIGHT('1 Raw Data'!U76))</f>
        <v>5</v>
      </c>
      <c r="K74" s="1">
        <f>VALUE(RIGHT('1 Raw Data'!V76))</f>
        <v>1</v>
      </c>
      <c r="L74" s="1">
        <f>VALUE(RIGHT('1 Raw Data'!W76))</f>
        <v>3</v>
      </c>
      <c r="M74" s="1">
        <f>VALUE(RIGHT('1 Raw Data'!X76))</f>
        <v>1</v>
      </c>
      <c r="N74" s="1">
        <f>VALUE(RIGHT('1 Raw Data'!Y76))</f>
        <v>1</v>
      </c>
      <c r="O74" s="1">
        <f>VALUE(RIGHT('1 Raw Data'!Z76))</f>
        <v>3</v>
      </c>
      <c r="P74" s="1">
        <f>VALUE(RIGHT('1 Raw Data'!AA76))</f>
        <v>2</v>
      </c>
      <c r="Q74" s="1">
        <f>VALUE(RIGHT('1 Raw Data'!AB76))</f>
        <v>3</v>
      </c>
      <c r="R74" s="1">
        <f>VALUE(RIGHT('1 Raw Data'!AC76))</f>
        <v>4</v>
      </c>
      <c r="S74" s="1">
        <f>VALUE(RIGHT('1 Raw Data'!AD76))</f>
        <v>2</v>
      </c>
      <c r="T74" s="1">
        <f>VALUE(RIGHT('1 Raw Data'!AE76))</f>
        <v>1</v>
      </c>
      <c r="U74" s="1">
        <f>VALUE(RIGHT('1 Raw Data'!AF76))</f>
        <v>4</v>
      </c>
      <c r="V74" s="1">
        <f>VALUE(RIGHT('1 Raw Data'!AG76))</f>
        <v>2</v>
      </c>
      <c r="W74" s="1">
        <f>VALUE(RIGHT('1 Raw Data'!AH76))</f>
        <v>2</v>
      </c>
      <c r="X74" s="1">
        <f>VALUE(RIGHT('1 Raw Data'!AI76))</f>
        <v>2</v>
      </c>
      <c r="Y74" s="1">
        <f>VALUE(RIGHT('1 Raw Data'!AJ76))</f>
        <v>3</v>
      </c>
      <c r="Z74" s="1">
        <f>VALUE(RIGHT('1 Raw Data'!AK76))</f>
        <v>1</v>
      </c>
      <c r="AA74" s="1">
        <f>VALUE(RIGHT('1 Raw Data'!AL76))</f>
        <v>3</v>
      </c>
      <c r="AB74" s="1">
        <f>VALUE(RIGHT('1 Raw Data'!AM76))</f>
        <v>2</v>
      </c>
      <c r="AC74" s="1">
        <f>VALUE(RIGHT('1 Raw Data'!AN76))</f>
        <v>3</v>
      </c>
      <c r="AD74" s="1">
        <f>VALUE(RIGHT('1 Raw Data'!AO76))</f>
        <v>3</v>
      </c>
      <c r="AE74" s="1">
        <f>VALUE(RIGHT('1 Raw Data'!AP76))</f>
        <v>4</v>
      </c>
      <c r="AF74" s="1">
        <f>VALUE(RIGHT('1 Raw Data'!AQ76))</f>
        <v>4</v>
      </c>
      <c r="AG74" s="1">
        <f>VALUE(RIGHT('1 Raw Data'!ED76))</f>
        <v>3</v>
      </c>
      <c r="AH74" s="1">
        <f>VALUE(RIGHT('1 Raw Data'!EE76))</f>
        <v>3</v>
      </c>
      <c r="AI74" s="1">
        <f>VALUE(RIGHT('1 Raw Data'!EF76))</f>
        <v>2</v>
      </c>
      <c r="AJ74" s="1">
        <f>VALUE(RIGHT('1 Raw Data'!EG76))</f>
        <v>3</v>
      </c>
      <c r="AK74" s="1">
        <f>VALUE(RIGHT('1 Raw Data'!EH76))</f>
        <v>5</v>
      </c>
      <c r="AL74" s="1">
        <f>VALUE(RIGHT('1 Raw Data'!EI76))</f>
        <v>2</v>
      </c>
      <c r="AM74" s="1">
        <f>VALUE(RIGHT('1 Raw Data'!EJ76))</f>
        <v>3</v>
      </c>
      <c r="AN74" s="1">
        <f>VALUE(RIGHT('1 Raw Data'!EK76))</f>
        <v>2</v>
      </c>
      <c r="AO74" s="1">
        <f>VALUE(RIGHT('1 Raw Data'!EL76))</f>
        <v>5</v>
      </c>
      <c r="AP74" s="1">
        <f>VALUE(RIGHT('1 Raw Data'!EM76))</f>
        <v>3</v>
      </c>
      <c r="AQ74" s="1">
        <f>VALUE(RIGHT('1 Raw Data'!EN76))</f>
        <v>4</v>
      </c>
      <c r="AR74" s="1">
        <f>VALUE(RIGHT('1 Raw Data'!EO76))</f>
        <v>3</v>
      </c>
      <c r="AS74" s="1">
        <f>VALUE(RIGHT('1 Raw Data'!EP76))</f>
        <v>3</v>
      </c>
      <c r="AT74" s="1">
        <f>VALUE(RIGHT('1 Raw Data'!EQ76))</f>
        <v>3</v>
      </c>
      <c r="AU74" s="1">
        <f>VALUE(RIGHT('1 Raw Data'!ER76))</f>
        <v>5</v>
      </c>
      <c r="AV74" s="1">
        <f>VALUE(RIGHT('1 Raw Data'!ES76))</f>
        <v>3</v>
      </c>
      <c r="AW74" s="1">
        <f>VALUE(RIGHT('1 Raw Data'!ET76))</f>
        <v>5</v>
      </c>
      <c r="AX74" s="1">
        <f>VALUE(RIGHT('1 Raw Data'!EU76))</f>
        <v>3</v>
      </c>
      <c r="AY74" s="1">
        <f>VALUE(RIGHT('1 Raw Data'!EV76))</f>
        <v>3</v>
      </c>
      <c r="AZ74" s="1">
        <f>VALUE(RIGHT('1 Raw Data'!EW76))</f>
        <v>5</v>
      </c>
      <c r="BA74" s="1">
        <f>VALUE(RIGHT('1 Raw Data'!EX76))</f>
        <v>4</v>
      </c>
      <c r="BB74" s="1">
        <f>VALUE(RIGHT('1 Raw Data'!EY76))</f>
        <v>5</v>
      </c>
      <c r="BC74" s="1">
        <f>VALUE(RIGHT('1 Raw Data'!EZ76))</f>
        <v>5</v>
      </c>
      <c r="BD74" s="1">
        <f>VALUE(RIGHT('1 Raw Data'!FA76))</f>
        <v>5</v>
      </c>
      <c r="BE74" s="1">
        <f>VALUE(RIGHT('1 Raw Data'!FB76))</f>
        <v>5</v>
      </c>
      <c r="BF74" s="1">
        <f>VALUE(RIGHT('1 Raw Data'!FC76))</f>
        <v>4</v>
      </c>
      <c r="BG74" s="1">
        <f>VALUE(RIGHT('1 Raw Data'!FD76))</f>
        <v>4</v>
      </c>
      <c r="BH74" s="1">
        <f>VALUE(RIGHT('1 Raw Data'!FE76))</f>
        <v>1</v>
      </c>
      <c r="BI74" s="1">
        <f>VALUE(RIGHT('1 Raw Data'!FF76))</f>
        <v>5</v>
      </c>
      <c r="BJ74" s="1">
        <f>VALUE(RIGHT('1 Raw Data'!FG76))</f>
        <v>3</v>
      </c>
      <c r="BK74" s="1">
        <f>VALUE(RIGHT('1 Raw Data'!FH76))</f>
        <v>3</v>
      </c>
      <c r="BL74" s="1">
        <f>VALUE(RIGHT('1 Raw Data'!FI76))</f>
        <v>3</v>
      </c>
      <c r="BM74" s="1">
        <f>VALUE(RIGHT('1 Raw Data'!FJ76))</f>
        <v>4</v>
      </c>
      <c r="BN74" s="1">
        <f>VALUE(RIGHT('1 Raw Data'!FK76))</f>
        <v>5</v>
      </c>
      <c r="BO74" s="1">
        <f>'1 Raw Data'!FL76</f>
        <v>734.04</v>
      </c>
      <c r="BP74" s="1">
        <f>'1 Raw Data'!FM76</f>
        <v>95.65</v>
      </c>
      <c r="BQ74" s="1">
        <f>'1 Raw Data'!FS76</f>
        <v>148.94</v>
      </c>
      <c r="BR74" s="1">
        <f>'1 Raw Data'!FU76</f>
        <v>198.21</v>
      </c>
      <c r="BS74" s="1">
        <f>'1 Raw Data'!HC76</f>
        <v>291.24</v>
      </c>
    </row>
    <row r="75" spans="1:71" s="33" customFormat="1" x14ac:dyDescent="0.25">
      <c r="A75" s="1">
        <f>'1 Raw Data'!A77</f>
        <v>105</v>
      </c>
      <c r="B75" s="1" t="str">
        <f>'1 Raw Data'!J77</f>
        <v>F</v>
      </c>
      <c r="C75" s="1">
        <f>VALUE(RIGHT('1 Raw Data'!N77))</f>
        <v>1</v>
      </c>
      <c r="D75" s="1">
        <f>VALUE(RIGHT('1 Raw Data'!O77))</f>
        <v>1</v>
      </c>
      <c r="E75" s="1">
        <f>VALUE(RIGHT('1 Raw Data'!P77))</f>
        <v>4</v>
      </c>
      <c r="F75" s="1">
        <f>VALUE(RIGHT('1 Raw Data'!Q77))</f>
        <v>3</v>
      </c>
      <c r="G75" s="1">
        <f>VALUE(RIGHT('1 Raw Data'!R77))</f>
        <v>5</v>
      </c>
      <c r="H75" s="1">
        <f>VALUE(RIGHT('1 Raw Data'!S77))</f>
        <v>1</v>
      </c>
      <c r="I75" s="1">
        <f>VALUE(RIGHT('1 Raw Data'!T77))</f>
        <v>1</v>
      </c>
      <c r="J75" s="1">
        <f>VALUE(RIGHT('1 Raw Data'!U77))</f>
        <v>1</v>
      </c>
      <c r="K75" s="1">
        <f>VALUE(RIGHT('1 Raw Data'!V77))</f>
        <v>3</v>
      </c>
      <c r="L75" s="1">
        <f>VALUE(RIGHT('1 Raw Data'!W77))</f>
        <v>1</v>
      </c>
      <c r="M75" s="1">
        <f>VALUE(RIGHT('1 Raw Data'!X77))</f>
        <v>3</v>
      </c>
      <c r="N75" s="1">
        <f>VALUE(RIGHT('1 Raw Data'!Y77))</f>
        <v>3</v>
      </c>
      <c r="O75" s="1">
        <f>VALUE(RIGHT('1 Raw Data'!Z77))</f>
        <v>3</v>
      </c>
      <c r="P75" s="1">
        <f>VALUE(RIGHT('1 Raw Data'!AA77))</f>
        <v>5</v>
      </c>
      <c r="Q75" s="1">
        <f>VALUE(RIGHT('1 Raw Data'!AB77))</f>
        <v>5</v>
      </c>
      <c r="R75" s="1">
        <f>VALUE(RIGHT('1 Raw Data'!AC77))</f>
        <v>5</v>
      </c>
      <c r="S75" s="1">
        <f>VALUE(RIGHT('1 Raw Data'!AD77))</f>
        <v>1</v>
      </c>
      <c r="T75" s="1">
        <f>VALUE(RIGHT('1 Raw Data'!AE77))</f>
        <v>3</v>
      </c>
      <c r="U75" s="1">
        <f>VALUE(RIGHT('1 Raw Data'!AF77))</f>
        <v>3</v>
      </c>
      <c r="V75" s="1">
        <f>VALUE(RIGHT('1 Raw Data'!AG77))</f>
        <v>2</v>
      </c>
      <c r="W75" s="1">
        <f>VALUE(RIGHT('1 Raw Data'!AH77))</f>
        <v>2</v>
      </c>
      <c r="X75" s="1">
        <f>VALUE(RIGHT('1 Raw Data'!AI77))</f>
        <v>1</v>
      </c>
      <c r="Y75" s="1">
        <f>VALUE(RIGHT('1 Raw Data'!AJ77))</f>
        <v>3</v>
      </c>
      <c r="Z75" s="1">
        <f>VALUE(RIGHT('1 Raw Data'!AK77))</f>
        <v>1</v>
      </c>
      <c r="AA75" s="1">
        <f>VALUE(RIGHT('1 Raw Data'!AL77))</f>
        <v>3</v>
      </c>
      <c r="AB75" s="1">
        <f>VALUE(RIGHT('1 Raw Data'!AM77))</f>
        <v>1</v>
      </c>
      <c r="AC75" s="1">
        <f>VALUE(RIGHT('1 Raw Data'!AN77))</f>
        <v>1</v>
      </c>
      <c r="AD75" s="1">
        <f>VALUE(RIGHT('1 Raw Data'!AO77))</f>
        <v>5</v>
      </c>
      <c r="AE75" s="1">
        <f>VALUE(RIGHT('1 Raw Data'!AP77))</f>
        <v>2</v>
      </c>
      <c r="AF75" s="1">
        <f>VALUE(RIGHT('1 Raw Data'!AQ77))</f>
        <v>2</v>
      </c>
      <c r="AG75" s="1">
        <f>VALUE(RIGHT('1 Raw Data'!ED77))</f>
        <v>2</v>
      </c>
      <c r="AH75" s="1">
        <f>VALUE(RIGHT('1 Raw Data'!EE77))</f>
        <v>3</v>
      </c>
      <c r="AI75" s="1">
        <f>VALUE(RIGHT('1 Raw Data'!EF77))</f>
        <v>3</v>
      </c>
      <c r="AJ75" s="1">
        <f>VALUE(RIGHT('1 Raw Data'!EG77))</f>
        <v>3</v>
      </c>
      <c r="AK75" s="1">
        <f>VALUE(RIGHT('1 Raw Data'!EH77))</f>
        <v>2</v>
      </c>
      <c r="AL75" s="1">
        <f>VALUE(RIGHT('1 Raw Data'!EI77))</f>
        <v>5</v>
      </c>
      <c r="AM75" s="1">
        <f>VALUE(RIGHT('1 Raw Data'!EJ77))</f>
        <v>5</v>
      </c>
      <c r="AN75" s="1">
        <f>VALUE(RIGHT('1 Raw Data'!EK77))</f>
        <v>2</v>
      </c>
      <c r="AO75" s="1">
        <f>VALUE(RIGHT('1 Raw Data'!EL77))</f>
        <v>3</v>
      </c>
      <c r="AP75" s="1">
        <f>VALUE(RIGHT('1 Raw Data'!EM77))</f>
        <v>4</v>
      </c>
      <c r="AQ75" s="1">
        <f>VALUE(RIGHT('1 Raw Data'!EN77))</f>
        <v>3</v>
      </c>
      <c r="AR75" s="1">
        <f>VALUE(RIGHT('1 Raw Data'!EO77))</f>
        <v>1</v>
      </c>
      <c r="AS75" s="1">
        <f>VALUE(RIGHT('1 Raw Data'!EP77))</f>
        <v>3</v>
      </c>
      <c r="AT75" s="1">
        <f>VALUE(RIGHT('1 Raw Data'!EQ77))</f>
        <v>5</v>
      </c>
      <c r="AU75" s="1">
        <f>VALUE(RIGHT('1 Raw Data'!ER77))</f>
        <v>1</v>
      </c>
      <c r="AV75" s="1">
        <f>VALUE(RIGHT('1 Raw Data'!ES77))</f>
        <v>3</v>
      </c>
      <c r="AW75" s="1">
        <f>VALUE(RIGHT('1 Raw Data'!ET77))</f>
        <v>2</v>
      </c>
      <c r="AX75" s="1">
        <f>VALUE(RIGHT('1 Raw Data'!EU77))</f>
        <v>2</v>
      </c>
      <c r="AY75" s="1">
        <f>VALUE(RIGHT('1 Raw Data'!EV77))</f>
        <v>2</v>
      </c>
      <c r="AZ75" s="1">
        <f>VALUE(RIGHT('1 Raw Data'!EW77))</f>
        <v>5</v>
      </c>
      <c r="BA75" s="1">
        <f>VALUE(RIGHT('1 Raw Data'!EX77))</f>
        <v>4</v>
      </c>
      <c r="BB75" s="1">
        <f>VALUE(RIGHT('1 Raw Data'!EY77))</f>
        <v>2</v>
      </c>
      <c r="BC75" s="1">
        <f>VALUE(RIGHT('1 Raw Data'!EZ77))</f>
        <v>3</v>
      </c>
      <c r="BD75" s="1">
        <f>VALUE(RIGHT('1 Raw Data'!FA77))</f>
        <v>2</v>
      </c>
      <c r="BE75" s="1">
        <f>VALUE(RIGHT('1 Raw Data'!FB77))</f>
        <v>2</v>
      </c>
      <c r="BF75" s="1">
        <f>VALUE(RIGHT('1 Raw Data'!FC77))</f>
        <v>3</v>
      </c>
      <c r="BG75" s="1">
        <f>VALUE(RIGHT('1 Raw Data'!FD77))</f>
        <v>4</v>
      </c>
      <c r="BH75" s="1">
        <f>VALUE(RIGHT('1 Raw Data'!FE77))</f>
        <v>2</v>
      </c>
      <c r="BI75" s="1">
        <f>VALUE(RIGHT('1 Raw Data'!FF77))</f>
        <v>4</v>
      </c>
      <c r="BJ75" s="1">
        <f>VALUE(RIGHT('1 Raw Data'!FG77))</f>
        <v>5</v>
      </c>
      <c r="BK75" s="1">
        <f>VALUE(RIGHT('1 Raw Data'!FH77))</f>
        <v>3</v>
      </c>
      <c r="BL75" s="1">
        <f>VALUE(RIGHT('1 Raw Data'!FI77))</f>
        <v>4</v>
      </c>
      <c r="BM75" s="1">
        <f>VALUE(RIGHT('1 Raw Data'!FJ77))</f>
        <v>3</v>
      </c>
      <c r="BN75" s="1">
        <f>VALUE(RIGHT('1 Raw Data'!FK77))</f>
        <v>3</v>
      </c>
      <c r="BO75" s="1">
        <f>'1 Raw Data'!FL77</f>
        <v>881.91</v>
      </c>
      <c r="BP75" s="1">
        <f>'1 Raw Data'!FM77</f>
        <v>74.23</v>
      </c>
      <c r="BQ75" s="1">
        <f>'1 Raw Data'!FS77</f>
        <v>294.31</v>
      </c>
      <c r="BR75" s="1">
        <f>'1 Raw Data'!FU77</f>
        <v>175.28</v>
      </c>
      <c r="BS75" s="1">
        <f>'1 Raw Data'!HC77</f>
        <v>338.09</v>
      </c>
    </row>
    <row r="76" spans="1:71" s="33" customFormat="1" x14ac:dyDescent="0.25">
      <c r="A76" s="1">
        <f>'1 Raw Data'!A78</f>
        <v>106</v>
      </c>
      <c r="B76" s="1" t="str">
        <f>'1 Raw Data'!J78</f>
        <v>F</v>
      </c>
      <c r="C76" s="1">
        <f>VALUE(RIGHT('1 Raw Data'!N78))</f>
        <v>3</v>
      </c>
      <c r="D76" s="1">
        <f>VALUE(RIGHT('1 Raw Data'!O78))</f>
        <v>4</v>
      </c>
      <c r="E76" s="1">
        <f>VALUE(RIGHT('1 Raw Data'!P78))</f>
        <v>1</v>
      </c>
      <c r="F76" s="1">
        <f>VALUE(RIGHT('1 Raw Data'!Q78))</f>
        <v>1</v>
      </c>
      <c r="G76" s="1">
        <f>VALUE(RIGHT('1 Raw Data'!R78))</f>
        <v>5</v>
      </c>
      <c r="H76" s="1">
        <f>VALUE(RIGHT('1 Raw Data'!S78))</f>
        <v>1</v>
      </c>
      <c r="I76" s="1">
        <f>VALUE(RIGHT('1 Raw Data'!T78))</f>
        <v>1</v>
      </c>
      <c r="J76" s="1">
        <f>VALUE(RIGHT('1 Raw Data'!U78))</f>
        <v>3</v>
      </c>
      <c r="K76" s="1">
        <f>VALUE(RIGHT('1 Raw Data'!V78))</f>
        <v>5</v>
      </c>
      <c r="L76" s="1">
        <f>VALUE(RIGHT('1 Raw Data'!W78))</f>
        <v>5</v>
      </c>
      <c r="M76" s="1">
        <f>VALUE(RIGHT('1 Raw Data'!X78))</f>
        <v>3</v>
      </c>
      <c r="N76" s="1">
        <f>VALUE(RIGHT('1 Raw Data'!Y78))</f>
        <v>3</v>
      </c>
      <c r="O76" s="1">
        <f>VALUE(RIGHT('1 Raw Data'!Z78))</f>
        <v>5</v>
      </c>
      <c r="P76" s="1">
        <f>VALUE(RIGHT('1 Raw Data'!AA78))</f>
        <v>3</v>
      </c>
      <c r="Q76" s="1">
        <f>VALUE(RIGHT('1 Raw Data'!AB78))</f>
        <v>3</v>
      </c>
      <c r="R76" s="1">
        <f>VALUE(RIGHT('1 Raw Data'!AC78))</f>
        <v>5</v>
      </c>
      <c r="S76" s="1">
        <f>VALUE(RIGHT('1 Raw Data'!AD78))</f>
        <v>1</v>
      </c>
      <c r="T76" s="1">
        <f>VALUE(RIGHT('1 Raw Data'!AE78))</f>
        <v>1</v>
      </c>
      <c r="U76" s="1">
        <f>VALUE(RIGHT('1 Raw Data'!AF78))</f>
        <v>2</v>
      </c>
      <c r="V76" s="1">
        <f>VALUE(RIGHT('1 Raw Data'!AG78))</f>
        <v>4</v>
      </c>
      <c r="W76" s="1">
        <f>VALUE(RIGHT('1 Raw Data'!AH78))</f>
        <v>2</v>
      </c>
      <c r="X76" s="1">
        <f>VALUE(RIGHT('1 Raw Data'!AI78))</f>
        <v>2</v>
      </c>
      <c r="Y76" s="1">
        <f>VALUE(RIGHT('1 Raw Data'!AJ78))</f>
        <v>3</v>
      </c>
      <c r="Z76" s="1">
        <f>VALUE(RIGHT('1 Raw Data'!AK78))</f>
        <v>2</v>
      </c>
      <c r="AA76" s="1">
        <f>VALUE(RIGHT('1 Raw Data'!AL78))</f>
        <v>3</v>
      </c>
      <c r="AB76" s="1">
        <f>VALUE(RIGHT('1 Raw Data'!AM78))</f>
        <v>2</v>
      </c>
      <c r="AC76" s="1">
        <f>VALUE(RIGHT('1 Raw Data'!AN78))</f>
        <v>2</v>
      </c>
      <c r="AD76" s="1">
        <f>VALUE(RIGHT('1 Raw Data'!AO78))</f>
        <v>2</v>
      </c>
      <c r="AE76" s="1">
        <f>VALUE(RIGHT('1 Raw Data'!AP78))</f>
        <v>2</v>
      </c>
      <c r="AF76" s="1">
        <f>VALUE(RIGHT('1 Raw Data'!AQ78))</f>
        <v>2</v>
      </c>
      <c r="AG76" s="1">
        <f>VALUE(RIGHT('1 Raw Data'!ED78))</f>
        <v>4</v>
      </c>
      <c r="AH76" s="1">
        <f>VALUE(RIGHT('1 Raw Data'!EE78))</f>
        <v>5</v>
      </c>
      <c r="AI76" s="1">
        <f>VALUE(RIGHT('1 Raw Data'!EF78))</f>
        <v>4</v>
      </c>
      <c r="AJ76" s="1">
        <f>VALUE(RIGHT('1 Raw Data'!EG78))</f>
        <v>2</v>
      </c>
      <c r="AK76" s="1">
        <f>VALUE(RIGHT('1 Raw Data'!EH78))</f>
        <v>4</v>
      </c>
      <c r="AL76" s="1">
        <f>VALUE(RIGHT('1 Raw Data'!EI78))</f>
        <v>3</v>
      </c>
      <c r="AM76" s="1">
        <f>VALUE(RIGHT('1 Raw Data'!EJ78))</f>
        <v>3</v>
      </c>
      <c r="AN76" s="1">
        <f>VALUE(RIGHT('1 Raw Data'!EK78))</f>
        <v>2</v>
      </c>
      <c r="AO76" s="1">
        <f>VALUE(RIGHT('1 Raw Data'!EL78))</f>
        <v>5</v>
      </c>
      <c r="AP76" s="1">
        <f>VALUE(RIGHT('1 Raw Data'!EM78))</f>
        <v>3</v>
      </c>
      <c r="AQ76" s="1">
        <f>VALUE(RIGHT('1 Raw Data'!EN78))</f>
        <v>2</v>
      </c>
      <c r="AR76" s="1">
        <f>VALUE(RIGHT('1 Raw Data'!EO78))</f>
        <v>3</v>
      </c>
      <c r="AS76" s="1">
        <f>VALUE(RIGHT('1 Raw Data'!EP78))</f>
        <v>2</v>
      </c>
      <c r="AT76" s="1">
        <f>VALUE(RIGHT('1 Raw Data'!EQ78))</f>
        <v>2</v>
      </c>
      <c r="AU76" s="1">
        <f>VALUE(RIGHT('1 Raw Data'!ER78))</f>
        <v>4</v>
      </c>
      <c r="AV76" s="1">
        <f>VALUE(RIGHT('1 Raw Data'!ES78))</f>
        <v>2</v>
      </c>
      <c r="AW76" s="1">
        <f>VALUE(RIGHT('1 Raw Data'!ET78))</f>
        <v>5</v>
      </c>
      <c r="AX76" s="1">
        <f>VALUE(RIGHT('1 Raw Data'!EU78))</f>
        <v>2</v>
      </c>
      <c r="AY76" s="1">
        <f>VALUE(RIGHT('1 Raw Data'!EV78))</f>
        <v>2</v>
      </c>
      <c r="AZ76" s="1">
        <f>VALUE(RIGHT('1 Raw Data'!EW78))</f>
        <v>3</v>
      </c>
      <c r="BA76" s="1">
        <f>VALUE(RIGHT('1 Raw Data'!EX78))</f>
        <v>3</v>
      </c>
      <c r="BB76" s="1">
        <f>VALUE(RIGHT('1 Raw Data'!EY78))</f>
        <v>1</v>
      </c>
      <c r="BC76" s="1">
        <f>VALUE(RIGHT('1 Raw Data'!EZ78))</f>
        <v>5</v>
      </c>
      <c r="BD76" s="1">
        <f>VALUE(RIGHT('1 Raw Data'!FA78))</f>
        <v>5</v>
      </c>
      <c r="BE76" s="1">
        <f>VALUE(RIGHT('1 Raw Data'!FB78))</f>
        <v>3</v>
      </c>
      <c r="BF76" s="1">
        <f>VALUE(RIGHT('1 Raw Data'!FC78))</f>
        <v>3</v>
      </c>
      <c r="BG76" s="1">
        <f>VALUE(RIGHT('1 Raw Data'!FD78))</f>
        <v>4</v>
      </c>
      <c r="BH76" s="1">
        <f>VALUE(RIGHT('1 Raw Data'!FE78))</f>
        <v>3</v>
      </c>
      <c r="BI76" s="1">
        <f>VALUE(RIGHT('1 Raw Data'!FF78))</f>
        <v>3</v>
      </c>
      <c r="BJ76" s="1">
        <f>VALUE(RIGHT('1 Raw Data'!FG78))</f>
        <v>5</v>
      </c>
      <c r="BK76" s="1">
        <f>VALUE(RIGHT('1 Raw Data'!FH78))</f>
        <v>5</v>
      </c>
      <c r="BL76" s="1">
        <f>VALUE(RIGHT('1 Raw Data'!FI78))</f>
        <v>5</v>
      </c>
      <c r="BM76" s="1">
        <f>VALUE(RIGHT('1 Raw Data'!FJ78))</f>
        <v>3</v>
      </c>
      <c r="BN76" s="1">
        <f>VALUE(RIGHT('1 Raw Data'!FK78))</f>
        <v>4</v>
      </c>
      <c r="BO76" s="1">
        <f>'1 Raw Data'!FL78</f>
        <v>1688.67</v>
      </c>
      <c r="BP76" s="1">
        <f>'1 Raw Data'!FM78</f>
        <v>210.04</v>
      </c>
      <c r="BQ76" s="1">
        <f>'1 Raw Data'!FS78</f>
        <v>547.01</v>
      </c>
      <c r="BR76" s="1">
        <f>'1 Raw Data'!FU78</f>
        <v>146.53</v>
      </c>
      <c r="BS76" s="1">
        <f>'1 Raw Data'!HC78</f>
        <v>785.09</v>
      </c>
    </row>
    <row r="77" spans="1:71" s="33" customFormat="1" x14ac:dyDescent="0.25">
      <c r="A77" s="1">
        <f>'1 Raw Data'!A79</f>
        <v>107</v>
      </c>
      <c r="B77" s="1" t="str">
        <f>'1 Raw Data'!J79</f>
        <v>F</v>
      </c>
      <c r="C77" s="1">
        <f>VALUE(RIGHT('1 Raw Data'!N79))</f>
        <v>3</v>
      </c>
      <c r="D77" s="1">
        <f>VALUE(RIGHT('1 Raw Data'!O79))</f>
        <v>5</v>
      </c>
      <c r="E77" s="1">
        <f>VALUE(RIGHT('1 Raw Data'!P79))</f>
        <v>1</v>
      </c>
      <c r="F77" s="1">
        <f>VALUE(RIGHT('1 Raw Data'!Q79))</f>
        <v>5</v>
      </c>
      <c r="G77" s="1">
        <f>VALUE(RIGHT('1 Raw Data'!R79))</f>
        <v>4</v>
      </c>
      <c r="H77" s="1">
        <f>VALUE(RIGHT('1 Raw Data'!S79))</f>
        <v>1</v>
      </c>
      <c r="I77" s="1">
        <f>VALUE(RIGHT('1 Raw Data'!T79))</f>
        <v>3</v>
      </c>
      <c r="J77" s="1">
        <f>VALUE(RIGHT('1 Raw Data'!U79))</f>
        <v>3</v>
      </c>
      <c r="K77" s="1">
        <f>VALUE(RIGHT('1 Raw Data'!V79))</f>
        <v>3</v>
      </c>
      <c r="L77" s="1">
        <f>VALUE(RIGHT('1 Raw Data'!W79))</f>
        <v>5</v>
      </c>
      <c r="M77" s="1">
        <f>VALUE(RIGHT('1 Raw Data'!X79))</f>
        <v>5</v>
      </c>
      <c r="N77" s="1">
        <f>VALUE(RIGHT('1 Raw Data'!Y79))</f>
        <v>1</v>
      </c>
      <c r="O77" s="1">
        <f>VALUE(RIGHT('1 Raw Data'!Z79))</f>
        <v>4</v>
      </c>
      <c r="P77" s="1">
        <f>VALUE(RIGHT('1 Raw Data'!AA79))</f>
        <v>4</v>
      </c>
      <c r="Q77" s="1">
        <f>VALUE(RIGHT('1 Raw Data'!AB79))</f>
        <v>4</v>
      </c>
      <c r="R77" s="1">
        <f>VALUE(RIGHT('1 Raw Data'!AC79))</f>
        <v>5</v>
      </c>
      <c r="S77" s="1">
        <f>VALUE(RIGHT('1 Raw Data'!AD79))</f>
        <v>5</v>
      </c>
      <c r="T77" s="1">
        <f>VALUE(RIGHT('1 Raw Data'!AE79))</f>
        <v>5</v>
      </c>
      <c r="U77" s="1">
        <f>VALUE(RIGHT('1 Raw Data'!AF79))</f>
        <v>4</v>
      </c>
      <c r="V77" s="1">
        <f>VALUE(RIGHT('1 Raw Data'!AG79))</f>
        <v>3</v>
      </c>
      <c r="W77" s="1">
        <f>VALUE(RIGHT('1 Raw Data'!AH79))</f>
        <v>2</v>
      </c>
      <c r="X77" s="1">
        <f>VALUE(RIGHT('1 Raw Data'!AI79))</f>
        <v>4</v>
      </c>
      <c r="Y77" s="1">
        <f>VALUE(RIGHT('1 Raw Data'!AJ79))</f>
        <v>3</v>
      </c>
      <c r="Z77" s="1">
        <f>VALUE(RIGHT('1 Raw Data'!AK79))</f>
        <v>1</v>
      </c>
      <c r="AA77" s="1">
        <f>VALUE(RIGHT('1 Raw Data'!AL79))</f>
        <v>3</v>
      </c>
      <c r="AB77" s="1">
        <f>VALUE(RIGHT('1 Raw Data'!AM79))</f>
        <v>2</v>
      </c>
      <c r="AC77" s="1">
        <f>VALUE(RIGHT('1 Raw Data'!AN79))</f>
        <v>1</v>
      </c>
      <c r="AD77" s="1">
        <f>VALUE(RIGHT('1 Raw Data'!AO79))</f>
        <v>4</v>
      </c>
      <c r="AE77" s="1">
        <f>VALUE(RIGHT('1 Raw Data'!AP79))</f>
        <v>3</v>
      </c>
      <c r="AF77" s="1">
        <f>VALUE(RIGHT('1 Raw Data'!AQ79))</f>
        <v>1</v>
      </c>
      <c r="AG77" s="1">
        <f>VALUE(RIGHT('1 Raw Data'!ED79))</f>
        <v>3</v>
      </c>
      <c r="AH77" s="1">
        <f>VALUE(RIGHT('1 Raw Data'!EE79))</f>
        <v>3</v>
      </c>
      <c r="AI77" s="1">
        <f>VALUE(RIGHT('1 Raw Data'!EF79))</f>
        <v>3</v>
      </c>
      <c r="AJ77" s="1">
        <f>VALUE(RIGHT('1 Raw Data'!EG79))</f>
        <v>3</v>
      </c>
      <c r="AK77" s="1">
        <f>VALUE(RIGHT('1 Raw Data'!EH79))</f>
        <v>3</v>
      </c>
      <c r="AL77" s="1">
        <f>VALUE(RIGHT('1 Raw Data'!EI79))</f>
        <v>2</v>
      </c>
      <c r="AM77" s="1">
        <f>VALUE(RIGHT('1 Raw Data'!EJ79))</f>
        <v>3</v>
      </c>
      <c r="AN77" s="1">
        <f>VALUE(RIGHT('1 Raw Data'!EK79))</f>
        <v>3</v>
      </c>
      <c r="AO77" s="1">
        <f>VALUE(RIGHT('1 Raw Data'!EL79))</f>
        <v>3</v>
      </c>
      <c r="AP77" s="1">
        <f>VALUE(RIGHT('1 Raw Data'!EM79))</f>
        <v>3</v>
      </c>
      <c r="AQ77" s="1">
        <f>VALUE(RIGHT('1 Raw Data'!EN79))</f>
        <v>4</v>
      </c>
      <c r="AR77" s="1">
        <f>VALUE(RIGHT('1 Raw Data'!EO79))</f>
        <v>4</v>
      </c>
      <c r="AS77" s="1">
        <f>VALUE(RIGHT('1 Raw Data'!EP79))</f>
        <v>3</v>
      </c>
      <c r="AT77" s="1">
        <f>VALUE(RIGHT('1 Raw Data'!EQ79))</f>
        <v>3</v>
      </c>
      <c r="AU77" s="1">
        <f>VALUE(RIGHT('1 Raw Data'!ER79))</f>
        <v>4</v>
      </c>
      <c r="AV77" s="1">
        <f>VALUE(RIGHT('1 Raw Data'!ES79))</f>
        <v>4</v>
      </c>
      <c r="AW77" s="1">
        <f>VALUE(RIGHT('1 Raw Data'!ET79))</f>
        <v>3</v>
      </c>
      <c r="AX77" s="1">
        <f>VALUE(RIGHT('1 Raw Data'!EU79))</f>
        <v>4</v>
      </c>
      <c r="AY77" s="1">
        <f>VALUE(RIGHT('1 Raw Data'!EV79))</f>
        <v>3</v>
      </c>
      <c r="AZ77" s="1">
        <f>VALUE(RIGHT('1 Raw Data'!EW79))</f>
        <v>3</v>
      </c>
      <c r="BA77" s="1">
        <f>VALUE(RIGHT('1 Raw Data'!EX79))</f>
        <v>5</v>
      </c>
      <c r="BB77" s="1">
        <f>VALUE(RIGHT('1 Raw Data'!EY79))</f>
        <v>3</v>
      </c>
      <c r="BC77" s="1">
        <f>VALUE(RIGHT('1 Raw Data'!EZ79))</f>
        <v>3</v>
      </c>
      <c r="BD77" s="1">
        <f>VALUE(RIGHT('1 Raw Data'!FA79))</f>
        <v>5</v>
      </c>
      <c r="BE77" s="1">
        <f>VALUE(RIGHT('1 Raw Data'!FB79))</f>
        <v>5</v>
      </c>
      <c r="BF77" s="1">
        <f>VALUE(RIGHT('1 Raw Data'!FC79))</f>
        <v>4</v>
      </c>
      <c r="BG77" s="1">
        <f>VALUE(RIGHT('1 Raw Data'!FD79))</f>
        <v>4</v>
      </c>
      <c r="BH77" s="1">
        <f>VALUE(RIGHT('1 Raw Data'!FE79))</f>
        <v>4</v>
      </c>
      <c r="BI77" s="1">
        <f>VALUE(RIGHT('1 Raw Data'!FF79))</f>
        <v>4</v>
      </c>
      <c r="BJ77" s="1">
        <f>VALUE(RIGHT('1 Raw Data'!FG79))</f>
        <v>4</v>
      </c>
      <c r="BK77" s="1">
        <f>VALUE(RIGHT('1 Raw Data'!FH79))</f>
        <v>3</v>
      </c>
      <c r="BL77" s="1">
        <f>VALUE(RIGHT('1 Raw Data'!FI79))</f>
        <v>4</v>
      </c>
      <c r="BM77" s="1">
        <f>VALUE(RIGHT('1 Raw Data'!FJ79))</f>
        <v>4</v>
      </c>
      <c r="BN77" s="1">
        <f>VALUE(RIGHT('1 Raw Data'!FK79))</f>
        <v>3</v>
      </c>
      <c r="BO77" s="1">
        <f>'1 Raw Data'!FL79</f>
        <v>750.64</v>
      </c>
      <c r="BP77" s="1">
        <f>'1 Raw Data'!FM79</f>
        <v>87.55</v>
      </c>
      <c r="BQ77" s="1">
        <f>'1 Raw Data'!FS79</f>
        <v>167.95</v>
      </c>
      <c r="BR77" s="1">
        <f>'1 Raw Data'!FU79</f>
        <v>152.44999999999999</v>
      </c>
      <c r="BS77" s="1">
        <f>'1 Raw Data'!HC79</f>
        <v>342.69</v>
      </c>
    </row>
    <row r="78" spans="1:71" s="33" customFormat="1" x14ac:dyDescent="0.25">
      <c r="A78" s="1">
        <f>'1 Raw Data'!A80</f>
        <v>108</v>
      </c>
      <c r="B78" s="1" t="str">
        <f>'1 Raw Data'!J80</f>
        <v>F</v>
      </c>
      <c r="C78" s="1">
        <f>VALUE(RIGHT('1 Raw Data'!N80))</f>
        <v>4</v>
      </c>
      <c r="D78" s="1">
        <f>VALUE(RIGHT('1 Raw Data'!O80))</f>
        <v>1</v>
      </c>
      <c r="E78" s="1">
        <f>VALUE(RIGHT('1 Raw Data'!P80))</f>
        <v>1</v>
      </c>
      <c r="F78" s="1">
        <f>VALUE(RIGHT('1 Raw Data'!Q80))</f>
        <v>5</v>
      </c>
      <c r="G78" s="1">
        <f>VALUE(RIGHT('1 Raw Data'!R80))</f>
        <v>5</v>
      </c>
      <c r="H78" s="1">
        <f>VALUE(RIGHT('1 Raw Data'!S80))</f>
        <v>1</v>
      </c>
      <c r="I78" s="1">
        <f>VALUE(RIGHT('1 Raw Data'!T80))</f>
        <v>5</v>
      </c>
      <c r="J78" s="1">
        <f>VALUE(RIGHT('1 Raw Data'!U80))</f>
        <v>4</v>
      </c>
      <c r="K78" s="1">
        <f>VALUE(RIGHT('1 Raw Data'!V80))</f>
        <v>1</v>
      </c>
      <c r="L78" s="1">
        <f>VALUE(RIGHT('1 Raw Data'!W80))</f>
        <v>5</v>
      </c>
      <c r="M78" s="1">
        <f>VALUE(RIGHT('1 Raw Data'!X80))</f>
        <v>1</v>
      </c>
      <c r="N78" s="1">
        <f>VALUE(RIGHT('1 Raw Data'!Y80))</f>
        <v>4</v>
      </c>
      <c r="O78" s="1">
        <f>VALUE(RIGHT('1 Raw Data'!Z80))</f>
        <v>5</v>
      </c>
      <c r="P78" s="1">
        <f>VALUE(RIGHT('1 Raw Data'!AA80))</f>
        <v>1</v>
      </c>
      <c r="Q78" s="1">
        <f>VALUE(RIGHT('1 Raw Data'!AB80))</f>
        <v>1</v>
      </c>
      <c r="R78" s="1">
        <f>VALUE(RIGHT('1 Raw Data'!AC80))</f>
        <v>1</v>
      </c>
      <c r="S78" s="1">
        <f>VALUE(RIGHT('1 Raw Data'!AD80))</f>
        <v>5</v>
      </c>
      <c r="T78" s="1">
        <f>VALUE(RIGHT('1 Raw Data'!AE80))</f>
        <v>2</v>
      </c>
      <c r="U78" s="1">
        <f>VALUE(RIGHT('1 Raw Data'!AF80))</f>
        <v>3</v>
      </c>
      <c r="V78" s="1">
        <f>VALUE(RIGHT('1 Raw Data'!AG80))</f>
        <v>2</v>
      </c>
      <c r="W78" s="1">
        <f>VALUE(RIGHT('1 Raw Data'!AH80))</f>
        <v>4</v>
      </c>
      <c r="X78" s="1">
        <f>VALUE(RIGHT('1 Raw Data'!AI80))</f>
        <v>4</v>
      </c>
      <c r="Y78" s="1">
        <f>VALUE(RIGHT('1 Raw Data'!AJ80))</f>
        <v>1</v>
      </c>
      <c r="Z78" s="1">
        <f>VALUE(RIGHT('1 Raw Data'!AK80))</f>
        <v>4</v>
      </c>
      <c r="AA78" s="1">
        <f>VALUE(RIGHT('1 Raw Data'!AL80))</f>
        <v>2</v>
      </c>
      <c r="AB78" s="1">
        <f>VALUE(RIGHT('1 Raw Data'!AM80))</f>
        <v>3</v>
      </c>
      <c r="AC78" s="1">
        <f>VALUE(RIGHT('1 Raw Data'!AN80))</f>
        <v>2</v>
      </c>
      <c r="AD78" s="1">
        <f>VALUE(RIGHT('1 Raw Data'!AO80))</f>
        <v>4</v>
      </c>
      <c r="AE78" s="1">
        <f>VALUE(RIGHT('1 Raw Data'!AP80))</f>
        <v>2</v>
      </c>
      <c r="AF78" s="1">
        <f>VALUE(RIGHT('1 Raw Data'!AQ80))</f>
        <v>4</v>
      </c>
      <c r="AG78" s="1">
        <f>VALUE(RIGHT('1 Raw Data'!ED80))</f>
        <v>4</v>
      </c>
      <c r="AH78" s="1">
        <f>VALUE(RIGHT('1 Raw Data'!EE80))</f>
        <v>2</v>
      </c>
      <c r="AI78" s="1">
        <f>VALUE(RIGHT('1 Raw Data'!EF80))</f>
        <v>2</v>
      </c>
      <c r="AJ78" s="1">
        <f>VALUE(RIGHT('1 Raw Data'!EG80))</f>
        <v>4</v>
      </c>
      <c r="AK78" s="1">
        <f>VALUE(RIGHT('1 Raw Data'!EH80))</f>
        <v>5</v>
      </c>
      <c r="AL78" s="1">
        <f>VALUE(RIGHT('1 Raw Data'!EI80))</f>
        <v>2</v>
      </c>
      <c r="AM78" s="1">
        <f>VALUE(RIGHT('1 Raw Data'!EJ80))</f>
        <v>2</v>
      </c>
      <c r="AN78" s="1">
        <f>VALUE(RIGHT('1 Raw Data'!EK80))</f>
        <v>3</v>
      </c>
      <c r="AO78" s="1">
        <f>VALUE(RIGHT('1 Raw Data'!EL80))</f>
        <v>5</v>
      </c>
      <c r="AP78" s="1">
        <f>VALUE(RIGHT('1 Raw Data'!EM80))</f>
        <v>4</v>
      </c>
      <c r="AQ78" s="1">
        <f>VALUE(RIGHT('1 Raw Data'!EN80))</f>
        <v>4</v>
      </c>
      <c r="AR78" s="1">
        <f>VALUE(RIGHT('1 Raw Data'!EO80))</f>
        <v>5</v>
      </c>
      <c r="AS78" s="1">
        <f>VALUE(RIGHT('1 Raw Data'!EP80))</f>
        <v>5</v>
      </c>
      <c r="AT78" s="1">
        <f>VALUE(RIGHT('1 Raw Data'!EQ80))</f>
        <v>4</v>
      </c>
      <c r="AU78" s="1">
        <f>VALUE(RIGHT('1 Raw Data'!ER80))</f>
        <v>1</v>
      </c>
      <c r="AV78" s="1">
        <f>VALUE(RIGHT('1 Raw Data'!ES80))</f>
        <v>1</v>
      </c>
      <c r="AW78" s="1">
        <f>VALUE(RIGHT('1 Raw Data'!ET80))</f>
        <v>1</v>
      </c>
      <c r="AX78" s="1">
        <f>VALUE(RIGHT('1 Raw Data'!EU80))</f>
        <v>5</v>
      </c>
      <c r="AY78" s="1">
        <f>VALUE(RIGHT('1 Raw Data'!EV80))</f>
        <v>3</v>
      </c>
      <c r="AZ78" s="1">
        <f>VALUE(RIGHT('1 Raw Data'!EW80))</f>
        <v>3</v>
      </c>
      <c r="BA78" s="1">
        <f>VALUE(RIGHT('1 Raw Data'!EX80))</f>
        <v>5</v>
      </c>
      <c r="BB78" s="1">
        <f>VALUE(RIGHT('1 Raw Data'!EY80))</f>
        <v>4</v>
      </c>
      <c r="BC78" s="1">
        <f>VALUE(RIGHT('1 Raw Data'!EZ80))</f>
        <v>1</v>
      </c>
      <c r="BD78" s="1">
        <f>VALUE(RIGHT('1 Raw Data'!FA80))</f>
        <v>1</v>
      </c>
      <c r="BE78" s="1">
        <f>VALUE(RIGHT('1 Raw Data'!FB80))</f>
        <v>5</v>
      </c>
      <c r="BF78" s="1">
        <f>VALUE(RIGHT('1 Raw Data'!FC80))</f>
        <v>5</v>
      </c>
      <c r="BG78" s="1">
        <f>VALUE(RIGHT('1 Raw Data'!FD80))</f>
        <v>3</v>
      </c>
      <c r="BH78" s="1">
        <f>VALUE(RIGHT('1 Raw Data'!FE80))</f>
        <v>4</v>
      </c>
      <c r="BI78" s="1">
        <f>VALUE(RIGHT('1 Raw Data'!FF80))</f>
        <v>4</v>
      </c>
      <c r="BJ78" s="1">
        <f>VALUE(RIGHT('1 Raw Data'!FG80))</f>
        <v>4</v>
      </c>
      <c r="BK78" s="1">
        <f>VALUE(RIGHT('1 Raw Data'!FH80))</f>
        <v>5</v>
      </c>
      <c r="BL78" s="1">
        <f>VALUE(RIGHT('1 Raw Data'!FI80))</f>
        <v>5</v>
      </c>
      <c r="BM78" s="1">
        <f>VALUE(RIGHT('1 Raw Data'!FJ80))</f>
        <v>4</v>
      </c>
      <c r="BN78" s="1">
        <f>VALUE(RIGHT('1 Raw Data'!FK80))</f>
        <v>2</v>
      </c>
      <c r="BO78" s="1">
        <f>'1 Raw Data'!FL80</f>
        <v>3640.61</v>
      </c>
      <c r="BP78" s="1">
        <f>'1 Raw Data'!FM80</f>
        <v>1451.45</v>
      </c>
      <c r="BQ78" s="1">
        <f>'1 Raw Data'!FS80</f>
        <v>363.23</v>
      </c>
      <c r="BR78" s="1">
        <f>'1 Raw Data'!FU80</f>
        <v>324.12</v>
      </c>
      <c r="BS78" s="1">
        <f>'1 Raw Data'!HC80</f>
        <v>1501.81</v>
      </c>
    </row>
    <row r="79" spans="1:71" s="33" customFormat="1" x14ac:dyDescent="0.25">
      <c r="A79" s="1">
        <f>'1 Raw Data'!A81</f>
        <v>109</v>
      </c>
      <c r="B79" s="1" t="str">
        <f>'1 Raw Data'!J81</f>
        <v>F</v>
      </c>
      <c r="C79" s="1">
        <f>VALUE(RIGHT('1 Raw Data'!N81))</f>
        <v>3</v>
      </c>
      <c r="D79" s="1">
        <f>VALUE(RIGHT('1 Raw Data'!O81))</f>
        <v>5</v>
      </c>
      <c r="E79" s="1">
        <f>VALUE(RIGHT('1 Raw Data'!P81))</f>
        <v>1</v>
      </c>
      <c r="F79" s="1">
        <f>VALUE(RIGHT('1 Raw Data'!Q81))</f>
        <v>3</v>
      </c>
      <c r="G79" s="1">
        <f>VALUE(RIGHT('1 Raw Data'!R81))</f>
        <v>4</v>
      </c>
      <c r="H79" s="1">
        <f>VALUE(RIGHT('1 Raw Data'!S81))</f>
        <v>3</v>
      </c>
      <c r="I79" s="1">
        <f>VALUE(RIGHT('1 Raw Data'!T81))</f>
        <v>2</v>
      </c>
      <c r="J79" s="1">
        <f>VALUE(RIGHT('1 Raw Data'!U81))</f>
        <v>2</v>
      </c>
      <c r="K79" s="1">
        <f>VALUE(RIGHT('1 Raw Data'!V81))</f>
        <v>3</v>
      </c>
      <c r="L79" s="1">
        <f>VALUE(RIGHT('1 Raw Data'!W81))</f>
        <v>2</v>
      </c>
      <c r="M79" s="1">
        <f>VALUE(RIGHT('1 Raw Data'!X81))</f>
        <v>3</v>
      </c>
      <c r="N79" s="1">
        <f>VALUE(RIGHT('1 Raw Data'!Y81))</f>
        <v>3</v>
      </c>
      <c r="O79" s="1">
        <f>VALUE(RIGHT('1 Raw Data'!Z81))</f>
        <v>2</v>
      </c>
      <c r="P79" s="1">
        <f>VALUE(RIGHT('1 Raw Data'!AA81))</f>
        <v>2</v>
      </c>
      <c r="Q79" s="1">
        <f>VALUE(RIGHT('1 Raw Data'!AB81))</f>
        <v>2</v>
      </c>
      <c r="R79" s="1">
        <f>VALUE(RIGHT('1 Raw Data'!AC81))</f>
        <v>2</v>
      </c>
      <c r="S79" s="1">
        <f>VALUE(RIGHT('1 Raw Data'!AD81))</f>
        <v>5</v>
      </c>
      <c r="T79" s="1">
        <f>VALUE(RIGHT('1 Raw Data'!AE81))</f>
        <v>5</v>
      </c>
      <c r="U79" s="1">
        <f>VALUE(RIGHT('1 Raw Data'!AF81))</f>
        <v>3</v>
      </c>
      <c r="V79" s="1">
        <f>VALUE(RIGHT('1 Raw Data'!AG81))</f>
        <v>2</v>
      </c>
      <c r="W79" s="1">
        <f>VALUE(RIGHT('1 Raw Data'!AH81))</f>
        <v>4</v>
      </c>
      <c r="X79" s="1">
        <f>VALUE(RIGHT('1 Raw Data'!AI81))</f>
        <v>2</v>
      </c>
      <c r="Y79" s="1">
        <f>VALUE(RIGHT('1 Raw Data'!AJ81))</f>
        <v>5</v>
      </c>
      <c r="Z79" s="1">
        <f>VALUE(RIGHT('1 Raw Data'!AK81))</f>
        <v>2</v>
      </c>
      <c r="AA79" s="1">
        <f>VALUE(RIGHT('1 Raw Data'!AL81))</f>
        <v>2</v>
      </c>
      <c r="AB79" s="1">
        <f>VALUE(RIGHT('1 Raw Data'!AM81))</f>
        <v>4</v>
      </c>
      <c r="AC79" s="1">
        <f>VALUE(RIGHT('1 Raw Data'!AN81))</f>
        <v>1</v>
      </c>
      <c r="AD79" s="1">
        <f>VALUE(RIGHT('1 Raw Data'!AO81))</f>
        <v>2</v>
      </c>
      <c r="AE79" s="1">
        <f>VALUE(RIGHT('1 Raw Data'!AP81))</f>
        <v>2</v>
      </c>
      <c r="AF79" s="1">
        <f>VALUE(RIGHT('1 Raw Data'!AQ81))</f>
        <v>2</v>
      </c>
      <c r="AG79" s="1">
        <f>VALUE(RIGHT('1 Raw Data'!ED81))</f>
        <v>3</v>
      </c>
      <c r="AH79" s="1">
        <f>VALUE(RIGHT('1 Raw Data'!EE81))</f>
        <v>2</v>
      </c>
      <c r="AI79" s="1">
        <f>VALUE(RIGHT('1 Raw Data'!EF81))</f>
        <v>2</v>
      </c>
      <c r="AJ79" s="1">
        <f>VALUE(RIGHT('1 Raw Data'!EG81))</f>
        <v>2</v>
      </c>
      <c r="AK79" s="1">
        <f>VALUE(RIGHT('1 Raw Data'!EH81))</f>
        <v>3</v>
      </c>
      <c r="AL79" s="1">
        <f>VALUE(RIGHT('1 Raw Data'!EI81))</f>
        <v>4</v>
      </c>
      <c r="AM79" s="1">
        <f>VALUE(RIGHT('1 Raw Data'!EJ81))</f>
        <v>2</v>
      </c>
      <c r="AN79" s="1">
        <f>VALUE(RIGHT('1 Raw Data'!EK81))</f>
        <v>3</v>
      </c>
      <c r="AO79" s="1">
        <f>VALUE(RIGHT('1 Raw Data'!EL81))</f>
        <v>1</v>
      </c>
      <c r="AP79" s="1">
        <f>VALUE(RIGHT('1 Raw Data'!EM81))</f>
        <v>4</v>
      </c>
      <c r="AQ79" s="1">
        <f>VALUE(RIGHT('1 Raw Data'!EN81))</f>
        <v>2</v>
      </c>
      <c r="AR79" s="1">
        <f>VALUE(RIGHT('1 Raw Data'!EO81))</f>
        <v>2</v>
      </c>
      <c r="AS79" s="1">
        <f>VALUE(RIGHT('1 Raw Data'!EP81))</f>
        <v>2</v>
      </c>
      <c r="AT79" s="1">
        <f>VALUE(RIGHT('1 Raw Data'!EQ81))</f>
        <v>4</v>
      </c>
      <c r="AU79" s="1">
        <f>VALUE(RIGHT('1 Raw Data'!ER81))</f>
        <v>4</v>
      </c>
      <c r="AV79" s="1">
        <f>VALUE(RIGHT('1 Raw Data'!ES81))</f>
        <v>2</v>
      </c>
      <c r="AW79" s="1">
        <f>VALUE(RIGHT('1 Raw Data'!ET81))</f>
        <v>3</v>
      </c>
      <c r="AX79" s="1">
        <f>VALUE(RIGHT('1 Raw Data'!EU81))</f>
        <v>3</v>
      </c>
      <c r="AY79" s="1">
        <f>VALUE(RIGHT('1 Raw Data'!EV81))</f>
        <v>2</v>
      </c>
      <c r="AZ79" s="1">
        <f>VALUE(RIGHT('1 Raw Data'!EW81))</f>
        <v>3</v>
      </c>
      <c r="BA79" s="1">
        <f>VALUE(RIGHT('1 Raw Data'!EX81))</f>
        <v>4</v>
      </c>
      <c r="BB79" s="1">
        <f>VALUE(RIGHT('1 Raw Data'!EY81))</f>
        <v>1</v>
      </c>
      <c r="BC79" s="1">
        <f>VALUE(RIGHT('1 Raw Data'!EZ81))</f>
        <v>2</v>
      </c>
      <c r="BD79" s="1">
        <f>VALUE(RIGHT('1 Raw Data'!FA81))</f>
        <v>2</v>
      </c>
      <c r="BE79" s="1">
        <f>VALUE(RIGHT('1 Raw Data'!FB81))</f>
        <v>2</v>
      </c>
      <c r="BF79" s="1">
        <f>VALUE(RIGHT('1 Raw Data'!FC81))</f>
        <v>2</v>
      </c>
      <c r="BG79" s="1">
        <f>VALUE(RIGHT('1 Raw Data'!FD81))</f>
        <v>2</v>
      </c>
      <c r="BH79" s="1">
        <f>VALUE(RIGHT('1 Raw Data'!FE81))</f>
        <v>2</v>
      </c>
      <c r="BI79" s="1">
        <f>VALUE(RIGHT('1 Raw Data'!FF81))</f>
        <v>3</v>
      </c>
      <c r="BJ79" s="1">
        <f>VALUE(RIGHT('1 Raw Data'!FG81))</f>
        <v>2</v>
      </c>
      <c r="BK79" s="1">
        <f>VALUE(RIGHT('1 Raw Data'!FH81))</f>
        <v>2</v>
      </c>
      <c r="BL79" s="1">
        <f>VALUE(RIGHT('1 Raw Data'!FI81))</f>
        <v>3</v>
      </c>
      <c r="BM79" s="1">
        <f>VALUE(RIGHT('1 Raw Data'!FJ81))</f>
        <v>2</v>
      </c>
      <c r="BN79" s="1">
        <f>VALUE(RIGHT('1 Raw Data'!FK81))</f>
        <v>3</v>
      </c>
      <c r="BO79" s="1">
        <f>'1 Raw Data'!FL81</f>
        <v>545.13</v>
      </c>
      <c r="BP79" s="1">
        <f>'1 Raw Data'!FM81</f>
        <v>38</v>
      </c>
      <c r="BQ79" s="1">
        <f>'1 Raw Data'!FS81</f>
        <v>142.91999999999999</v>
      </c>
      <c r="BR79" s="1">
        <f>'1 Raw Data'!FU81</f>
        <v>107.74</v>
      </c>
      <c r="BS79" s="1">
        <f>'1 Raw Data'!HC81</f>
        <v>256.47000000000003</v>
      </c>
    </row>
    <row r="80" spans="1:71" s="33" customFormat="1" x14ac:dyDescent="0.25">
      <c r="A80" s="1">
        <f>'1 Raw Data'!A82</f>
        <v>110</v>
      </c>
      <c r="B80" s="1" t="str">
        <f>'1 Raw Data'!J82</f>
        <v>F</v>
      </c>
      <c r="C80" s="1">
        <f>VALUE(RIGHT('1 Raw Data'!N82))</f>
        <v>5</v>
      </c>
      <c r="D80" s="1">
        <f>VALUE(RIGHT('1 Raw Data'!O82))</f>
        <v>1</v>
      </c>
      <c r="E80" s="1">
        <f>VALUE(RIGHT('1 Raw Data'!P82))</f>
        <v>1</v>
      </c>
      <c r="F80" s="1">
        <f>VALUE(RIGHT('1 Raw Data'!Q82))</f>
        <v>5</v>
      </c>
      <c r="G80" s="1">
        <f>VALUE(RIGHT('1 Raw Data'!R82))</f>
        <v>1</v>
      </c>
      <c r="H80" s="1">
        <f>VALUE(RIGHT('1 Raw Data'!S82))</f>
        <v>1</v>
      </c>
      <c r="I80" s="1">
        <f>VALUE(RIGHT('1 Raw Data'!T82))</f>
        <v>3</v>
      </c>
      <c r="J80" s="1">
        <f>VALUE(RIGHT('1 Raw Data'!U82))</f>
        <v>3</v>
      </c>
      <c r="K80" s="1">
        <f>VALUE(RIGHT('1 Raw Data'!V82))</f>
        <v>1</v>
      </c>
      <c r="L80" s="1">
        <f>VALUE(RIGHT('1 Raw Data'!W82))</f>
        <v>1</v>
      </c>
      <c r="M80" s="1">
        <f>VALUE(RIGHT('1 Raw Data'!X82))</f>
        <v>3</v>
      </c>
      <c r="N80" s="1">
        <f>VALUE(RIGHT('1 Raw Data'!Y82))</f>
        <v>5</v>
      </c>
      <c r="O80" s="1">
        <f>VALUE(RIGHT('1 Raw Data'!Z82))</f>
        <v>5</v>
      </c>
      <c r="P80" s="1">
        <f>VALUE(RIGHT('1 Raw Data'!AA82))</f>
        <v>1</v>
      </c>
      <c r="Q80" s="1">
        <f>VALUE(RIGHT('1 Raw Data'!AB82))</f>
        <v>1</v>
      </c>
      <c r="R80" s="1">
        <f>VALUE(RIGHT('1 Raw Data'!AC82))</f>
        <v>5</v>
      </c>
      <c r="S80" s="1">
        <f>VALUE(RIGHT('1 Raw Data'!AD82))</f>
        <v>1</v>
      </c>
      <c r="T80" s="1">
        <f>VALUE(RIGHT('1 Raw Data'!AE82))</f>
        <v>3</v>
      </c>
      <c r="U80" s="1">
        <f>VALUE(RIGHT('1 Raw Data'!AF82))</f>
        <v>4</v>
      </c>
      <c r="V80" s="1">
        <f>VALUE(RIGHT('1 Raw Data'!AG82))</f>
        <v>1</v>
      </c>
      <c r="W80" s="1">
        <f>VALUE(RIGHT('1 Raw Data'!AH82))</f>
        <v>4</v>
      </c>
      <c r="X80" s="1">
        <f>VALUE(RIGHT('1 Raw Data'!AI82))</f>
        <v>4</v>
      </c>
      <c r="Y80" s="1">
        <f>VALUE(RIGHT('1 Raw Data'!AJ82))</f>
        <v>2</v>
      </c>
      <c r="Z80" s="1">
        <f>VALUE(RIGHT('1 Raw Data'!AK82))</f>
        <v>3</v>
      </c>
      <c r="AA80" s="1">
        <f>VALUE(RIGHT('1 Raw Data'!AL82))</f>
        <v>5</v>
      </c>
      <c r="AB80" s="1">
        <f>VALUE(RIGHT('1 Raw Data'!AM82))</f>
        <v>1</v>
      </c>
      <c r="AC80" s="1">
        <f>VALUE(RIGHT('1 Raw Data'!AN82))</f>
        <v>1</v>
      </c>
      <c r="AD80" s="1">
        <f>VALUE(RIGHT('1 Raw Data'!AO82))</f>
        <v>4</v>
      </c>
      <c r="AE80" s="1">
        <f>VALUE(RIGHT('1 Raw Data'!AP82))</f>
        <v>1</v>
      </c>
      <c r="AF80" s="1">
        <f>VALUE(RIGHT('1 Raw Data'!AQ82))</f>
        <v>5</v>
      </c>
      <c r="AG80" s="1">
        <f>VALUE(RIGHT('1 Raw Data'!ED82))</f>
        <v>2</v>
      </c>
      <c r="AH80" s="1">
        <f>VALUE(RIGHT('1 Raw Data'!EE82))</f>
        <v>3</v>
      </c>
      <c r="AI80" s="1">
        <f>VALUE(RIGHT('1 Raw Data'!EF82))</f>
        <v>3</v>
      </c>
      <c r="AJ80" s="1">
        <f>VALUE(RIGHT('1 Raw Data'!EG82))</f>
        <v>2</v>
      </c>
      <c r="AK80" s="1">
        <f>VALUE(RIGHT('1 Raw Data'!EH82))</f>
        <v>3</v>
      </c>
      <c r="AL80" s="1">
        <f>VALUE(RIGHT('1 Raw Data'!EI82))</f>
        <v>2</v>
      </c>
      <c r="AM80" s="1">
        <f>VALUE(RIGHT('1 Raw Data'!EJ82))</f>
        <v>3</v>
      </c>
      <c r="AN80" s="1">
        <f>VALUE(RIGHT('1 Raw Data'!EK82))</f>
        <v>2</v>
      </c>
      <c r="AO80" s="1">
        <f>VALUE(RIGHT('1 Raw Data'!EL82))</f>
        <v>3</v>
      </c>
      <c r="AP80" s="1">
        <f>VALUE(RIGHT('1 Raw Data'!EM82))</f>
        <v>2</v>
      </c>
      <c r="AQ80" s="1">
        <f>VALUE(RIGHT('1 Raw Data'!EN82))</f>
        <v>1</v>
      </c>
      <c r="AR80" s="1">
        <f>VALUE(RIGHT('1 Raw Data'!EO82))</f>
        <v>1</v>
      </c>
      <c r="AS80" s="1">
        <f>VALUE(RIGHT('1 Raw Data'!EP82))</f>
        <v>5</v>
      </c>
      <c r="AT80" s="1">
        <f>VALUE(RIGHT('1 Raw Data'!EQ82))</f>
        <v>3</v>
      </c>
      <c r="AU80" s="1">
        <f>VALUE(RIGHT('1 Raw Data'!ER82))</f>
        <v>5</v>
      </c>
      <c r="AV80" s="1">
        <f>VALUE(RIGHT('1 Raw Data'!ES82))</f>
        <v>1</v>
      </c>
      <c r="AW80" s="1">
        <f>VALUE(RIGHT('1 Raw Data'!ET82))</f>
        <v>1</v>
      </c>
      <c r="AX80" s="1">
        <f>VALUE(RIGHT('1 Raw Data'!EU82))</f>
        <v>3</v>
      </c>
      <c r="AY80" s="1">
        <f>VALUE(RIGHT('1 Raw Data'!EV82))</f>
        <v>3</v>
      </c>
      <c r="AZ80" s="1">
        <f>VALUE(RIGHT('1 Raw Data'!EW82))</f>
        <v>3</v>
      </c>
      <c r="BA80" s="1">
        <f>VALUE(RIGHT('1 Raw Data'!EX82))</f>
        <v>5</v>
      </c>
      <c r="BB80" s="1">
        <f>VALUE(RIGHT('1 Raw Data'!EY82))</f>
        <v>3</v>
      </c>
      <c r="BC80" s="1">
        <f>VALUE(RIGHT('1 Raw Data'!EZ82))</f>
        <v>5</v>
      </c>
      <c r="BD80" s="1">
        <f>VALUE(RIGHT('1 Raw Data'!FA82))</f>
        <v>2</v>
      </c>
      <c r="BE80" s="1">
        <f>VALUE(RIGHT('1 Raw Data'!FB82))</f>
        <v>3</v>
      </c>
      <c r="BF80" s="1">
        <f>VALUE(RIGHT('1 Raw Data'!FC82))</f>
        <v>3</v>
      </c>
      <c r="BG80" s="1">
        <f>VALUE(RIGHT('1 Raw Data'!FD82))</f>
        <v>2</v>
      </c>
      <c r="BH80" s="1">
        <f>VALUE(RIGHT('1 Raw Data'!FE82))</f>
        <v>3</v>
      </c>
      <c r="BI80" s="1">
        <f>VALUE(RIGHT('1 Raw Data'!FF82))</f>
        <v>5</v>
      </c>
      <c r="BJ80" s="1">
        <f>VALUE(RIGHT('1 Raw Data'!FG82))</f>
        <v>1</v>
      </c>
      <c r="BK80" s="1">
        <f>VALUE(RIGHT('1 Raw Data'!FH82))</f>
        <v>2</v>
      </c>
      <c r="BL80" s="1">
        <f>VALUE(RIGHT('1 Raw Data'!FI82))</f>
        <v>5</v>
      </c>
      <c r="BM80" s="1">
        <f>VALUE(RIGHT('1 Raw Data'!FJ82))</f>
        <v>3</v>
      </c>
      <c r="BN80" s="1">
        <f>VALUE(RIGHT('1 Raw Data'!FK82))</f>
        <v>2</v>
      </c>
      <c r="BO80" s="1">
        <f>'1 Raw Data'!FL82</f>
        <v>461.22</v>
      </c>
      <c r="BP80" s="1">
        <f>'1 Raw Data'!FM82</f>
        <v>57.85</v>
      </c>
      <c r="BQ80" s="1">
        <f>'1 Raw Data'!FS82</f>
        <v>126.36</v>
      </c>
      <c r="BR80" s="1">
        <f>'1 Raw Data'!FU82</f>
        <v>79.849999999999994</v>
      </c>
      <c r="BS80" s="1">
        <f>'1 Raw Data'!HC82</f>
        <v>197.16</v>
      </c>
    </row>
    <row r="81" spans="1:71" s="33" customFormat="1" x14ac:dyDescent="0.25">
      <c r="A81" s="1">
        <f>'1 Raw Data'!A83</f>
        <v>111</v>
      </c>
      <c r="B81" s="1" t="str">
        <f>'1 Raw Data'!J83</f>
        <v>F</v>
      </c>
      <c r="C81" s="1">
        <f>VALUE(RIGHT('1 Raw Data'!N83))</f>
        <v>5</v>
      </c>
      <c r="D81" s="1">
        <f>VALUE(RIGHT('1 Raw Data'!O83))</f>
        <v>5</v>
      </c>
      <c r="E81" s="1">
        <f>VALUE(RIGHT('1 Raw Data'!P83))</f>
        <v>3</v>
      </c>
      <c r="F81" s="1">
        <f>VALUE(RIGHT('1 Raw Data'!Q83))</f>
        <v>1</v>
      </c>
      <c r="G81" s="1">
        <f>VALUE(RIGHT('1 Raw Data'!R83))</f>
        <v>4</v>
      </c>
      <c r="H81" s="1">
        <f>VALUE(RIGHT('1 Raw Data'!S83))</f>
        <v>1</v>
      </c>
      <c r="I81" s="1">
        <f>VALUE(RIGHT('1 Raw Data'!T83))</f>
        <v>4</v>
      </c>
      <c r="J81" s="1">
        <f>VALUE(RIGHT('1 Raw Data'!U83))</f>
        <v>1</v>
      </c>
      <c r="K81" s="1">
        <f>VALUE(RIGHT('1 Raw Data'!V83))</f>
        <v>1</v>
      </c>
      <c r="L81" s="1">
        <f>VALUE(RIGHT('1 Raw Data'!W83))</f>
        <v>4</v>
      </c>
      <c r="M81" s="1">
        <f>VALUE(RIGHT('1 Raw Data'!X83))</f>
        <v>4</v>
      </c>
      <c r="N81" s="1">
        <f>VALUE(RIGHT('1 Raw Data'!Y83))</f>
        <v>5</v>
      </c>
      <c r="O81" s="1">
        <f>VALUE(RIGHT('1 Raw Data'!Z83))</f>
        <v>5</v>
      </c>
      <c r="P81" s="1">
        <f>VALUE(RIGHT('1 Raw Data'!AA83))</f>
        <v>4</v>
      </c>
      <c r="Q81" s="1">
        <f>VALUE(RIGHT('1 Raw Data'!AB83))</f>
        <v>4</v>
      </c>
      <c r="R81" s="1">
        <f>VALUE(RIGHT('1 Raw Data'!AC83))</f>
        <v>5</v>
      </c>
      <c r="S81" s="1">
        <f>VALUE(RIGHT('1 Raw Data'!AD83))</f>
        <v>5</v>
      </c>
      <c r="T81" s="1">
        <f>VALUE(RIGHT('1 Raw Data'!AE83))</f>
        <v>5</v>
      </c>
      <c r="U81" s="1">
        <f>VALUE(RIGHT('1 Raw Data'!AF83))</f>
        <v>1</v>
      </c>
      <c r="V81" s="1">
        <f>VALUE(RIGHT('1 Raw Data'!AG83))</f>
        <v>4</v>
      </c>
      <c r="W81" s="1">
        <f>VALUE(RIGHT('1 Raw Data'!AH83))</f>
        <v>5</v>
      </c>
      <c r="X81" s="1">
        <f>VALUE(RIGHT('1 Raw Data'!AI83))</f>
        <v>1</v>
      </c>
      <c r="Y81" s="1">
        <f>VALUE(RIGHT('1 Raw Data'!AJ83))</f>
        <v>3</v>
      </c>
      <c r="Z81" s="1">
        <f>VALUE(RIGHT('1 Raw Data'!AK83))</f>
        <v>5</v>
      </c>
      <c r="AA81" s="1">
        <f>VALUE(RIGHT('1 Raw Data'!AL83))</f>
        <v>1</v>
      </c>
      <c r="AB81" s="1">
        <f>VALUE(RIGHT('1 Raw Data'!AM83))</f>
        <v>4</v>
      </c>
      <c r="AC81" s="1">
        <f>VALUE(RIGHT('1 Raw Data'!AN83))</f>
        <v>5</v>
      </c>
      <c r="AD81" s="1">
        <f>VALUE(RIGHT('1 Raw Data'!AO83))</f>
        <v>1</v>
      </c>
      <c r="AE81" s="1">
        <f>VALUE(RIGHT('1 Raw Data'!AP83))</f>
        <v>5</v>
      </c>
      <c r="AF81" s="1">
        <f>VALUE(RIGHT('1 Raw Data'!AQ83))</f>
        <v>5</v>
      </c>
      <c r="AG81" s="1">
        <f>VALUE(RIGHT('1 Raw Data'!ED83))</f>
        <v>5</v>
      </c>
      <c r="AH81" s="1">
        <f>VALUE(RIGHT('1 Raw Data'!EE83))</f>
        <v>3</v>
      </c>
      <c r="AI81" s="1">
        <f>VALUE(RIGHT('1 Raw Data'!EF83))</f>
        <v>3</v>
      </c>
      <c r="AJ81" s="1">
        <f>VALUE(RIGHT('1 Raw Data'!EG83))</f>
        <v>4</v>
      </c>
      <c r="AK81" s="1">
        <f>VALUE(RIGHT('1 Raw Data'!EH83))</f>
        <v>4</v>
      </c>
      <c r="AL81" s="1">
        <f>VALUE(RIGHT('1 Raw Data'!EI83))</f>
        <v>4</v>
      </c>
      <c r="AM81" s="1">
        <f>VALUE(RIGHT('1 Raw Data'!EJ83))</f>
        <v>3</v>
      </c>
      <c r="AN81" s="1">
        <f>VALUE(RIGHT('1 Raw Data'!EK83))</f>
        <v>3</v>
      </c>
      <c r="AO81" s="1">
        <f>VALUE(RIGHT('1 Raw Data'!EL83))</f>
        <v>5</v>
      </c>
      <c r="AP81" s="1">
        <f>VALUE(RIGHT('1 Raw Data'!EM83))</f>
        <v>1</v>
      </c>
      <c r="AQ81" s="1">
        <f>VALUE(RIGHT('1 Raw Data'!EN83))</f>
        <v>5</v>
      </c>
      <c r="AR81" s="1">
        <f>VALUE(RIGHT('1 Raw Data'!EO83))</f>
        <v>5</v>
      </c>
      <c r="AS81" s="1">
        <f>VALUE(RIGHT('1 Raw Data'!EP83))</f>
        <v>5</v>
      </c>
      <c r="AT81" s="1">
        <f>VALUE(RIGHT('1 Raw Data'!EQ83))</f>
        <v>4</v>
      </c>
      <c r="AU81" s="1">
        <f>VALUE(RIGHT('1 Raw Data'!ER83))</f>
        <v>5</v>
      </c>
      <c r="AV81" s="1">
        <f>VALUE(RIGHT('1 Raw Data'!ES83))</f>
        <v>1</v>
      </c>
      <c r="AW81" s="1">
        <f>VALUE(RIGHT('1 Raw Data'!ET83))</f>
        <v>5</v>
      </c>
      <c r="AX81" s="1">
        <f>VALUE(RIGHT('1 Raw Data'!EU83))</f>
        <v>1</v>
      </c>
      <c r="AY81" s="1">
        <f>VALUE(RIGHT('1 Raw Data'!EV83))</f>
        <v>4</v>
      </c>
      <c r="AZ81" s="1">
        <f>VALUE(RIGHT('1 Raw Data'!EW83))</f>
        <v>5</v>
      </c>
      <c r="BA81" s="1">
        <f>VALUE(RIGHT('1 Raw Data'!EX83))</f>
        <v>1</v>
      </c>
      <c r="BB81" s="1">
        <f>VALUE(RIGHT('1 Raw Data'!EY83))</f>
        <v>5</v>
      </c>
      <c r="BC81" s="1">
        <f>VALUE(RIGHT('1 Raw Data'!EZ83))</f>
        <v>5</v>
      </c>
      <c r="BD81" s="1">
        <f>VALUE(RIGHT('1 Raw Data'!FA83))</f>
        <v>3</v>
      </c>
      <c r="BE81" s="1">
        <f>VALUE(RIGHT('1 Raw Data'!FB83))</f>
        <v>1</v>
      </c>
      <c r="BF81" s="1">
        <f>VALUE(RIGHT('1 Raw Data'!FC83))</f>
        <v>5</v>
      </c>
      <c r="BG81" s="1">
        <f>VALUE(RIGHT('1 Raw Data'!FD83))</f>
        <v>5</v>
      </c>
      <c r="BH81" s="1">
        <f>VALUE(RIGHT('1 Raw Data'!FE83))</f>
        <v>5</v>
      </c>
      <c r="BI81" s="1">
        <f>VALUE(RIGHT('1 Raw Data'!FF83))</f>
        <v>3</v>
      </c>
      <c r="BJ81" s="1">
        <f>VALUE(RIGHT('1 Raw Data'!FG83))</f>
        <v>4</v>
      </c>
      <c r="BK81" s="1">
        <f>VALUE(RIGHT('1 Raw Data'!FH83))</f>
        <v>5</v>
      </c>
      <c r="BL81" s="1">
        <f>VALUE(RIGHT('1 Raw Data'!FI83))</f>
        <v>4</v>
      </c>
      <c r="BM81" s="1">
        <f>VALUE(RIGHT('1 Raw Data'!FJ83))</f>
        <v>3</v>
      </c>
      <c r="BN81" s="1">
        <f>VALUE(RIGHT('1 Raw Data'!FK83))</f>
        <v>3</v>
      </c>
      <c r="BO81" s="1">
        <f>'1 Raw Data'!FL83</f>
        <v>397.5</v>
      </c>
      <c r="BP81" s="1">
        <f>'1 Raw Data'!FM83</f>
        <v>52.37</v>
      </c>
      <c r="BQ81" s="1">
        <f>'1 Raw Data'!FS83</f>
        <v>114.18</v>
      </c>
      <c r="BR81" s="1">
        <f>'1 Raw Data'!FU83</f>
        <v>82.65</v>
      </c>
      <c r="BS81" s="1">
        <f>'1 Raw Data'!HC83</f>
        <v>148.30000000000001</v>
      </c>
    </row>
    <row r="82" spans="1:71" s="33" customFormat="1" x14ac:dyDescent="0.25">
      <c r="A82" s="1">
        <f>'1 Raw Data'!A84</f>
        <v>112</v>
      </c>
      <c r="B82" s="1" t="str">
        <f>'1 Raw Data'!J84</f>
        <v>F</v>
      </c>
      <c r="C82" s="1">
        <f>VALUE(RIGHT('1 Raw Data'!N84))</f>
        <v>2</v>
      </c>
      <c r="D82" s="1">
        <f>VALUE(RIGHT('1 Raw Data'!O84))</f>
        <v>2</v>
      </c>
      <c r="E82" s="1">
        <f>VALUE(RIGHT('1 Raw Data'!P84))</f>
        <v>3</v>
      </c>
      <c r="F82" s="1">
        <f>VALUE(RIGHT('1 Raw Data'!Q84))</f>
        <v>5</v>
      </c>
      <c r="G82" s="1">
        <f>VALUE(RIGHT('1 Raw Data'!R84))</f>
        <v>1</v>
      </c>
      <c r="H82" s="1">
        <f>VALUE(RIGHT('1 Raw Data'!S84))</f>
        <v>1</v>
      </c>
      <c r="I82" s="1">
        <f>VALUE(RIGHT('1 Raw Data'!T84))</f>
        <v>1</v>
      </c>
      <c r="J82" s="1">
        <f>VALUE(RIGHT('1 Raw Data'!U84))</f>
        <v>2</v>
      </c>
      <c r="K82" s="1">
        <f>VALUE(RIGHT('1 Raw Data'!V84))</f>
        <v>3</v>
      </c>
      <c r="L82" s="1">
        <f>VALUE(RIGHT('1 Raw Data'!W84))</f>
        <v>1</v>
      </c>
      <c r="M82" s="1">
        <f>VALUE(RIGHT('1 Raw Data'!X84))</f>
        <v>1</v>
      </c>
      <c r="N82" s="1">
        <f>VALUE(RIGHT('1 Raw Data'!Y84))</f>
        <v>5</v>
      </c>
      <c r="O82" s="1">
        <f>VALUE(RIGHT('1 Raw Data'!Z84))</f>
        <v>1</v>
      </c>
      <c r="P82" s="1">
        <f>VALUE(RIGHT('1 Raw Data'!AA84))</f>
        <v>1</v>
      </c>
      <c r="Q82" s="1">
        <f>VALUE(RIGHT('1 Raw Data'!AB84))</f>
        <v>1</v>
      </c>
      <c r="R82" s="1">
        <f>VALUE(RIGHT('1 Raw Data'!AC84))</f>
        <v>1</v>
      </c>
      <c r="S82" s="1">
        <f>VALUE(RIGHT('1 Raw Data'!AD84))</f>
        <v>1</v>
      </c>
      <c r="T82" s="1">
        <f>VALUE(RIGHT('1 Raw Data'!AE84))</f>
        <v>2</v>
      </c>
      <c r="U82" s="1">
        <f>VALUE(RIGHT('1 Raw Data'!AF84))</f>
        <v>5</v>
      </c>
      <c r="V82" s="1">
        <f>VALUE(RIGHT('1 Raw Data'!AG84))</f>
        <v>1</v>
      </c>
      <c r="W82" s="1">
        <f>VALUE(RIGHT('1 Raw Data'!AH84))</f>
        <v>1</v>
      </c>
      <c r="X82" s="1">
        <f>VALUE(RIGHT('1 Raw Data'!AI84))</f>
        <v>5</v>
      </c>
      <c r="Y82" s="1">
        <f>VALUE(RIGHT('1 Raw Data'!AJ84))</f>
        <v>1</v>
      </c>
      <c r="Z82" s="1">
        <f>VALUE(RIGHT('1 Raw Data'!AK84))</f>
        <v>1</v>
      </c>
      <c r="AA82" s="1">
        <f>VALUE(RIGHT('1 Raw Data'!AL84))</f>
        <v>3</v>
      </c>
      <c r="AB82" s="1">
        <f>VALUE(RIGHT('1 Raw Data'!AM84))</f>
        <v>1</v>
      </c>
      <c r="AC82" s="1">
        <f>VALUE(RIGHT('1 Raw Data'!AN84))</f>
        <v>1</v>
      </c>
      <c r="AD82" s="1">
        <f>VALUE(RIGHT('1 Raw Data'!AO84))</f>
        <v>5</v>
      </c>
      <c r="AE82" s="1">
        <f>VALUE(RIGHT('1 Raw Data'!AP84))</f>
        <v>1</v>
      </c>
      <c r="AF82" s="1">
        <f>VALUE(RIGHT('1 Raw Data'!AQ84))</f>
        <v>1</v>
      </c>
      <c r="AG82" s="1">
        <f>VALUE(RIGHT('1 Raw Data'!ED84))</f>
        <v>1</v>
      </c>
      <c r="AH82" s="1">
        <f>VALUE(RIGHT('1 Raw Data'!EE84))</f>
        <v>5</v>
      </c>
      <c r="AI82" s="1">
        <f>VALUE(RIGHT('1 Raw Data'!EF84))</f>
        <v>2</v>
      </c>
      <c r="AJ82" s="1">
        <f>VALUE(RIGHT('1 Raw Data'!EG84))</f>
        <v>2</v>
      </c>
      <c r="AK82" s="1">
        <f>VALUE(RIGHT('1 Raw Data'!EH84))</f>
        <v>1</v>
      </c>
      <c r="AL82" s="1">
        <f>VALUE(RIGHT('1 Raw Data'!EI84))</f>
        <v>2</v>
      </c>
      <c r="AM82" s="1">
        <f>VALUE(RIGHT('1 Raw Data'!EJ84))</f>
        <v>2</v>
      </c>
      <c r="AN82" s="1">
        <f>VALUE(RIGHT('1 Raw Data'!EK84))</f>
        <v>2</v>
      </c>
      <c r="AO82" s="1">
        <f>VALUE(RIGHT('1 Raw Data'!EL84))</f>
        <v>3</v>
      </c>
      <c r="AP82" s="1">
        <f>VALUE(RIGHT('1 Raw Data'!EM84))</f>
        <v>3</v>
      </c>
      <c r="AQ82" s="1">
        <f>VALUE(RIGHT('1 Raw Data'!EN84))</f>
        <v>1</v>
      </c>
      <c r="AR82" s="1">
        <f>VALUE(RIGHT('1 Raw Data'!EO84))</f>
        <v>1</v>
      </c>
      <c r="AS82" s="1">
        <f>VALUE(RIGHT('1 Raw Data'!EP84))</f>
        <v>1</v>
      </c>
      <c r="AT82" s="1">
        <f>VALUE(RIGHT('1 Raw Data'!EQ84))</f>
        <v>1</v>
      </c>
      <c r="AU82" s="1">
        <f>VALUE(RIGHT('1 Raw Data'!ER84))</f>
        <v>1</v>
      </c>
      <c r="AV82" s="1">
        <f>VALUE(RIGHT('1 Raw Data'!ES84))</f>
        <v>1</v>
      </c>
      <c r="AW82" s="1">
        <f>VALUE(RIGHT('1 Raw Data'!ET84))</f>
        <v>1</v>
      </c>
      <c r="AX82" s="1">
        <f>VALUE(RIGHT('1 Raw Data'!EU84))</f>
        <v>1</v>
      </c>
      <c r="AY82" s="1">
        <f>VALUE(RIGHT('1 Raw Data'!EV84))</f>
        <v>4</v>
      </c>
      <c r="AZ82" s="1">
        <f>VALUE(RIGHT('1 Raw Data'!EW84))</f>
        <v>1</v>
      </c>
      <c r="BA82" s="1">
        <f>VALUE(RIGHT('1 Raw Data'!EX84))</f>
        <v>1</v>
      </c>
      <c r="BB82" s="1">
        <f>VALUE(RIGHT('1 Raw Data'!EY84))</f>
        <v>2</v>
      </c>
      <c r="BC82" s="1">
        <f>VALUE(RIGHT('1 Raw Data'!EZ84))</f>
        <v>1</v>
      </c>
      <c r="BD82" s="1">
        <f>VALUE(RIGHT('1 Raw Data'!FA84))</f>
        <v>1</v>
      </c>
      <c r="BE82" s="1">
        <f>VALUE(RIGHT('1 Raw Data'!FB84))</f>
        <v>2</v>
      </c>
      <c r="BF82" s="1">
        <f>VALUE(RIGHT('1 Raw Data'!FC84))</f>
        <v>2</v>
      </c>
      <c r="BG82" s="1">
        <f>VALUE(RIGHT('1 Raw Data'!FD84))</f>
        <v>1</v>
      </c>
      <c r="BH82" s="1">
        <f>VALUE(RIGHT('1 Raw Data'!FE84))</f>
        <v>3</v>
      </c>
      <c r="BI82" s="1">
        <f>VALUE(RIGHT('1 Raw Data'!FF84))</f>
        <v>3</v>
      </c>
      <c r="BJ82" s="1">
        <f>VALUE(RIGHT('1 Raw Data'!FG84))</f>
        <v>2</v>
      </c>
      <c r="BK82" s="1">
        <f>VALUE(RIGHT('1 Raw Data'!FH84))</f>
        <v>1</v>
      </c>
      <c r="BL82" s="1">
        <f>VALUE(RIGHT('1 Raw Data'!FI84))</f>
        <v>2</v>
      </c>
      <c r="BM82" s="1">
        <f>VALUE(RIGHT('1 Raw Data'!FJ84))</f>
        <v>2</v>
      </c>
      <c r="BN82" s="1">
        <f>VALUE(RIGHT('1 Raw Data'!FK84))</f>
        <v>4</v>
      </c>
      <c r="BO82" s="1">
        <f>'1 Raw Data'!FL84</f>
        <v>673.86</v>
      </c>
      <c r="BP82" s="1">
        <f>'1 Raw Data'!FM84</f>
        <v>43.94</v>
      </c>
      <c r="BQ82" s="1">
        <f>'1 Raw Data'!FS84</f>
        <v>231.35</v>
      </c>
      <c r="BR82" s="1">
        <f>'1 Raw Data'!FU84</f>
        <v>103.88</v>
      </c>
      <c r="BS82" s="1">
        <f>'1 Raw Data'!HC84</f>
        <v>294.69</v>
      </c>
    </row>
    <row r="83" spans="1:71" s="33" customFormat="1" x14ac:dyDescent="0.25">
      <c r="A83" s="1">
        <f>'1 Raw Data'!A85</f>
        <v>113</v>
      </c>
      <c r="B83" s="1" t="str">
        <f>'1 Raw Data'!J85</f>
        <v>F</v>
      </c>
      <c r="C83" s="1">
        <f>VALUE(RIGHT('1 Raw Data'!N85))</f>
        <v>1</v>
      </c>
      <c r="D83" s="1">
        <f>VALUE(RIGHT('1 Raw Data'!O85))</f>
        <v>5</v>
      </c>
      <c r="E83" s="1">
        <f>VALUE(RIGHT('1 Raw Data'!P85))</f>
        <v>1</v>
      </c>
      <c r="F83" s="1">
        <f>VALUE(RIGHT('1 Raw Data'!Q85))</f>
        <v>5</v>
      </c>
      <c r="G83" s="1">
        <f>VALUE(RIGHT('1 Raw Data'!R85))</f>
        <v>3</v>
      </c>
      <c r="H83" s="1">
        <f>VALUE(RIGHT('1 Raw Data'!S85))</f>
        <v>5</v>
      </c>
      <c r="I83" s="1">
        <f>VALUE(RIGHT('1 Raw Data'!T85))</f>
        <v>5</v>
      </c>
      <c r="J83" s="1">
        <f>VALUE(RIGHT('1 Raw Data'!U85))</f>
        <v>5</v>
      </c>
      <c r="K83" s="1">
        <f>VALUE(RIGHT('1 Raw Data'!V85))</f>
        <v>5</v>
      </c>
      <c r="L83" s="1">
        <f>VALUE(RIGHT('1 Raw Data'!W85))</f>
        <v>2</v>
      </c>
      <c r="M83" s="1">
        <f>VALUE(RIGHT('1 Raw Data'!X85))</f>
        <v>5</v>
      </c>
      <c r="N83" s="1">
        <f>VALUE(RIGHT('1 Raw Data'!Y85))</f>
        <v>4</v>
      </c>
      <c r="O83" s="1">
        <f>VALUE(RIGHT('1 Raw Data'!Z85))</f>
        <v>5</v>
      </c>
      <c r="P83" s="1">
        <f>VALUE(RIGHT('1 Raw Data'!AA85))</f>
        <v>5</v>
      </c>
      <c r="Q83" s="1">
        <f>VALUE(RIGHT('1 Raw Data'!AB85))</f>
        <v>4</v>
      </c>
      <c r="R83" s="1">
        <f>VALUE(RIGHT('1 Raw Data'!AC85))</f>
        <v>5</v>
      </c>
      <c r="S83" s="1">
        <f>VALUE(RIGHT('1 Raw Data'!AD85))</f>
        <v>5</v>
      </c>
      <c r="T83" s="1">
        <f>VALUE(RIGHT('1 Raw Data'!AE85))</f>
        <v>3</v>
      </c>
      <c r="U83" s="1">
        <f>VALUE(RIGHT('1 Raw Data'!AF85))</f>
        <v>4</v>
      </c>
      <c r="V83" s="1">
        <f>VALUE(RIGHT('1 Raw Data'!AG85))</f>
        <v>2</v>
      </c>
      <c r="W83" s="1">
        <f>VALUE(RIGHT('1 Raw Data'!AH85))</f>
        <v>4</v>
      </c>
      <c r="X83" s="1">
        <f>VALUE(RIGHT('1 Raw Data'!AI85))</f>
        <v>4</v>
      </c>
      <c r="Y83" s="1">
        <f>VALUE(RIGHT('1 Raw Data'!AJ85))</f>
        <v>2</v>
      </c>
      <c r="Z83" s="1">
        <f>VALUE(RIGHT('1 Raw Data'!AK85))</f>
        <v>2</v>
      </c>
      <c r="AA83" s="1">
        <f>VALUE(RIGHT('1 Raw Data'!AL85))</f>
        <v>4</v>
      </c>
      <c r="AB83" s="1">
        <f>VALUE(RIGHT('1 Raw Data'!AM85))</f>
        <v>2</v>
      </c>
      <c r="AC83" s="1">
        <f>VALUE(RIGHT('1 Raw Data'!AN85))</f>
        <v>4</v>
      </c>
      <c r="AD83" s="1">
        <f>VALUE(RIGHT('1 Raw Data'!AO85))</f>
        <v>3</v>
      </c>
      <c r="AE83" s="1">
        <f>VALUE(RIGHT('1 Raw Data'!AP85))</f>
        <v>2</v>
      </c>
      <c r="AF83" s="1">
        <f>VALUE(RIGHT('1 Raw Data'!AQ85))</f>
        <v>4</v>
      </c>
      <c r="AG83" s="1">
        <f>VALUE(RIGHT('1 Raw Data'!ED85))</f>
        <v>2</v>
      </c>
      <c r="AH83" s="1">
        <f>VALUE(RIGHT('1 Raw Data'!EE85))</f>
        <v>3</v>
      </c>
      <c r="AI83" s="1">
        <f>VALUE(RIGHT('1 Raw Data'!EF85))</f>
        <v>3</v>
      </c>
      <c r="AJ83" s="1">
        <f>VALUE(RIGHT('1 Raw Data'!EG85))</f>
        <v>3</v>
      </c>
      <c r="AK83" s="1">
        <f>VALUE(RIGHT('1 Raw Data'!EH85))</f>
        <v>4</v>
      </c>
      <c r="AL83" s="1">
        <f>VALUE(RIGHT('1 Raw Data'!EI85))</f>
        <v>2</v>
      </c>
      <c r="AM83" s="1">
        <f>VALUE(RIGHT('1 Raw Data'!EJ85))</f>
        <v>3</v>
      </c>
      <c r="AN83" s="1">
        <f>VALUE(RIGHT('1 Raw Data'!EK85))</f>
        <v>3</v>
      </c>
      <c r="AO83" s="1">
        <f>VALUE(RIGHT('1 Raw Data'!EL85))</f>
        <v>5</v>
      </c>
      <c r="AP83" s="1">
        <f>VALUE(RIGHT('1 Raw Data'!EM85))</f>
        <v>3</v>
      </c>
      <c r="AQ83" s="1">
        <f>VALUE(RIGHT('1 Raw Data'!EN85))</f>
        <v>5</v>
      </c>
      <c r="AR83" s="1">
        <f>VALUE(RIGHT('1 Raw Data'!EO85))</f>
        <v>5</v>
      </c>
      <c r="AS83" s="1">
        <f>VALUE(RIGHT('1 Raw Data'!EP85))</f>
        <v>3</v>
      </c>
      <c r="AT83" s="1">
        <f>VALUE(RIGHT('1 Raw Data'!EQ85))</f>
        <v>4</v>
      </c>
      <c r="AU83" s="1">
        <f>VALUE(RIGHT('1 Raw Data'!ER85))</f>
        <v>1</v>
      </c>
      <c r="AV83" s="1">
        <f>VALUE(RIGHT('1 Raw Data'!ES85))</f>
        <v>5</v>
      </c>
      <c r="AW83" s="1">
        <f>VALUE(RIGHT('1 Raw Data'!ET85))</f>
        <v>5</v>
      </c>
      <c r="AX83" s="1">
        <f>VALUE(RIGHT('1 Raw Data'!EU85))</f>
        <v>5</v>
      </c>
      <c r="AY83" s="1">
        <f>VALUE(RIGHT('1 Raw Data'!EV85))</f>
        <v>4</v>
      </c>
      <c r="AZ83" s="1">
        <f>VALUE(RIGHT('1 Raw Data'!EW85))</f>
        <v>4</v>
      </c>
      <c r="BA83" s="1">
        <f>VALUE(RIGHT('1 Raw Data'!EX85))</f>
        <v>5</v>
      </c>
      <c r="BB83" s="1">
        <f>VALUE(RIGHT('1 Raw Data'!EY85))</f>
        <v>2</v>
      </c>
      <c r="BC83" s="1">
        <f>VALUE(RIGHT('1 Raw Data'!EZ85))</f>
        <v>5</v>
      </c>
      <c r="BD83" s="1">
        <f>VALUE(RIGHT('1 Raw Data'!FA85))</f>
        <v>5</v>
      </c>
      <c r="BE83" s="1">
        <f>VALUE(RIGHT('1 Raw Data'!FB85))</f>
        <v>3</v>
      </c>
      <c r="BF83" s="1">
        <f>VALUE(RIGHT('1 Raw Data'!FC85))</f>
        <v>3</v>
      </c>
      <c r="BG83" s="1">
        <f>VALUE(RIGHT('1 Raw Data'!FD85))</f>
        <v>3</v>
      </c>
      <c r="BH83" s="1">
        <f>VALUE(RIGHT('1 Raw Data'!FE85))</f>
        <v>3</v>
      </c>
      <c r="BI83" s="1">
        <f>VALUE(RIGHT('1 Raw Data'!FF85))</f>
        <v>3</v>
      </c>
      <c r="BJ83" s="1">
        <f>VALUE(RIGHT('1 Raw Data'!FG85))</f>
        <v>3</v>
      </c>
      <c r="BK83" s="1">
        <f>VALUE(RIGHT('1 Raw Data'!FH85))</f>
        <v>4</v>
      </c>
      <c r="BL83" s="1">
        <f>VALUE(RIGHT('1 Raw Data'!FI85))</f>
        <v>3</v>
      </c>
      <c r="BM83" s="1">
        <f>VALUE(RIGHT('1 Raw Data'!FJ85))</f>
        <v>3</v>
      </c>
      <c r="BN83" s="1">
        <f>VALUE(RIGHT('1 Raw Data'!FK85))</f>
        <v>4</v>
      </c>
      <c r="BO83" s="1">
        <f>'1 Raw Data'!FL85</f>
        <v>538.52</v>
      </c>
      <c r="BP83" s="1">
        <f>'1 Raw Data'!FM85</f>
        <v>85.7</v>
      </c>
      <c r="BQ83" s="1">
        <f>'1 Raw Data'!FS85</f>
        <v>133.72</v>
      </c>
      <c r="BR83" s="1">
        <f>'1 Raw Data'!FU85</f>
        <v>144.15</v>
      </c>
      <c r="BS83" s="1">
        <f>'1 Raw Data'!HC85</f>
        <v>174.95</v>
      </c>
    </row>
    <row r="84" spans="1:71" s="33" customFormat="1" x14ac:dyDescent="0.25">
      <c r="A84" s="1">
        <f>'1 Raw Data'!A86</f>
        <v>115</v>
      </c>
      <c r="B84" s="1" t="str">
        <f>'1 Raw Data'!J86</f>
        <v>F</v>
      </c>
      <c r="C84" s="1">
        <f>VALUE(RIGHT('1 Raw Data'!N86))</f>
        <v>2</v>
      </c>
      <c r="D84" s="1">
        <f>VALUE(RIGHT('1 Raw Data'!O86))</f>
        <v>4</v>
      </c>
      <c r="E84" s="1">
        <f>VALUE(RIGHT('1 Raw Data'!P86))</f>
        <v>4</v>
      </c>
      <c r="F84" s="1">
        <f>VALUE(RIGHT('1 Raw Data'!Q86))</f>
        <v>4</v>
      </c>
      <c r="G84" s="1">
        <f>VALUE(RIGHT('1 Raw Data'!R86))</f>
        <v>3</v>
      </c>
      <c r="H84" s="1">
        <f>VALUE(RIGHT('1 Raw Data'!S86))</f>
        <v>5</v>
      </c>
      <c r="I84" s="1">
        <f>VALUE(RIGHT('1 Raw Data'!T86))</f>
        <v>2</v>
      </c>
      <c r="J84" s="1">
        <f>VALUE(RIGHT('1 Raw Data'!U86))</f>
        <v>5</v>
      </c>
      <c r="K84" s="1">
        <f>VALUE(RIGHT('1 Raw Data'!V86))</f>
        <v>5</v>
      </c>
      <c r="L84" s="1">
        <f>VALUE(RIGHT('1 Raw Data'!W86))</f>
        <v>4</v>
      </c>
      <c r="M84" s="1">
        <f>VALUE(RIGHT('1 Raw Data'!X86))</f>
        <v>5</v>
      </c>
      <c r="N84" s="1">
        <f>VALUE(RIGHT('1 Raw Data'!Y86))</f>
        <v>5</v>
      </c>
      <c r="O84" s="1">
        <f>VALUE(RIGHT('1 Raw Data'!Z86))</f>
        <v>4</v>
      </c>
      <c r="P84" s="1">
        <f>VALUE(RIGHT('1 Raw Data'!AA86))</f>
        <v>3</v>
      </c>
      <c r="Q84" s="1">
        <f>VALUE(RIGHT('1 Raw Data'!AB86))</f>
        <v>4</v>
      </c>
      <c r="R84" s="1">
        <f>VALUE(RIGHT('1 Raw Data'!AC86))</f>
        <v>5</v>
      </c>
      <c r="S84" s="1">
        <f>VALUE(RIGHT('1 Raw Data'!AD86))</f>
        <v>5</v>
      </c>
      <c r="T84" s="1">
        <f>VALUE(RIGHT('1 Raw Data'!AE86))</f>
        <v>4</v>
      </c>
      <c r="U84" s="1">
        <f>VALUE(RIGHT('1 Raw Data'!AF86))</f>
        <v>5</v>
      </c>
      <c r="V84" s="1">
        <f>VALUE(RIGHT('1 Raw Data'!AG86))</f>
        <v>4</v>
      </c>
      <c r="W84" s="1">
        <f>VALUE(RIGHT('1 Raw Data'!AH86))</f>
        <v>4</v>
      </c>
      <c r="X84" s="1">
        <f>VALUE(RIGHT('1 Raw Data'!AI86))</f>
        <v>4</v>
      </c>
      <c r="Y84" s="1">
        <f>VALUE(RIGHT('1 Raw Data'!AJ86))</f>
        <v>3</v>
      </c>
      <c r="Z84" s="1">
        <f>VALUE(RIGHT('1 Raw Data'!AK86))</f>
        <v>2</v>
      </c>
      <c r="AA84" s="1">
        <f>VALUE(RIGHT('1 Raw Data'!AL86))</f>
        <v>3</v>
      </c>
      <c r="AB84" s="1">
        <f>VALUE(RIGHT('1 Raw Data'!AM86))</f>
        <v>3</v>
      </c>
      <c r="AC84" s="1">
        <f>VALUE(RIGHT('1 Raw Data'!AN86))</f>
        <v>4</v>
      </c>
      <c r="AD84" s="1">
        <f>VALUE(RIGHT('1 Raw Data'!AO86))</f>
        <v>3</v>
      </c>
      <c r="AE84" s="1">
        <f>VALUE(RIGHT('1 Raw Data'!AP86))</f>
        <v>4</v>
      </c>
      <c r="AF84" s="1">
        <f>VALUE(RIGHT('1 Raw Data'!AQ86))</f>
        <v>2</v>
      </c>
      <c r="AG84" s="1">
        <f>VALUE(RIGHT('1 Raw Data'!ED86))</f>
        <v>3</v>
      </c>
      <c r="AH84" s="1">
        <f>VALUE(RIGHT('1 Raw Data'!EE86))</f>
        <v>2</v>
      </c>
      <c r="AI84" s="1">
        <f>VALUE(RIGHT('1 Raw Data'!EF86))</f>
        <v>3</v>
      </c>
      <c r="AJ84" s="1">
        <f>VALUE(RIGHT('1 Raw Data'!EG86))</f>
        <v>3</v>
      </c>
      <c r="AK84" s="1">
        <f>VALUE(RIGHT('1 Raw Data'!EH86))</f>
        <v>4</v>
      </c>
      <c r="AL84" s="1">
        <f>VALUE(RIGHT('1 Raw Data'!EI86))</f>
        <v>3</v>
      </c>
      <c r="AM84" s="1">
        <f>VALUE(RIGHT('1 Raw Data'!EJ86))</f>
        <v>3</v>
      </c>
      <c r="AN84" s="1">
        <f>VALUE(RIGHT('1 Raw Data'!EK86))</f>
        <v>3</v>
      </c>
      <c r="AO84" s="1">
        <f>VALUE(RIGHT('1 Raw Data'!EL86))</f>
        <v>5</v>
      </c>
      <c r="AP84" s="1">
        <f>VALUE(RIGHT('1 Raw Data'!EM86))</f>
        <v>4</v>
      </c>
      <c r="AQ84" s="1">
        <f>VALUE(RIGHT('1 Raw Data'!EN86))</f>
        <v>3</v>
      </c>
      <c r="AR84" s="1">
        <f>VALUE(RIGHT('1 Raw Data'!EO86))</f>
        <v>2</v>
      </c>
      <c r="AS84" s="1">
        <f>VALUE(RIGHT('1 Raw Data'!EP86))</f>
        <v>2</v>
      </c>
      <c r="AT84" s="1">
        <f>VALUE(RIGHT('1 Raw Data'!EQ86))</f>
        <v>2</v>
      </c>
      <c r="AU84" s="1">
        <f>VALUE(RIGHT('1 Raw Data'!ER86))</f>
        <v>3</v>
      </c>
      <c r="AV84" s="1">
        <f>VALUE(RIGHT('1 Raw Data'!ES86))</f>
        <v>3</v>
      </c>
      <c r="AW84" s="1">
        <f>VALUE(RIGHT('1 Raw Data'!ET86))</f>
        <v>3</v>
      </c>
      <c r="AX84" s="1">
        <f>VALUE(RIGHT('1 Raw Data'!EU86))</f>
        <v>3</v>
      </c>
      <c r="AY84" s="1">
        <f>VALUE(RIGHT('1 Raw Data'!EV86))</f>
        <v>2</v>
      </c>
      <c r="AZ84" s="1">
        <f>VALUE(RIGHT('1 Raw Data'!EW86))</f>
        <v>2</v>
      </c>
      <c r="BA84" s="1">
        <f>VALUE(RIGHT('1 Raw Data'!EX86))</f>
        <v>4</v>
      </c>
      <c r="BB84" s="1">
        <f>VALUE(RIGHT('1 Raw Data'!EY86))</f>
        <v>5</v>
      </c>
      <c r="BC84" s="1">
        <f>VALUE(RIGHT('1 Raw Data'!EZ86))</f>
        <v>4</v>
      </c>
      <c r="BD84" s="1">
        <f>VALUE(RIGHT('1 Raw Data'!FA86))</f>
        <v>3</v>
      </c>
      <c r="BE84" s="1">
        <f>VALUE(RIGHT('1 Raw Data'!FB86))</f>
        <v>3</v>
      </c>
      <c r="BF84" s="1">
        <f>VALUE(RIGHT('1 Raw Data'!FC86))</f>
        <v>3</v>
      </c>
      <c r="BG84" s="1">
        <f>VALUE(RIGHT('1 Raw Data'!FD86))</f>
        <v>4</v>
      </c>
      <c r="BH84" s="1">
        <f>VALUE(RIGHT('1 Raw Data'!FE86))</f>
        <v>4</v>
      </c>
      <c r="BI84" s="1">
        <f>VALUE(RIGHT('1 Raw Data'!FF86))</f>
        <v>3</v>
      </c>
      <c r="BJ84" s="1">
        <f>VALUE(RIGHT('1 Raw Data'!FG86))</f>
        <v>5</v>
      </c>
      <c r="BK84" s="1">
        <f>VALUE(RIGHT('1 Raw Data'!FH86))</f>
        <v>4</v>
      </c>
      <c r="BL84" s="1">
        <f>VALUE(RIGHT('1 Raw Data'!FI86))</f>
        <v>4</v>
      </c>
      <c r="BM84" s="1">
        <f>VALUE(RIGHT('1 Raw Data'!FJ86))</f>
        <v>3</v>
      </c>
      <c r="BN84" s="1">
        <f>VALUE(RIGHT('1 Raw Data'!FK86))</f>
        <v>3</v>
      </c>
      <c r="BO84" s="1">
        <f>'1 Raw Data'!FL86</f>
        <v>1900.84</v>
      </c>
      <c r="BP84" s="1">
        <f>'1 Raw Data'!FM86</f>
        <v>72.34</v>
      </c>
      <c r="BQ84" s="1">
        <f>'1 Raw Data'!FS86</f>
        <v>317</v>
      </c>
      <c r="BR84" s="1">
        <f>'1 Raw Data'!FU86</f>
        <v>1195.32</v>
      </c>
      <c r="BS84" s="1">
        <f>'1 Raw Data'!HC86</f>
        <v>316.18</v>
      </c>
    </row>
    <row r="85" spans="1:71" s="33" customFormat="1" x14ac:dyDescent="0.25">
      <c r="A85" s="1">
        <f>'1 Raw Data'!A87</f>
        <v>116</v>
      </c>
      <c r="B85" s="1" t="str">
        <f>'1 Raw Data'!J87</f>
        <v>F</v>
      </c>
      <c r="C85" s="1">
        <f>VALUE(RIGHT('1 Raw Data'!N87))</f>
        <v>1</v>
      </c>
      <c r="D85" s="1">
        <f>VALUE(RIGHT('1 Raw Data'!O87))</f>
        <v>3</v>
      </c>
      <c r="E85" s="1">
        <f>VALUE(RIGHT('1 Raw Data'!P87))</f>
        <v>1</v>
      </c>
      <c r="F85" s="1">
        <f>VALUE(RIGHT('1 Raw Data'!Q87))</f>
        <v>3</v>
      </c>
      <c r="G85" s="1">
        <f>VALUE(RIGHT('1 Raw Data'!R87))</f>
        <v>1</v>
      </c>
      <c r="H85" s="1">
        <f>VALUE(RIGHT('1 Raw Data'!S87))</f>
        <v>5</v>
      </c>
      <c r="I85" s="1">
        <f>VALUE(RIGHT('1 Raw Data'!T87))</f>
        <v>3</v>
      </c>
      <c r="J85" s="1">
        <f>VALUE(RIGHT('1 Raw Data'!U87))</f>
        <v>1</v>
      </c>
      <c r="K85" s="1">
        <f>VALUE(RIGHT('1 Raw Data'!V87))</f>
        <v>4</v>
      </c>
      <c r="L85" s="1">
        <f>VALUE(RIGHT('1 Raw Data'!W87))</f>
        <v>5</v>
      </c>
      <c r="M85" s="1">
        <f>VALUE(RIGHT('1 Raw Data'!X87))</f>
        <v>4</v>
      </c>
      <c r="N85" s="1">
        <f>VALUE(RIGHT('1 Raw Data'!Y87))</f>
        <v>4</v>
      </c>
      <c r="O85" s="1">
        <f>VALUE(RIGHT('1 Raw Data'!Z87))</f>
        <v>5</v>
      </c>
      <c r="P85" s="1">
        <f>VALUE(RIGHT('1 Raw Data'!AA87))</f>
        <v>3</v>
      </c>
      <c r="Q85" s="1">
        <f>VALUE(RIGHT('1 Raw Data'!AB87))</f>
        <v>3</v>
      </c>
      <c r="R85" s="1">
        <f>VALUE(RIGHT('1 Raw Data'!AC87))</f>
        <v>3</v>
      </c>
      <c r="S85" s="1">
        <f>VALUE(RIGHT('1 Raw Data'!AD87))</f>
        <v>5</v>
      </c>
      <c r="T85" s="1">
        <f>VALUE(RIGHT('1 Raw Data'!AE87))</f>
        <v>4</v>
      </c>
      <c r="U85" s="1">
        <f>VALUE(RIGHT('1 Raw Data'!AF87))</f>
        <v>5</v>
      </c>
      <c r="V85" s="1">
        <f>VALUE(RIGHT('1 Raw Data'!AG87))</f>
        <v>3</v>
      </c>
      <c r="W85" s="1">
        <f>VALUE(RIGHT('1 Raw Data'!AH87))</f>
        <v>4</v>
      </c>
      <c r="X85" s="1">
        <f>VALUE(RIGHT('1 Raw Data'!AI87))</f>
        <v>5</v>
      </c>
      <c r="Y85" s="1">
        <f>VALUE(RIGHT('1 Raw Data'!AJ87))</f>
        <v>1</v>
      </c>
      <c r="Z85" s="1">
        <f>VALUE(RIGHT('1 Raw Data'!AK87))</f>
        <v>2</v>
      </c>
      <c r="AA85" s="1">
        <f>VALUE(RIGHT('1 Raw Data'!AL87))</f>
        <v>5</v>
      </c>
      <c r="AB85" s="1">
        <f>VALUE(RIGHT('1 Raw Data'!AM87))</f>
        <v>1</v>
      </c>
      <c r="AC85" s="1">
        <f>VALUE(RIGHT('1 Raw Data'!AN87))</f>
        <v>1</v>
      </c>
      <c r="AD85" s="1">
        <f>VALUE(RIGHT('1 Raw Data'!AO87))</f>
        <v>5</v>
      </c>
      <c r="AE85" s="1">
        <f>VALUE(RIGHT('1 Raw Data'!AP87))</f>
        <v>1</v>
      </c>
      <c r="AF85" s="1">
        <f>VALUE(RIGHT('1 Raw Data'!AQ87))</f>
        <v>3</v>
      </c>
      <c r="AG85" s="1">
        <f>VALUE(RIGHT('1 Raw Data'!ED87))</f>
        <v>2</v>
      </c>
      <c r="AH85" s="1">
        <f>VALUE(RIGHT('1 Raw Data'!EE87))</f>
        <v>4</v>
      </c>
      <c r="AI85" s="1">
        <f>VALUE(RIGHT('1 Raw Data'!EF87))</f>
        <v>3</v>
      </c>
      <c r="AJ85" s="1">
        <f>VALUE(RIGHT('1 Raw Data'!EG87))</f>
        <v>3</v>
      </c>
      <c r="AK85" s="1">
        <f>VALUE(RIGHT('1 Raw Data'!EH87))</f>
        <v>4</v>
      </c>
      <c r="AL85" s="1">
        <f>VALUE(RIGHT('1 Raw Data'!EI87))</f>
        <v>2</v>
      </c>
      <c r="AM85" s="1">
        <f>VALUE(RIGHT('1 Raw Data'!EJ87))</f>
        <v>2</v>
      </c>
      <c r="AN85" s="1">
        <f>VALUE(RIGHT('1 Raw Data'!EK87))</f>
        <v>2</v>
      </c>
      <c r="AO85" s="1">
        <f>VALUE(RIGHT('1 Raw Data'!EL87))</f>
        <v>5</v>
      </c>
      <c r="AP85" s="1">
        <f>VALUE(RIGHT('1 Raw Data'!EM87))</f>
        <v>4</v>
      </c>
      <c r="AQ85" s="1">
        <f>VALUE(RIGHT('1 Raw Data'!EN87))</f>
        <v>1</v>
      </c>
      <c r="AR85" s="1">
        <f>VALUE(RIGHT('1 Raw Data'!EO87))</f>
        <v>5</v>
      </c>
      <c r="AS85" s="1">
        <f>VALUE(RIGHT('1 Raw Data'!EP87))</f>
        <v>3</v>
      </c>
      <c r="AT85" s="1">
        <f>VALUE(RIGHT('1 Raw Data'!EQ87))</f>
        <v>2</v>
      </c>
      <c r="AU85" s="1">
        <f>VALUE(RIGHT('1 Raw Data'!ER87))</f>
        <v>1</v>
      </c>
      <c r="AV85" s="1">
        <f>VALUE(RIGHT('1 Raw Data'!ES87))</f>
        <v>3</v>
      </c>
      <c r="AW85" s="1">
        <f>VALUE(RIGHT('1 Raw Data'!ET87))</f>
        <v>4</v>
      </c>
      <c r="AX85" s="1">
        <f>VALUE(RIGHT('1 Raw Data'!EU87))</f>
        <v>5</v>
      </c>
      <c r="AY85" s="1">
        <f>VALUE(RIGHT('1 Raw Data'!EV87))</f>
        <v>3</v>
      </c>
      <c r="AZ85" s="1">
        <f>VALUE(RIGHT('1 Raw Data'!EW87))</f>
        <v>1</v>
      </c>
      <c r="BA85" s="1">
        <f>VALUE(RIGHT('1 Raw Data'!EX87))</f>
        <v>3</v>
      </c>
      <c r="BB85" s="1">
        <f>VALUE(RIGHT('1 Raw Data'!EY87))</f>
        <v>4</v>
      </c>
      <c r="BC85" s="1">
        <f>VALUE(RIGHT('1 Raw Data'!EZ87))</f>
        <v>4</v>
      </c>
      <c r="BD85" s="1">
        <f>VALUE(RIGHT('1 Raw Data'!FA87))</f>
        <v>1</v>
      </c>
      <c r="BE85" s="1">
        <f>VALUE(RIGHT('1 Raw Data'!FB87))</f>
        <v>1</v>
      </c>
      <c r="BF85" s="1">
        <f>VALUE(RIGHT('1 Raw Data'!FC87))</f>
        <v>3</v>
      </c>
      <c r="BG85" s="1">
        <f>VALUE(RIGHT('1 Raw Data'!FD87))</f>
        <v>1</v>
      </c>
      <c r="BH85" s="1">
        <f>VALUE(RIGHT('1 Raw Data'!FE87))</f>
        <v>5</v>
      </c>
      <c r="BI85" s="1">
        <f>VALUE(RIGHT('1 Raw Data'!FF87))</f>
        <v>5</v>
      </c>
      <c r="BJ85" s="1">
        <f>VALUE(RIGHT('1 Raw Data'!FG87))</f>
        <v>3</v>
      </c>
      <c r="BK85" s="1">
        <f>VALUE(RIGHT('1 Raw Data'!FH87))</f>
        <v>3</v>
      </c>
      <c r="BL85" s="1">
        <f>VALUE(RIGHT('1 Raw Data'!FI87))</f>
        <v>5</v>
      </c>
      <c r="BM85" s="1">
        <f>VALUE(RIGHT('1 Raw Data'!FJ87))</f>
        <v>3</v>
      </c>
      <c r="BN85" s="1">
        <f>VALUE(RIGHT('1 Raw Data'!FK87))</f>
        <v>4</v>
      </c>
      <c r="BO85" s="1">
        <f>'1 Raw Data'!FL87</f>
        <v>665.81</v>
      </c>
      <c r="BP85" s="1">
        <f>'1 Raw Data'!FM87</f>
        <v>60.11</v>
      </c>
      <c r="BQ85" s="1">
        <f>'1 Raw Data'!FS87</f>
        <v>218.63</v>
      </c>
      <c r="BR85" s="1">
        <f>'1 Raw Data'!FU87</f>
        <v>112.56</v>
      </c>
      <c r="BS85" s="1">
        <f>'1 Raw Data'!HC87</f>
        <v>274.51</v>
      </c>
    </row>
    <row r="86" spans="1:71" s="33" customFormat="1" x14ac:dyDescent="0.25">
      <c r="A86" s="1">
        <f>'1 Raw Data'!A88</f>
        <v>117</v>
      </c>
      <c r="B86" s="1" t="str">
        <f>'1 Raw Data'!J88</f>
        <v>M</v>
      </c>
      <c r="C86" s="1">
        <f>VALUE(RIGHT('1 Raw Data'!N88))</f>
        <v>5</v>
      </c>
      <c r="D86" s="1">
        <f>VALUE(RIGHT('1 Raw Data'!O88))</f>
        <v>4</v>
      </c>
      <c r="E86" s="1">
        <f>VALUE(RIGHT('1 Raw Data'!P88))</f>
        <v>1</v>
      </c>
      <c r="F86" s="1">
        <f>VALUE(RIGHT('1 Raw Data'!Q88))</f>
        <v>3</v>
      </c>
      <c r="G86" s="1">
        <f>VALUE(RIGHT('1 Raw Data'!R88))</f>
        <v>3</v>
      </c>
      <c r="H86" s="1">
        <f>VALUE(RIGHT('1 Raw Data'!S88))</f>
        <v>2</v>
      </c>
      <c r="I86" s="1">
        <f>VALUE(RIGHT('1 Raw Data'!T88))</f>
        <v>3</v>
      </c>
      <c r="J86" s="1">
        <f>VALUE(RIGHT('1 Raw Data'!U88))</f>
        <v>5</v>
      </c>
      <c r="K86" s="1">
        <f>VALUE(RIGHT('1 Raw Data'!V88))</f>
        <v>3</v>
      </c>
      <c r="L86" s="1">
        <f>VALUE(RIGHT('1 Raw Data'!W88))</f>
        <v>4</v>
      </c>
      <c r="M86" s="1">
        <f>VALUE(RIGHT('1 Raw Data'!X88))</f>
        <v>2</v>
      </c>
      <c r="N86" s="1">
        <f>VALUE(RIGHT('1 Raw Data'!Y88))</f>
        <v>3</v>
      </c>
      <c r="O86" s="1">
        <f>VALUE(RIGHT('1 Raw Data'!Z88))</f>
        <v>3</v>
      </c>
      <c r="P86" s="1">
        <f>VALUE(RIGHT('1 Raw Data'!AA88))</f>
        <v>3</v>
      </c>
      <c r="Q86" s="1">
        <f>VALUE(RIGHT('1 Raw Data'!AB88))</f>
        <v>4</v>
      </c>
      <c r="R86" s="1">
        <f>VALUE(RIGHT('1 Raw Data'!AC88))</f>
        <v>3</v>
      </c>
      <c r="S86" s="1">
        <f>VALUE(RIGHT('1 Raw Data'!AD88))</f>
        <v>3</v>
      </c>
      <c r="T86" s="1">
        <f>VALUE(RIGHT('1 Raw Data'!AE88))</f>
        <v>5</v>
      </c>
      <c r="U86" s="1">
        <f>VALUE(RIGHT('1 Raw Data'!AF88))</f>
        <v>4</v>
      </c>
      <c r="V86" s="1">
        <f>VALUE(RIGHT('1 Raw Data'!AG88))</f>
        <v>3</v>
      </c>
      <c r="W86" s="1">
        <f>VALUE(RIGHT('1 Raw Data'!AH88))</f>
        <v>1</v>
      </c>
      <c r="X86" s="1">
        <f>VALUE(RIGHT('1 Raw Data'!AI88))</f>
        <v>3</v>
      </c>
      <c r="Y86" s="1">
        <f>VALUE(RIGHT('1 Raw Data'!AJ88))</f>
        <v>4</v>
      </c>
      <c r="Z86" s="1">
        <f>VALUE(RIGHT('1 Raw Data'!AK88))</f>
        <v>1</v>
      </c>
      <c r="AA86" s="1">
        <f>VALUE(RIGHT('1 Raw Data'!AL88))</f>
        <v>4</v>
      </c>
      <c r="AB86" s="1">
        <f>VALUE(RIGHT('1 Raw Data'!AM88))</f>
        <v>4</v>
      </c>
      <c r="AC86" s="1">
        <f>VALUE(RIGHT('1 Raw Data'!AN88))</f>
        <v>1</v>
      </c>
      <c r="AD86" s="1">
        <f>VALUE(RIGHT('1 Raw Data'!AO88))</f>
        <v>3</v>
      </c>
      <c r="AE86" s="1">
        <f>VALUE(RIGHT('1 Raw Data'!AP88))</f>
        <v>2</v>
      </c>
      <c r="AF86" s="1">
        <f>VALUE(RIGHT('1 Raw Data'!AQ88))</f>
        <v>4</v>
      </c>
      <c r="AG86" s="1">
        <f>VALUE(RIGHT('1 Raw Data'!ED88))</f>
        <v>3</v>
      </c>
      <c r="AH86" s="1">
        <f>VALUE(RIGHT('1 Raw Data'!EE88))</f>
        <v>5</v>
      </c>
      <c r="AI86" s="1">
        <f>VALUE(RIGHT('1 Raw Data'!EF88))</f>
        <v>2</v>
      </c>
      <c r="AJ86" s="1">
        <f>VALUE(RIGHT('1 Raw Data'!EG88))</f>
        <v>3</v>
      </c>
      <c r="AK86" s="1">
        <f>VALUE(RIGHT('1 Raw Data'!EH88))</f>
        <v>3</v>
      </c>
      <c r="AL86" s="1">
        <f>VALUE(RIGHT('1 Raw Data'!EI88))</f>
        <v>4</v>
      </c>
      <c r="AM86" s="1">
        <f>VALUE(RIGHT('1 Raw Data'!EJ88))</f>
        <v>2</v>
      </c>
      <c r="AN86" s="1">
        <f>VALUE(RIGHT('1 Raw Data'!EK88))</f>
        <v>2</v>
      </c>
      <c r="AO86" s="1">
        <f>VALUE(RIGHT('1 Raw Data'!EL88))</f>
        <v>3</v>
      </c>
      <c r="AP86" s="1">
        <f>VALUE(RIGHT('1 Raw Data'!EM88))</f>
        <v>5</v>
      </c>
      <c r="AQ86" s="1">
        <f>VALUE(RIGHT('1 Raw Data'!EN88))</f>
        <v>5</v>
      </c>
      <c r="AR86" s="1">
        <f>VALUE(RIGHT('1 Raw Data'!EO88))</f>
        <v>4</v>
      </c>
      <c r="AS86" s="1">
        <f>VALUE(RIGHT('1 Raw Data'!EP88))</f>
        <v>5</v>
      </c>
      <c r="AT86" s="1">
        <f>VALUE(RIGHT('1 Raw Data'!EQ88))</f>
        <v>3</v>
      </c>
      <c r="AU86" s="1">
        <f>VALUE(RIGHT('1 Raw Data'!ER88))</f>
        <v>5</v>
      </c>
      <c r="AV86" s="1">
        <f>VALUE(RIGHT('1 Raw Data'!ES88))</f>
        <v>3</v>
      </c>
      <c r="AW86" s="1">
        <f>VALUE(RIGHT('1 Raw Data'!ET88))</f>
        <v>4</v>
      </c>
      <c r="AX86" s="1">
        <f>VALUE(RIGHT('1 Raw Data'!EU88))</f>
        <v>4</v>
      </c>
      <c r="AY86" s="1">
        <f>VALUE(RIGHT('1 Raw Data'!EV88))</f>
        <v>2</v>
      </c>
      <c r="AZ86" s="1">
        <f>VALUE(RIGHT('1 Raw Data'!EW88))</f>
        <v>3</v>
      </c>
      <c r="BA86" s="1">
        <f>VALUE(RIGHT('1 Raw Data'!EX88))</f>
        <v>5</v>
      </c>
      <c r="BB86" s="1">
        <f>VALUE(RIGHT('1 Raw Data'!EY88))</f>
        <v>3</v>
      </c>
      <c r="BC86" s="1">
        <f>VALUE(RIGHT('1 Raw Data'!EZ88))</f>
        <v>5</v>
      </c>
      <c r="BD86" s="1">
        <f>VALUE(RIGHT('1 Raw Data'!FA88))</f>
        <v>3</v>
      </c>
      <c r="BE86" s="1">
        <f>VALUE(RIGHT('1 Raw Data'!FB88))</f>
        <v>4</v>
      </c>
      <c r="BF86" s="1">
        <f>VALUE(RIGHT('1 Raw Data'!FC88))</f>
        <v>3</v>
      </c>
      <c r="BG86" s="1">
        <f>VALUE(RIGHT('1 Raw Data'!FD88))</f>
        <v>5</v>
      </c>
      <c r="BH86" s="1">
        <f>VALUE(RIGHT('1 Raw Data'!FE88))</f>
        <v>5</v>
      </c>
      <c r="BI86" s="1">
        <f>VALUE(RIGHT('1 Raw Data'!FF88))</f>
        <v>5</v>
      </c>
      <c r="BJ86" s="1">
        <f>VALUE(RIGHT('1 Raw Data'!FG88))</f>
        <v>5</v>
      </c>
      <c r="BK86" s="1">
        <f>VALUE(RIGHT('1 Raw Data'!FH88))</f>
        <v>3</v>
      </c>
      <c r="BL86" s="1">
        <f>VALUE(RIGHT('1 Raw Data'!FI88))</f>
        <v>3</v>
      </c>
      <c r="BM86" s="1">
        <f>VALUE(RIGHT('1 Raw Data'!FJ88))</f>
        <v>3</v>
      </c>
      <c r="BN86" s="1">
        <f>VALUE(RIGHT('1 Raw Data'!FK88))</f>
        <v>5</v>
      </c>
      <c r="BO86" s="1">
        <f>'1 Raw Data'!FL88</f>
        <v>842.73</v>
      </c>
      <c r="BP86" s="1">
        <f>'1 Raw Data'!FM88</f>
        <v>55</v>
      </c>
      <c r="BQ86" s="1">
        <f>'1 Raw Data'!FS88</f>
        <v>233.03</v>
      </c>
      <c r="BR86" s="1">
        <f>'1 Raw Data'!FU88</f>
        <v>197.54</v>
      </c>
      <c r="BS86" s="1">
        <f>'1 Raw Data'!HC88</f>
        <v>357.16</v>
      </c>
    </row>
    <row r="87" spans="1:71" s="33" customFormat="1" x14ac:dyDescent="0.25">
      <c r="A87" s="1">
        <f>'1 Raw Data'!A89</f>
        <v>120</v>
      </c>
      <c r="B87" s="1" t="str">
        <f>'1 Raw Data'!J89</f>
        <v>F</v>
      </c>
      <c r="C87" s="1">
        <f>VALUE(RIGHT('1 Raw Data'!N89))</f>
        <v>1</v>
      </c>
      <c r="D87" s="1">
        <f>VALUE(RIGHT('1 Raw Data'!O89))</f>
        <v>1</v>
      </c>
      <c r="E87" s="1">
        <f>VALUE(RIGHT('1 Raw Data'!P89))</f>
        <v>1</v>
      </c>
      <c r="F87" s="1">
        <f>VALUE(RIGHT('1 Raw Data'!Q89))</f>
        <v>3</v>
      </c>
      <c r="G87" s="1">
        <f>VALUE(RIGHT('1 Raw Data'!R89))</f>
        <v>5</v>
      </c>
      <c r="H87" s="1">
        <f>VALUE(RIGHT('1 Raw Data'!S89))</f>
        <v>3</v>
      </c>
      <c r="I87" s="1">
        <f>VALUE(RIGHT('1 Raw Data'!T89))</f>
        <v>3</v>
      </c>
      <c r="J87" s="1">
        <f>VALUE(RIGHT('1 Raw Data'!U89))</f>
        <v>5</v>
      </c>
      <c r="K87" s="1">
        <f>VALUE(RIGHT('1 Raw Data'!V89))</f>
        <v>1</v>
      </c>
      <c r="L87" s="1">
        <f>VALUE(RIGHT('1 Raw Data'!W89))</f>
        <v>4</v>
      </c>
      <c r="M87" s="1">
        <f>VALUE(RIGHT('1 Raw Data'!X89))</f>
        <v>1</v>
      </c>
      <c r="N87" s="1">
        <f>VALUE(RIGHT('1 Raw Data'!Y89))</f>
        <v>1</v>
      </c>
      <c r="O87" s="1">
        <f>VALUE(RIGHT('1 Raw Data'!Z89))</f>
        <v>1</v>
      </c>
      <c r="P87" s="1">
        <f>VALUE(RIGHT('1 Raw Data'!AA89))</f>
        <v>1</v>
      </c>
      <c r="Q87" s="1">
        <f>VALUE(RIGHT('1 Raw Data'!AB89))</f>
        <v>4</v>
      </c>
      <c r="R87" s="1">
        <f>VALUE(RIGHT('1 Raw Data'!AC89))</f>
        <v>5</v>
      </c>
      <c r="S87" s="1">
        <f>VALUE(RIGHT('1 Raw Data'!AD89))</f>
        <v>5</v>
      </c>
      <c r="T87" s="1">
        <f>VALUE(RIGHT('1 Raw Data'!AE89))</f>
        <v>3</v>
      </c>
      <c r="U87" s="1">
        <f>VALUE(RIGHT('1 Raw Data'!AF89))</f>
        <v>3</v>
      </c>
      <c r="V87" s="1">
        <f>VALUE(RIGHT('1 Raw Data'!AG89))</f>
        <v>1</v>
      </c>
      <c r="W87" s="1">
        <f>VALUE(RIGHT('1 Raw Data'!AH89))</f>
        <v>1</v>
      </c>
      <c r="X87" s="1">
        <f>VALUE(RIGHT('1 Raw Data'!AI89))</f>
        <v>2</v>
      </c>
      <c r="Y87" s="1">
        <f>VALUE(RIGHT('1 Raw Data'!AJ89))</f>
        <v>4</v>
      </c>
      <c r="Z87" s="1">
        <f>VALUE(RIGHT('1 Raw Data'!AK89))</f>
        <v>1</v>
      </c>
      <c r="AA87" s="1">
        <f>VALUE(RIGHT('1 Raw Data'!AL89))</f>
        <v>3</v>
      </c>
      <c r="AB87" s="1">
        <f>VALUE(RIGHT('1 Raw Data'!AM89))</f>
        <v>3</v>
      </c>
      <c r="AC87" s="1">
        <f>VALUE(RIGHT('1 Raw Data'!AN89))</f>
        <v>3</v>
      </c>
      <c r="AD87" s="1">
        <f>VALUE(RIGHT('1 Raw Data'!AO89))</f>
        <v>4</v>
      </c>
      <c r="AE87" s="1">
        <f>VALUE(RIGHT('1 Raw Data'!AP89))</f>
        <v>2</v>
      </c>
      <c r="AF87" s="1">
        <f>VALUE(RIGHT('1 Raw Data'!AQ89))</f>
        <v>4</v>
      </c>
      <c r="AG87" s="1">
        <f>VALUE(RIGHT('1 Raw Data'!ED89))</f>
        <v>4</v>
      </c>
      <c r="AH87" s="1">
        <f>VALUE(RIGHT('1 Raw Data'!EE89))</f>
        <v>2</v>
      </c>
      <c r="AI87" s="1">
        <f>VALUE(RIGHT('1 Raw Data'!EF89))</f>
        <v>3</v>
      </c>
      <c r="AJ87" s="1">
        <f>VALUE(RIGHT('1 Raw Data'!EG89))</f>
        <v>3</v>
      </c>
      <c r="AK87" s="1">
        <f>VALUE(RIGHT('1 Raw Data'!EH89))</f>
        <v>4</v>
      </c>
      <c r="AL87" s="1">
        <f>VALUE(RIGHT('1 Raw Data'!EI89))</f>
        <v>2</v>
      </c>
      <c r="AM87" s="1">
        <f>VALUE(RIGHT('1 Raw Data'!EJ89))</f>
        <v>3</v>
      </c>
      <c r="AN87" s="1">
        <f>VALUE(RIGHT('1 Raw Data'!EK89))</f>
        <v>2</v>
      </c>
      <c r="AO87" s="1">
        <f>VALUE(RIGHT('1 Raw Data'!EL89))</f>
        <v>3</v>
      </c>
      <c r="AP87" s="1">
        <f>VALUE(RIGHT('1 Raw Data'!EM89))</f>
        <v>3</v>
      </c>
      <c r="AQ87" s="1">
        <f>VALUE(RIGHT('1 Raw Data'!EN89))</f>
        <v>1</v>
      </c>
      <c r="AR87" s="1">
        <f>VALUE(RIGHT('1 Raw Data'!EO89))</f>
        <v>4</v>
      </c>
      <c r="AS87" s="1">
        <f>VALUE(RIGHT('1 Raw Data'!EP89))</f>
        <v>4</v>
      </c>
      <c r="AT87" s="1">
        <f>VALUE(RIGHT('1 Raw Data'!EQ89))</f>
        <v>5</v>
      </c>
      <c r="AU87" s="1">
        <f>VALUE(RIGHT('1 Raw Data'!ER89))</f>
        <v>1</v>
      </c>
      <c r="AV87" s="1">
        <f>VALUE(RIGHT('1 Raw Data'!ES89))</f>
        <v>1</v>
      </c>
      <c r="AW87" s="1">
        <f>VALUE(RIGHT('1 Raw Data'!ET89))</f>
        <v>1</v>
      </c>
      <c r="AX87" s="1">
        <f>VALUE(RIGHT('1 Raw Data'!EU89))</f>
        <v>4</v>
      </c>
      <c r="AY87" s="1">
        <f>VALUE(RIGHT('1 Raw Data'!EV89))</f>
        <v>1</v>
      </c>
      <c r="AZ87" s="1">
        <f>VALUE(RIGHT('1 Raw Data'!EW89))</f>
        <v>3</v>
      </c>
      <c r="BA87" s="1">
        <f>VALUE(RIGHT('1 Raw Data'!EX89))</f>
        <v>3</v>
      </c>
      <c r="BB87" s="1">
        <f>VALUE(RIGHT('1 Raw Data'!EY89))</f>
        <v>4</v>
      </c>
      <c r="BC87" s="1">
        <f>VALUE(RIGHT('1 Raw Data'!EZ89))</f>
        <v>5</v>
      </c>
      <c r="BD87" s="1">
        <f>VALUE(RIGHT('1 Raw Data'!FA89))</f>
        <v>2</v>
      </c>
      <c r="BE87" s="1">
        <f>VALUE(RIGHT('1 Raw Data'!FB89))</f>
        <v>4</v>
      </c>
      <c r="BF87" s="1">
        <f>VALUE(RIGHT('1 Raw Data'!FC89))</f>
        <v>4</v>
      </c>
      <c r="BG87" s="1">
        <f>VALUE(RIGHT('1 Raw Data'!FD89))</f>
        <v>1</v>
      </c>
      <c r="BH87" s="1">
        <f>VALUE(RIGHT('1 Raw Data'!FE89))</f>
        <v>2</v>
      </c>
      <c r="BI87" s="1">
        <f>VALUE(RIGHT('1 Raw Data'!FF89))</f>
        <v>2</v>
      </c>
      <c r="BJ87" s="1">
        <f>VALUE(RIGHT('1 Raw Data'!FG89))</f>
        <v>3</v>
      </c>
      <c r="BK87" s="1">
        <f>VALUE(RIGHT('1 Raw Data'!FH89))</f>
        <v>4</v>
      </c>
      <c r="BL87" s="1">
        <f>VALUE(RIGHT('1 Raw Data'!FI89))</f>
        <v>3</v>
      </c>
      <c r="BM87" s="1">
        <f>VALUE(RIGHT('1 Raw Data'!FJ89))</f>
        <v>5</v>
      </c>
      <c r="BN87" s="1">
        <f>VALUE(RIGHT('1 Raw Data'!FK89))</f>
        <v>5</v>
      </c>
      <c r="BO87" s="1">
        <f>'1 Raw Data'!FL89</f>
        <v>656.45</v>
      </c>
      <c r="BP87" s="1">
        <f>'1 Raw Data'!FM89</f>
        <v>66.84</v>
      </c>
      <c r="BQ87" s="1">
        <f>'1 Raw Data'!FS89</f>
        <v>172.99</v>
      </c>
      <c r="BR87" s="1">
        <f>'1 Raw Data'!FU89</f>
        <v>85.66</v>
      </c>
      <c r="BS87" s="1">
        <f>'1 Raw Data'!HC89</f>
        <v>330.96</v>
      </c>
    </row>
    <row r="88" spans="1:71" s="33" customFormat="1" x14ac:dyDescent="0.25">
      <c r="A88" s="1">
        <f>'1 Raw Data'!A90</f>
        <v>121</v>
      </c>
      <c r="B88" s="1" t="str">
        <f>'1 Raw Data'!J90</f>
        <v>F</v>
      </c>
      <c r="C88" s="1">
        <f>VALUE(RIGHT('1 Raw Data'!N90))</f>
        <v>1</v>
      </c>
      <c r="D88" s="1">
        <f>VALUE(RIGHT('1 Raw Data'!O90))</f>
        <v>1</v>
      </c>
      <c r="E88" s="1">
        <f>VALUE(RIGHT('1 Raw Data'!P90))</f>
        <v>1</v>
      </c>
      <c r="F88" s="1">
        <f>VALUE(RIGHT('1 Raw Data'!Q90))</f>
        <v>5</v>
      </c>
      <c r="G88" s="1">
        <f>VALUE(RIGHT('1 Raw Data'!R90))</f>
        <v>3</v>
      </c>
      <c r="H88" s="1">
        <f>VALUE(RIGHT('1 Raw Data'!S90))</f>
        <v>1</v>
      </c>
      <c r="I88" s="1">
        <f>VALUE(RIGHT('1 Raw Data'!T90))</f>
        <v>5</v>
      </c>
      <c r="J88" s="1">
        <f>VALUE(RIGHT('1 Raw Data'!U90))</f>
        <v>5</v>
      </c>
      <c r="K88" s="1">
        <f>VALUE(RIGHT('1 Raw Data'!V90))</f>
        <v>1</v>
      </c>
      <c r="L88" s="1">
        <f>VALUE(RIGHT('1 Raw Data'!W90))</f>
        <v>1</v>
      </c>
      <c r="M88" s="1">
        <f>VALUE(RIGHT('1 Raw Data'!X90))</f>
        <v>3</v>
      </c>
      <c r="N88" s="1">
        <f>VALUE(RIGHT('1 Raw Data'!Y90))</f>
        <v>1</v>
      </c>
      <c r="O88" s="1">
        <f>VALUE(RIGHT('1 Raw Data'!Z90))</f>
        <v>2</v>
      </c>
      <c r="P88" s="1">
        <f>VALUE(RIGHT('1 Raw Data'!AA90))</f>
        <v>5</v>
      </c>
      <c r="Q88" s="1">
        <f>VALUE(RIGHT('1 Raw Data'!AB90))</f>
        <v>1</v>
      </c>
      <c r="R88" s="1">
        <f>VALUE(RIGHT('1 Raw Data'!AC90))</f>
        <v>5</v>
      </c>
      <c r="S88" s="1">
        <f>VALUE(RIGHT('1 Raw Data'!AD90))</f>
        <v>1</v>
      </c>
      <c r="T88" s="1">
        <f>VALUE(RIGHT('1 Raw Data'!AE90))</f>
        <v>1</v>
      </c>
      <c r="U88" s="1">
        <f>VALUE(RIGHT('1 Raw Data'!AF90))</f>
        <v>4</v>
      </c>
      <c r="V88" s="1">
        <f>VALUE(RIGHT('1 Raw Data'!AG90))</f>
        <v>1</v>
      </c>
      <c r="W88" s="1">
        <f>VALUE(RIGHT('1 Raw Data'!AH90))</f>
        <v>2</v>
      </c>
      <c r="X88" s="1">
        <f>VALUE(RIGHT('1 Raw Data'!AI90))</f>
        <v>5</v>
      </c>
      <c r="Y88" s="1">
        <f>VALUE(RIGHT('1 Raw Data'!AJ90))</f>
        <v>1</v>
      </c>
      <c r="Z88" s="1">
        <f>VALUE(RIGHT('1 Raw Data'!AK90))</f>
        <v>1</v>
      </c>
      <c r="AA88" s="1">
        <f>VALUE(RIGHT('1 Raw Data'!AL90))</f>
        <v>2</v>
      </c>
      <c r="AB88" s="1">
        <f>VALUE(RIGHT('1 Raw Data'!AM90))</f>
        <v>4</v>
      </c>
      <c r="AC88" s="1">
        <f>VALUE(RIGHT('1 Raw Data'!AN90))</f>
        <v>2</v>
      </c>
      <c r="AD88" s="1">
        <f>VALUE(RIGHT('1 Raw Data'!AO90))</f>
        <v>5</v>
      </c>
      <c r="AE88" s="1">
        <f>VALUE(RIGHT('1 Raw Data'!AP90))</f>
        <v>1</v>
      </c>
      <c r="AF88" s="1">
        <f>VALUE(RIGHT('1 Raw Data'!AQ90))</f>
        <v>4</v>
      </c>
      <c r="AG88" s="1">
        <f>VALUE(RIGHT('1 Raw Data'!ED90))</f>
        <v>2</v>
      </c>
      <c r="AH88" s="1">
        <f>VALUE(RIGHT('1 Raw Data'!EE90))</f>
        <v>2</v>
      </c>
      <c r="AI88" s="1">
        <f>VALUE(RIGHT('1 Raw Data'!EF90))</f>
        <v>2</v>
      </c>
      <c r="AJ88" s="1">
        <f>VALUE(RIGHT('1 Raw Data'!EG90))</f>
        <v>3</v>
      </c>
      <c r="AK88" s="1">
        <f>VALUE(RIGHT('1 Raw Data'!EH90))</f>
        <v>2</v>
      </c>
      <c r="AL88" s="1">
        <f>VALUE(RIGHT('1 Raw Data'!EI90))</f>
        <v>2</v>
      </c>
      <c r="AM88" s="1">
        <f>VALUE(RIGHT('1 Raw Data'!EJ90))</f>
        <v>3</v>
      </c>
      <c r="AN88" s="1">
        <f>VALUE(RIGHT('1 Raw Data'!EK90))</f>
        <v>2</v>
      </c>
      <c r="AO88" s="1">
        <f>VALUE(RIGHT('1 Raw Data'!EL90))</f>
        <v>4</v>
      </c>
      <c r="AP88" s="1">
        <f>VALUE(RIGHT('1 Raw Data'!EM90))</f>
        <v>2</v>
      </c>
      <c r="AQ88" s="1">
        <f>VALUE(RIGHT('1 Raw Data'!EN90))</f>
        <v>1</v>
      </c>
      <c r="AR88" s="1">
        <f>VALUE(RIGHT('1 Raw Data'!EO90))</f>
        <v>2</v>
      </c>
      <c r="AS88" s="1">
        <f>VALUE(RIGHT('1 Raw Data'!EP90))</f>
        <v>5</v>
      </c>
      <c r="AT88" s="1">
        <f>VALUE(RIGHT('1 Raw Data'!EQ90))</f>
        <v>5</v>
      </c>
      <c r="AU88" s="1">
        <f>VALUE(RIGHT('1 Raw Data'!ER90))</f>
        <v>1</v>
      </c>
      <c r="AV88" s="1">
        <f>VALUE(RIGHT('1 Raw Data'!ES90))</f>
        <v>1</v>
      </c>
      <c r="AW88" s="1">
        <f>VALUE(RIGHT('1 Raw Data'!ET90))</f>
        <v>1</v>
      </c>
      <c r="AX88" s="1">
        <f>VALUE(RIGHT('1 Raw Data'!EU90))</f>
        <v>5</v>
      </c>
      <c r="AY88" s="1">
        <f>VALUE(RIGHT('1 Raw Data'!EV90))</f>
        <v>3</v>
      </c>
      <c r="AZ88" s="1">
        <f>VALUE(RIGHT('1 Raw Data'!EW90))</f>
        <v>2</v>
      </c>
      <c r="BA88" s="1">
        <f>VALUE(RIGHT('1 Raw Data'!EX90))</f>
        <v>2</v>
      </c>
      <c r="BB88" s="1">
        <f>VALUE(RIGHT('1 Raw Data'!EY90))</f>
        <v>5</v>
      </c>
      <c r="BC88" s="1">
        <f>VALUE(RIGHT('1 Raw Data'!EZ90))</f>
        <v>5</v>
      </c>
      <c r="BD88" s="1">
        <f>VALUE(RIGHT('1 Raw Data'!FA90))</f>
        <v>1</v>
      </c>
      <c r="BE88" s="1">
        <f>VALUE(RIGHT('1 Raw Data'!FB90))</f>
        <v>1</v>
      </c>
      <c r="BF88" s="1">
        <f>VALUE(RIGHT('1 Raw Data'!FC90))</f>
        <v>1</v>
      </c>
      <c r="BG88" s="1">
        <f>VALUE(RIGHT('1 Raw Data'!FD90))</f>
        <v>1</v>
      </c>
      <c r="BH88" s="1">
        <f>VALUE(RIGHT('1 Raw Data'!FE90))</f>
        <v>5</v>
      </c>
      <c r="BI88" s="1">
        <f>VALUE(RIGHT('1 Raw Data'!FF90))</f>
        <v>1</v>
      </c>
      <c r="BJ88" s="1">
        <f>VALUE(RIGHT('1 Raw Data'!FG90))</f>
        <v>5</v>
      </c>
      <c r="BK88" s="1">
        <f>VALUE(RIGHT('1 Raw Data'!FH90))</f>
        <v>3</v>
      </c>
      <c r="BL88" s="1">
        <f>VALUE(RIGHT('1 Raw Data'!FI90))</f>
        <v>1</v>
      </c>
      <c r="BM88" s="1">
        <f>VALUE(RIGHT('1 Raw Data'!FJ90))</f>
        <v>2</v>
      </c>
      <c r="BN88" s="1">
        <f>VALUE(RIGHT('1 Raw Data'!FK90))</f>
        <v>1</v>
      </c>
      <c r="BO88" s="1">
        <f>'1 Raw Data'!FL90</f>
        <v>962.44</v>
      </c>
      <c r="BP88" s="1">
        <f>'1 Raw Data'!FM90</f>
        <v>127.09</v>
      </c>
      <c r="BQ88" s="1">
        <f>'1 Raw Data'!FS90</f>
        <v>298.89999999999998</v>
      </c>
      <c r="BR88" s="1">
        <f>'1 Raw Data'!FU90</f>
        <v>214.21</v>
      </c>
      <c r="BS88" s="1">
        <f>'1 Raw Data'!HC90</f>
        <v>322.24</v>
      </c>
    </row>
    <row r="89" spans="1:71" s="33" customFormat="1" x14ac:dyDescent="0.25">
      <c r="A89" s="1">
        <f>'1 Raw Data'!A91</f>
        <v>122</v>
      </c>
      <c r="B89" s="1" t="str">
        <f>'1 Raw Data'!J91</f>
        <v>F</v>
      </c>
      <c r="C89" s="1">
        <f>VALUE(RIGHT('1 Raw Data'!N91))</f>
        <v>4</v>
      </c>
      <c r="D89" s="1">
        <f>VALUE(RIGHT('1 Raw Data'!O91))</f>
        <v>1</v>
      </c>
      <c r="E89" s="1">
        <f>VALUE(RIGHT('1 Raw Data'!P91))</f>
        <v>4</v>
      </c>
      <c r="F89" s="1">
        <f>VALUE(RIGHT('1 Raw Data'!Q91))</f>
        <v>5</v>
      </c>
      <c r="G89" s="1">
        <f>VALUE(RIGHT('1 Raw Data'!R91))</f>
        <v>2</v>
      </c>
      <c r="H89" s="1">
        <f>VALUE(RIGHT('1 Raw Data'!S91))</f>
        <v>1</v>
      </c>
      <c r="I89" s="1">
        <f>VALUE(RIGHT('1 Raw Data'!T91))</f>
        <v>3</v>
      </c>
      <c r="J89" s="1">
        <f>VALUE(RIGHT('1 Raw Data'!U91))</f>
        <v>4</v>
      </c>
      <c r="K89" s="1">
        <f>VALUE(RIGHT('1 Raw Data'!V91))</f>
        <v>5</v>
      </c>
      <c r="L89" s="1">
        <f>VALUE(RIGHT('1 Raw Data'!W91))</f>
        <v>1</v>
      </c>
      <c r="M89" s="1">
        <f>VALUE(RIGHT('1 Raw Data'!X91))</f>
        <v>4</v>
      </c>
      <c r="N89" s="1">
        <f>VALUE(RIGHT('1 Raw Data'!Y91))</f>
        <v>3</v>
      </c>
      <c r="O89" s="1">
        <f>VALUE(RIGHT('1 Raw Data'!Z91))</f>
        <v>4</v>
      </c>
      <c r="P89" s="1">
        <f>VALUE(RIGHT('1 Raw Data'!AA91))</f>
        <v>5</v>
      </c>
      <c r="Q89" s="1">
        <f>VALUE(RIGHT('1 Raw Data'!AB91))</f>
        <v>5</v>
      </c>
      <c r="R89" s="1">
        <f>VALUE(RIGHT('1 Raw Data'!AC91))</f>
        <v>1</v>
      </c>
      <c r="S89" s="1">
        <f>VALUE(RIGHT('1 Raw Data'!AD91))</f>
        <v>5</v>
      </c>
      <c r="T89" s="1">
        <f>VALUE(RIGHT('1 Raw Data'!AE91))</f>
        <v>5</v>
      </c>
      <c r="U89" s="1">
        <f>VALUE(RIGHT('1 Raw Data'!AF91))</f>
        <v>4</v>
      </c>
      <c r="V89" s="1">
        <f>VALUE(RIGHT('1 Raw Data'!AG91))</f>
        <v>2</v>
      </c>
      <c r="W89" s="1">
        <f>VALUE(RIGHT('1 Raw Data'!AH91))</f>
        <v>4</v>
      </c>
      <c r="X89" s="1">
        <f>VALUE(RIGHT('1 Raw Data'!AI91))</f>
        <v>4</v>
      </c>
      <c r="Y89" s="1">
        <f>VALUE(RIGHT('1 Raw Data'!AJ91))</f>
        <v>2</v>
      </c>
      <c r="Z89" s="1">
        <f>VALUE(RIGHT('1 Raw Data'!AK91))</f>
        <v>4</v>
      </c>
      <c r="AA89" s="1">
        <f>VALUE(RIGHT('1 Raw Data'!AL91))</f>
        <v>4</v>
      </c>
      <c r="AB89" s="1">
        <f>VALUE(RIGHT('1 Raw Data'!AM91))</f>
        <v>2</v>
      </c>
      <c r="AC89" s="1">
        <f>VALUE(RIGHT('1 Raw Data'!AN91))</f>
        <v>2</v>
      </c>
      <c r="AD89" s="1">
        <f>VALUE(RIGHT('1 Raw Data'!AO91))</f>
        <v>2</v>
      </c>
      <c r="AE89" s="1">
        <f>VALUE(RIGHT('1 Raw Data'!AP91))</f>
        <v>1</v>
      </c>
      <c r="AF89" s="1">
        <f>VALUE(RIGHT('1 Raw Data'!AQ91))</f>
        <v>1</v>
      </c>
      <c r="AG89" s="1">
        <f>VALUE(RIGHT('1 Raw Data'!ED91))</f>
        <v>3</v>
      </c>
      <c r="AH89" s="1">
        <f>VALUE(RIGHT('1 Raw Data'!EE91))</f>
        <v>2</v>
      </c>
      <c r="AI89" s="1">
        <f>VALUE(RIGHT('1 Raw Data'!EF91))</f>
        <v>2</v>
      </c>
      <c r="AJ89" s="1">
        <f>VALUE(RIGHT('1 Raw Data'!EG91))</f>
        <v>4</v>
      </c>
      <c r="AK89" s="1">
        <f>VALUE(RIGHT('1 Raw Data'!EH91))</f>
        <v>3</v>
      </c>
      <c r="AL89" s="1">
        <f>VALUE(RIGHT('1 Raw Data'!EI91))</f>
        <v>3</v>
      </c>
      <c r="AM89" s="1">
        <f>VALUE(RIGHT('1 Raw Data'!EJ91))</f>
        <v>4</v>
      </c>
      <c r="AN89" s="1">
        <f>VALUE(RIGHT('1 Raw Data'!EK91))</f>
        <v>3</v>
      </c>
      <c r="AO89" s="1">
        <f>VALUE(RIGHT('1 Raw Data'!EL91))</f>
        <v>4</v>
      </c>
      <c r="AP89" s="1">
        <f>VALUE(RIGHT('1 Raw Data'!EM91))</f>
        <v>2</v>
      </c>
      <c r="AQ89" s="1">
        <f>VALUE(RIGHT('1 Raw Data'!EN91))</f>
        <v>4</v>
      </c>
      <c r="AR89" s="1">
        <f>VALUE(RIGHT('1 Raw Data'!EO91))</f>
        <v>4</v>
      </c>
      <c r="AS89" s="1">
        <f>VALUE(RIGHT('1 Raw Data'!EP91))</f>
        <v>5</v>
      </c>
      <c r="AT89" s="1">
        <f>VALUE(RIGHT('1 Raw Data'!EQ91))</f>
        <v>4</v>
      </c>
      <c r="AU89" s="1">
        <f>VALUE(RIGHT('1 Raw Data'!ER91))</f>
        <v>1</v>
      </c>
      <c r="AV89" s="1">
        <f>VALUE(RIGHT('1 Raw Data'!ES91))</f>
        <v>1</v>
      </c>
      <c r="AW89" s="1">
        <f>VALUE(RIGHT('1 Raw Data'!ET91))</f>
        <v>5</v>
      </c>
      <c r="AX89" s="1">
        <f>VALUE(RIGHT('1 Raw Data'!EU91))</f>
        <v>5</v>
      </c>
      <c r="AY89" s="1">
        <f>VALUE(RIGHT('1 Raw Data'!EV91))</f>
        <v>3</v>
      </c>
      <c r="AZ89" s="1">
        <f>VALUE(RIGHT('1 Raw Data'!EW91))</f>
        <v>4</v>
      </c>
      <c r="BA89" s="1">
        <f>VALUE(RIGHT('1 Raw Data'!EX91))</f>
        <v>4</v>
      </c>
      <c r="BB89" s="1">
        <f>VALUE(RIGHT('1 Raw Data'!EY91))</f>
        <v>4</v>
      </c>
      <c r="BC89" s="1">
        <f>VALUE(RIGHT('1 Raw Data'!EZ91))</f>
        <v>5</v>
      </c>
      <c r="BD89" s="1">
        <f>VALUE(RIGHT('1 Raw Data'!FA91))</f>
        <v>2</v>
      </c>
      <c r="BE89" s="1">
        <f>VALUE(RIGHT('1 Raw Data'!FB91))</f>
        <v>3</v>
      </c>
      <c r="BF89" s="1">
        <f>VALUE(RIGHT('1 Raw Data'!FC91))</f>
        <v>4</v>
      </c>
      <c r="BG89" s="1">
        <f>VALUE(RIGHT('1 Raw Data'!FD91))</f>
        <v>4</v>
      </c>
      <c r="BH89" s="1">
        <f>VALUE(RIGHT('1 Raw Data'!FE91))</f>
        <v>3</v>
      </c>
      <c r="BI89" s="1">
        <f>VALUE(RIGHT('1 Raw Data'!FF91))</f>
        <v>5</v>
      </c>
      <c r="BJ89" s="1">
        <f>VALUE(RIGHT('1 Raw Data'!FG91))</f>
        <v>3</v>
      </c>
      <c r="BK89" s="1">
        <f>VALUE(RIGHT('1 Raw Data'!FH91))</f>
        <v>3</v>
      </c>
      <c r="BL89" s="1">
        <f>VALUE(RIGHT('1 Raw Data'!FI91))</f>
        <v>3</v>
      </c>
      <c r="BM89" s="1">
        <f>VALUE(RIGHT('1 Raw Data'!FJ91))</f>
        <v>3</v>
      </c>
      <c r="BN89" s="1">
        <f>VALUE(RIGHT('1 Raw Data'!FK91))</f>
        <v>2</v>
      </c>
      <c r="BO89" s="1">
        <f>'1 Raw Data'!FL91</f>
        <v>598</v>
      </c>
      <c r="BP89" s="1">
        <f>'1 Raw Data'!FM91</f>
        <v>46.53</v>
      </c>
      <c r="BQ89" s="1">
        <f>'1 Raw Data'!FS91</f>
        <v>140.24</v>
      </c>
      <c r="BR89" s="1">
        <f>'1 Raw Data'!FU91</f>
        <v>188.59</v>
      </c>
      <c r="BS89" s="1">
        <f>'1 Raw Data'!HC91</f>
        <v>222.64</v>
      </c>
    </row>
    <row r="90" spans="1:71" s="33" customFormat="1" x14ac:dyDescent="0.25">
      <c r="A90" s="1">
        <f>'1 Raw Data'!A92</f>
        <v>123</v>
      </c>
      <c r="B90" s="1" t="str">
        <f>'1 Raw Data'!J92</f>
        <v>M</v>
      </c>
      <c r="C90" s="1">
        <f>VALUE(RIGHT('1 Raw Data'!N92))</f>
        <v>1</v>
      </c>
      <c r="D90" s="1">
        <f>VALUE(RIGHT('1 Raw Data'!O92))</f>
        <v>1</v>
      </c>
      <c r="E90" s="1">
        <f>VALUE(RIGHT('1 Raw Data'!P92))</f>
        <v>1</v>
      </c>
      <c r="F90" s="1">
        <f>VALUE(RIGHT('1 Raw Data'!Q92))</f>
        <v>5</v>
      </c>
      <c r="G90" s="1">
        <f>VALUE(RIGHT('1 Raw Data'!R92))</f>
        <v>3</v>
      </c>
      <c r="H90" s="1">
        <f>VALUE(RIGHT('1 Raw Data'!S92))</f>
        <v>3</v>
      </c>
      <c r="I90" s="1">
        <f>VALUE(RIGHT('1 Raw Data'!T92))</f>
        <v>1</v>
      </c>
      <c r="J90" s="1">
        <f>VALUE(RIGHT('1 Raw Data'!U92))</f>
        <v>5</v>
      </c>
      <c r="K90" s="1">
        <f>VALUE(RIGHT('1 Raw Data'!V92))</f>
        <v>1</v>
      </c>
      <c r="L90" s="1">
        <f>VALUE(RIGHT('1 Raw Data'!W92))</f>
        <v>1</v>
      </c>
      <c r="M90" s="1">
        <f>VALUE(RIGHT('1 Raw Data'!X92))</f>
        <v>3</v>
      </c>
      <c r="N90" s="1">
        <f>VALUE(RIGHT('1 Raw Data'!Y92))</f>
        <v>4</v>
      </c>
      <c r="O90" s="1">
        <f>VALUE(RIGHT('1 Raw Data'!Z92))</f>
        <v>5</v>
      </c>
      <c r="P90" s="1">
        <f>VALUE(RIGHT('1 Raw Data'!AA92))</f>
        <v>3</v>
      </c>
      <c r="Q90" s="1">
        <f>VALUE(RIGHT('1 Raw Data'!AB92))</f>
        <v>1</v>
      </c>
      <c r="R90" s="1">
        <f>VALUE(RIGHT('1 Raw Data'!AC92))</f>
        <v>5</v>
      </c>
      <c r="S90" s="1">
        <f>VALUE(RIGHT('1 Raw Data'!AD92))</f>
        <v>1</v>
      </c>
      <c r="T90" s="1">
        <f>VALUE(RIGHT('1 Raw Data'!AE92))</f>
        <v>5</v>
      </c>
      <c r="U90" s="1">
        <f>VALUE(RIGHT('1 Raw Data'!AF92))</f>
        <v>2</v>
      </c>
      <c r="V90" s="1">
        <f>VALUE(RIGHT('1 Raw Data'!AG92))</f>
        <v>1</v>
      </c>
      <c r="W90" s="1">
        <f>VALUE(RIGHT('1 Raw Data'!AH92))</f>
        <v>2</v>
      </c>
      <c r="X90" s="1">
        <f>VALUE(RIGHT('1 Raw Data'!AI92))</f>
        <v>3</v>
      </c>
      <c r="Y90" s="1">
        <f>VALUE(RIGHT('1 Raw Data'!AJ92))</f>
        <v>4</v>
      </c>
      <c r="Z90" s="1">
        <f>VALUE(RIGHT('1 Raw Data'!AK92))</f>
        <v>2</v>
      </c>
      <c r="AA90" s="1">
        <f>VALUE(RIGHT('1 Raw Data'!AL92))</f>
        <v>4</v>
      </c>
      <c r="AB90" s="1">
        <f>VALUE(RIGHT('1 Raw Data'!AM92))</f>
        <v>3</v>
      </c>
      <c r="AC90" s="1">
        <f>VALUE(RIGHT('1 Raw Data'!AN92))</f>
        <v>1</v>
      </c>
      <c r="AD90" s="1">
        <f>VALUE(RIGHT('1 Raw Data'!AO92))</f>
        <v>2</v>
      </c>
      <c r="AE90" s="1">
        <f>VALUE(RIGHT('1 Raw Data'!AP92))</f>
        <v>1</v>
      </c>
      <c r="AF90" s="1">
        <f>VALUE(RIGHT('1 Raw Data'!AQ92))</f>
        <v>4</v>
      </c>
      <c r="AG90" s="1">
        <f>VALUE(RIGHT('1 Raw Data'!ED92))</f>
        <v>2</v>
      </c>
      <c r="AH90" s="1">
        <f>VALUE(RIGHT('1 Raw Data'!EE92))</f>
        <v>3</v>
      </c>
      <c r="AI90" s="1">
        <f>VALUE(RIGHT('1 Raw Data'!EF92))</f>
        <v>2</v>
      </c>
      <c r="AJ90" s="1">
        <f>VALUE(RIGHT('1 Raw Data'!EG92))</f>
        <v>2</v>
      </c>
      <c r="AK90" s="1">
        <f>VALUE(RIGHT('1 Raw Data'!EH92))</f>
        <v>2</v>
      </c>
      <c r="AL90" s="1">
        <f>VALUE(RIGHT('1 Raw Data'!EI92))</f>
        <v>2</v>
      </c>
      <c r="AM90" s="1">
        <f>VALUE(RIGHT('1 Raw Data'!EJ92))</f>
        <v>3</v>
      </c>
      <c r="AN90" s="1">
        <f>VALUE(RIGHT('1 Raw Data'!EK92))</f>
        <v>2</v>
      </c>
      <c r="AO90" s="1">
        <f>VALUE(RIGHT('1 Raw Data'!EL92))</f>
        <v>3</v>
      </c>
      <c r="AP90" s="1">
        <f>VALUE(RIGHT('1 Raw Data'!EM92))</f>
        <v>2</v>
      </c>
      <c r="AQ90" s="1">
        <f>VALUE(RIGHT('1 Raw Data'!EN92))</f>
        <v>4</v>
      </c>
      <c r="AR90" s="1">
        <f>VALUE(RIGHT('1 Raw Data'!EO92))</f>
        <v>3</v>
      </c>
      <c r="AS90" s="1">
        <f>VALUE(RIGHT('1 Raw Data'!EP92))</f>
        <v>3</v>
      </c>
      <c r="AT90" s="1">
        <f>VALUE(RIGHT('1 Raw Data'!EQ92))</f>
        <v>3</v>
      </c>
      <c r="AU90" s="1">
        <f>VALUE(RIGHT('1 Raw Data'!ER92))</f>
        <v>5</v>
      </c>
      <c r="AV90" s="1">
        <f>VALUE(RIGHT('1 Raw Data'!ES92))</f>
        <v>4</v>
      </c>
      <c r="AW90" s="1">
        <f>VALUE(RIGHT('1 Raw Data'!ET92))</f>
        <v>3</v>
      </c>
      <c r="AX90" s="1">
        <f>VALUE(RIGHT('1 Raw Data'!EU92))</f>
        <v>3</v>
      </c>
      <c r="AY90" s="1">
        <f>VALUE(RIGHT('1 Raw Data'!EV92))</f>
        <v>2</v>
      </c>
      <c r="AZ90" s="1">
        <f>VALUE(RIGHT('1 Raw Data'!EW92))</f>
        <v>3</v>
      </c>
      <c r="BA90" s="1">
        <f>VALUE(RIGHT('1 Raw Data'!EX92))</f>
        <v>2</v>
      </c>
      <c r="BB90" s="1">
        <f>VALUE(RIGHT('1 Raw Data'!EY92))</f>
        <v>1</v>
      </c>
      <c r="BC90" s="1">
        <f>VALUE(RIGHT('1 Raw Data'!EZ92))</f>
        <v>3</v>
      </c>
      <c r="BD90" s="1">
        <f>VALUE(RIGHT('1 Raw Data'!FA92))</f>
        <v>3</v>
      </c>
      <c r="BE90" s="1">
        <f>VALUE(RIGHT('1 Raw Data'!FB92))</f>
        <v>5</v>
      </c>
      <c r="BF90" s="1">
        <f>VALUE(RIGHT('1 Raw Data'!FC92))</f>
        <v>4</v>
      </c>
      <c r="BG90" s="1">
        <f>VALUE(RIGHT('1 Raw Data'!FD92))</f>
        <v>5</v>
      </c>
      <c r="BH90" s="1">
        <f>VALUE(RIGHT('1 Raw Data'!FE92))</f>
        <v>3</v>
      </c>
      <c r="BI90" s="1">
        <f>VALUE(RIGHT('1 Raw Data'!FF92))</f>
        <v>2</v>
      </c>
      <c r="BJ90" s="1">
        <f>VALUE(RIGHT('1 Raw Data'!FG92))</f>
        <v>3</v>
      </c>
      <c r="BK90" s="1">
        <f>VALUE(RIGHT('1 Raw Data'!FH92))</f>
        <v>2</v>
      </c>
      <c r="BL90" s="1">
        <f>VALUE(RIGHT('1 Raw Data'!FI92))</f>
        <v>3</v>
      </c>
      <c r="BM90" s="1">
        <f>VALUE(RIGHT('1 Raw Data'!FJ92))</f>
        <v>2</v>
      </c>
      <c r="BN90" s="1">
        <f>VALUE(RIGHT('1 Raw Data'!FK92))</f>
        <v>2</v>
      </c>
      <c r="BO90" s="1">
        <f>'1 Raw Data'!FL92</f>
        <v>78933.5</v>
      </c>
      <c r="BP90" s="1">
        <f>'1 Raw Data'!FM92</f>
        <v>46.73</v>
      </c>
      <c r="BQ90" s="1">
        <f>'1 Raw Data'!FS92</f>
        <v>278.75</v>
      </c>
      <c r="BR90" s="1">
        <f>'1 Raw Data'!FU92</f>
        <v>168.5</v>
      </c>
      <c r="BS90" s="1">
        <f>'1 Raw Data'!HC92</f>
        <v>78439.5</v>
      </c>
    </row>
    <row r="91" spans="1:71" s="33" customFormat="1" x14ac:dyDescent="0.25">
      <c r="A91" s="1">
        <f>'1 Raw Data'!A93</f>
        <v>126</v>
      </c>
      <c r="B91" s="1" t="str">
        <f>'1 Raw Data'!J93</f>
        <v>M</v>
      </c>
      <c r="C91" s="1">
        <f>VALUE(RIGHT('1 Raw Data'!N93))</f>
        <v>2</v>
      </c>
      <c r="D91" s="1">
        <f>VALUE(RIGHT('1 Raw Data'!O93))</f>
        <v>2</v>
      </c>
      <c r="E91" s="1">
        <f>VALUE(RIGHT('1 Raw Data'!P93))</f>
        <v>4</v>
      </c>
      <c r="F91" s="1">
        <f>VALUE(RIGHT('1 Raw Data'!Q93))</f>
        <v>5</v>
      </c>
      <c r="G91" s="1">
        <f>VALUE(RIGHT('1 Raw Data'!R93))</f>
        <v>3</v>
      </c>
      <c r="H91" s="1">
        <f>VALUE(RIGHT('1 Raw Data'!S93))</f>
        <v>3</v>
      </c>
      <c r="I91" s="1">
        <f>VALUE(RIGHT('1 Raw Data'!T93))</f>
        <v>3</v>
      </c>
      <c r="J91" s="1">
        <f>VALUE(RIGHT('1 Raw Data'!U93))</f>
        <v>3</v>
      </c>
      <c r="K91" s="1">
        <f>VALUE(RIGHT('1 Raw Data'!V93))</f>
        <v>3</v>
      </c>
      <c r="L91" s="1">
        <f>VALUE(RIGHT('1 Raw Data'!W93))</f>
        <v>4</v>
      </c>
      <c r="M91" s="1">
        <f>VALUE(RIGHT('1 Raw Data'!X93))</f>
        <v>5</v>
      </c>
      <c r="N91" s="1">
        <f>VALUE(RIGHT('1 Raw Data'!Y93))</f>
        <v>5</v>
      </c>
      <c r="O91" s="1">
        <f>VALUE(RIGHT('1 Raw Data'!Z93))</f>
        <v>5</v>
      </c>
      <c r="P91" s="1">
        <f>VALUE(RIGHT('1 Raw Data'!AA93))</f>
        <v>3</v>
      </c>
      <c r="Q91" s="1">
        <f>VALUE(RIGHT('1 Raw Data'!AB93))</f>
        <v>3</v>
      </c>
      <c r="R91" s="1">
        <f>VALUE(RIGHT('1 Raw Data'!AC93))</f>
        <v>4</v>
      </c>
      <c r="S91" s="1">
        <f>VALUE(RIGHT('1 Raw Data'!AD93))</f>
        <v>5</v>
      </c>
      <c r="T91" s="1">
        <f>VALUE(RIGHT('1 Raw Data'!AE93))</f>
        <v>4</v>
      </c>
      <c r="U91" s="1">
        <f>VALUE(RIGHT('1 Raw Data'!AF93))</f>
        <v>3</v>
      </c>
      <c r="V91" s="1">
        <f>VALUE(RIGHT('1 Raw Data'!AG93))</f>
        <v>4</v>
      </c>
      <c r="W91" s="1">
        <f>VALUE(RIGHT('1 Raw Data'!AH93))</f>
        <v>2</v>
      </c>
      <c r="X91" s="1">
        <f>VALUE(RIGHT('1 Raw Data'!AI93))</f>
        <v>4</v>
      </c>
      <c r="Y91" s="1">
        <f>VALUE(RIGHT('1 Raw Data'!AJ93))</f>
        <v>4</v>
      </c>
      <c r="Z91" s="1">
        <f>VALUE(RIGHT('1 Raw Data'!AK93))</f>
        <v>2</v>
      </c>
      <c r="AA91" s="1">
        <f>VALUE(RIGHT('1 Raw Data'!AL93))</f>
        <v>3</v>
      </c>
      <c r="AB91" s="1">
        <f>VALUE(RIGHT('1 Raw Data'!AM93))</f>
        <v>2</v>
      </c>
      <c r="AC91" s="1">
        <f>VALUE(RIGHT('1 Raw Data'!AN93))</f>
        <v>2</v>
      </c>
      <c r="AD91" s="1">
        <f>VALUE(RIGHT('1 Raw Data'!AO93))</f>
        <v>3</v>
      </c>
      <c r="AE91" s="1">
        <f>VALUE(RIGHT('1 Raw Data'!AP93))</f>
        <v>3</v>
      </c>
      <c r="AF91" s="1">
        <f>VALUE(RIGHT('1 Raw Data'!AQ93))</f>
        <v>4</v>
      </c>
      <c r="AG91" s="1">
        <f>VALUE(RIGHT('1 Raw Data'!ED93))</f>
        <v>4</v>
      </c>
      <c r="AH91" s="1">
        <f>VALUE(RIGHT('1 Raw Data'!EE93))</f>
        <v>3</v>
      </c>
      <c r="AI91" s="1">
        <f>VALUE(RIGHT('1 Raw Data'!EF93))</f>
        <v>3</v>
      </c>
      <c r="AJ91" s="1">
        <f>VALUE(RIGHT('1 Raw Data'!EG93))</f>
        <v>3</v>
      </c>
      <c r="AK91" s="1">
        <f>VALUE(RIGHT('1 Raw Data'!EH93))</f>
        <v>4</v>
      </c>
      <c r="AL91" s="1">
        <f>VALUE(RIGHT('1 Raw Data'!EI93))</f>
        <v>3</v>
      </c>
      <c r="AM91" s="1">
        <f>VALUE(RIGHT('1 Raw Data'!EJ93))</f>
        <v>2</v>
      </c>
      <c r="AN91" s="1">
        <f>VALUE(RIGHT('1 Raw Data'!EK93))</f>
        <v>2</v>
      </c>
      <c r="AO91" s="1">
        <f>VALUE(RIGHT('1 Raw Data'!EL93))</f>
        <v>4</v>
      </c>
      <c r="AP91" s="1">
        <f>VALUE(RIGHT('1 Raw Data'!EM93))</f>
        <v>3</v>
      </c>
      <c r="AQ91" s="1">
        <f>VALUE(RIGHT('1 Raw Data'!EN93))</f>
        <v>5</v>
      </c>
      <c r="AR91" s="1">
        <f>VALUE(RIGHT('1 Raw Data'!EO93))</f>
        <v>4</v>
      </c>
      <c r="AS91" s="1">
        <f>VALUE(RIGHT('1 Raw Data'!EP93))</f>
        <v>5</v>
      </c>
      <c r="AT91" s="1">
        <f>VALUE(RIGHT('1 Raw Data'!EQ93))</f>
        <v>4</v>
      </c>
      <c r="AU91" s="1">
        <f>VALUE(RIGHT('1 Raw Data'!ER93))</f>
        <v>3</v>
      </c>
      <c r="AV91" s="1">
        <f>VALUE(RIGHT('1 Raw Data'!ES93))</f>
        <v>5</v>
      </c>
      <c r="AW91" s="1">
        <f>VALUE(RIGHT('1 Raw Data'!ET93))</f>
        <v>4</v>
      </c>
      <c r="AX91" s="1">
        <f>VALUE(RIGHT('1 Raw Data'!EU93))</f>
        <v>5</v>
      </c>
      <c r="AY91" s="1">
        <f>VALUE(RIGHT('1 Raw Data'!EV93))</f>
        <v>3</v>
      </c>
      <c r="AZ91" s="1">
        <f>VALUE(RIGHT('1 Raw Data'!EW93))</f>
        <v>5</v>
      </c>
      <c r="BA91" s="1">
        <f>VALUE(RIGHT('1 Raw Data'!EX93))</f>
        <v>5</v>
      </c>
      <c r="BB91" s="1">
        <f>VALUE(RIGHT('1 Raw Data'!EY93))</f>
        <v>3</v>
      </c>
      <c r="BC91" s="1">
        <f>VALUE(RIGHT('1 Raw Data'!EZ93))</f>
        <v>3</v>
      </c>
      <c r="BD91" s="1">
        <f>VALUE(RIGHT('1 Raw Data'!FA93))</f>
        <v>5</v>
      </c>
      <c r="BE91" s="1">
        <f>VALUE(RIGHT('1 Raw Data'!FB93))</f>
        <v>5</v>
      </c>
      <c r="BF91" s="1">
        <f>VALUE(RIGHT('1 Raw Data'!FC93))</f>
        <v>4</v>
      </c>
      <c r="BG91" s="1">
        <f>VALUE(RIGHT('1 Raw Data'!FD93))</f>
        <v>5</v>
      </c>
      <c r="BH91" s="1">
        <f>VALUE(RIGHT('1 Raw Data'!FE93))</f>
        <v>5</v>
      </c>
      <c r="BI91" s="1">
        <f>VALUE(RIGHT('1 Raw Data'!FF93))</f>
        <v>5</v>
      </c>
      <c r="BJ91" s="1">
        <f>VALUE(RIGHT('1 Raw Data'!FG93))</f>
        <v>1</v>
      </c>
      <c r="BK91" s="1">
        <f>VALUE(RIGHT('1 Raw Data'!FH93))</f>
        <v>5</v>
      </c>
      <c r="BL91" s="1">
        <f>VALUE(RIGHT('1 Raw Data'!FI93))</f>
        <v>5</v>
      </c>
      <c r="BM91" s="1">
        <f>VALUE(RIGHT('1 Raw Data'!FJ93))</f>
        <v>4</v>
      </c>
      <c r="BN91" s="1">
        <f>VALUE(RIGHT('1 Raw Data'!FK93))</f>
        <v>4</v>
      </c>
      <c r="BO91" s="1">
        <f>'1 Raw Data'!FL93</f>
        <v>735.08</v>
      </c>
      <c r="BP91" s="1">
        <f>'1 Raw Data'!FM93</f>
        <v>58.08</v>
      </c>
      <c r="BQ91" s="1">
        <f>'1 Raw Data'!FS93</f>
        <v>159.72999999999999</v>
      </c>
      <c r="BR91" s="1">
        <f>'1 Raw Data'!FU93</f>
        <v>178.53</v>
      </c>
      <c r="BS91" s="1">
        <f>'1 Raw Data'!HC93</f>
        <v>338.74</v>
      </c>
    </row>
    <row r="92" spans="1:71" s="33" customFormat="1" x14ac:dyDescent="0.25">
      <c r="A92" s="1">
        <f>'1 Raw Data'!A94</f>
        <v>127</v>
      </c>
      <c r="B92" s="1" t="str">
        <f>'1 Raw Data'!J94</f>
        <v>F</v>
      </c>
      <c r="C92" s="1">
        <f>VALUE(RIGHT('1 Raw Data'!N94))</f>
        <v>4</v>
      </c>
      <c r="D92" s="1">
        <f>VALUE(RIGHT('1 Raw Data'!O94))</f>
        <v>5</v>
      </c>
      <c r="E92" s="1">
        <f>VALUE(RIGHT('1 Raw Data'!P94))</f>
        <v>5</v>
      </c>
      <c r="F92" s="1">
        <f>VALUE(RIGHT('1 Raw Data'!Q94))</f>
        <v>3</v>
      </c>
      <c r="G92" s="1">
        <f>VALUE(RIGHT('1 Raw Data'!R94))</f>
        <v>5</v>
      </c>
      <c r="H92" s="1">
        <f>VALUE(RIGHT('1 Raw Data'!S94))</f>
        <v>5</v>
      </c>
      <c r="I92" s="1">
        <f>VALUE(RIGHT('1 Raw Data'!T94))</f>
        <v>4</v>
      </c>
      <c r="J92" s="1">
        <f>VALUE(RIGHT('1 Raw Data'!U94))</f>
        <v>4</v>
      </c>
      <c r="K92" s="1">
        <f>VALUE(RIGHT('1 Raw Data'!V94))</f>
        <v>5</v>
      </c>
      <c r="L92" s="1">
        <f>VALUE(RIGHT('1 Raw Data'!W94))</f>
        <v>1</v>
      </c>
      <c r="M92" s="1">
        <f>VALUE(RIGHT('1 Raw Data'!X94))</f>
        <v>3</v>
      </c>
      <c r="N92" s="1">
        <f>VALUE(RIGHT('1 Raw Data'!Y94))</f>
        <v>3</v>
      </c>
      <c r="O92" s="1">
        <f>VALUE(RIGHT('1 Raw Data'!Z94))</f>
        <v>4</v>
      </c>
      <c r="P92" s="1">
        <f>VALUE(RIGHT('1 Raw Data'!AA94))</f>
        <v>3</v>
      </c>
      <c r="Q92" s="1">
        <f>VALUE(RIGHT('1 Raw Data'!AB94))</f>
        <v>4</v>
      </c>
      <c r="R92" s="1">
        <f>VALUE(RIGHT('1 Raw Data'!AC94))</f>
        <v>3</v>
      </c>
      <c r="S92" s="1">
        <f>VALUE(RIGHT('1 Raw Data'!AD94))</f>
        <v>4</v>
      </c>
      <c r="T92" s="1">
        <f>VALUE(RIGHT('1 Raw Data'!AE94))</f>
        <v>5</v>
      </c>
      <c r="U92" s="1">
        <f>VALUE(RIGHT('1 Raw Data'!AF94))</f>
        <v>2</v>
      </c>
      <c r="V92" s="1">
        <f>VALUE(RIGHT('1 Raw Data'!AG94))</f>
        <v>2</v>
      </c>
      <c r="W92" s="1">
        <f>VALUE(RIGHT('1 Raw Data'!AH94))</f>
        <v>3</v>
      </c>
      <c r="X92" s="1">
        <f>VALUE(RIGHT('1 Raw Data'!AI94))</f>
        <v>3</v>
      </c>
      <c r="Y92" s="1">
        <f>VALUE(RIGHT('1 Raw Data'!AJ94))</f>
        <v>2</v>
      </c>
      <c r="Z92" s="1">
        <f>VALUE(RIGHT('1 Raw Data'!AK94))</f>
        <v>2</v>
      </c>
      <c r="AA92" s="1">
        <f>VALUE(RIGHT('1 Raw Data'!AL94))</f>
        <v>3</v>
      </c>
      <c r="AB92" s="1">
        <f>VALUE(RIGHT('1 Raw Data'!AM94))</f>
        <v>3</v>
      </c>
      <c r="AC92" s="1">
        <f>VALUE(RIGHT('1 Raw Data'!AN94))</f>
        <v>3</v>
      </c>
      <c r="AD92" s="1">
        <f>VALUE(RIGHT('1 Raw Data'!AO94))</f>
        <v>3</v>
      </c>
      <c r="AE92" s="1">
        <f>VALUE(RIGHT('1 Raw Data'!AP94))</f>
        <v>2</v>
      </c>
      <c r="AF92" s="1">
        <f>VALUE(RIGHT('1 Raw Data'!AQ94))</f>
        <v>1</v>
      </c>
      <c r="AG92" s="1">
        <f>VALUE(RIGHT('1 Raw Data'!ED94))</f>
        <v>3</v>
      </c>
      <c r="AH92" s="1">
        <f>VALUE(RIGHT('1 Raw Data'!EE94))</f>
        <v>3</v>
      </c>
      <c r="AI92" s="1">
        <f>VALUE(RIGHT('1 Raw Data'!EF94))</f>
        <v>3</v>
      </c>
      <c r="AJ92" s="1">
        <f>VALUE(RIGHT('1 Raw Data'!EG94))</f>
        <v>3</v>
      </c>
      <c r="AK92" s="1">
        <f>VALUE(RIGHT('1 Raw Data'!EH94))</f>
        <v>2</v>
      </c>
      <c r="AL92" s="1">
        <f>VALUE(RIGHT('1 Raw Data'!EI94))</f>
        <v>3</v>
      </c>
      <c r="AM92" s="1">
        <f>VALUE(RIGHT('1 Raw Data'!EJ94))</f>
        <v>3</v>
      </c>
      <c r="AN92" s="1">
        <f>VALUE(RIGHT('1 Raw Data'!EK94))</f>
        <v>2</v>
      </c>
      <c r="AO92" s="1">
        <f>VALUE(RIGHT('1 Raw Data'!EL94))</f>
        <v>3</v>
      </c>
      <c r="AP92" s="1">
        <f>VALUE(RIGHT('1 Raw Data'!EM94))</f>
        <v>3</v>
      </c>
      <c r="AQ92" s="1">
        <f>VALUE(RIGHT('1 Raw Data'!EN94))</f>
        <v>3</v>
      </c>
      <c r="AR92" s="1">
        <f>VALUE(RIGHT('1 Raw Data'!EO94))</f>
        <v>4</v>
      </c>
      <c r="AS92" s="1">
        <f>VALUE(RIGHT('1 Raw Data'!EP94))</f>
        <v>3</v>
      </c>
      <c r="AT92" s="1">
        <f>VALUE(RIGHT('1 Raw Data'!EQ94))</f>
        <v>3</v>
      </c>
      <c r="AU92" s="1">
        <f>VALUE(RIGHT('1 Raw Data'!ER94))</f>
        <v>5</v>
      </c>
      <c r="AV92" s="1">
        <f>VALUE(RIGHT('1 Raw Data'!ES94))</f>
        <v>4</v>
      </c>
      <c r="AW92" s="1">
        <f>VALUE(RIGHT('1 Raw Data'!ET94))</f>
        <v>3</v>
      </c>
      <c r="AX92" s="1">
        <f>VALUE(RIGHT('1 Raw Data'!EU94))</f>
        <v>3</v>
      </c>
      <c r="AY92" s="1">
        <f>VALUE(RIGHT('1 Raw Data'!EV94))</f>
        <v>3</v>
      </c>
      <c r="AZ92" s="1">
        <f>VALUE(RIGHT('1 Raw Data'!EW94))</f>
        <v>3</v>
      </c>
      <c r="BA92" s="1">
        <f>VALUE(RIGHT('1 Raw Data'!EX94))</f>
        <v>3</v>
      </c>
      <c r="BB92" s="1">
        <f>VALUE(RIGHT('1 Raw Data'!EY94))</f>
        <v>4</v>
      </c>
      <c r="BC92" s="1">
        <f>VALUE(RIGHT('1 Raw Data'!EZ94))</f>
        <v>4</v>
      </c>
      <c r="BD92" s="1">
        <f>VALUE(RIGHT('1 Raw Data'!FA94))</f>
        <v>4</v>
      </c>
      <c r="BE92" s="1">
        <f>VALUE(RIGHT('1 Raw Data'!FB94))</f>
        <v>3</v>
      </c>
      <c r="BF92" s="1">
        <f>VALUE(RIGHT('1 Raw Data'!FC94))</f>
        <v>3</v>
      </c>
      <c r="BG92" s="1">
        <f>VALUE(RIGHT('1 Raw Data'!FD94))</f>
        <v>3</v>
      </c>
      <c r="BH92" s="1">
        <f>VALUE(RIGHT('1 Raw Data'!FE94))</f>
        <v>3</v>
      </c>
      <c r="BI92" s="1">
        <f>VALUE(RIGHT('1 Raw Data'!FF94))</f>
        <v>3</v>
      </c>
      <c r="BJ92" s="1">
        <f>VALUE(RIGHT('1 Raw Data'!FG94))</f>
        <v>4</v>
      </c>
      <c r="BK92" s="1">
        <f>VALUE(RIGHT('1 Raw Data'!FH94))</f>
        <v>4</v>
      </c>
      <c r="BL92" s="1">
        <f>VALUE(RIGHT('1 Raw Data'!FI94))</f>
        <v>4</v>
      </c>
      <c r="BM92" s="1">
        <f>VALUE(RIGHT('1 Raw Data'!FJ94))</f>
        <v>4</v>
      </c>
      <c r="BN92" s="1">
        <f>VALUE(RIGHT('1 Raw Data'!FK94))</f>
        <v>4</v>
      </c>
      <c r="BO92" s="1">
        <f>'1 Raw Data'!FL94</f>
        <v>414.73</v>
      </c>
      <c r="BP92" s="1">
        <f>'1 Raw Data'!FM94</f>
        <v>90.35</v>
      </c>
      <c r="BQ92" s="1">
        <f>'1 Raw Data'!FS94</f>
        <v>103.87</v>
      </c>
      <c r="BR92" s="1">
        <f>'1 Raw Data'!FU94</f>
        <v>70.209999999999994</v>
      </c>
      <c r="BS92" s="1">
        <f>'1 Raw Data'!HC94</f>
        <v>150.30000000000001</v>
      </c>
    </row>
    <row r="93" spans="1:71" s="33" customFormat="1" x14ac:dyDescent="0.25">
      <c r="A93" s="1">
        <f>'1 Raw Data'!A95</f>
        <v>128</v>
      </c>
      <c r="B93" s="1" t="str">
        <f>'1 Raw Data'!J95</f>
        <v>M</v>
      </c>
      <c r="C93" s="1">
        <f>VALUE(RIGHT('1 Raw Data'!N95))</f>
        <v>2</v>
      </c>
      <c r="D93" s="1">
        <f>VALUE(RIGHT('1 Raw Data'!O95))</f>
        <v>4</v>
      </c>
      <c r="E93" s="1">
        <f>VALUE(RIGHT('1 Raw Data'!P95))</f>
        <v>4</v>
      </c>
      <c r="F93" s="1">
        <f>VALUE(RIGHT('1 Raw Data'!Q95))</f>
        <v>3</v>
      </c>
      <c r="G93" s="1">
        <f>VALUE(RIGHT('1 Raw Data'!R95))</f>
        <v>2</v>
      </c>
      <c r="H93" s="1">
        <f>VALUE(RIGHT('1 Raw Data'!S95))</f>
        <v>1</v>
      </c>
      <c r="I93" s="1">
        <f>VALUE(RIGHT('1 Raw Data'!T95))</f>
        <v>4</v>
      </c>
      <c r="J93" s="1">
        <f>VALUE(RIGHT('1 Raw Data'!U95))</f>
        <v>4</v>
      </c>
      <c r="K93" s="1">
        <f>VALUE(RIGHT('1 Raw Data'!V95))</f>
        <v>4</v>
      </c>
      <c r="L93" s="1">
        <f>VALUE(RIGHT('1 Raw Data'!W95))</f>
        <v>5</v>
      </c>
      <c r="M93" s="1">
        <f>VALUE(RIGHT('1 Raw Data'!X95))</f>
        <v>3</v>
      </c>
      <c r="N93" s="1">
        <f>VALUE(RIGHT('1 Raw Data'!Y95))</f>
        <v>4</v>
      </c>
      <c r="O93" s="1">
        <f>VALUE(RIGHT('1 Raw Data'!Z95))</f>
        <v>3</v>
      </c>
      <c r="P93" s="1">
        <f>VALUE(RIGHT('1 Raw Data'!AA95))</f>
        <v>3</v>
      </c>
      <c r="Q93" s="1">
        <f>VALUE(RIGHT('1 Raw Data'!AB95))</f>
        <v>3</v>
      </c>
      <c r="R93" s="1">
        <f>VALUE(RIGHT('1 Raw Data'!AC95))</f>
        <v>2</v>
      </c>
      <c r="S93" s="1">
        <f>VALUE(RIGHT('1 Raw Data'!AD95))</f>
        <v>2</v>
      </c>
      <c r="T93" s="1">
        <f>VALUE(RIGHT('1 Raw Data'!AE95))</f>
        <v>1</v>
      </c>
      <c r="U93" s="1">
        <f>VALUE(RIGHT('1 Raw Data'!AF95))</f>
        <v>2</v>
      </c>
      <c r="V93" s="1">
        <f>VALUE(RIGHT('1 Raw Data'!AG95))</f>
        <v>2</v>
      </c>
      <c r="W93" s="1">
        <f>VALUE(RIGHT('1 Raw Data'!AH95))</f>
        <v>3</v>
      </c>
      <c r="X93" s="1">
        <f>VALUE(RIGHT('1 Raw Data'!AI95))</f>
        <v>4</v>
      </c>
      <c r="Y93" s="1">
        <f>VALUE(RIGHT('1 Raw Data'!AJ95))</f>
        <v>3</v>
      </c>
      <c r="Z93" s="1">
        <f>VALUE(RIGHT('1 Raw Data'!AK95))</f>
        <v>1</v>
      </c>
      <c r="AA93" s="1">
        <f>VALUE(RIGHT('1 Raw Data'!AL95))</f>
        <v>3</v>
      </c>
      <c r="AB93" s="1">
        <f>VALUE(RIGHT('1 Raw Data'!AM95))</f>
        <v>5</v>
      </c>
      <c r="AC93" s="1">
        <f>VALUE(RIGHT('1 Raw Data'!AN95))</f>
        <v>3</v>
      </c>
      <c r="AD93" s="1">
        <f>VALUE(RIGHT('1 Raw Data'!AO95))</f>
        <v>4</v>
      </c>
      <c r="AE93" s="1">
        <f>VALUE(RIGHT('1 Raw Data'!AP95))</f>
        <v>1</v>
      </c>
      <c r="AF93" s="1">
        <f>VALUE(RIGHT('1 Raw Data'!AQ95))</f>
        <v>2</v>
      </c>
      <c r="AG93" s="1">
        <f>VALUE(RIGHT('1 Raw Data'!ED95))</f>
        <v>3</v>
      </c>
      <c r="AH93" s="1">
        <f>VALUE(RIGHT('1 Raw Data'!EE95))</f>
        <v>3</v>
      </c>
      <c r="AI93" s="1">
        <f>VALUE(RIGHT('1 Raw Data'!EF95))</f>
        <v>3</v>
      </c>
      <c r="AJ93" s="1">
        <f>VALUE(RIGHT('1 Raw Data'!EG95))</f>
        <v>4</v>
      </c>
      <c r="AK93" s="1">
        <f>VALUE(RIGHT('1 Raw Data'!EH95))</f>
        <v>3</v>
      </c>
      <c r="AL93" s="1">
        <f>VALUE(RIGHT('1 Raw Data'!EI95))</f>
        <v>3</v>
      </c>
      <c r="AM93" s="1">
        <f>VALUE(RIGHT('1 Raw Data'!EJ95))</f>
        <v>4</v>
      </c>
      <c r="AN93" s="1">
        <f>VALUE(RIGHT('1 Raw Data'!EK95))</f>
        <v>4</v>
      </c>
      <c r="AO93" s="1">
        <f>VALUE(RIGHT('1 Raw Data'!EL95))</f>
        <v>4</v>
      </c>
      <c r="AP93" s="1">
        <f>VALUE(RIGHT('1 Raw Data'!EM95))</f>
        <v>3</v>
      </c>
      <c r="AQ93" s="1">
        <f>VALUE(RIGHT('1 Raw Data'!EN95))</f>
        <v>5</v>
      </c>
      <c r="AR93" s="1">
        <f>VALUE(RIGHT('1 Raw Data'!EO95))</f>
        <v>4</v>
      </c>
      <c r="AS93" s="1">
        <f>VALUE(RIGHT('1 Raw Data'!EP95))</f>
        <v>5</v>
      </c>
      <c r="AT93" s="1">
        <f>VALUE(RIGHT('1 Raw Data'!EQ95))</f>
        <v>3</v>
      </c>
      <c r="AU93" s="1">
        <f>VALUE(RIGHT('1 Raw Data'!ER95))</f>
        <v>1</v>
      </c>
      <c r="AV93" s="1">
        <f>VALUE(RIGHT('1 Raw Data'!ES95))</f>
        <v>4</v>
      </c>
      <c r="AW93" s="1">
        <f>VALUE(RIGHT('1 Raw Data'!ET95))</f>
        <v>3</v>
      </c>
      <c r="AX93" s="1">
        <f>VALUE(RIGHT('1 Raw Data'!EU95))</f>
        <v>4</v>
      </c>
      <c r="AY93" s="1">
        <f>VALUE(RIGHT('1 Raw Data'!EV95))</f>
        <v>4</v>
      </c>
      <c r="AZ93" s="1">
        <f>VALUE(RIGHT('1 Raw Data'!EW95))</f>
        <v>4</v>
      </c>
      <c r="BA93" s="1">
        <f>VALUE(RIGHT('1 Raw Data'!EX95))</f>
        <v>3</v>
      </c>
      <c r="BB93" s="1">
        <f>VALUE(RIGHT('1 Raw Data'!EY95))</f>
        <v>5</v>
      </c>
      <c r="BC93" s="1">
        <f>VALUE(RIGHT('1 Raw Data'!EZ95))</f>
        <v>3</v>
      </c>
      <c r="BD93" s="1">
        <f>VALUE(RIGHT('1 Raw Data'!FA95))</f>
        <v>4</v>
      </c>
      <c r="BE93" s="1">
        <f>VALUE(RIGHT('1 Raw Data'!FB95))</f>
        <v>4</v>
      </c>
      <c r="BF93" s="1">
        <f>VALUE(RIGHT('1 Raw Data'!FC95))</f>
        <v>4</v>
      </c>
      <c r="BG93" s="1">
        <f>VALUE(RIGHT('1 Raw Data'!FD95))</f>
        <v>4</v>
      </c>
      <c r="BH93" s="1">
        <f>VALUE(RIGHT('1 Raw Data'!FE95))</f>
        <v>4</v>
      </c>
      <c r="BI93" s="1">
        <f>VALUE(RIGHT('1 Raw Data'!FF95))</f>
        <v>5</v>
      </c>
      <c r="BJ93" s="1">
        <f>VALUE(RIGHT('1 Raw Data'!FG95))</f>
        <v>1</v>
      </c>
      <c r="BK93" s="1">
        <f>VALUE(RIGHT('1 Raw Data'!FH95))</f>
        <v>3</v>
      </c>
      <c r="BL93" s="1">
        <f>VALUE(RIGHT('1 Raw Data'!FI95))</f>
        <v>2</v>
      </c>
      <c r="BM93" s="1">
        <f>VALUE(RIGHT('1 Raw Data'!FJ95))</f>
        <v>4</v>
      </c>
      <c r="BN93" s="1">
        <f>VALUE(RIGHT('1 Raw Data'!FK95))</f>
        <v>4</v>
      </c>
      <c r="BO93" s="1">
        <f>'1 Raw Data'!FL95</f>
        <v>426.89</v>
      </c>
      <c r="BP93" s="1">
        <f>'1 Raw Data'!FM95</f>
        <v>49.35</v>
      </c>
      <c r="BQ93" s="1">
        <f>'1 Raw Data'!FS95</f>
        <v>111.06</v>
      </c>
      <c r="BR93" s="1">
        <f>'1 Raw Data'!FU95</f>
        <v>72.36</v>
      </c>
      <c r="BS93" s="1">
        <f>'1 Raw Data'!HC95</f>
        <v>194.12</v>
      </c>
    </row>
    <row r="94" spans="1:71" s="33" customFormat="1" x14ac:dyDescent="0.25">
      <c r="A94" s="1">
        <f>'1 Raw Data'!A96</f>
        <v>129</v>
      </c>
      <c r="B94" s="1" t="str">
        <f>'1 Raw Data'!J96</f>
        <v>M</v>
      </c>
      <c r="C94" s="1">
        <f>VALUE(RIGHT('1 Raw Data'!N96))</f>
        <v>3</v>
      </c>
      <c r="D94" s="1">
        <f>VALUE(RIGHT('1 Raw Data'!O96))</f>
        <v>2</v>
      </c>
      <c r="E94" s="1">
        <f>VALUE(RIGHT('1 Raw Data'!P96))</f>
        <v>5</v>
      </c>
      <c r="F94" s="1">
        <f>VALUE(RIGHT('1 Raw Data'!Q96))</f>
        <v>3</v>
      </c>
      <c r="G94" s="1">
        <f>VALUE(RIGHT('1 Raw Data'!R96))</f>
        <v>2</v>
      </c>
      <c r="H94" s="1">
        <f>VALUE(RIGHT('1 Raw Data'!S96))</f>
        <v>1</v>
      </c>
      <c r="I94" s="1">
        <f>VALUE(RIGHT('1 Raw Data'!T96))</f>
        <v>5</v>
      </c>
      <c r="J94" s="1">
        <f>VALUE(RIGHT('1 Raw Data'!U96))</f>
        <v>1</v>
      </c>
      <c r="K94" s="1">
        <f>VALUE(RIGHT('1 Raw Data'!V96))</f>
        <v>4</v>
      </c>
      <c r="L94" s="1">
        <f>VALUE(RIGHT('1 Raw Data'!W96))</f>
        <v>1</v>
      </c>
      <c r="M94" s="1">
        <f>VALUE(RIGHT('1 Raw Data'!X96))</f>
        <v>4</v>
      </c>
      <c r="N94" s="1">
        <f>VALUE(RIGHT('1 Raw Data'!Y96))</f>
        <v>5</v>
      </c>
      <c r="O94" s="1">
        <f>VALUE(RIGHT('1 Raw Data'!Z96))</f>
        <v>5</v>
      </c>
      <c r="P94" s="1">
        <f>VALUE(RIGHT('1 Raw Data'!AA96))</f>
        <v>5</v>
      </c>
      <c r="Q94" s="1">
        <f>VALUE(RIGHT('1 Raw Data'!AB96))</f>
        <v>5</v>
      </c>
      <c r="R94" s="1">
        <f>VALUE(RIGHT('1 Raw Data'!AC96))</f>
        <v>1</v>
      </c>
      <c r="S94" s="1">
        <f>VALUE(RIGHT('1 Raw Data'!AD96))</f>
        <v>4</v>
      </c>
      <c r="T94" s="1">
        <f>VALUE(RIGHT('1 Raw Data'!AE96))</f>
        <v>2</v>
      </c>
      <c r="U94" s="1">
        <f>VALUE(RIGHT('1 Raw Data'!AF96))</f>
        <v>4</v>
      </c>
      <c r="V94" s="1">
        <f>VALUE(RIGHT('1 Raw Data'!AG96))</f>
        <v>1</v>
      </c>
      <c r="W94" s="1">
        <f>VALUE(RIGHT('1 Raw Data'!AH96))</f>
        <v>3</v>
      </c>
      <c r="X94" s="1">
        <f>VALUE(RIGHT('1 Raw Data'!AI96))</f>
        <v>1</v>
      </c>
      <c r="Y94" s="1">
        <f>VALUE(RIGHT('1 Raw Data'!AJ96))</f>
        <v>4</v>
      </c>
      <c r="Z94" s="1">
        <f>VALUE(RIGHT('1 Raw Data'!AK96))</f>
        <v>4</v>
      </c>
      <c r="AA94" s="1">
        <f>VALUE(RIGHT('1 Raw Data'!AL96))</f>
        <v>4</v>
      </c>
      <c r="AB94" s="1">
        <f>VALUE(RIGHT('1 Raw Data'!AM96))</f>
        <v>2</v>
      </c>
      <c r="AC94" s="1">
        <f>VALUE(RIGHT('1 Raw Data'!AN96))</f>
        <v>2</v>
      </c>
      <c r="AD94" s="1">
        <f>VALUE(RIGHT('1 Raw Data'!AO96))</f>
        <v>1</v>
      </c>
      <c r="AE94" s="1">
        <f>VALUE(RIGHT('1 Raw Data'!AP96))</f>
        <v>4</v>
      </c>
      <c r="AF94" s="1">
        <f>VALUE(RIGHT('1 Raw Data'!AQ96))</f>
        <v>2</v>
      </c>
      <c r="AG94" s="1">
        <f>VALUE(RIGHT('1 Raw Data'!ED96))</f>
        <v>3</v>
      </c>
      <c r="AH94" s="1">
        <f>VALUE(RIGHT('1 Raw Data'!EE96))</f>
        <v>2</v>
      </c>
      <c r="AI94" s="1">
        <f>VALUE(RIGHT('1 Raw Data'!EF96))</f>
        <v>2</v>
      </c>
      <c r="AJ94" s="1">
        <f>VALUE(RIGHT('1 Raw Data'!EG96))</f>
        <v>3</v>
      </c>
      <c r="AK94" s="1">
        <f>VALUE(RIGHT('1 Raw Data'!EH96))</f>
        <v>4</v>
      </c>
      <c r="AL94" s="1">
        <f>VALUE(RIGHT('1 Raw Data'!EI96))</f>
        <v>2</v>
      </c>
      <c r="AM94" s="1">
        <f>VALUE(RIGHT('1 Raw Data'!EJ96))</f>
        <v>5</v>
      </c>
      <c r="AN94" s="1">
        <f>VALUE(RIGHT('1 Raw Data'!EK96))</f>
        <v>4</v>
      </c>
      <c r="AO94" s="1">
        <f>VALUE(RIGHT('1 Raw Data'!EL96))</f>
        <v>3</v>
      </c>
      <c r="AP94" s="1">
        <f>VALUE(RIGHT('1 Raw Data'!EM96))</f>
        <v>3</v>
      </c>
      <c r="AQ94" s="1">
        <f>VALUE(RIGHT('1 Raw Data'!EN96))</f>
        <v>1</v>
      </c>
      <c r="AR94" s="1">
        <f>VALUE(RIGHT('1 Raw Data'!EO96))</f>
        <v>4</v>
      </c>
      <c r="AS94" s="1">
        <f>VALUE(RIGHT('1 Raw Data'!EP96))</f>
        <v>3</v>
      </c>
      <c r="AT94" s="1">
        <f>VALUE(RIGHT('1 Raw Data'!EQ96))</f>
        <v>2</v>
      </c>
      <c r="AU94" s="1">
        <f>VALUE(RIGHT('1 Raw Data'!ER96))</f>
        <v>5</v>
      </c>
      <c r="AV94" s="1">
        <f>VALUE(RIGHT('1 Raw Data'!ES96))</f>
        <v>3</v>
      </c>
      <c r="AW94" s="1">
        <f>VALUE(RIGHT('1 Raw Data'!ET96))</f>
        <v>3</v>
      </c>
      <c r="AX94" s="1">
        <f>VALUE(RIGHT('1 Raw Data'!EU96))</f>
        <v>3</v>
      </c>
      <c r="AY94" s="1">
        <f>VALUE(RIGHT('1 Raw Data'!EV96))</f>
        <v>3</v>
      </c>
      <c r="AZ94" s="1">
        <f>VALUE(RIGHT('1 Raw Data'!EW96))</f>
        <v>3</v>
      </c>
      <c r="BA94" s="1">
        <f>VALUE(RIGHT('1 Raw Data'!EX96))</f>
        <v>2</v>
      </c>
      <c r="BB94" s="1">
        <f>VALUE(RIGHT('1 Raw Data'!EY96))</f>
        <v>5</v>
      </c>
      <c r="BC94" s="1">
        <f>VALUE(RIGHT('1 Raw Data'!EZ96))</f>
        <v>5</v>
      </c>
      <c r="BD94" s="1">
        <f>VALUE(RIGHT('1 Raw Data'!FA96))</f>
        <v>2</v>
      </c>
      <c r="BE94" s="1">
        <f>VALUE(RIGHT('1 Raw Data'!FB96))</f>
        <v>4</v>
      </c>
      <c r="BF94" s="1">
        <f>VALUE(RIGHT('1 Raw Data'!FC96))</f>
        <v>3</v>
      </c>
      <c r="BG94" s="1">
        <f>VALUE(RIGHT('1 Raw Data'!FD96))</f>
        <v>3</v>
      </c>
      <c r="BH94" s="1">
        <f>VALUE(RIGHT('1 Raw Data'!FE96))</f>
        <v>3</v>
      </c>
      <c r="BI94" s="1">
        <f>VALUE(RIGHT('1 Raw Data'!FF96))</f>
        <v>3</v>
      </c>
      <c r="BJ94" s="1">
        <f>VALUE(RIGHT('1 Raw Data'!FG96))</f>
        <v>5</v>
      </c>
      <c r="BK94" s="1">
        <f>VALUE(RIGHT('1 Raw Data'!FH96))</f>
        <v>4</v>
      </c>
      <c r="BL94" s="1">
        <f>VALUE(RIGHT('1 Raw Data'!FI96))</f>
        <v>3</v>
      </c>
      <c r="BM94" s="1">
        <f>VALUE(RIGHT('1 Raw Data'!FJ96))</f>
        <v>4</v>
      </c>
      <c r="BN94" s="1">
        <f>VALUE(RIGHT('1 Raw Data'!FK96))</f>
        <v>2</v>
      </c>
      <c r="BO94" s="1">
        <f>'1 Raw Data'!FL96</f>
        <v>450.34</v>
      </c>
      <c r="BP94" s="1">
        <f>'1 Raw Data'!FM96</f>
        <v>47.67</v>
      </c>
      <c r="BQ94" s="1">
        <f>'1 Raw Data'!FS96</f>
        <v>114.56</v>
      </c>
      <c r="BR94" s="1">
        <f>'1 Raw Data'!FU96</f>
        <v>89.62</v>
      </c>
      <c r="BS94" s="1">
        <f>'1 Raw Data'!HC96</f>
        <v>198.49</v>
      </c>
    </row>
    <row r="95" spans="1:71" s="33" customFormat="1" x14ac:dyDescent="0.25">
      <c r="A95" s="1">
        <f>'1 Raw Data'!A97</f>
        <v>130</v>
      </c>
      <c r="B95" s="1" t="str">
        <f>'1 Raw Data'!J97</f>
        <v>F</v>
      </c>
      <c r="C95" s="1">
        <f>VALUE(RIGHT('1 Raw Data'!N97))</f>
        <v>5</v>
      </c>
      <c r="D95" s="1">
        <f>VALUE(RIGHT('1 Raw Data'!O97))</f>
        <v>5</v>
      </c>
      <c r="E95" s="1">
        <f>VALUE(RIGHT('1 Raw Data'!P97))</f>
        <v>1</v>
      </c>
      <c r="F95" s="1">
        <f>VALUE(RIGHT('1 Raw Data'!Q97))</f>
        <v>1</v>
      </c>
      <c r="G95" s="1">
        <f>VALUE(RIGHT('1 Raw Data'!R97))</f>
        <v>5</v>
      </c>
      <c r="H95" s="1">
        <f>VALUE(RIGHT('1 Raw Data'!S97))</f>
        <v>2</v>
      </c>
      <c r="I95" s="1">
        <f>VALUE(RIGHT('1 Raw Data'!T97))</f>
        <v>3</v>
      </c>
      <c r="J95" s="1">
        <f>VALUE(RIGHT('1 Raw Data'!U97))</f>
        <v>2</v>
      </c>
      <c r="K95" s="1">
        <f>VALUE(RIGHT('1 Raw Data'!V97))</f>
        <v>3</v>
      </c>
      <c r="L95" s="1">
        <f>VALUE(RIGHT('1 Raw Data'!W97))</f>
        <v>2</v>
      </c>
      <c r="M95" s="1">
        <f>VALUE(RIGHT('1 Raw Data'!X97))</f>
        <v>3</v>
      </c>
      <c r="N95" s="1">
        <f>VALUE(RIGHT('1 Raw Data'!Y97))</f>
        <v>5</v>
      </c>
      <c r="O95" s="1">
        <f>VALUE(RIGHT('1 Raw Data'!Z97))</f>
        <v>5</v>
      </c>
      <c r="P95" s="1">
        <f>VALUE(RIGHT('1 Raw Data'!AA97))</f>
        <v>5</v>
      </c>
      <c r="Q95" s="1">
        <f>VALUE(RIGHT('1 Raw Data'!AB97))</f>
        <v>3</v>
      </c>
      <c r="R95" s="1">
        <f>VALUE(RIGHT('1 Raw Data'!AC97))</f>
        <v>3</v>
      </c>
      <c r="S95" s="1">
        <f>VALUE(RIGHT('1 Raw Data'!AD97))</f>
        <v>4</v>
      </c>
      <c r="T95" s="1">
        <f>VALUE(RIGHT('1 Raw Data'!AE97))</f>
        <v>5</v>
      </c>
      <c r="U95" s="1">
        <f>VALUE(RIGHT('1 Raw Data'!AF97))</f>
        <v>4</v>
      </c>
      <c r="V95" s="1">
        <f>VALUE(RIGHT('1 Raw Data'!AG97))</f>
        <v>3</v>
      </c>
      <c r="W95" s="1">
        <f>VALUE(RIGHT('1 Raw Data'!AH97))</f>
        <v>5</v>
      </c>
      <c r="X95" s="1">
        <f>VALUE(RIGHT('1 Raw Data'!AI97))</f>
        <v>3</v>
      </c>
      <c r="Y95" s="1">
        <f>VALUE(RIGHT('1 Raw Data'!AJ97))</f>
        <v>4</v>
      </c>
      <c r="Z95" s="1">
        <f>VALUE(RIGHT('1 Raw Data'!AK97))</f>
        <v>4</v>
      </c>
      <c r="AA95" s="1">
        <f>VALUE(RIGHT('1 Raw Data'!AL97))</f>
        <v>3</v>
      </c>
      <c r="AB95" s="1">
        <f>VALUE(RIGHT('1 Raw Data'!AM97))</f>
        <v>4</v>
      </c>
      <c r="AC95" s="1">
        <f>VALUE(RIGHT('1 Raw Data'!AN97))</f>
        <v>3</v>
      </c>
      <c r="AD95" s="1">
        <f>VALUE(RIGHT('1 Raw Data'!AO97))</f>
        <v>2</v>
      </c>
      <c r="AE95" s="1">
        <f>VALUE(RIGHT('1 Raw Data'!AP97))</f>
        <v>3</v>
      </c>
      <c r="AF95" s="1">
        <f>VALUE(RIGHT('1 Raw Data'!AQ97))</f>
        <v>5</v>
      </c>
      <c r="AG95" s="1">
        <f>VALUE(RIGHT('1 Raw Data'!ED97))</f>
        <v>2</v>
      </c>
      <c r="AH95" s="1">
        <f>VALUE(RIGHT('1 Raw Data'!EE97))</f>
        <v>3</v>
      </c>
      <c r="AI95" s="1">
        <f>VALUE(RIGHT('1 Raw Data'!EF97))</f>
        <v>3</v>
      </c>
      <c r="AJ95" s="1">
        <f>VALUE(RIGHT('1 Raw Data'!EG97))</f>
        <v>2</v>
      </c>
      <c r="AK95" s="1">
        <f>VALUE(RIGHT('1 Raw Data'!EH97))</f>
        <v>2</v>
      </c>
      <c r="AL95" s="1">
        <f>VALUE(RIGHT('1 Raw Data'!EI97))</f>
        <v>3</v>
      </c>
      <c r="AM95" s="1">
        <f>VALUE(RIGHT('1 Raw Data'!EJ97))</f>
        <v>3</v>
      </c>
      <c r="AN95" s="1">
        <f>VALUE(RIGHT('1 Raw Data'!EK97))</f>
        <v>2</v>
      </c>
      <c r="AO95" s="1">
        <f>VALUE(RIGHT('1 Raw Data'!EL97))</f>
        <v>4</v>
      </c>
      <c r="AP95" s="1">
        <f>VALUE(RIGHT('1 Raw Data'!EM97))</f>
        <v>3</v>
      </c>
      <c r="AQ95" s="1">
        <f>VALUE(RIGHT('1 Raw Data'!EN97))</f>
        <v>3</v>
      </c>
      <c r="AR95" s="1">
        <f>VALUE(RIGHT('1 Raw Data'!EO97))</f>
        <v>2</v>
      </c>
      <c r="AS95" s="1">
        <f>VALUE(RIGHT('1 Raw Data'!EP97))</f>
        <v>3</v>
      </c>
      <c r="AT95" s="1">
        <f>VALUE(RIGHT('1 Raw Data'!EQ97))</f>
        <v>4</v>
      </c>
      <c r="AU95" s="1">
        <f>VALUE(RIGHT('1 Raw Data'!ER97))</f>
        <v>2</v>
      </c>
      <c r="AV95" s="1">
        <f>VALUE(RIGHT('1 Raw Data'!ES97))</f>
        <v>3</v>
      </c>
      <c r="AW95" s="1">
        <f>VALUE(RIGHT('1 Raw Data'!ET97))</f>
        <v>4</v>
      </c>
      <c r="AX95" s="1">
        <f>VALUE(RIGHT('1 Raw Data'!EU97))</f>
        <v>3</v>
      </c>
      <c r="AY95" s="1">
        <f>VALUE(RIGHT('1 Raw Data'!EV97))</f>
        <v>2</v>
      </c>
      <c r="AZ95" s="1">
        <f>VALUE(RIGHT('1 Raw Data'!EW97))</f>
        <v>3</v>
      </c>
      <c r="BA95" s="1">
        <f>VALUE(RIGHT('1 Raw Data'!EX97))</f>
        <v>4</v>
      </c>
      <c r="BB95" s="1">
        <f>VALUE(RIGHT('1 Raw Data'!EY97))</f>
        <v>4</v>
      </c>
      <c r="BC95" s="1">
        <f>VALUE(RIGHT('1 Raw Data'!EZ97))</f>
        <v>3</v>
      </c>
      <c r="BD95" s="1">
        <f>VALUE(RIGHT('1 Raw Data'!FA97))</f>
        <v>2</v>
      </c>
      <c r="BE95" s="1">
        <f>VALUE(RIGHT('1 Raw Data'!FB97))</f>
        <v>2</v>
      </c>
      <c r="BF95" s="1">
        <f>VALUE(RIGHT('1 Raw Data'!FC97))</f>
        <v>3</v>
      </c>
      <c r="BG95" s="1">
        <f>VALUE(RIGHT('1 Raw Data'!FD97))</f>
        <v>3</v>
      </c>
      <c r="BH95" s="1">
        <f>VALUE(RIGHT('1 Raw Data'!FE97))</f>
        <v>2</v>
      </c>
      <c r="BI95" s="1">
        <f>VALUE(RIGHT('1 Raw Data'!FF97))</f>
        <v>2</v>
      </c>
      <c r="BJ95" s="1">
        <f>VALUE(RIGHT('1 Raw Data'!FG97))</f>
        <v>1</v>
      </c>
      <c r="BK95" s="1">
        <f>VALUE(RIGHT('1 Raw Data'!FH97))</f>
        <v>2</v>
      </c>
      <c r="BL95" s="1">
        <f>VALUE(RIGHT('1 Raw Data'!FI97))</f>
        <v>3</v>
      </c>
      <c r="BM95" s="1">
        <f>VALUE(RIGHT('1 Raw Data'!FJ97))</f>
        <v>2</v>
      </c>
      <c r="BN95" s="1">
        <f>VALUE(RIGHT('1 Raw Data'!FK97))</f>
        <v>4</v>
      </c>
      <c r="BO95" s="1">
        <f>'1 Raw Data'!FL97</f>
        <v>602.16999999999996</v>
      </c>
      <c r="BP95" s="1">
        <f>'1 Raw Data'!FM97</f>
        <v>79.989999999999995</v>
      </c>
      <c r="BQ95" s="1">
        <f>'1 Raw Data'!FS97</f>
        <v>222.49</v>
      </c>
      <c r="BR95" s="1">
        <f>'1 Raw Data'!FU97</f>
        <v>123.07</v>
      </c>
      <c r="BS95" s="1">
        <f>'1 Raw Data'!HC97</f>
        <v>176.62</v>
      </c>
    </row>
    <row r="96" spans="1:71" s="33" customFormat="1" x14ac:dyDescent="0.25">
      <c r="A96" s="1">
        <f>'1 Raw Data'!A98</f>
        <v>131</v>
      </c>
      <c r="B96" s="1" t="str">
        <f>'1 Raw Data'!J98</f>
        <v>M</v>
      </c>
      <c r="C96" s="1">
        <f>VALUE(RIGHT('1 Raw Data'!N98))</f>
        <v>3</v>
      </c>
      <c r="D96" s="1">
        <f>VALUE(RIGHT('1 Raw Data'!O98))</f>
        <v>1</v>
      </c>
      <c r="E96" s="1">
        <f>VALUE(RIGHT('1 Raw Data'!P98))</f>
        <v>5</v>
      </c>
      <c r="F96" s="1">
        <f>VALUE(RIGHT('1 Raw Data'!Q98))</f>
        <v>2</v>
      </c>
      <c r="G96" s="1">
        <f>VALUE(RIGHT('1 Raw Data'!R98))</f>
        <v>2</v>
      </c>
      <c r="H96" s="1">
        <f>VALUE(RIGHT('1 Raw Data'!S98))</f>
        <v>4</v>
      </c>
      <c r="I96" s="1">
        <f>VALUE(RIGHT('1 Raw Data'!T98))</f>
        <v>1</v>
      </c>
      <c r="J96" s="1">
        <f>VALUE(RIGHT('1 Raw Data'!U98))</f>
        <v>1</v>
      </c>
      <c r="K96" s="1">
        <f>VALUE(RIGHT('1 Raw Data'!V98))</f>
        <v>5</v>
      </c>
      <c r="L96" s="1">
        <f>VALUE(RIGHT('1 Raw Data'!W98))</f>
        <v>1</v>
      </c>
      <c r="M96" s="1">
        <f>VALUE(RIGHT('1 Raw Data'!X98))</f>
        <v>2</v>
      </c>
      <c r="N96" s="1">
        <f>VALUE(RIGHT('1 Raw Data'!Y98))</f>
        <v>2</v>
      </c>
      <c r="O96" s="1">
        <f>VALUE(RIGHT('1 Raw Data'!Z98))</f>
        <v>4</v>
      </c>
      <c r="P96" s="1">
        <f>VALUE(RIGHT('1 Raw Data'!AA98))</f>
        <v>3</v>
      </c>
      <c r="Q96" s="1">
        <f>VALUE(RIGHT('1 Raw Data'!AB98))</f>
        <v>5</v>
      </c>
      <c r="R96" s="1">
        <f>VALUE(RIGHT('1 Raw Data'!AC98))</f>
        <v>4</v>
      </c>
      <c r="S96" s="1">
        <f>VALUE(RIGHT('1 Raw Data'!AD98))</f>
        <v>5</v>
      </c>
      <c r="T96" s="1">
        <f>VALUE(RIGHT('1 Raw Data'!AE98))</f>
        <v>3</v>
      </c>
      <c r="U96" s="1">
        <f>VALUE(RIGHT('1 Raw Data'!AF98))</f>
        <v>4</v>
      </c>
      <c r="V96" s="1">
        <f>VALUE(RIGHT('1 Raw Data'!AG98))</f>
        <v>2</v>
      </c>
      <c r="W96" s="1">
        <f>VALUE(RIGHT('1 Raw Data'!AH98))</f>
        <v>1</v>
      </c>
      <c r="X96" s="1">
        <f>VALUE(RIGHT('1 Raw Data'!AI98))</f>
        <v>4</v>
      </c>
      <c r="Y96" s="1">
        <f>VALUE(RIGHT('1 Raw Data'!AJ98))</f>
        <v>3</v>
      </c>
      <c r="Z96" s="1">
        <f>VALUE(RIGHT('1 Raw Data'!AK98))</f>
        <v>1</v>
      </c>
      <c r="AA96" s="1">
        <f>VALUE(RIGHT('1 Raw Data'!AL98))</f>
        <v>4</v>
      </c>
      <c r="AB96" s="1">
        <f>VALUE(RIGHT('1 Raw Data'!AM98))</f>
        <v>2</v>
      </c>
      <c r="AC96" s="1">
        <f>VALUE(RIGHT('1 Raw Data'!AN98))</f>
        <v>1</v>
      </c>
      <c r="AD96" s="1">
        <f>VALUE(RIGHT('1 Raw Data'!AO98))</f>
        <v>5</v>
      </c>
      <c r="AE96" s="1">
        <f>VALUE(RIGHT('1 Raw Data'!AP98))</f>
        <v>3</v>
      </c>
      <c r="AF96" s="1">
        <f>VALUE(RIGHT('1 Raw Data'!AQ98))</f>
        <v>2</v>
      </c>
      <c r="AG96" s="1">
        <f>VALUE(RIGHT('1 Raw Data'!ED98))</f>
        <v>3</v>
      </c>
      <c r="AH96" s="1">
        <f>VALUE(RIGHT('1 Raw Data'!EE98))</f>
        <v>2</v>
      </c>
      <c r="AI96" s="1">
        <f>VALUE(RIGHT('1 Raw Data'!EF98))</f>
        <v>3</v>
      </c>
      <c r="AJ96" s="1">
        <f>VALUE(RIGHT('1 Raw Data'!EG98))</f>
        <v>4</v>
      </c>
      <c r="AK96" s="1">
        <f>VALUE(RIGHT('1 Raw Data'!EH98))</f>
        <v>2</v>
      </c>
      <c r="AL96" s="1">
        <f>VALUE(RIGHT('1 Raw Data'!EI98))</f>
        <v>3</v>
      </c>
      <c r="AM96" s="1">
        <f>VALUE(RIGHT('1 Raw Data'!EJ98))</f>
        <v>4</v>
      </c>
      <c r="AN96" s="1">
        <f>VALUE(RIGHT('1 Raw Data'!EK98))</f>
        <v>3</v>
      </c>
      <c r="AO96" s="1">
        <f>VALUE(RIGHT('1 Raw Data'!EL98))</f>
        <v>5</v>
      </c>
      <c r="AP96" s="1">
        <f>VALUE(RIGHT('1 Raw Data'!EM98))</f>
        <v>2</v>
      </c>
      <c r="AQ96" s="1">
        <f>VALUE(RIGHT('1 Raw Data'!EN98))</f>
        <v>1</v>
      </c>
      <c r="AR96" s="1">
        <f>VALUE(RIGHT('1 Raw Data'!EO98))</f>
        <v>5</v>
      </c>
      <c r="AS96" s="1">
        <f>VALUE(RIGHT('1 Raw Data'!EP98))</f>
        <v>1</v>
      </c>
      <c r="AT96" s="1">
        <f>VALUE(RIGHT('1 Raw Data'!EQ98))</f>
        <v>4</v>
      </c>
      <c r="AU96" s="1">
        <f>VALUE(RIGHT('1 Raw Data'!ER98))</f>
        <v>5</v>
      </c>
      <c r="AV96" s="1">
        <f>VALUE(RIGHT('1 Raw Data'!ES98))</f>
        <v>3</v>
      </c>
      <c r="AW96" s="1">
        <f>VALUE(RIGHT('1 Raw Data'!ET98))</f>
        <v>4</v>
      </c>
      <c r="AX96" s="1">
        <f>VALUE(RIGHT('1 Raw Data'!EU98))</f>
        <v>4</v>
      </c>
      <c r="AY96" s="1">
        <f>VALUE(RIGHT('1 Raw Data'!EV98))</f>
        <v>3</v>
      </c>
      <c r="AZ96" s="1">
        <f>VALUE(RIGHT('1 Raw Data'!EW98))</f>
        <v>2</v>
      </c>
      <c r="BA96" s="1">
        <f>VALUE(RIGHT('1 Raw Data'!EX98))</f>
        <v>4</v>
      </c>
      <c r="BB96" s="1">
        <f>VALUE(RIGHT('1 Raw Data'!EY98))</f>
        <v>2</v>
      </c>
      <c r="BC96" s="1">
        <f>VALUE(RIGHT('1 Raw Data'!EZ98))</f>
        <v>1</v>
      </c>
      <c r="BD96" s="1">
        <f>VALUE(RIGHT('1 Raw Data'!FA98))</f>
        <v>2</v>
      </c>
      <c r="BE96" s="1">
        <f>VALUE(RIGHT('1 Raw Data'!FB98))</f>
        <v>1</v>
      </c>
      <c r="BF96" s="1">
        <f>VALUE(RIGHT('1 Raw Data'!FC98))</f>
        <v>5</v>
      </c>
      <c r="BG96" s="1">
        <f>VALUE(RIGHT('1 Raw Data'!FD98))</f>
        <v>1</v>
      </c>
      <c r="BH96" s="1">
        <f>VALUE(RIGHT('1 Raw Data'!FE98))</f>
        <v>5</v>
      </c>
      <c r="BI96" s="1">
        <f>VALUE(RIGHT('1 Raw Data'!FF98))</f>
        <v>4</v>
      </c>
      <c r="BJ96" s="1">
        <f>VALUE(RIGHT('1 Raw Data'!FG98))</f>
        <v>5</v>
      </c>
      <c r="BK96" s="1">
        <f>VALUE(RIGHT('1 Raw Data'!FH98))</f>
        <v>1</v>
      </c>
      <c r="BL96" s="1">
        <f>VALUE(RIGHT('1 Raw Data'!FI98))</f>
        <v>3</v>
      </c>
      <c r="BM96" s="1">
        <f>VALUE(RIGHT('1 Raw Data'!FJ98))</f>
        <v>4</v>
      </c>
      <c r="BN96" s="1">
        <f>VALUE(RIGHT('1 Raw Data'!FK98))</f>
        <v>2</v>
      </c>
      <c r="BO96" s="1">
        <f>'1 Raw Data'!FL98</f>
        <v>641.33000000000004</v>
      </c>
      <c r="BP96" s="1">
        <f>'1 Raw Data'!FM98</f>
        <v>44.97</v>
      </c>
      <c r="BQ96" s="1">
        <f>'1 Raw Data'!FS98</f>
        <v>118.24</v>
      </c>
      <c r="BR96" s="1">
        <f>'1 Raw Data'!FU98</f>
        <v>272.02</v>
      </c>
      <c r="BS96" s="1">
        <f>'1 Raw Data'!HC98</f>
        <v>206.1</v>
      </c>
    </row>
    <row r="97" spans="1:71" s="33" customFormat="1" x14ac:dyDescent="0.25">
      <c r="A97" s="1">
        <f>'1 Raw Data'!A99</f>
        <v>132</v>
      </c>
      <c r="B97" s="1" t="str">
        <f>'1 Raw Data'!J99</f>
        <v>F</v>
      </c>
      <c r="C97" s="1">
        <f>VALUE(RIGHT('1 Raw Data'!N99))</f>
        <v>1</v>
      </c>
      <c r="D97" s="1">
        <f>VALUE(RIGHT('1 Raw Data'!O99))</f>
        <v>1</v>
      </c>
      <c r="E97" s="1">
        <f>VALUE(RIGHT('1 Raw Data'!P99))</f>
        <v>5</v>
      </c>
      <c r="F97" s="1">
        <f>VALUE(RIGHT('1 Raw Data'!Q99))</f>
        <v>5</v>
      </c>
      <c r="G97" s="1">
        <f>VALUE(RIGHT('1 Raw Data'!R99))</f>
        <v>5</v>
      </c>
      <c r="H97" s="1">
        <f>VALUE(RIGHT('1 Raw Data'!S99))</f>
        <v>1</v>
      </c>
      <c r="I97" s="1">
        <f>VALUE(RIGHT('1 Raw Data'!T99))</f>
        <v>2</v>
      </c>
      <c r="J97" s="1">
        <f>VALUE(RIGHT('1 Raw Data'!U99))</f>
        <v>5</v>
      </c>
      <c r="K97" s="1">
        <f>VALUE(RIGHT('1 Raw Data'!V99))</f>
        <v>5</v>
      </c>
      <c r="L97" s="1">
        <f>VALUE(RIGHT('1 Raw Data'!W99))</f>
        <v>5</v>
      </c>
      <c r="M97" s="1">
        <f>VALUE(RIGHT('1 Raw Data'!X99))</f>
        <v>5</v>
      </c>
      <c r="N97" s="1">
        <f>VALUE(RIGHT('1 Raw Data'!Y99))</f>
        <v>4</v>
      </c>
      <c r="O97" s="1">
        <f>VALUE(RIGHT('1 Raw Data'!Z99))</f>
        <v>5</v>
      </c>
      <c r="P97" s="1">
        <f>VALUE(RIGHT('1 Raw Data'!AA99))</f>
        <v>5</v>
      </c>
      <c r="Q97" s="1">
        <f>VALUE(RIGHT('1 Raw Data'!AB99))</f>
        <v>5</v>
      </c>
      <c r="R97" s="1">
        <f>VALUE(RIGHT('1 Raw Data'!AC99))</f>
        <v>5</v>
      </c>
      <c r="S97" s="1">
        <f>VALUE(RIGHT('1 Raw Data'!AD99))</f>
        <v>5</v>
      </c>
      <c r="T97" s="1">
        <f>VALUE(RIGHT('1 Raw Data'!AE99))</f>
        <v>3</v>
      </c>
      <c r="U97" s="1">
        <f>VALUE(RIGHT('1 Raw Data'!AF99))</f>
        <v>4</v>
      </c>
      <c r="V97" s="1">
        <f>VALUE(RIGHT('1 Raw Data'!AG99))</f>
        <v>3</v>
      </c>
      <c r="W97" s="1">
        <f>VALUE(RIGHT('1 Raw Data'!AH99))</f>
        <v>2</v>
      </c>
      <c r="X97" s="1">
        <f>VALUE(RIGHT('1 Raw Data'!AI99))</f>
        <v>2</v>
      </c>
      <c r="Y97" s="1">
        <f>VALUE(RIGHT('1 Raw Data'!AJ99))</f>
        <v>2</v>
      </c>
      <c r="Z97" s="1">
        <f>VALUE(RIGHT('1 Raw Data'!AK99))</f>
        <v>3</v>
      </c>
      <c r="AA97" s="1">
        <f>VALUE(RIGHT('1 Raw Data'!AL99))</f>
        <v>4</v>
      </c>
      <c r="AB97" s="1">
        <f>VALUE(RIGHT('1 Raw Data'!AM99))</f>
        <v>2</v>
      </c>
      <c r="AC97" s="1">
        <f>VALUE(RIGHT('1 Raw Data'!AN99))</f>
        <v>2</v>
      </c>
      <c r="AD97" s="1">
        <f>VALUE(RIGHT('1 Raw Data'!AO99))</f>
        <v>3</v>
      </c>
      <c r="AE97" s="1">
        <f>VALUE(RIGHT('1 Raw Data'!AP99))</f>
        <v>2</v>
      </c>
      <c r="AF97" s="1">
        <f>VALUE(RIGHT('1 Raw Data'!AQ99))</f>
        <v>3</v>
      </c>
      <c r="AG97" s="1">
        <f>VALUE(RIGHT('1 Raw Data'!ED99))</f>
        <v>2</v>
      </c>
      <c r="AH97" s="1">
        <f>VALUE(RIGHT('1 Raw Data'!EE99))</f>
        <v>2</v>
      </c>
      <c r="AI97" s="1">
        <f>VALUE(RIGHT('1 Raw Data'!EF99))</f>
        <v>3</v>
      </c>
      <c r="AJ97" s="1">
        <f>VALUE(RIGHT('1 Raw Data'!EG99))</f>
        <v>3</v>
      </c>
      <c r="AK97" s="1">
        <f>VALUE(RIGHT('1 Raw Data'!EH99))</f>
        <v>3</v>
      </c>
      <c r="AL97" s="1">
        <f>VALUE(RIGHT('1 Raw Data'!EI99))</f>
        <v>3</v>
      </c>
      <c r="AM97" s="1">
        <f>VALUE(RIGHT('1 Raw Data'!EJ99))</f>
        <v>5</v>
      </c>
      <c r="AN97" s="1">
        <f>VALUE(RIGHT('1 Raw Data'!EK99))</f>
        <v>3</v>
      </c>
      <c r="AO97" s="1">
        <f>VALUE(RIGHT('1 Raw Data'!EL99))</f>
        <v>4</v>
      </c>
      <c r="AP97" s="1">
        <f>VALUE(RIGHT('1 Raw Data'!EM99))</f>
        <v>4</v>
      </c>
      <c r="AQ97" s="1">
        <f>VALUE(RIGHT('1 Raw Data'!EN99))</f>
        <v>4</v>
      </c>
      <c r="AR97" s="1">
        <f>VALUE(RIGHT('1 Raw Data'!EO99))</f>
        <v>4</v>
      </c>
      <c r="AS97" s="1">
        <f>VALUE(RIGHT('1 Raw Data'!EP99))</f>
        <v>4</v>
      </c>
      <c r="AT97" s="1">
        <f>VALUE(RIGHT('1 Raw Data'!EQ99))</f>
        <v>3</v>
      </c>
      <c r="AU97" s="1">
        <f>VALUE(RIGHT('1 Raw Data'!ER99))</f>
        <v>5</v>
      </c>
      <c r="AV97" s="1">
        <f>VALUE(RIGHT('1 Raw Data'!ES99))</f>
        <v>5</v>
      </c>
      <c r="AW97" s="1">
        <f>VALUE(RIGHT('1 Raw Data'!ET99))</f>
        <v>4</v>
      </c>
      <c r="AX97" s="1">
        <f>VALUE(RIGHT('1 Raw Data'!EU99))</f>
        <v>5</v>
      </c>
      <c r="AY97" s="1">
        <f>VALUE(RIGHT('1 Raw Data'!EV99))</f>
        <v>4</v>
      </c>
      <c r="AZ97" s="1">
        <f>VALUE(RIGHT('1 Raw Data'!EW99))</f>
        <v>4</v>
      </c>
      <c r="BA97" s="1">
        <f>VALUE(RIGHT('1 Raw Data'!EX99))</f>
        <v>5</v>
      </c>
      <c r="BB97" s="1">
        <f>VALUE(RIGHT('1 Raw Data'!EY99))</f>
        <v>3</v>
      </c>
      <c r="BC97" s="1">
        <f>VALUE(RIGHT('1 Raw Data'!EZ99))</f>
        <v>5</v>
      </c>
      <c r="BD97" s="1">
        <f>VALUE(RIGHT('1 Raw Data'!FA99))</f>
        <v>3</v>
      </c>
      <c r="BE97" s="1">
        <f>VALUE(RIGHT('1 Raw Data'!FB99))</f>
        <v>3</v>
      </c>
      <c r="BF97" s="1">
        <f>VALUE(RIGHT('1 Raw Data'!FC99))</f>
        <v>3</v>
      </c>
      <c r="BG97" s="1">
        <f>VALUE(RIGHT('1 Raw Data'!FD99))</f>
        <v>4</v>
      </c>
      <c r="BH97" s="1">
        <f>VALUE(RIGHT('1 Raw Data'!FE99))</f>
        <v>4</v>
      </c>
      <c r="BI97" s="1">
        <f>VALUE(RIGHT('1 Raw Data'!FF99))</f>
        <v>3</v>
      </c>
      <c r="BJ97" s="1">
        <f>VALUE(RIGHT('1 Raw Data'!FG99))</f>
        <v>5</v>
      </c>
      <c r="BK97" s="1">
        <f>VALUE(RIGHT('1 Raw Data'!FH99))</f>
        <v>4</v>
      </c>
      <c r="BL97" s="1">
        <f>VALUE(RIGHT('1 Raw Data'!FI99))</f>
        <v>3</v>
      </c>
      <c r="BM97" s="1">
        <f>VALUE(RIGHT('1 Raw Data'!FJ99))</f>
        <v>2</v>
      </c>
      <c r="BN97" s="1">
        <f>VALUE(RIGHT('1 Raw Data'!FK99))</f>
        <v>4</v>
      </c>
      <c r="BO97" s="1">
        <f>'1 Raw Data'!FL99</f>
        <v>782.14</v>
      </c>
      <c r="BP97" s="1">
        <f>'1 Raw Data'!FM99</f>
        <v>81.459999999999994</v>
      </c>
      <c r="BQ97" s="1">
        <f>'1 Raw Data'!FS99</f>
        <v>218.59</v>
      </c>
      <c r="BR97" s="1">
        <f>'1 Raw Data'!FU99</f>
        <v>139.01</v>
      </c>
      <c r="BS97" s="1">
        <f>'1 Raw Data'!HC99</f>
        <v>343.08</v>
      </c>
    </row>
    <row r="98" spans="1:71" s="33" customFormat="1" x14ac:dyDescent="0.25">
      <c r="A98" s="1">
        <f>'1 Raw Data'!A100</f>
        <v>134</v>
      </c>
      <c r="B98" s="1" t="str">
        <f>'1 Raw Data'!J100</f>
        <v>F</v>
      </c>
      <c r="C98" s="1">
        <f>VALUE(RIGHT('1 Raw Data'!N100))</f>
        <v>2</v>
      </c>
      <c r="D98" s="1">
        <f>VALUE(RIGHT('1 Raw Data'!O100))</f>
        <v>3</v>
      </c>
      <c r="E98" s="1">
        <f>VALUE(RIGHT('1 Raw Data'!P100))</f>
        <v>5</v>
      </c>
      <c r="F98" s="1">
        <f>VALUE(RIGHT('1 Raw Data'!Q100))</f>
        <v>3</v>
      </c>
      <c r="G98" s="1">
        <f>VALUE(RIGHT('1 Raw Data'!R100))</f>
        <v>3</v>
      </c>
      <c r="H98" s="1">
        <f>VALUE(RIGHT('1 Raw Data'!S100))</f>
        <v>3</v>
      </c>
      <c r="I98" s="1">
        <f>VALUE(RIGHT('1 Raw Data'!T100))</f>
        <v>5</v>
      </c>
      <c r="J98" s="1">
        <f>VALUE(RIGHT('1 Raw Data'!U100))</f>
        <v>3</v>
      </c>
      <c r="K98" s="1">
        <f>VALUE(RIGHT('1 Raw Data'!V100))</f>
        <v>4</v>
      </c>
      <c r="L98" s="1">
        <f>VALUE(RIGHT('1 Raw Data'!W100))</f>
        <v>5</v>
      </c>
      <c r="M98" s="1">
        <f>VALUE(RIGHT('1 Raw Data'!X100))</f>
        <v>3</v>
      </c>
      <c r="N98" s="1">
        <f>VALUE(RIGHT('1 Raw Data'!Y100))</f>
        <v>1</v>
      </c>
      <c r="O98" s="1">
        <f>VALUE(RIGHT('1 Raw Data'!Z100))</f>
        <v>3</v>
      </c>
      <c r="P98" s="1">
        <f>VALUE(RIGHT('1 Raw Data'!AA100))</f>
        <v>3</v>
      </c>
      <c r="Q98" s="1">
        <f>VALUE(RIGHT('1 Raw Data'!AB100))</f>
        <v>5</v>
      </c>
      <c r="R98" s="1">
        <f>VALUE(RIGHT('1 Raw Data'!AC100))</f>
        <v>5</v>
      </c>
      <c r="S98" s="1">
        <f>VALUE(RIGHT('1 Raw Data'!AD100))</f>
        <v>3</v>
      </c>
      <c r="T98" s="1">
        <f>VALUE(RIGHT('1 Raw Data'!AE100))</f>
        <v>5</v>
      </c>
      <c r="U98" s="1">
        <f>VALUE(RIGHT('1 Raw Data'!AF100))</f>
        <v>3</v>
      </c>
      <c r="V98" s="1">
        <f>VALUE(RIGHT('1 Raw Data'!AG100))</f>
        <v>2</v>
      </c>
      <c r="W98" s="1">
        <f>VALUE(RIGHT('1 Raw Data'!AH100))</f>
        <v>2</v>
      </c>
      <c r="X98" s="1">
        <f>VALUE(RIGHT('1 Raw Data'!AI100))</f>
        <v>2</v>
      </c>
      <c r="Y98" s="1">
        <f>VALUE(RIGHT('1 Raw Data'!AJ100))</f>
        <v>2</v>
      </c>
      <c r="Z98" s="1">
        <f>VALUE(RIGHT('1 Raw Data'!AK100))</f>
        <v>2</v>
      </c>
      <c r="AA98" s="1">
        <f>VALUE(RIGHT('1 Raw Data'!AL100))</f>
        <v>4</v>
      </c>
      <c r="AB98" s="1">
        <f>VALUE(RIGHT('1 Raw Data'!AM100))</f>
        <v>2</v>
      </c>
      <c r="AC98" s="1">
        <f>VALUE(RIGHT('1 Raw Data'!AN100))</f>
        <v>2</v>
      </c>
      <c r="AD98" s="1">
        <f>VALUE(RIGHT('1 Raw Data'!AO100))</f>
        <v>4</v>
      </c>
      <c r="AE98" s="1">
        <f>VALUE(RIGHT('1 Raw Data'!AP100))</f>
        <v>2</v>
      </c>
      <c r="AF98" s="1">
        <f>VALUE(RIGHT('1 Raw Data'!AQ100))</f>
        <v>4</v>
      </c>
      <c r="AG98" s="1">
        <f>VALUE(RIGHT('1 Raw Data'!ED100))</f>
        <v>3</v>
      </c>
      <c r="AH98" s="1">
        <f>VALUE(RIGHT('1 Raw Data'!EE100))</f>
        <v>2</v>
      </c>
      <c r="AI98" s="1">
        <f>VALUE(RIGHT('1 Raw Data'!EF100))</f>
        <v>3</v>
      </c>
      <c r="AJ98" s="1">
        <f>VALUE(RIGHT('1 Raw Data'!EG100))</f>
        <v>2</v>
      </c>
      <c r="AK98" s="1">
        <f>VALUE(RIGHT('1 Raw Data'!EH100))</f>
        <v>3</v>
      </c>
      <c r="AL98" s="1">
        <f>VALUE(RIGHT('1 Raw Data'!EI100))</f>
        <v>2</v>
      </c>
      <c r="AM98" s="1">
        <f>VALUE(RIGHT('1 Raw Data'!EJ100))</f>
        <v>2</v>
      </c>
      <c r="AN98" s="1">
        <f>VALUE(RIGHT('1 Raw Data'!EK100))</f>
        <v>2</v>
      </c>
      <c r="AO98" s="1">
        <f>VALUE(RIGHT('1 Raw Data'!EL100))</f>
        <v>5</v>
      </c>
      <c r="AP98" s="1">
        <f>VALUE(RIGHT('1 Raw Data'!EM100))</f>
        <v>3</v>
      </c>
      <c r="AQ98" s="1">
        <f>VALUE(RIGHT('1 Raw Data'!EN100))</f>
        <v>2</v>
      </c>
      <c r="AR98" s="1">
        <f>VALUE(RIGHT('1 Raw Data'!EO100))</f>
        <v>2</v>
      </c>
      <c r="AS98" s="1">
        <f>VALUE(RIGHT('1 Raw Data'!EP100))</f>
        <v>2</v>
      </c>
      <c r="AT98" s="1">
        <f>VALUE(RIGHT('1 Raw Data'!EQ100))</f>
        <v>3</v>
      </c>
      <c r="AU98" s="1">
        <f>VALUE(RIGHT('1 Raw Data'!ER100))</f>
        <v>3</v>
      </c>
      <c r="AV98" s="1">
        <f>VALUE(RIGHT('1 Raw Data'!ES100))</f>
        <v>2</v>
      </c>
      <c r="AW98" s="1">
        <f>VALUE(RIGHT('1 Raw Data'!ET100))</f>
        <v>5</v>
      </c>
      <c r="AX98" s="1">
        <f>VALUE(RIGHT('1 Raw Data'!EU100))</f>
        <v>3</v>
      </c>
      <c r="AY98" s="1">
        <f>VALUE(RIGHT('1 Raw Data'!EV100))</f>
        <v>2</v>
      </c>
      <c r="AZ98" s="1">
        <f>VALUE(RIGHT('1 Raw Data'!EW100))</f>
        <v>3</v>
      </c>
      <c r="BA98" s="1">
        <f>VALUE(RIGHT('1 Raw Data'!EX100))</f>
        <v>3</v>
      </c>
      <c r="BB98" s="1">
        <f>VALUE(RIGHT('1 Raw Data'!EY100))</f>
        <v>5</v>
      </c>
      <c r="BC98" s="1">
        <f>VALUE(RIGHT('1 Raw Data'!EZ100))</f>
        <v>5</v>
      </c>
      <c r="BD98" s="1">
        <f>VALUE(RIGHT('1 Raw Data'!FA100))</f>
        <v>3</v>
      </c>
      <c r="BE98" s="1">
        <f>VALUE(RIGHT('1 Raw Data'!FB100))</f>
        <v>3</v>
      </c>
      <c r="BF98" s="1">
        <f>VALUE(RIGHT('1 Raw Data'!FC100))</f>
        <v>2</v>
      </c>
      <c r="BG98" s="1">
        <f>VALUE(RIGHT('1 Raw Data'!FD100))</f>
        <v>3</v>
      </c>
      <c r="BH98" s="1">
        <f>VALUE(RIGHT('1 Raw Data'!FE100))</f>
        <v>3</v>
      </c>
      <c r="BI98" s="1">
        <f>VALUE(RIGHT('1 Raw Data'!FF100))</f>
        <v>3</v>
      </c>
      <c r="BJ98" s="1">
        <f>VALUE(RIGHT('1 Raw Data'!FG100))</f>
        <v>1</v>
      </c>
      <c r="BK98" s="1">
        <f>VALUE(RIGHT('1 Raw Data'!FH100))</f>
        <v>3</v>
      </c>
      <c r="BL98" s="1">
        <f>VALUE(RIGHT('1 Raw Data'!FI100))</f>
        <v>5</v>
      </c>
      <c r="BM98" s="1">
        <f>VALUE(RIGHT('1 Raw Data'!FJ100))</f>
        <v>3</v>
      </c>
      <c r="BN98" s="1">
        <f>VALUE(RIGHT('1 Raw Data'!FK100))</f>
        <v>5</v>
      </c>
      <c r="BO98" s="1">
        <f>'1 Raw Data'!FL100</f>
        <v>1025.93</v>
      </c>
      <c r="BP98" s="1">
        <f>'1 Raw Data'!FM100</f>
        <v>177.49</v>
      </c>
      <c r="BQ98" s="1">
        <f>'1 Raw Data'!FS100</f>
        <v>170.48</v>
      </c>
      <c r="BR98" s="1">
        <f>'1 Raw Data'!FU100</f>
        <v>227.28</v>
      </c>
      <c r="BS98" s="1">
        <f>'1 Raw Data'!HC100</f>
        <v>450.68</v>
      </c>
    </row>
    <row r="99" spans="1:71" s="33" customFormat="1" x14ac:dyDescent="0.25">
      <c r="A99" s="1">
        <f>'1 Raw Data'!A101</f>
        <v>135</v>
      </c>
      <c r="B99" s="1" t="str">
        <f>'1 Raw Data'!J101</f>
        <v>M</v>
      </c>
      <c r="C99" s="1">
        <f>VALUE(RIGHT('1 Raw Data'!N101))</f>
        <v>5</v>
      </c>
      <c r="D99" s="1">
        <f>VALUE(RIGHT('1 Raw Data'!O101))</f>
        <v>4</v>
      </c>
      <c r="E99" s="1">
        <f>VALUE(RIGHT('1 Raw Data'!P101))</f>
        <v>5</v>
      </c>
      <c r="F99" s="1">
        <f>VALUE(RIGHT('1 Raw Data'!Q101))</f>
        <v>3</v>
      </c>
      <c r="G99" s="1">
        <f>VALUE(RIGHT('1 Raw Data'!R101))</f>
        <v>3</v>
      </c>
      <c r="H99" s="1">
        <f>VALUE(RIGHT('1 Raw Data'!S101))</f>
        <v>4</v>
      </c>
      <c r="I99" s="1">
        <f>VALUE(RIGHT('1 Raw Data'!T101))</f>
        <v>4</v>
      </c>
      <c r="J99" s="1">
        <f>VALUE(RIGHT('1 Raw Data'!U101))</f>
        <v>4</v>
      </c>
      <c r="K99" s="1">
        <f>VALUE(RIGHT('1 Raw Data'!V101))</f>
        <v>5</v>
      </c>
      <c r="L99" s="1">
        <f>VALUE(RIGHT('1 Raw Data'!W101))</f>
        <v>5</v>
      </c>
      <c r="M99" s="1">
        <f>VALUE(RIGHT('1 Raw Data'!X101))</f>
        <v>4</v>
      </c>
      <c r="N99" s="1">
        <f>VALUE(RIGHT('1 Raw Data'!Y101))</f>
        <v>5</v>
      </c>
      <c r="O99" s="1">
        <f>VALUE(RIGHT('1 Raw Data'!Z101))</f>
        <v>4</v>
      </c>
      <c r="P99" s="1">
        <f>VALUE(RIGHT('1 Raw Data'!AA101))</f>
        <v>4</v>
      </c>
      <c r="Q99" s="1">
        <f>VALUE(RIGHT('1 Raw Data'!AB101))</f>
        <v>5</v>
      </c>
      <c r="R99" s="1">
        <f>VALUE(RIGHT('1 Raw Data'!AC101))</f>
        <v>5</v>
      </c>
      <c r="S99" s="1">
        <f>VALUE(RIGHT('1 Raw Data'!AD101))</f>
        <v>5</v>
      </c>
      <c r="T99" s="1">
        <f>VALUE(RIGHT('1 Raw Data'!AE101))</f>
        <v>3</v>
      </c>
      <c r="U99" s="1">
        <f>VALUE(RIGHT('1 Raw Data'!AF101))</f>
        <v>4</v>
      </c>
      <c r="V99" s="1">
        <f>VALUE(RIGHT('1 Raw Data'!AG101))</f>
        <v>2</v>
      </c>
      <c r="W99" s="1">
        <f>VALUE(RIGHT('1 Raw Data'!AH101))</f>
        <v>2</v>
      </c>
      <c r="X99" s="1">
        <f>VALUE(RIGHT('1 Raw Data'!AI101))</f>
        <v>3</v>
      </c>
      <c r="Y99" s="1">
        <f>VALUE(RIGHT('1 Raw Data'!AJ101))</f>
        <v>4</v>
      </c>
      <c r="Z99" s="1">
        <f>VALUE(RIGHT('1 Raw Data'!AK101))</f>
        <v>2</v>
      </c>
      <c r="AA99" s="1">
        <f>VALUE(RIGHT('1 Raw Data'!AL101))</f>
        <v>4</v>
      </c>
      <c r="AB99" s="1">
        <f>VALUE(RIGHT('1 Raw Data'!AM101))</f>
        <v>2</v>
      </c>
      <c r="AC99" s="1">
        <f>VALUE(RIGHT('1 Raw Data'!AN101))</f>
        <v>2</v>
      </c>
      <c r="AD99" s="1">
        <f>VALUE(RIGHT('1 Raw Data'!AO101))</f>
        <v>4</v>
      </c>
      <c r="AE99" s="1">
        <f>VALUE(RIGHT('1 Raw Data'!AP101))</f>
        <v>2</v>
      </c>
      <c r="AF99" s="1">
        <f>VALUE(RIGHT('1 Raw Data'!AQ101))</f>
        <v>2</v>
      </c>
      <c r="AG99" s="1">
        <f>VALUE(RIGHT('1 Raw Data'!ED101))</f>
        <v>3</v>
      </c>
      <c r="AH99" s="1">
        <f>VALUE(RIGHT('1 Raw Data'!EE101))</f>
        <v>3</v>
      </c>
      <c r="AI99" s="1">
        <f>VALUE(RIGHT('1 Raw Data'!EF101))</f>
        <v>3</v>
      </c>
      <c r="AJ99" s="1">
        <f>VALUE(RIGHT('1 Raw Data'!EG101))</f>
        <v>3</v>
      </c>
      <c r="AK99" s="1">
        <f>VALUE(RIGHT('1 Raw Data'!EH101))</f>
        <v>3</v>
      </c>
      <c r="AL99" s="1">
        <f>VALUE(RIGHT('1 Raw Data'!EI101))</f>
        <v>3</v>
      </c>
      <c r="AM99" s="1">
        <f>VALUE(RIGHT('1 Raw Data'!EJ101))</f>
        <v>3</v>
      </c>
      <c r="AN99" s="1">
        <f>VALUE(RIGHT('1 Raw Data'!EK101))</f>
        <v>3</v>
      </c>
      <c r="AO99" s="1">
        <f>VALUE(RIGHT('1 Raw Data'!EL101))</f>
        <v>4</v>
      </c>
      <c r="AP99" s="1">
        <f>VALUE(RIGHT('1 Raw Data'!EM101))</f>
        <v>3</v>
      </c>
      <c r="AQ99" s="1">
        <f>VALUE(RIGHT('1 Raw Data'!EN101))</f>
        <v>4</v>
      </c>
      <c r="AR99" s="1">
        <f>VALUE(RIGHT('1 Raw Data'!EO101))</f>
        <v>5</v>
      </c>
      <c r="AS99" s="1">
        <f>VALUE(RIGHT('1 Raw Data'!EP101))</f>
        <v>3</v>
      </c>
      <c r="AT99" s="1">
        <f>VALUE(RIGHT('1 Raw Data'!EQ101))</f>
        <v>4</v>
      </c>
      <c r="AU99" s="1">
        <f>VALUE(RIGHT('1 Raw Data'!ER101))</f>
        <v>5</v>
      </c>
      <c r="AV99" s="1">
        <f>VALUE(RIGHT('1 Raw Data'!ES101))</f>
        <v>5</v>
      </c>
      <c r="AW99" s="1">
        <f>VALUE(RIGHT('1 Raw Data'!ET101))</f>
        <v>4</v>
      </c>
      <c r="AX99" s="1">
        <f>VALUE(RIGHT('1 Raw Data'!EU101))</f>
        <v>5</v>
      </c>
      <c r="AY99" s="1">
        <f>VALUE(RIGHT('1 Raw Data'!EV101))</f>
        <v>4</v>
      </c>
      <c r="AZ99" s="1">
        <f>VALUE(RIGHT('1 Raw Data'!EW101))</f>
        <v>4</v>
      </c>
      <c r="BA99" s="1">
        <f>VALUE(RIGHT('1 Raw Data'!EX101))</f>
        <v>3</v>
      </c>
      <c r="BB99" s="1">
        <f>VALUE(RIGHT('1 Raw Data'!EY101))</f>
        <v>3</v>
      </c>
      <c r="BC99" s="1">
        <f>VALUE(RIGHT('1 Raw Data'!EZ101))</f>
        <v>4</v>
      </c>
      <c r="BD99" s="1">
        <f>VALUE(RIGHT('1 Raw Data'!FA101))</f>
        <v>3</v>
      </c>
      <c r="BE99" s="1">
        <f>VALUE(RIGHT('1 Raw Data'!FB101))</f>
        <v>4</v>
      </c>
      <c r="BF99" s="1">
        <f>VALUE(RIGHT('1 Raw Data'!FC101))</f>
        <v>3</v>
      </c>
      <c r="BG99" s="1">
        <f>VALUE(RIGHT('1 Raw Data'!FD101))</f>
        <v>4</v>
      </c>
      <c r="BH99" s="1">
        <f>VALUE(RIGHT('1 Raw Data'!FE101))</f>
        <v>4</v>
      </c>
      <c r="BI99" s="1">
        <f>VALUE(RIGHT('1 Raw Data'!FF101))</f>
        <v>3</v>
      </c>
      <c r="BJ99" s="1">
        <f>VALUE(RIGHT('1 Raw Data'!FG101))</f>
        <v>3</v>
      </c>
      <c r="BK99" s="1">
        <f>VALUE(RIGHT('1 Raw Data'!FH101))</f>
        <v>3</v>
      </c>
      <c r="BL99" s="1">
        <f>VALUE(RIGHT('1 Raw Data'!FI101))</f>
        <v>3</v>
      </c>
      <c r="BM99" s="1">
        <f>VALUE(RIGHT('1 Raw Data'!FJ101))</f>
        <v>3</v>
      </c>
      <c r="BN99" s="1">
        <f>VALUE(RIGHT('1 Raw Data'!FK101))</f>
        <v>3</v>
      </c>
      <c r="BO99" s="1">
        <f>'1 Raw Data'!FL101</f>
        <v>586.87</v>
      </c>
      <c r="BP99" s="1">
        <f>'1 Raw Data'!FM101</f>
        <v>113.73</v>
      </c>
      <c r="BQ99" s="1">
        <f>'1 Raw Data'!FS101</f>
        <v>146.74</v>
      </c>
      <c r="BR99" s="1">
        <f>'1 Raw Data'!FU101</f>
        <v>106.02</v>
      </c>
      <c r="BS99" s="1">
        <f>'1 Raw Data'!HC101</f>
        <v>220.38</v>
      </c>
    </row>
    <row r="100" spans="1:71" s="33" customFormat="1" x14ac:dyDescent="0.25">
      <c r="A100" s="1">
        <f>'1 Raw Data'!A102</f>
        <v>138</v>
      </c>
      <c r="B100" s="1" t="str">
        <f>'1 Raw Data'!J102</f>
        <v>F</v>
      </c>
      <c r="C100" s="1">
        <f>VALUE(RIGHT('1 Raw Data'!N102))</f>
        <v>3</v>
      </c>
      <c r="D100" s="1">
        <f>VALUE(RIGHT('1 Raw Data'!O102))</f>
        <v>5</v>
      </c>
      <c r="E100" s="1">
        <f>VALUE(RIGHT('1 Raw Data'!P102))</f>
        <v>5</v>
      </c>
      <c r="F100" s="1">
        <f>VALUE(RIGHT('1 Raw Data'!Q102))</f>
        <v>3</v>
      </c>
      <c r="G100" s="1">
        <f>VALUE(RIGHT('1 Raw Data'!R102))</f>
        <v>3</v>
      </c>
      <c r="H100" s="1">
        <f>VALUE(RIGHT('1 Raw Data'!S102))</f>
        <v>3</v>
      </c>
      <c r="I100" s="1">
        <f>VALUE(RIGHT('1 Raw Data'!T102))</f>
        <v>5</v>
      </c>
      <c r="J100" s="1">
        <f>VALUE(RIGHT('1 Raw Data'!U102))</f>
        <v>5</v>
      </c>
      <c r="K100" s="1">
        <f>VALUE(RIGHT('1 Raw Data'!V102))</f>
        <v>1</v>
      </c>
      <c r="L100" s="1">
        <f>VALUE(RIGHT('1 Raw Data'!W102))</f>
        <v>5</v>
      </c>
      <c r="M100" s="1">
        <f>VALUE(RIGHT('1 Raw Data'!X102))</f>
        <v>5</v>
      </c>
      <c r="N100" s="1">
        <f>VALUE(RIGHT('1 Raw Data'!Y102))</f>
        <v>3</v>
      </c>
      <c r="O100" s="1">
        <f>VALUE(RIGHT('1 Raw Data'!Z102))</f>
        <v>2</v>
      </c>
      <c r="P100" s="1">
        <f>VALUE(RIGHT('1 Raw Data'!AA102))</f>
        <v>2</v>
      </c>
      <c r="Q100" s="1">
        <f>VALUE(RIGHT('1 Raw Data'!AB102))</f>
        <v>3</v>
      </c>
      <c r="R100" s="1">
        <f>VALUE(RIGHT('1 Raw Data'!AC102))</f>
        <v>5</v>
      </c>
      <c r="S100" s="1">
        <f>VALUE(RIGHT('1 Raw Data'!AD102))</f>
        <v>5</v>
      </c>
      <c r="T100" s="1">
        <f>VALUE(RIGHT('1 Raw Data'!AE102))</f>
        <v>1</v>
      </c>
      <c r="U100" s="1">
        <f>VALUE(RIGHT('1 Raw Data'!AF102))</f>
        <v>5</v>
      </c>
      <c r="V100" s="1">
        <f>VALUE(RIGHT('1 Raw Data'!AG102))</f>
        <v>5</v>
      </c>
      <c r="W100" s="1">
        <f>VALUE(RIGHT('1 Raw Data'!AH102))</f>
        <v>2</v>
      </c>
      <c r="X100" s="1">
        <f>VALUE(RIGHT('1 Raw Data'!AI102))</f>
        <v>2</v>
      </c>
      <c r="Y100" s="1">
        <f>VALUE(RIGHT('1 Raw Data'!AJ102))</f>
        <v>5</v>
      </c>
      <c r="Z100" s="1">
        <f>VALUE(RIGHT('1 Raw Data'!AK102))</f>
        <v>2</v>
      </c>
      <c r="AA100" s="1">
        <f>VALUE(RIGHT('1 Raw Data'!AL102))</f>
        <v>5</v>
      </c>
      <c r="AB100" s="1">
        <f>VALUE(RIGHT('1 Raw Data'!AM102))</f>
        <v>5</v>
      </c>
      <c r="AC100" s="1">
        <f>VALUE(RIGHT('1 Raw Data'!AN102))</f>
        <v>4</v>
      </c>
      <c r="AD100" s="1">
        <f>VALUE(RIGHT('1 Raw Data'!AO102))</f>
        <v>2</v>
      </c>
      <c r="AE100" s="1">
        <f>VALUE(RIGHT('1 Raw Data'!AP102))</f>
        <v>4</v>
      </c>
      <c r="AF100" s="1">
        <f>VALUE(RIGHT('1 Raw Data'!AQ102))</f>
        <v>5</v>
      </c>
      <c r="AG100" s="1">
        <f>VALUE(RIGHT('1 Raw Data'!ED102))</f>
        <v>3</v>
      </c>
      <c r="AH100" s="1">
        <f>VALUE(RIGHT('1 Raw Data'!EE102))</f>
        <v>2</v>
      </c>
      <c r="AI100" s="1">
        <f>VALUE(RIGHT('1 Raw Data'!EF102))</f>
        <v>3</v>
      </c>
      <c r="AJ100" s="1">
        <f>VALUE(RIGHT('1 Raw Data'!EG102))</f>
        <v>2</v>
      </c>
      <c r="AK100" s="1">
        <f>VALUE(RIGHT('1 Raw Data'!EH102))</f>
        <v>3</v>
      </c>
      <c r="AL100" s="1">
        <f>VALUE(RIGHT('1 Raw Data'!EI102))</f>
        <v>2</v>
      </c>
      <c r="AM100" s="1">
        <f>VALUE(RIGHT('1 Raw Data'!EJ102))</f>
        <v>3</v>
      </c>
      <c r="AN100" s="1">
        <f>VALUE(RIGHT('1 Raw Data'!EK102))</f>
        <v>2</v>
      </c>
      <c r="AO100" s="1">
        <f>VALUE(RIGHT('1 Raw Data'!EL102))</f>
        <v>1</v>
      </c>
      <c r="AP100" s="1">
        <f>VALUE(RIGHT('1 Raw Data'!EM102))</f>
        <v>1</v>
      </c>
      <c r="AQ100" s="1">
        <f>VALUE(RIGHT('1 Raw Data'!EN102))</f>
        <v>2</v>
      </c>
      <c r="AR100" s="1">
        <f>VALUE(RIGHT('1 Raw Data'!EO102))</f>
        <v>2</v>
      </c>
      <c r="AS100" s="1">
        <f>VALUE(RIGHT('1 Raw Data'!EP102))</f>
        <v>2</v>
      </c>
      <c r="AT100" s="1">
        <f>VALUE(RIGHT('1 Raw Data'!EQ102))</f>
        <v>3</v>
      </c>
      <c r="AU100" s="1">
        <f>VALUE(RIGHT('1 Raw Data'!ER102))</f>
        <v>1</v>
      </c>
      <c r="AV100" s="1">
        <f>VALUE(RIGHT('1 Raw Data'!ES102))</f>
        <v>3</v>
      </c>
      <c r="AW100" s="1">
        <f>VALUE(RIGHT('1 Raw Data'!ET102))</f>
        <v>2</v>
      </c>
      <c r="AX100" s="1">
        <f>VALUE(RIGHT('1 Raw Data'!EU102))</f>
        <v>3</v>
      </c>
      <c r="AY100" s="1">
        <f>VALUE(RIGHT('1 Raw Data'!EV102))</f>
        <v>2</v>
      </c>
      <c r="AZ100" s="1">
        <f>VALUE(RIGHT('1 Raw Data'!EW102))</f>
        <v>5</v>
      </c>
      <c r="BA100" s="1">
        <f>VALUE(RIGHT('1 Raw Data'!EX102))</f>
        <v>2</v>
      </c>
      <c r="BB100" s="1">
        <f>VALUE(RIGHT('1 Raw Data'!EY102))</f>
        <v>5</v>
      </c>
      <c r="BC100" s="1">
        <f>VALUE(RIGHT('1 Raw Data'!EZ102))</f>
        <v>5</v>
      </c>
      <c r="BD100" s="1">
        <f>VALUE(RIGHT('1 Raw Data'!FA102))</f>
        <v>5</v>
      </c>
      <c r="BE100" s="1">
        <f>VALUE(RIGHT('1 Raw Data'!FB102))</f>
        <v>5</v>
      </c>
      <c r="BF100" s="1">
        <f>VALUE(RIGHT('1 Raw Data'!FC102))</f>
        <v>5</v>
      </c>
      <c r="BG100" s="1">
        <f>VALUE(RIGHT('1 Raw Data'!FD102))</f>
        <v>5</v>
      </c>
      <c r="BH100" s="1">
        <f>VALUE(RIGHT('1 Raw Data'!FE102))</f>
        <v>5</v>
      </c>
      <c r="BI100" s="1">
        <f>VALUE(RIGHT('1 Raw Data'!FF102))</f>
        <v>5</v>
      </c>
      <c r="BJ100" s="1">
        <f>VALUE(RIGHT('1 Raw Data'!FG102))</f>
        <v>5</v>
      </c>
      <c r="BK100" s="1">
        <f>VALUE(RIGHT('1 Raw Data'!FH102))</f>
        <v>5</v>
      </c>
      <c r="BL100" s="1">
        <f>VALUE(RIGHT('1 Raw Data'!FI102))</f>
        <v>3</v>
      </c>
      <c r="BM100" s="1">
        <f>VALUE(RIGHT('1 Raw Data'!FJ102))</f>
        <v>3</v>
      </c>
      <c r="BN100" s="1">
        <f>VALUE(RIGHT('1 Raw Data'!FK102))</f>
        <v>2</v>
      </c>
      <c r="BO100" s="1">
        <f>'1 Raw Data'!FL102</f>
        <v>3416.78</v>
      </c>
      <c r="BP100" s="1">
        <f>'1 Raw Data'!FM102</f>
        <v>63.56</v>
      </c>
      <c r="BQ100" s="1">
        <f>'1 Raw Data'!FS102</f>
        <v>3019.83</v>
      </c>
      <c r="BR100" s="1">
        <f>'1 Raw Data'!FU102</f>
        <v>128.81</v>
      </c>
      <c r="BS100" s="1">
        <f>'1 Raw Data'!HC102</f>
        <v>204.58</v>
      </c>
    </row>
    <row r="101" spans="1:71" s="33" customFormat="1" x14ac:dyDescent="0.25">
      <c r="A101" s="1">
        <f>'1 Raw Data'!A103</f>
        <v>139</v>
      </c>
      <c r="B101" s="1" t="str">
        <f>'1 Raw Data'!J103</f>
        <v>M</v>
      </c>
      <c r="C101" s="1">
        <f>VALUE(RIGHT('1 Raw Data'!N103))</f>
        <v>2</v>
      </c>
      <c r="D101" s="1">
        <f>VALUE(RIGHT('1 Raw Data'!O103))</f>
        <v>3</v>
      </c>
      <c r="E101" s="1">
        <f>VALUE(RIGHT('1 Raw Data'!P103))</f>
        <v>3</v>
      </c>
      <c r="F101" s="1">
        <f>VALUE(RIGHT('1 Raw Data'!Q103))</f>
        <v>2</v>
      </c>
      <c r="G101" s="1">
        <f>VALUE(RIGHT('1 Raw Data'!R103))</f>
        <v>2</v>
      </c>
      <c r="H101" s="1">
        <f>VALUE(RIGHT('1 Raw Data'!S103))</f>
        <v>3</v>
      </c>
      <c r="I101" s="1">
        <f>VALUE(RIGHT('1 Raw Data'!T103))</f>
        <v>4</v>
      </c>
      <c r="J101" s="1">
        <f>VALUE(RIGHT('1 Raw Data'!U103))</f>
        <v>4</v>
      </c>
      <c r="K101" s="1">
        <f>VALUE(RIGHT('1 Raw Data'!V103))</f>
        <v>3</v>
      </c>
      <c r="L101" s="1">
        <f>VALUE(RIGHT('1 Raw Data'!W103))</f>
        <v>3</v>
      </c>
      <c r="M101" s="1">
        <f>VALUE(RIGHT('1 Raw Data'!X103))</f>
        <v>3</v>
      </c>
      <c r="N101" s="1">
        <f>VALUE(RIGHT('1 Raw Data'!Y103))</f>
        <v>3</v>
      </c>
      <c r="O101" s="1">
        <f>VALUE(RIGHT('1 Raw Data'!Z103))</f>
        <v>3</v>
      </c>
      <c r="P101" s="1">
        <f>VALUE(RIGHT('1 Raw Data'!AA103))</f>
        <v>2</v>
      </c>
      <c r="Q101" s="1">
        <f>VALUE(RIGHT('1 Raw Data'!AB103))</f>
        <v>2</v>
      </c>
      <c r="R101" s="1">
        <f>VALUE(RIGHT('1 Raw Data'!AC103))</f>
        <v>3</v>
      </c>
      <c r="S101" s="1">
        <f>VALUE(RIGHT('1 Raw Data'!AD103))</f>
        <v>2</v>
      </c>
      <c r="T101" s="1">
        <f>VALUE(RIGHT('1 Raw Data'!AE103))</f>
        <v>1</v>
      </c>
      <c r="U101" s="1">
        <f>VALUE(RIGHT('1 Raw Data'!AF103))</f>
        <v>2</v>
      </c>
      <c r="V101" s="1">
        <f>VALUE(RIGHT('1 Raw Data'!AG103))</f>
        <v>4</v>
      </c>
      <c r="W101" s="1">
        <f>VALUE(RIGHT('1 Raw Data'!AH103))</f>
        <v>5</v>
      </c>
      <c r="X101" s="1">
        <f>VALUE(RIGHT('1 Raw Data'!AI103))</f>
        <v>2</v>
      </c>
      <c r="Y101" s="1">
        <f>VALUE(RIGHT('1 Raw Data'!AJ103))</f>
        <v>4</v>
      </c>
      <c r="Z101" s="1">
        <f>VALUE(RIGHT('1 Raw Data'!AK103))</f>
        <v>5</v>
      </c>
      <c r="AA101" s="1">
        <f>VALUE(RIGHT('1 Raw Data'!AL103))</f>
        <v>2</v>
      </c>
      <c r="AB101" s="1">
        <f>VALUE(RIGHT('1 Raw Data'!AM103))</f>
        <v>3</v>
      </c>
      <c r="AC101" s="1">
        <f>VALUE(RIGHT('1 Raw Data'!AN103))</f>
        <v>2</v>
      </c>
      <c r="AD101" s="1">
        <f>VALUE(RIGHT('1 Raw Data'!AO103))</f>
        <v>2</v>
      </c>
      <c r="AE101" s="1">
        <f>VALUE(RIGHT('1 Raw Data'!AP103))</f>
        <v>1</v>
      </c>
      <c r="AF101" s="1">
        <f>VALUE(RIGHT('1 Raw Data'!AQ103))</f>
        <v>2</v>
      </c>
      <c r="AG101" s="1">
        <f>VALUE(RIGHT('1 Raw Data'!ED103))</f>
        <v>2</v>
      </c>
      <c r="AH101" s="1">
        <f>VALUE(RIGHT('1 Raw Data'!EE103))</f>
        <v>3</v>
      </c>
      <c r="AI101" s="1">
        <f>VALUE(RIGHT('1 Raw Data'!EF103))</f>
        <v>3</v>
      </c>
      <c r="AJ101" s="1">
        <f>VALUE(RIGHT('1 Raw Data'!EG103))</f>
        <v>5</v>
      </c>
      <c r="AK101" s="1">
        <f>VALUE(RIGHT('1 Raw Data'!EH103))</f>
        <v>5</v>
      </c>
      <c r="AL101" s="1">
        <f>VALUE(RIGHT('1 Raw Data'!EI103))</f>
        <v>2</v>
      </c>
      <c r="AM101" s="1">
        <f>VALUE(RIGHT('1 Raw Data'!EJ103))</f>
        <v>3</v>
      </c>
      <c r="AN101" s="1">
        <f>VALUE(RIGHT('1 Raw Data'!EK103))</f>
        <v>3</v>
      </c>
      <c r="AO101" s="1">
        <f>VALUE(RIGHT('1 Raw Data'!EL103))</f>
        <v>4</v>
      </c>
      <c r="AP101" s="1">
        <f>VALUE(RIGHT('1 Raw Data'!EM103))</f>
        <v>4</v>
      </c>
      <c r="AQ101" s="1">
        <f>VALUE(RIGHT('1 Raw Data'!EN103))</f>
        <v>3</v>
      </c>
      <c r="AR101" s="1">
        <f>VALUE(RIGHT('1 Raw Data'!EO103))</f>
        <v>3</v>
      </c>
      <c r="AS101" s="1">
        <f>VALUE(RIGHT('1 Raw Data'!EP103))</f>
        <v>3</v>
      </c>
      <c r="AT101" s="1">
        <f>VALUE(RIGHT('1 Raw Data'!EQ103))</f>
        <v>2</v>
      </c>
      <c r="AU101" s="1">
        <f>VALUE(RIGHT('1 Raw Data'!ER103))</f>
        <v>1</v>
      </c>
      <c r="AV101" s="1">
        <f>VALUE(RIGHT('1 Raw Data'!ES103))</f>
        <v>3</v>
      </c>
      <c r="AW101" s="1">
        <f>VALUE(RIGHT('1 Raw Data'!ET103))</f>
        <v>3</v>
      </c>
      <c r="AX101" s="1">
        <f>VALUE(RIGHT('1 Raw Data'!EU103))</f>
        <v>3</v>
      </c>
      <c r="AY101" s="1">
        <f>VALUE(RIGHT('1 Raw Data'!EV103))</f>
        <v>3</v>
      </c>
      <c r="AZ101" s="1">
        <f>VALUE(RIGHT('1 Raw Data'!EW103))</f>
        <v>3</v>
      </c>
      <c r="BA101" s="1">
        <f>VALUE(RIGHT('1 Raw Data'!EX103))</f>
        <v>3</v>
      </c>
      <c r="BB101" s="1">
        <f>VALUE(RIGHT('1 Raw Data'!EY103))</f>
        <v>5</v>
      </c>
      <c r="BC101" s="1">
        <f>VALUE(RIGHT('1 Raw Data'!EZ103))</f>
        <v>3</v>
      </c>
      <c r="BD101" s="1">
        <f>VALUE(RIGHT('1 Raw Data'!FA103))</f>
        <v>2</v>
      </c>
      <c r="BE101" s="1">
        <f>VALUE(RIGHT('1 Raw Data'!FB103))</f>
        <v>3</v>
      </c>
      <c r="BF101" s="1">
        <f>VALUE(RIGHT('1 Raw Data'!FC103))</f>
        <v>3</v>
      </c>
      <c r="BG101" s="1">
        <f>VALUE(RIGHT('1 Raw Data'!FD103))</f>
        <v>3</v>
      </c>
      <c r="BH101" s="1">
        <f>VALUE(RIGHT('1 Raw Data'!FE103))</f>
        <v>3</v>
      </c>
      <c r="BI101" s="1">
        <f>VALUE(RIGHT('1 Raw Data'!FF103))</f>
        <v>3</v>
      </c>
      <c r="BJ101" s="1">
        <f>VALUE(RIGHT('1 Raw Data'!FG103))</f>
        <v>3</v>
      </c>
      <c r="BK101" s="1">
        <f>VALUE(RIGHT('1 Raw Data'!FH103))</f>
        <v>3</v>
      </c>
      <c r="BL101" s="1">
        <f>VALUE(RIGHT('1 Raw Data'!FI103))</f>
        <v>3</v>
      </c>
      <c r="BM101" s="1">
        <f>VALUE(RIGHT('1 Raw Data'!FJ103))</f>
        <v>3</v>
      </c>
      <c r="BN101" s="1">
        <f>VALUE(RIGHT('1 Raw Data'!FK103))</f>
        <v>3</v>
      </c>
      <c r="BO101" s="1">
        <f>'1 Raw Data'!FL103</f>
        <v>821.28</v>
      </c>
      <c r="BP101" s="1">
        <f>'1 Raw Data'!FM103</f>
        <v>97.56</v>
      </c>
      <c r="BQ101" s="1">
        <f>'1 Raw Data'!FS103</f>
        <v>235.75</v>
      </c>
      <c r="BR101" s="1">
        <f>'1 Raw Data'!FU103</f>
        <v>158.6</v>
      </c>
      <c r="BS101" s="1">
        <f>'1 Raw Data'!HC103</f>
        <v>329.37</v>
      </c>
    </row>
    <row r="102" spans="1:71" s="33" customFormat="1" x14ac:dyDescent="0.25">
      <c r="A102" s="1">
        <f>'1 Raw Data'!A104</f>
        <v>140</v>
      </c>
      <c r="B102" s="1" t="str">
        <f>'1 Raw Data'!J104</f>
        <v>F</v>
      </c>
      <c r="C102" s="1">
        <f>VALUE(RIGHT('1 Raw Data'!N104))</f>
        <v>1</v>
      </c>
      <c r="D102" s="1">
        <f>VALUE(RIGHT('1 Raw Data'!O104))</f>
        <v>1</v>
      </c>
      <c r="E102" s="1">
        <f>VALUE(RIGHT('1 Raw Data'!P104))</f>
        <v>5</v>
      </c>
      <c r="F102" s="1">
        <f>VALUE(RIGHT('1 Raw Data'!Q104))</f>
        <v>3</v>
      </c>
      <c r="G102" s="1">
        <f>VALUE(RIGHT('1 Raw Data'!R104))</f>
        <v>5</v>
      </c>
      <c r="H102" s="1">
        <f>VALUE(RIGHT('1 Raw Data'!S104))</f>
        <v>1</v>
      </c>
      <c r="I102" s="1">
        <f>VALUE(RIGHT('1 Raw Data'!T104))</f>
        <v>3</v>
      </c>
      <c r="J102" s="1">
        <f>VALUE(RIGHT('1 Raw Data'!U104))</f>
        <v>5</v>
      </c>
      <c r="K102" s="1">
        <f>VALUE(RIGHT('1 Raw Data'!V104))</f>
        <v>5</v>
      </c>
      <c r="L102" s="1">
        <f>VALUE(RIGHT('1 Raw Data'!W104))</f>
        <v>3</v>
      </c>
      <c r="M102" s="1">
        <f>VALUE(RIGHT('1 Raw Data'!X104))</f>
        <v>4</v>
      </c>
      <c r="N102" s="1">
        <f>VALUE(RIGHT('1 Raw Data'!Y104))</f>
        <v>5</v>
      </c>
      <c r="O102" s="1">
        <f>VALUE(RIGHT('1 Raw Data'!Z104))</f>
        <v>5</v>
      </c>
      <c r="P102" s="1">
        <f>VALUE(RIGHT('1 Raw Data'!AA104))</f>
        <v>5</v>
      </c>
      <c r="Q102" s="1">
        <f>VALUE(RIGHT('1 Raw Data'!AB104))</f>
        <v>4</v>
      </c>
      <c r="R102" s="1">
        <f>VALUE(RIGHT('1 Raw Data'!AC104))</f>
        <v>4</v>
      </c>
      <c r="S102" s="1">
        <f>VALUE(RIGHT('1 Raw Data'!AD104))</f>
        <v>1</v>
      </c>
      <c r="T102" s="1">
        <f>VALUE(RIGHT('1 Raw Data'!AE104))</f>
        <v>3</v>
      </c>
      <c r="U102" s="1">
        <f>VALUE(RIGHT('1 Raw Data'!AF104))</f>
        <v>2</v>
      </c>
      <c r="V102" s="1">
        <f>VALUE(RIGHT('1 Raw Data'!AG104))</f>
        <v>4</v>
      </c>
      <c r="W102" s="1">
        <f>VALUE(RIGHT('1 Raw Data'!AH104))</f>
        <v>3</v>
      </c>
      <c r="X102" s="1">
        <f>VALUE(RIGHT('1 Raw Data'!AI104))</f>
        <v>4</v>
      </c>
      <c r="Y102" s="1">
        <f>VALUE(RIGHT('1 Raw Data'!AJ104))</f>
        <v>4</v>
      </c>
      <c r="Z102" s="1">
        <f>VALUE(RIGHT('1 Raw Data'!AK104))</f>
        <v>2</v>
      </c>
      <c r="AA102" s="1">
        <f>VALUE(RIGHT('1 Raw Data'!AL104))</f>
        <v>2</v>
      </c>
      <c r="AB102" s="1">
        <f>VALUE(RIGHT('1 Raw Data'!AM104))</f>
        <v>2</v>
      </c>
      <c r="AC102" s="1">
        <f>VALUE(RIGHT('1 Raw Data'!AN104))</f>
        <v>1</v>
      </c>
      <c r="AD102" s="1">
        <f>VALUE(RIGHT('1 Raw Data'!AO104))</f>
        <v>4</v>
      </c>
      <c r="AE102" s="1">
        <f>VALUE(RIGHT('1 Raw Data'!AP104))</f>
        <v>2</v>
      </c>
      <c r="AF102" s="1">
        <f>VALUE(RIGHT('1 Raw Data'!AQ104))</f>
        <v>4</v>
      </c>
      <c r="AG102" s="1">
        <f>VALUE(RIGHT('1 Raw Data'!ED104))</f>
        <v>3</v>
      </c>
      <c r="AH102" s="1">
        <f>VALUE(RIGHT('1 Raw Data'!EE104))</f>
        <v>3</v>
      </c>
      <c r="AI102" s="1">
        <f>VALUE(RIGHT('1 Raw Data'!EF104))</f>
        <v>2</v>
      </c>
      <c r="AJ102" s="1">
        <f>VALUE(RIGHT('1 Raw Data'!EG104))</f>
        <v>3</v>
      </c>
      <c r="AK102" s="1">
        <f>VALUE(RIGHT('1 Raw Data'!EH104))</f>
        <v>5</v>
      </c>
      <c r="AL102" s="1">
        <f>VALUE(RIGHT('1 Raw Data'!EI104))</f>
        <v>3</v>
      </c>
      <c r="AM102" s="1">
        <f>VALUE(RIGHT('1 Raw Data'!EJ104))</f>
        <v>3</v>
      </c>
      <c r="AN102" s="1">
        <f>VALUE(RIGHT('1 Raw Data'!EK104))</f>
        <v>2</v>
      </c>
      <c r="AO102" s="1">
        <f>VALUE(RIGHT('1 Raw Data'!EL104))</f>
        <v>3</v>
      </c>
      <c r="AP102" s="1">
        <f>VALUE(RIGHT('1 Raw Data'!EM104))</f>
        <v>2</v>
      </c>
      <c r="AQ102" s="1">
        <f>VALUE(RIGHT('1 Raw Data'!EN104))</f>
        <v>3</v>
      </c>
      <c r="AR102" s="1">
        <f>VALUE(RIGHT('1 Raw Data'!EO104))</f>
        <v>3</v>
      </c>
      <c r="AS102" s="1">
        <f>VALUE(RIGHT('1 Raw Data'!EP104))</f>
        <v>3</v>
      </c>
      <c r="AT102" s="1">
        <f>VALUE(RIGHT('1 Raw Data'!EQ104))</f>
        <v>2</v>
      </c>
      <c r="AU102" s="1">
        <f>VALUE(RIGHT('1 Raw Data'!ER104))</f>
        <v>5</v>
      </c>
      <c r="AV102" s="1">
        <f>VALUE(RIGHT('1 Raw Data'!ES104))</f>
        <v>3</v>
      </c>
      <c r="AW102" s="1">
        <f>VALUE(RIGHT('1 Raw Data'!ET104))</f>
        <v>3</v>
      </c>
      <c r="AX102" s="1">
        <f>VALUE(RIGHT('1 Raw Data'!EU104))</f>
        <v>2</v>
      </c>
      <c r="AY102" s="1">
        <f>VALUE(RIGHT('1 Raw Data'!EV104))</f>
        <v>2</v>
      </c>
      <c r="AZ102" s="1">
        <f>VALUE(RIGHT('1 Raw Data'!EW104))</f>
        <v>3</v>
      </c>
      <c r="BA102" s="1">
        <f>VALUE(RIGHT('1 Raw Data'!EX104))</f>
        <v>4</v>
      </c>
      <c r="BB102" s="1">
        <f>VALUE(RIGHT('1 Raw Data'!EY104))</f>
        <v>3</v>
      </c>
      <c r="BC102" s="1">
        <f>VALUE(RIGHT('1 Raw Data'!EZ104))</f>
        <v>4</v>
      </c>
      <c r="BD102" s="1">
        <f>VALUE(RIGHT('1 Raw Data'!FA104))</f>
        <v>3</v>
      </c>
      <c r="BE102" s="1">
        <f>VALUE(RIGHT('1 Raw Data'!FB104))</f>
        <v>5</v>
      </c>
      <c r="BF102" s="1">
        <f>VALUE(RIGHT('1 Raw Data'!FC104))</f>
        <v>3</v>
      </c>
      <c r="BG102" s="1">
        <f>VALUE(RIGHT('1 Raw Data'!FD104))</f>
        <v>5</v>
      </c>
      <c r="BH102" s="1">
        <f>VALUE(RIGHT('1 Raw Data'!FE104))</f>
        <v>3</v>
      </c>
      <c r="BI102" s="1">
        <f>VALUE(RIGHT('1 Raw Data'!FF104))</f>
        <v>5</v>
      </c>
      <c r="BJ102" s="1">
        <f>VALUE(RIGHT('1 Raw Data'!FG104))</f>
        <v>5</v>
      </c>
      <c r="BK102" s="1">
        <f>VALUE(RIGHT('1 Raw Data'!FH104))</f>
        <v>4</v>
      </c>
      <c r="BL102" s="1">
        <f>VALUE(RIGHT('1 Raw Data'!FI104))</f>
        <v>5</v>
      </c>
      <c r="BM102" s="1">
        <f>VALUE(RIGHT('1 Raw Data'!FJ104))</f>
        <v>3</v>
      </c>
      <c r="BN102" s="1">
        <f>VALUE(RIGHT('1 Raw Data'!FK104))</f>
        <v>3</v>
      </c>
      <c r="BO102" s="1">
        <f>'1 Raw Data'!FL104</f>
        <v>878.78</v>
      </c>
      <c r="BP102" s="1">
        <f>'1 Raw Data'!FM104</f>
        <v>110.2</v>
      </c>
      <c r="BQ102" s="1">
        <f>'1 Raw Data'!FS104</f>
        <v>244.03</v>
      </c>
      <c r="BR102" s="1">
        <f>'1 Raw Data'!FU104</f>
        <v>221.89</v>
      </c>
      <c r="BS102" s="1">
        <f>'1 Raw Data'!HC104</f>
        <v>302.66000000000003</v>
      </c>
    </row>
    <row r="103" spans="1:71" s="33" customFormat="1" x14ac:dyDescent="0.25">
      <c r="A103" s="1">
        <f>'1 Raw Data'!A105</f>
        <v>141</v>
      </c>
      <c r="B103" s="1" t="str">
        <f>'1 Raw Data'!J105</f>
        <v>F</v>
      </c>
      <c r="C103" s="1">
        <f>VALUE(RIGHT('1 Raw Data'!N105))</f>
        <v>2</v>
      </c>
      <c r="D103" s="1">
        <f>VALUE(RIGHT('1 Raw Data'!O105))</f>
        <v>2</v>
      </c>
      <c r="E103" s="1">
        <f>VALUE(RIGHT('1 Raw Data'!P105))</f>
        <v>5</v>
      </c>
      <c r="F103" s="1">
        <f>VALUE(RIGHT('1 Raw Data'!Q105))</f>
        <v>3</v>
      </c>
      <c r="G103" s="1">
        <f>VALUE(RIGHT('1 Raw Data'!R105))</f>
        <v>2</v>
      </c>
      <c r="H103" s="1">
        <f>VALUE(RIGHT('1 Raw Data'!S105))</f>
        <v>2</v>
      </c>
      <c r="I103" s="1">
        <f>VALUE(RIGHT('1 Raw Data'!T105))</f>
        <v>5</v>
      </c>
      <c r="J103" s="1">
        <f>VALUE(RIGHT('1 Raw Data'!U105))</f>
        <v>2</v>
      </c>
      <c r="K103" s="1">
        <f>VALUE(RIGHT('1 Raw Data'!V105))</f>
        <v>2</v>
      </c>
      <c r="L103" s="1">
        <f>VALUE(RIGHT('1 Raw Data'!W105))</f>
        <v>2</v>
      </c>
      <c r="M103" s="1">
        <f>VALUE(RIGHT('1 Raw Data'!X105))</f>
        <v>3</v>
      </c>
      <c r="N103" s="1">
        <f>VALUE(RIGHT('1 Raw Data'!Y105))</f>
        <v>5</v>
      </c>
      <c r="O103" s="1">
        <f>VALUE(RIGHT('1 Raw Data'!Z105))</f>
        <v>2</v>
      </c>
      <c r="P103" s="1">
        <f>VALUE(RIGHT('1 Raw Data'!AA105))</f>
        <v>2</v>
      </c>
      <c r="Q103" s="1">
        <f>VALUE(RIGHT('1 Raw Data'!AB105))</f>
        <v>3</v>
      </c>
      <c r="R103" s="1">
        <f>VALUE(RIGHT('1 Raw Data'!AC105))</f>
        <v>3</v>
      </c>
      <c r="S103" s="1">
        <f>VALUE(RIGHT('1 Raw Data'!AD105))</f>
        <v>4</v>
      </c>
      <c r="T103" s="1">
        <f>VALUE(RIGHT('1 Raw Data'!AE105))</f>
        <v>1</v>
      </c>
      <c r="U103" s="1">
        <f>VALUE(RIGHT('1 Raw Data'!AF105))</f>
        <v>2</v>
      </c>
      <c r="V103" s="1">
        <f>VALUE(RIGHT('1 Raw Data'!AG105))</f>
        <v>5</v>
      </c>
      <c r="W103" s="1">
        <f>VALUE(RIGHT('1 Raw Data'!AH105))</f>
        <v>5</v>
      </c>
      <c r="X103" s="1">
        <f>VALUE(RIGHT('1 Raw Data'!AI105))</f>
        <v>1</v>
      </c>
      <c r="Y103" s="1">
        <f>VALUE(RIGHT('1 Raw Data'!AJ105))</f>
        <v>2</v>
      </c>
      <c r="Z103" s="1">
        <f>VALUE(RIGHT('1 Raw Data'!AK105))</f>
        <v>5</v>
      </c>
      <c r="AA103" s="1">
        <f>VALUE(RIGHT('1 Raw Data'!AL105))</f>
        <v>1</v>
      </c>
      <c r="AB103" s="1">
        <f>VALUE(RIGHT('1 Raw Data'!AM105))</f>
        <v>2</v>
      </c>
      <c r="AC103" s="1">
        <f>VALUE(RIGHT('1 Raw Data'!AN105))</f>
        <v>1</v>
      </c>
      <c r="AD103" s="1">
        <f>VALUE(RIGHT('1 Raw Data'!AO105))</f>
        <v>2</v>
      </c>
      <c r="AE103" s="1">
        <f>VALUE(RIGHT('1 Raw Data'!AP105))</f>
        <v>5</v>
      </c>
      <c r="AF103" s="1">
        <f>VALUE(RIGHT('1 Raw Data'!AQ105))</f>
        <v>4</v>
      </c>
      <c r="AG103" s="1">
        <f>VALUE(RIGHT('1 Raw Data'!ED105))</f>
        <v>3</v>
      </c>
      <c r="AH103" s="1">
        <f>VALUE(RIGHT('1 Raw Data'!EE105))</f>
        <v>5</v>
      </c>
      <c r="AI103" s="1">
        <f>VALUE(RIGHT('1 Raw Data'!EF105))</f>
        <v>2</v>
      </c>
      <c r="AJ103" s="1">
        <f>VALUE(RIGHT('1 Raw Data'!EG105))</f>
        <v>2</v>
      </c>
      <c r="AK103" s="1">
        <f>VALUE(RIGHT('1 Raw Data'!EH105))</f>
        <v>5</v>
      </c>
      <c r="AL103" s="1">
        <f>VALUE(RIGHT('1 Raw Data'!EI105))</f>
        <v>2</v>
      </c>
      <c r="AM103" s="1">
        <f>VALUE(RIGHT('1 Raw Data'!EJ105))</f>
        <v>2</v>
      </c>
      <c r="AN103" s="1">
        <f>VALUE(RIGHT('1 Raw Data'!EK105))</f>
        <v>2</v>
      </c>
      <c r="AO103" s="1">
        <f>VALUE(RIGHT('1 Raw Data'!EL105))</f>
        <v>4</v>
      </c>
      <c r="AP103" s="1">
        <f>VALUE(RIGHT('1 Raw Data'!EM105))</f>
        <v>4</v>
      </c>
      <c r="AQ103" s="1">
        <f>VALUE(RIGHT('1 Raw Data'!EN105))</f>
        <v>2</v>
      </c>
      <c r="AR103" s="1">
        <f>VALUE(RIGHT('1 Raw Data'!EO105))</f>
        <v>2</v>
      </c>
      <c r="AS103" s="1">
        <f>VALUE(RIGHT('1 Raw Data'!EP105))</f>
        <v>2</v>
      </c>
      <c r="AT103" s="1">
        <f>VALUE(RIGHT('1 Raw Data'!EQ105))</f>
        <v>2</v>
      </c>
      <c r="AU103" s="1">
        <f>VALUE(RIGHT('1 Raw Data'!ER105))</f>
        <v>5</v>
      </c>
      <c r="AV103" s="1">
        <f>VALUE(RIGHT('1 Raw Data'!ES105))</f>
        <v>4</v>
      </c>
      <c r="AW103" s="1">
        <f>VALUE(RIGHT('1 Raw Data'!ET105))</f>
        <v>3</v>
      </c>
      <c r="AX103" s="1">
        <f>VALUE(RIGHT('1 Raw Data'!EU105))</f>
        <v>3</v>
      </c>
      <c r="AY103" s="1">
        <f>VALUE(RIGHT('1 Raw Data'!EV105))</f>
        <v>2</v>
      </c>
      <c r="AZ103" s="1">
        <f>VALUE(RIGHT('1 Raw Data'!EW105))</f>
        <v>2</v>
      </c>
      <c r="BA103" s="1">
        <f>VALUE(RIGHT('1 Raw Data'!EX105))</f>
        <v>3</v>
      </c>
      <c r="BB103" s="1">
        <f>VALUE(RIGHT('1 Raw Data'!EY105))</f>
        <v>1</v>
      </c>
      <c r="BC103" s="1">
        <f>VALUE(RIGHT('1 Raw Data'!EZ105))</f>
        <v>4</v>
      </c>
      <c r="BD103" s="1">
        <f>VALUE(RIGHT('1 Raw Data'!FA105))</f>
        <v>2</v>
      </c>
      <c r="BE103" s="1">
        <f>VALUE(RIGHT('1 Raw Data'!FB105))</f>
        <v>3</v>
      </c>
      <c r="BF103" s="1">
        <f>VALUE(RIGHT('1 Raw Data'!FC105))</f>
        <v>3</v>
      </c>
      <c r="BG103" s="1">
        <f>VALUE(RIGHT('1 Raw Data'!FD105))</f>
        <v>5</v>
      </c>
      <c r="BH103" s="1">
        <f>VALUE(RIGHT('1 Raw Data'!FE105))</f>
        <v>2</v>
      </c>
      <c r="BI103" s="1">
        <f>VALUE(RIGHT('1 Raw Data'!FF105))</f>
        <v>2</v>
      </c>
      <c r="BJ103" s="1">
        <f>VALUE(RIGHT('1 Raw Data'!FG105))</f>
        <v>1</v>
      </c>
      <c r="BK103" s="1">
        <f>VALUE(RIGHT('1 Raw Data'!FH105))</f>
        <v>4</v>
      </c>
      <c r="BL103" s="1">
        <f>VALUE(RIGHT('1 Raw Data'!FI105))</f>
        <v>4</v>
      </c>
      <c r="BM103" s="1">
        <f>VALUE(RIGHT('1 Raw Data'!FJ105))</f>
        <v>2</v>
      </c>
      <c r="BN103" s="1">
        <f>VALUE(RIGHT('1 Raw Data'!FK105))</f>
        <v>5</v>
      </c>
      <c r="BO103" s="1">
        <f>'1 Raw Data'!FL105</f>
        <v>898.26</v>
      </c>
      <c r="BP103" s="1">
        <f>'1 Raw Data'!FM105</f>
        <v>122.11</v>
      </c>
      <c r="BQ103" s="1">
        <f>'1 Raw Data'!FS105</f>
        <v>219.78</v>
      </c>
      <c r="BR103" s="1">
        <f>'1 Raw Data'!FU105</f>
        <v>164.28</v>
      </c>
      <c r="BS103" s="1">
        <f>'1 Raw Data'!HC105</f>
        <v>392.09</v>
      </c>
    </row>
    <row r="104" spans="1:71" s="33" customFormat="1" x14ac:dyDescent="0.25">
      <c r="A104" s="1">
        <f>'1 Raw Data'!A106</f>
        <v>142</v>
      </c>
      <c r="B104" s="1" t="str">
        <f>'1 Raw Data'!J106</f>
        <v>F</v>
      </c>
      <c r="C104" s="1">
        <f>VALUE(RIGHT('1 Raw Data'!N106))</f>
        <v>5</v>
      </c>
      <c r="D104" s="1">
        <f>VALUE(RIGHT('1 Raw Data'!O106))</f>
        <v>1</v>
      </c>
      <c r="E104" s="1">
        <f>VALUE(RIGHT('1 Raw Data'!P106))</f>
        <v>1</v>
      </c>
      <c r="F104" s="1">
        <f>VALUE(RIGHT('1 Raw Data'!Q106))</f>
        <v>1</v>
      </c>
      <c r="G104" s="1">
        <f>VALUE(RIGHT('1 Raw Data'!R106))</f>
        <v>5</v>
      </c>
      <c r="H104" s="1">
        <f>VALUE(RIGHT('1 Raw Data'!S106))</f>
        <v>1</v>
      </c>
      <c r="I104" s="1">
        <f>VALUE(RIGHT('1 Raw Data'!T106))</f>
        <v>3</v>
      </c>
      <c r="J104" s="1">
        <f>VALUE(RIGHT('1 Raw Data'!U106))</f>
        <v>3</v>
      </c>
      <c r="K104" s="1">
        <f>VALUE(RIGHT('1 Raw Data'!V106))</f>
        <v>1</v>
      </c>
      <c r="L104" s="1">
        <f>VALUE(RIGHT('1 Raw Data'!W106))</f>
        <v>1</v>
      </c>
      <c r="M104" s="1">
        <f>VALUE(RIGHT('1 Raw Data'!X106))</f>
        <v>3</v>
      </c>
      <c r="N104" s="1">
        <f>VALUE(RIGHT('1 Raw Data'!Y106))</f>
        <v>5</v>
      </c>
      <c r="O104" s="1">
        <f>VALUE(RIGHT('1 Raw Data'!Z106))</f>
        <v>3</v>
      </c>
      <c r="P104" s="1">
        <f>VALUE(RIGHT('1 Raw Data'!AA106))</f>
        <v>1</v>
      </c>
      <c r="Q104" s="1">
        <f>VALUE(RIGHT('1 Raw Data'!AB106))</f>
        <v>1</v>
      </c>
      <c r="R104" s="1">
        <f>VALUE(RIGHT('1 Raw Data'!AC106))</f>
        <v>3</v>
      </c>
      <c r="S104" s="1">
        <f>VALUE(RIGHT('1 Raw Data'!AD106))</f>
        <v>1</v>
      </c>
      <c r="T104" s="1">
        <f>VALUE(RIGHT('1 Raw Data'!AE106))</f>
        <v>3</v>
      </c>
      <c r="U104" s="1">
        <f>VALUE(RIGHT('1 Raw Data'!AF106))</f>
        <v>4</v>
      </c>
      <c r="V104" s="1">
        <f>VALUE(RIGHT('1 Raw Data'!AG106))</f>
        <v>1</v>
      </c>
      <c r="W104" s="1">
        <f>VALUE(RIGHT('1 Raw Data'!AH106))</f>
        <v>4</v>
      </c>
      <c r="X104" s="1">
        <f>VALUE(RIGHT('1 Raw Data'!AI106))</f>
        <v>4</v>
      </c>
      <c r="Y104" s="1">
        <f>VALUE(RIGHT('1 Raw Data'!AJ106))</f>
        <v>2</v>
      </c>
      <c r="Z104" s="1">
        <f>VALUE(RIGHT('1 Raw Data'!AK106))</f>
        <v>1</v>
      </c>
      <c r="AA104" s="1">
        <f>VALUE(RIGHT('1 Raw Data'!AL106))</f>
        <v>4</v>
      </c>
      <c r="AB104" s="1">
        <f>VALUE(RIGHT('1 Raw Data'!AM106))</f>
        <v>2</v>
      </c>
      <c r="AC104" s="1">
        <f>VALUE(RIGHT('1 Raw Data'!AN106))</f>
        <v>1</v>
      </c>
      <c r="AD104" s="1">
        <f>VALUE(RIGHT('1 Raw Data'!AO106))</f>
        <v>5</v>
      </c>
      <c r="AE104" s="1">
        <f>VALUE(RIGHT('1 Raw Data'!AP106))</f>
        <v>2</v>
      </c>
      <c r="AF104" s="1">
        <f>VALUE(RIGHT('1 Raw Data'!AQ106))</f>
        <v>4</v>
      </c>
      <c r="AG104" s="1">
        <f>VALUE(RIGHT('1 Raw Data'!ED106))</f>
        <v>2</v>
      </c>
      <c r="AH104" s="1">
        <f>VALUE(RIGHT('1 Raw Data'!EE106))</f>
        <v>2</v>
      </c>
      <c r="AI104" s="1">
        <f>VALUE(RIGHT('1 Raw Data'!EF106))</f>
        <v>3</v>
      </c>
      <c r="AJ104" s="1">
        <f>VALUE(RIGHT('1 Raw Data'!EG106))</f>
        <v>3</v>
      </c>
      <c r="AK104" s="1">
        <f>VALUE(RIGHT('1 Raw Data'!EH106))</f>
        <v>2</v>
      </c>
      <c r="AL104" s="1">
        <f>VALUE(RIGHT('1 Raw Data'!EI106))</f>
        <v>3</v>
      </c>
      <c r="AM104" s="1">
        <f>VALUE(RIGHT('1 Raw Data'!EJ106))</f>
        <v>3</v>
      </c>
      <c r="AN104" s="1">
        <f>VALUE(RIGHT('1 Raw Data'!EK106))</f>
        <v>2</v>
      </c>
      <c r="AO104" s="1">
        <f>VALUE(RIGHT('1 Raw Data'!EL106))</f>
        <v>3</v>
      </c>
      <c r="AP104" s="1">
        <f>VALUE(RIGHT('1 Raw Data'!EM106))</f>
        <v>3</v>
      </c>
      <c r="AQ104" s="1">
        <f>VALUE(RIGHT('1 Raw Data'!EN106))</f>
        <v>5</v>
      </c>
      <c r="AR104" s="1">
        <f>VALUE(RIGHT('1 Raw Data'!EO106))</f>
        <v>5</v>
      </c>
      <c r="AS104" s="1">
        <f>VALUE(RIGHT('1 Raw Data'!EP106))</f>
        <v>5</v>
      </c>
      <c r="AT104" s="1">
        <f>VALUE(RIGHT('1 Raw Data'!EQ106))</f>
        <v>3</v>
      </c>
      <c r="AU104" s="1">
        <f>VALUE(RIGHT('1 Raw Data'!ER106))</f>
        <v>5</v>
      </c>
      <c r="AV104" s="1">
        <f>VALUE(RIGHT('1 Raw Data'!ES106))</f>
        <v>5</v>
      </c>
      <c r="AW104" s="1">
        <f>VALUE(RIGHT('1 Raw Data'!ET106))</f>
        <v>1</v>
      </c>
      <c r="AX104" s="1">
        <f>VALUE(RIGHT('1 Raw Data'!EU106))</f>
        <v>3</v>
      </c>
      <c r="AY104" s="1">
        <f>VALUE(RIGHT('1 Raw Data'!EV106))</f>
        <v>2</v>
      </c>
      <c r="AZ104" s="1">
        <f>VALUE(RIGHT('1 Raw Data'!EW106))</f>
        <v>5</v>
      </c>
      <c r="BA104" s="1">
        <f>VALUE(RIGHT('1 Raw Data'!EX106))</f>
        <v>5</v>
      </c>
      <c r="BB104" s="1">
        <f>VALUE(RIGHT('1 Raw Data'!EY106))</f>
        <v>5</v>
      </c>
      <c r="BC104" s="1">
        <f>VALUE(RIGHT('1 Raw Data'!EZ106))</f>
        <v>2</v>
      </c>
      <c r="BD104" s="1">
        <f>VALUE(RIGHT('1 Raw Data'!FA106))</f>
        <v>2</v>
      </c>
      <c r="BE104" s="1">
        <f>VALUE(RIGHT('1 Raw Data'!FB106))</f>
        <v>3</v>
      </c>
      <c r="BF104" s="1">
        <f>VALUE(RIGHT('1 Raw Data'!FC106))</f>
        <v>3</v>
      </c>
      <c r="BG104" s="1">
        <f>VALUE(RIGHT('1 Raw Data'!FD106))</f>
        <v>5</v>
      </c>
      <c r="BH104" s="1">
        <f>VALUE(RIGHT('1 Raw Data'!FE106))</f>
        <v>3</v>
      </c>
      <c r="BI104" s="1">
        <f>VALUE(RIGHT('1 Raw Data'!FF106))</f>
        <v>5</v>
      </c>
      <c r="BJ104" s="1">
        <f>VALUE(RIGHT('1 Raw Data'!FG106))</f>
        <v>1</v>
      </c>
      <c r="BK104" s="1">
        <f>VALUE(RIGHT('1 Raw Data'!FH106))</f>
        <v>2</v>
      </c>
      <c r="BL104" s="1">
        <f>VALUE(RIGHT('1 Raw Data'!FI106))</f>
        <v>3</v>
      </c>
      <c r="BM104" s="1">
        <f>VALUE(RIGHT('1 Raw Data'!FJ106))</f>
        <v>3</v>
      </c>
      <c r="BN104" s="1">
        <f>VALUE(RIGHT('1 Raw Data'!FK106))</f>
        <v>2</v>
      </c>
      <c r="BO104" s="1">
        <f>'1 Raw Data'!FL106</f>
        <v>490.3</v>
      </c>
      <c r="BP104" s="1">
        <f>'1 Raw Data'!FM106</f>
        <v>50.32</v>
      </c>
      <c r="BQ104" s="1">
        <f>'1 Raw Data'!FS106</f>
        <v>129.28</v>
      </c>
      <c r="BR104" s="1">
        <f>'1 Raw Data'!FU106</f>
        <v>105.1</v>
      </c>
      <c r="BS104" s="1">
        <f>'1 Raw Data'!HC106</f>
        <v>205.6</v>
      </c>
    </row>
    <row r="105" spans="1:71" s="33" customFormat="1" x14ac:dyDescent="0.25">
      <c r="A105" s="1">
        <f>'1 Raw Data'!A107</f>
        <v>143</v>
      </c>
      <c r="B105" s="1" t="str">
        <f>'1 Raw Data'!J107</f>
        <v>F</v>
      </c>
      <c r="C105" s="1">
        <f>VALUE(RIGHT('1 Raw Data'!N107))</f>
        <v>5</v>
      </c>
      <c r="D105" s="1">
        <f>VALUE(RIGHT('1 Raw Data'!O107))</f>
        <v>5</v>
      </c>
      <c r="E105" s="1">
        <f>VALUE(RIGHT('1 Raw Data'!P107))</f>
        <v>1</v>
      </c>
      <c r="F105" s="1">
        <f>VALUE(RIGHT('1 Raw Data'!Q107))</f>
        <v>3</v>
      </c>
      <c r="G105" s="1">
        <f>VALUE(RIGHT('1 Raw Data'!R107))</f>
        <v>4</v>
      </c>
      <c r="H105" s="1">
        <f>VALUE(RIGHT('1 Raw Data'!S107))</f>
        <v>3</v>
      </c>
      <c r="I105" s="1">
        <f>VALUE(RIGHT('1 Raw Data'!T107))</f>
        <v>3</v>
      </c>
      <c r="J105" s="1">
        <f>VALUE(RIGHT('1 Raw Data'!U107))</f>
        <v>5</v>
      </c>
      <c r="K105" s="1">
        <f>VALUE(RIGHT('1 Raw Data'!V107))</f>
        <v>5</v>
      </c>
      <c r="L105" s="1">
        <f>VALUE(RIGHT('1 Raw Data'!W107))</f>
        <v>1</v>
      </c>
      <c r="M105" s="1">
        <f>VALUE(RIGHT('1 Raw Data'!X107))</f>
        <v>4</v>
      </c>
      <c r="N105" s="1">
        <f>VALUE(RIGHT('1 Raw Data'!Y107))</f>
        <v>5</v>
      </c>
      <c r="O105" s="1">
        <f>VALUE(RIGHT('1 Raw Data'!Z107))</f>
        <v>4</v>
      </c>
      <c r="P105" s="1">
        <f>VALUE(RIGHT('1 Raw Data'!AA107))</f>
        <v>5</v>
      </c>
      <c r="Q105" s="1">
        <f>VALUE(RIGHT('1 Raw Data'!AB107))</f>
        <v>5</v>
      </c>
      <c r="R105" s="1">
        <f>VALUE(RIGHT('1 Raw Data'!AC107))</f>
        <v>5</v>
      </c>
      <c r="S105" s="1">
        <f>VALUE(RIGHT('1 Raw Data'!AD107))</f>
        <v>5</v>
      </c>
      <c r="T105" s="1">
        <f>VALUE(RIGHT('1 Raw Data'!AE107))</f>
        <v>3</v>
      </c>
      <c r="U105" s="1">
        <f>VALUE(RIGHT('1 Raw Data'!AF107))</f>
        <v>3</v>
      </c>
      <c r="V105" s="1">
        <f>VALUE(RIGHT('1 Raw Data'!AG107))</f>
        <v>2</v>
      </c>
      <c r="W105" s="1">
        <f>VALUE(RIGHT('1 Raw Data'!AH107))</f>
        <v>2</v>
      </c>
      <c r="X105" s="1">
        <f>VALUE(RIGHT('1 Raw Data'!AI107))</f>
        <v>4</v>
      </c>
      <c r="Y105" s="1">
        <f>VALUE(RIGHT('1 Raw Data'!AJ107))</f>
        <v>3</v>
      </c>
      <c r="Z105" s="1">
        <f>VALUE(RIGHT('1 Raw Data'!AK107))</f>
        <v>2</v>
      </c>
      <c r="AA105" s="1">
        <f>VALUE(RIGHT('1 Raw Data'!AL107))</f>
        <v>4</v>
      </c>
      <c r="AB105" s="1">
        <f>VALUE(RIGHT('1 Raw Data'!AM107))</f>
        <v>2</v>
      </c>
      <c r="AC105" s="1">
        <f>VALUE(RIGHT('1 Raw Data'!AN107))</f>
        <v>2</v>
      </c>
      <c r="AD105" s="1">
        <f>VALUE(RIGHT('1 Raw Data'!AO107))</f>
        <v>4</v>
      </c>
      <c r="AE105" s="1">
        <f>VALUE(RIGHT('1 Raw Data'!AP107))</f>
        <v>3</v>
      </c>
      <c r="AF105" s="1">
        <f>VALUE(RIGHT('1 Raw Data'!AQ107))</f>
        <v>2</v>
      </c>
      <c r="AG105" s="1">
        <f>VALUE(RIGHT('1 Raw Data'!ED107))</f>
        <v>3</v>
      </c>
      <c r="AH105" s="1">
        <f>VALUE(RIGHT('1 Raw Data'!EE107))</f>
        <v>3</v>
      </c>
      <c r="AI105" s="1">
        <f>VALUE(RIGHT('1 Raw Data'!EF107))</f>
        <v>3</v>
      </c>
      <c r="AJ105" s="1">
        <f>VALUE(RIGHT('1 Raw Data'!EG107))</f>
        <v>3</v>
      </c>
      <c r="AK105" s="1">
        <f>VALUE(RIGHT('1 Raw Data'!EH107))</f>
        <v>2</v>
      </c>
      <c r="AL105" s="1">
        <f>VALUE(RIGHT('1 Raw Data'!EI107))</f>
        <v>2</v>
      </c>
      <c r="AM105" s="1">
        <f>VALUE(RIGHT('1 Raw Data'!EJ107))</f>
        <v>2</v>
      </c>
      <c r="AN105" s="1">
        <f>VALUE(RIGHT('1 Raw Data'!EK107))</f>
        <v>2</v>
      </c>
      <c r="AO105" s="1">
        <f>VALUE(RIGHT('1 Raw Data'!EL107))</f>
        <v>3</v>
      </c>
      <c r="AP105" s="1">
        <f>VALUE(RIGHT('1 Raw Data'!EM107))</f>
        <v>3</v>
      </c>
      <c r="AQ105" s="1">
        <f>VALUE(RIGHT('1 Raw Data'!EN107))</f>
        <v>4</v>
      </c>
      <c r="AR105" s="1">
        <f>VALUE(RIGHT('1 Raw Data'!EO107))</f>
        <v>4</v>
      </c>
      <c r="AS105" s="1">
        <f>VALUE(RIGHT('1 Raw Data'!EP107))</f>
        <v>5</v>
      </c>
      <c r="AT105" s="1">
        <f>VALUE(RIGHT('1 Raw Data'!EQ107))</f>
        <v>5</v>
      </c>
      <c r="AU105" s="1">
        <f>VALUE(RIGHT('1 Raw Data'!ER107))</f>
        <v>5</v>
      </c>
      <c r="AV105" s="1">
        <f>VALUE(RIGHT('1 Raw Data'!ES107))</f>
        <v>5</v>
      </c>
      <c r="AW105" s="1">
        <f>VALUE(RIGHT('1 Raw Data'!ET107))</f>
        <v>3</v>
      </c>
      <c r="AX105" s="1">
        <f>VALUE(RIGHT('1 Raw Data'!EU107))</f>
        <v>5</v>
      </c>
      <c r="AY105" s="1">
        <f>VALUE(RIGHT('1 Raw Data'!EV107))</f>
        <v>5</v>
      </c>
      <c r="AZ105" s="1">
        <f>VALUE(RIGHT('1 Raw Data'!EW107))</f>
        <v>4</v>
      </c>
      <c r="BA105" s="1">
        <f>VALUE(RIGHT('1 Raw Data'!EX107))</f>
        <v>4</v>
      </c>
      <c r="BB105" s="1">
        <f>VALUE(RIGHT('1 Raw Data'!EY107))</f>
        <v>3</v>
      </c>
      <c r="BC105" s="1">
        <f>VALUE(RIGHT('1 Raw Data'!EZ107))</f>
        <v>4</v>
      </c>
      <c r="BD105" s="1">
        <f>VALUE(RIGHT('1 Raw Data'!FA107))</f>
        <v>3</v>
      </c>
      <c r="BE105" s="1">
        <f>VALUE(RIGHT('1 Raw Data'!FB107))</f>
        <v>4</v>
      </c>
      <c r="BF105" s="1">
        <f>VALUE(RIGHT('1 Raw Data'!FC107))</f>
        <v>3</v>
      </c>
      <c r="BG105" s="1">
        <f>VALUE(RIGHT('1 Raw Data'!FD107))</f>
        <v>4</v>
      </c>
      <c r="BH105" s="1">
        <f>VALUE(RIGHT('1 Raw Data'!FE107))</f>
        <v>5</v>
      </c>
      <c r="BI105" s="1">
        <f>VALUE(RIGHT('1 Raw Data'!FF107))</f>
        <v>3</v>
      </c>
      <c r="BJ105" s="1">
        <f>VALUE(RIGHT('1 Raw Data'!FG107))</f>
        <v>4</v>
      </c>
      <c r="BK105" s="1">
        <f>VALUE(RIGHT('1 Raw Data'!FH107))</f>
        <v>4</v>
      </c>
      <c r="BL105" s="1">
        <f>VALUE(RIGHT('1 Raw Data'!FI107))</f>
        <v>3</v>
      </c>
      <c r="BM105" s="1">
        <f>VALUE(RIGHT('1 Raw Data'!FJ107))</f>
        <v>3</v>
      </c>
      <c r="BN105" s="1">
        <f>VALUE(RIGHT('1 Raw Data'!FK107))</f>
        <v>3</v>
      </c>
      <c r="BO105" s="1">
        <f>'1 Raw Data'!FL107</f>
        <v>451.1</v>
      </c>
      <c r="BP105" s="1">
        <f>'1 Raw Data'!FM107</f>
        <v>57.51</v>
      </c>
      <c r="BQ105" s="1">
        <f>'1 Raw Data'!FS107</f>
        <v>135.84</v>
      </c>
      <c r="BR105" s="1">
        <f>'1 Raw Data'!FU107</f>
        <v>70.13</v>
      </c>
      <c r="BS105" s="1">
        <f>'1 Raw Data'!HC107</f>
        <v>187.62</v>
      </c>
    </row>
    <row r="106" spans="1:71" s="33" customFormat="1" x14ac:dyDescent="0.25">
      <c r="A106" s="1">
        <f>'1 Raw Data'!A108</f>
        <v>145</v>
      </c>
      <c r="B106" s="1" t="str">
        <f>'1 Raw Data'!J108</f>
        <v>F</v>
      </c>
      <c r="C106" s="1">
        <f>VALUE(RIGHT('1 Raw Data'!N108))</f>
        <v>5</v>
      </c>
      <c r="D106" s="1">
        <f>VALUE(RIGHT('1 Raw Data'!O108))</f>
        <v>1</v>
      </c>
      <c r="E106" s="1">
        <f>VALUE(RIGHT('1 Raw Data'!P108))</f>
        <v>1</v>
      </c>
      <c r="F106" s="1">
        <f>VALUE(RIGHT('1 Raw Data'!Q108))</f>
        <v>5</v>
      </c>
      <c r="G106" s="1">
        <f>VALUE(RIGHT('1 Raw Data'!R108))</f>
        <v>1</v>
      </c>
      <c r="H106" s="1">
        <f>VALUE(RIGHT('1 Raw Data'!S108))</f>
        <v>3</v>
      </c>
      <c r="I106" s="1">
        <f>VALUE(RIGHT('1 Raw Data'!T108))</f>
        <v>3</v>
      </c>
      <c r="J106" s="1">
        <f>VALUE(RIGHT('1 Raw Data'!U108))</f>
        <v>5</v>
      </c>
      <c r="K106" s="1">
        <f>VALUE(RIGHT('1 Raw Data'!V108))</f>
        <v>4</v>
      </c>
      <c r="L106" s="1">
        <f>VALUE(RIGHT('1 Raw Data'!W108))</f>
        <v>1</v>
      </c>
      <c r="M106" s="1">
        <f>VALUE(RIGHT('1 Raw Data'!X108))</f>
        <v>1</v>
      </c>
      <c r="N106" s="1">
        <f>VALUE(RIGHT('1 Raw Data'!Y108))</f>
        <v>1</v>
      </c>
      <c r="O106" s="1">
        <f>VALUE(RIGHT('1 Raw Data'!Z108))</f>
        <v>5</v>
      </c>
      <c r="P106" s="1">
        <f>VALUE(RIGHT('1 Raw Data'!AA108))</f>
        <v>4</v>
      </c>
      <c r="Q106" s="1">
        <f>VALUE(RIGHT('1 Raw Data'!AB108))</f>
        <v>5</v>
      </c>
      <c r="R106" s="1">
        <f>VALUE(RIGHT('1 Raw Data'!AC108))</f>
        <v>1</v>
      </c>
      <c r="S106" s="1">
        <f>VALUE(RIGHT('1 Raw Data'!AD108))</f>
        <v>1</v>
      </c>
      <c r="T106" s="1">
        <f>VALUE(RIGHT('1 Raw Data'!AE108))</f>
        <v>4</v>
      </c>
      <c r="U106" s="1">
        <f>VALUE(RIGHT('1 Raw Data'!AF108))</f>
        <v>4</v>
      </c>
      <c r="V106" s="1">
        <f>VALUE(RIGHT('1 Raw Data'!AG108))</f>
        <v>3</v>
      </c>
      <c r="W106" s="1">
        <f>VALUE(RIGHT('1 Raw Data'!AH108))</f>
        <v>2</v>
      </c>
      <c r="X106" s="1">
        <f>VALUE(RIGHT('1 Raw Data'!AI108))</f>
        <v>4</v>
      </c>
      <c r="Y106" s="1">
        <f>VALUE(RIGHT('1 Raw Data'!AJ108))</f>
        <v>2</v>
      </c>
      <c r="Z106" s="1">
        <f>VALUE(RIGHT('1 Raw Data'!AK108))</f>
        <v>1</v>
      </c>
      <c r="AA106" s="1">
        <f>VALUE(RIGHT('1 Raw Data'!AL108))</f>
        <v>4</v>
      </c>
      <c r="AB106" s="1">
        <f>VALUE(RIGHT('1 Raw Data'!AM108))</f>
        <v>2</v>
      </c>
      <c r="AC106" s="1">
        <f>VALUE(RIGHT('1 Raw Data'!AN108))</f>
        <v>2</v>
      </c>
      <c r="AD106" s="1">
        <f>VALUE(RIGHT('1 Raw Data'!AO108))</f>
        <v>4</v>
      </c>
      <c r="AE106" s="1">
        <f>VALUE(RIGHT('1 Raw Data'!AP108))</f>
        <v>2</v>
      </c>
      <c r="AF106" s="1">
        <f>VALUE(RIGHT('1 Raw Data'!AQ108))</f>
        <v>3</v>
      </c>
      <c r="AG106" s="1">
        <f>VALUE(RIGHT('1 Raw Data'!ED108))</f>
        <v>5</v>
      </c>
      <c r="AH106" s="1">
        <f>VALUE(RIGHT('1 Raw Data'!EE108))</f>
        <v>3</v>
      </c>
      <c r="AI106" s="1">
        <f>VALUE(RIGHT('1 Raw Data'!EF108))</f>
        <v>3</v>
      </c>
      <c r="AJ106" s="1">
        <f>VALUE(RIGHT('1 Raw Data'!EG108))</f>
        <v>4</v>
      </c>
      <c r="AK106" s="1">
        <f>VALUE(RIGHT('1 Raw Data'!EH108))</f>
        <v>4</v>
      </c>
      <c r="AL106" s="1">
        <f>VALUE(RIGHT('1 Raw Data'!EI108))</f>
        <v>3</v>
      </c>
      <c r="AM106" s="1">
        <f>VALUE(RIGHT('1 Raw Data'!EJ108))</f>
        <v>4</v>
      </c>
      <c r="AN106" s="1">
        <f>VALUE(RIGHT('1 Raw Data'!EK108))</f>
        <v>3</v>
      </c>
      <c r="AO106" s="1">
        <f>VALUE(RIGHT('1 Raw Data'!EL108))</f>
        <v>4</v>
      </c>
      <c r="AP106" s="1">
        <f>VALUE(RIGHT('1 Raw Data'!EM108))</f>
        <v>3</v>
      </c>
      <c r="AQ106" s="1">
        <f>VALUE(RIGHT('1 Raw Data'!EN108))</f>
        <v>5</v>
      </c>
      <c r="AR106" s="1">
        <f>VALUE(RIGHT('1 Raw Data'!EO108))</f>
        <v>5</v>
      </c>
      <c r="AS106" s="1">
        <f>VALUE(RIGHT('1 Raw Data'!EP108))</f>
        <v>5</v>
      </c>
      <c r="AT106" s="1">
        <f>VALUE(RIGHT('1 Raw Data'!EQ108))</f>
        <v>4</v>
      </c>
      <c r="AU106" s="1">
        <f>VALUE(RIGHT('1 Raw Data'!ER108))</f>
        <v>1</v>
      </c>
      <c r="AV106" s="1">
        <f>VALUE(RIGHT('1 Raw Data'!ES108))</f>
        <v>5</v>
      </c>
      <c r="AW106" s="1">
        <f>VALUE(RIGHT('1 Raw Data'!ET108))</f>
        <v>5</v>
      </c>
      <c r="AX106" s="1">
        <f>VALUE(RIGHT('1 Raw Data'!EU108))</f>
        <v>4</v>
      </c>
      <c r="AY106" s="1">
        <f>VALUE(RIGHT('1 Raw Data'!EV108))</f>
        <v>3</v>
      </c>
      <c r="AZ106" s="1">
        <f>VALUE(RIGHT('1 Raw Data'!EW108))</f>
        <v>5</v>
      </c>
      <c r="BA106" s="1">
        <f>VALUE(RIGHT('1 Raw Data'!EX108))</f>
        <v>5</v>
      </c>
      <c r="BB106" s="1">
        <f>VALUE(RIGHT('1 Raw Data'!EY108))</f>
        <v>3</v>
      </c>
      <c r="BC106" s="1">
        <f>VALUE(RIGHT('1 Raw Data'!EZ108))</f>
        <v>5</v>
      </c>
      <c r="BD106" s="1">
        <f>VALUE(RIGHT('1 Raw Data'!FA108))</f>
        <v>3</v>
      </c>
      <c r="BE106" s="1">
        <f>VALUE(RIGHT('1 Raw Data'!FB108))</f>
        <v>3</v>
      </c>
      <c r="BF106" s="1">
        <f>VALUE(RIGHT('1 Raw Data'!FC108))</f>
        <v>3</v>
      </c>
      <c r="BG106" s="1">
        <f>VALUE(RIGHT('1 Raw Data'!FD108))</f>
        <v>5</v>
      </c>
      <c r="BH106" s="1">
        <f>VALUE(RIGHT('1 Raw Data'!FE108))</f>
        <v>4</v>
      </c>
      <c r="BI106" s="1">
        <f>VALUE(RIGHT('1 Raw Data'!FF108))</f>
        <v>4</v>
      </c>
      <c r="BJ106" s="1">
        <f>VALUE(RIGHT('1 Raw Data'!FG108))</f>
        <v>5</v>
      </c>
      <c r="BK106" s="1">
        <f>VALUE(RIGHT('1 Raw Data'!FH108))</f>
        <v>5</v>
      </c>
      <c r="BL106" s="1">
        <f>VALUE(RIGHT('1 Raw Data'!FI108))</f>
        <v>5</v>
      </c>
      <c r="BM106" s="1">
        <f>VALUE(RIGHT('1 Raw Data'!FJ108))</f>
        <v>4</v>
      </c>
      <c r="BN106" s="1">
        <f>VALUE(RIGHT('1 Raw Data'!FK108))</f>
        <v>3</v>
      </c>
      <c r="BO106" s="1">
        <f>'1 Raw Data'!FL108</f>
        <v>756.64</v>
      </c>
      <c r="BP106" s="1">
        <f>'1 Raw Data'!FM108</f>
        <v>64.239999999999995</v>
      </c>
      <c r="BQ106" s="1">
        <f>'1 Raw Data'!FS108</f>
        <v>227.77</v>
      </c>
      <c r="BR106" s="1">
        <f>'1 Raw Data'!FU108</f>
        <v>155.43</v>
      </c>
      <c r="BS106" s="1">
        <f>'1 Raw Data'!HC108</f>
        <v>309.2</v>
      </c>
    </row>
    <row r="107" spans="1:71" s="33" customFormat="1" x14ac:dyDescent="0.25">
      <c r="A107" s="1">
        <f>'1 Raw Data'!A109</f>
        <v>146</v>
      </c>
      <c r="B107" s="1" t="str">
        <f>'1 Raw Data'!J109</f>
        <v>F</v>
      </c>
      <c r="C107" s="1">
        <f>VALUE(RIGHT('1 Raw Data'!N109))</f>
        <v>3</v>
      </c>
      <c r="D107" s="1">
        <f>VALUE(RIGHT('1 Raw Data'!O109))</f>
        <v>5</v>
      </c>
      <c r="E107" s="1">
        <f>VALUE(RIGHT('1 Raw Data'!P109))</f>
        <v>1</v>
      </c>
      <c r="F107" s="1">
        <f>VALUE(RIGHT('1 Raw Data'!Q109))</f>
        <v>3</v>
      </c>
      <c r="G107" s="1">
        <f>VALUE(RIGHT('1 Raw Data'!R109))</f>
        <v>3</v>
      </c>
      <c r="H107" s="1">
        <f>VALUE(RIGHT('1 Raw Data'!S109))</f>
        <v>3</v>
      </c>
      <c r="I107" s="1">
        <f>VALUE(RIGHT('1 Raw Data'!T109))</f>
        <v>5</v>
      </c>
      <c r="J107" s="1">
        <f>VALUE(RIGHT('1 Raw Data'!U109))</f>
        <v>3</v>
      </c>
      <c r="K107" s="1">
        <f>VALUE(RIGHT('1 Raw Data'!V109))</f>
        <v>3</v>
      </c>
      <c r="L107" s="1">
        <f>VALUE(RIGHT('1 Raw Data'!W109))</f>
        <v>5</v>
      </c>
      <c r="M107" s="1">
        <f>VALUE(RIGHT('1 Raw Data'!X109))</f>
        <v>5</v>
      </c>
      <c r="N107" s="1">
        <f>VALUE(RIGHT('1 Raw Data'!Y109))</f>
        <v>5</v>
      </c>
      <c r="O107" s="1">
        <f>VALUE(RIGHT('1 Raw Data'!Z109))</f>
        <v>5</v>
      </c>
      <c r="P107" s="1">
        <f>VALUE(RIGHT('1 Raw Data'!AA109))</f>
        <v>5</v>
      </c>
      <c r="Q107" s="1">
        <f>VALUE(RIGHT('1 Raw Data'!AB109))</f>
        <v>5</v>
      </c>
      <c r="R107" s="1">
        <f>VALUE(RIGHT('1 Raw Data'!AC109))</f>
        <v>5</v>
      </c>
      <c r="S107" s="1">
        <f>VALUE(RIGHT('1 Raw Data'!AD109))</f>
        <v>5</v>
      </c>
      <c r="T107" s="1">
        <f>VALUE(RIGHT('1 Raw Data'!AE109))</f>
        <v>3</v>
      </c>
      <c r="U107" s="1">
        <f>VALUE(RIGHT('1 Raw Data'!AF109))</f>
        <v>4</v>
      </c>
      <c r="V107" s="1">
        <f>VALUE(RIGHT('1 Raw Data'!AG109))</f>
        <v>2</v>
      </c>
      <c r="W107" s="1">
        <f>VALUE(RIGHT('1 Raw Data'!AH109))</f>
        <v>2</v>
      </c>
      <c r="X107" s="1">
        <f>VALUE(RIGHT('1 Raw Data'!AI109))</f>
        <v>4</v>
      </c>
      <c r="Y107" s="1">
        <f>VALUE(RIGHT('1 Raw Data'!AJ109))</f>
        <v>2</v>
      </c>
      <c r="Z107" s="1">
        <f>VALUE(RIGHT('1 Raw Data'!AK109))</f>
        <v>1</v>
      </c>
      <c r="AA107" s="1">
        <f>VALUE(RIGHT('1 Raw Data'!AL109))</f>
        <v>4</v>
      </c>
      <c r="AB107" s="1">
        <f>VALUE(RIGHT('1 Raw Data'!AM109))</f>
        <v>1</v>
      </c>
      <c r="AC107" s="1">
        <f>VALUE(RIGHT('1 Raw Data'!AN109))</f>
        <v>2</v>
      </c>
      <c r="AD107" s="1">
        <f>VALUE(RIGHT('1 Raw Data'!AO109))</f>
        <v>4</v>
      </c>
      <c r="AE107" s="1">
        <f>VALUE(RIGHT('1 Raw Data'!AP109))</f>
        <v>2</v>
      </c>
      <c r="AF107" s="1">
        <f>VALUE(RIGHT('1 Raw Data'!AQ109))</f>
        <v>2</v>
      </c>
      <c r="AG107" s="1">
        <f>VALUE(RIGHT('1 Raw Data'!ED109))</f>
        <v>3</v>
      </c>
      <c r="AH107" s="1">
        <f>VALUE(RIGHT('1 Raw Data'!EE109))</f>
        <v>3</v>
      </c>
      <c r="AI107" s="1">
        <f>VALUE(RIGHT('1 Raw Data'!EF109))</f>
        <v>3</v>
      </c>
      <c r="AJ107" s="1">
        <f>VALUE(RIGHT('1 Raw Data'!EG109))</f>
        <v>3</v>
      </c>
      <c r="AK107" s="1">
        <f>VALUE(RIGHT('1 Raw Data'!EH109))</f>
        <v>3</v>
      </c>
      <c r="AL107" s="1">
        <f>VALUE(RIGHT('1 Raw Data'!EI109))</f>
        <v>3</v>
      </c>
      <c r="AM107" s="1">
        <f>VALUE(RIGHT('1 Raw Data'!EJ109))</f>
        <v>3</v>
      </c>
      <c r="AN107" s="1">
        <f>VALUE(RIGHT('1 Raw Data'!EK109))</f>
        <v>3</v>
      </c>
      <c r="AO107" s="1">
        <f>VALUE(RIGHT('1 Raw Data'!EL109))</f>
        <v>5</v>
      </c>
      <c r="AP107" s="1">
        <f>VALUE(RIGHT('1 Raw Data'!EM109))</f>
        <v>3</v>
      </c>
      <c r="AQ107" s="1">
        <f>VALUE(RIGHT('1 Raw Data'!EN109))</f>
        <v>5</v>
      </c>
      <c r="AR107" s="1">
        <f>VALUE(RIGHT('1 Raw Data'!EO109))</f>
        <v>5</v>
      </c>
      <c r="AS107" s="1">
        <f>VALUE(RIGHT('1 Raw Data'!EP109))</f>
        <v>3</v>
      </c>
      <c r="AT107" s="1">
        <f>VALUE(RIGHT('1 Raw Data'!EQ109))</f>
        <v>3</v>
      </c>
      <c r="AU107" s="1">
        <f>VALUE(RIGHT('1 Raw Data'!ER109))</f>
        <v>5</v>
      </c>
      <c r="AV107" s="1">
        <f>VALUE(RIGHT('1 Raw Data'!ES109))</f>
        <v>3</v>
      </c>
      <c r="AW107" s="1">
        <f>VALUE(RIGHT('1 Raw Data'!ET109))</f>
        <v>3</v>
      </c>
      <c r="AX107" s="1">
        <f>VALUE(RIGHT('1 Raw Data'!EU109))</f>
        <v>4</v>
      </c>
      <c r="AY107" s="1">
        <f>VALUE(RIGHT('1 Raw Data'!EV109))</f>
        <v>3</v>
      </c>
      <c r="AZ107" s="1">
        <f>VALUE(RIGHT('1 Raw Data'!EW109))</f>
        <v>3</v>
      </c>
      <c r="BA107" s="1">
        <f>VALUE(RIGHT('1 Raw Data'!EX109))</f>
        <v>5</v>
      </c>
      <c r="BB107" s="1">
        <f>VALUE(RIGHT('1 Raw Data'!EY109))</f>
        <v>3</v>
      </c>
      <c r="BC107" s="1">
        <f>VALUE(RIGHT('1 Raw Data'!EZ109))</f>
        <v>5</v>
      </c>
      <c r="BD107" s="1">
        <f>VALUE(RIGHT('1 Raw Data'!FA109))</f>
        <v>3</v>
      </c>
      <c r="BE107" s="1">
        <f>VALUE(RIGHT('1 Raw Data'!FB109))</f>
        <v>3</v>
      </c>
      <c r="BF107" s="1">
        <f>VALUE(RIGHT('1 Raw Data'!FC109))</f>
        <v>3</v>
      </c>
      <c r="BG107" s="1">
        <f>VALUE(RIGHT('1 Raw Data'!FD109))</f>
        <v>3</v>
      </c>
      <c r="BH107" s="1">
        <f>VALUE(RIGHT('1 Raw Data'!FE109))</f>
        <v>3</v>
      </c>
      <c r="BI107" s="1">
        <f>VALUE(RIGHT('1 Raw Data'!FF109))</f>
        <v>3</v>
      </c>
      <c r="BJ107" s="1">
        <f>VALUE(RIGHT('1 Raw Data'!FG109))</f>
        <v>3</v>
      </c>
      <c r="BK107" s="1">
        <f>VALUE(RIGHT('1 Raw Data'!FH109))</f>
        <v>3</v>
      </c>
      <c r="BL107" s="1">
        <f>VALUE(RIGHT('1 Raw Data'!FI109))</f>
        <v>3</v>
      </c>
      <c r="BM107" s="1">
        <f>VALUE(RIGHT('1 Raw Data'!FJ109))</f>
        <v>3</v>
      </c>
      <c r="BN107" s="1">
        <f>VALUE(RIGHT('1 Raw Data'!FK109))</f>
        <v>3</v>
      </c>
      <c r="BO107" s="1">
        <f>'1 Raw Data'!FL109</f>
        <v>525.64</v>
      </c>
      <c r="BP107" s="1">
        <f>'1 Raw Data'!FM109</f>
        <v>66.73</v>
      </c>
      <c r="BQ107" s="1">
        <f>'1 Raw Data'!FS109</f>
        <v>145.38</v>
      </c>
      <c r="BR107" s="1">
        <f>'1 Raw Data'!FU109</f>
        <v>88.76</v>
      </c>
      <c r="BS107" s="1">
        <f>'1 Raw Data'!HC109</f>
        <v>224.77</v>
      </c>
    </row>
    <row r="108" spans="1:71" s="33" customFormat="1" x14ac:dyDescent="0.25">
      <c r="A108" s="1">
        <f>'1 Raw Data'!A110</f>
        <v>147</v>
      </c>
      <c r="B108" s="1" t="str">
        <f>'1 Raw Data'!J110</f>
        <v>F</v>
      </c>
      <c r="C108" s="1">
        <f>VALUE(RIGHT('1 Raw Data'!N110))</f>
        <v>2</v>
      </c>
      <c r="D108" s="1">
        <f>VALUE(RIGHT('1 Raw Data'!O110))</f>
        <v>4</v>
      </c>
      <c r="E108" s="1">
        <f>VALUE(RIGHT('1 Raw Data'!P110))</f>
        <v>1</v>
      </c>
      <c r="F108" s="1">
        <f>VALUE(RIGHT('1 Raw Data'!Q110))</f>
        <v>5</v>
      </c>
      <c r="G108" s="1">
        <f>VALUE(RIGHT('1 Raw Data'!R110))</f>
        <v>2</v>
      </c>
      <c r="H108" s="1">
        <f>VALUE(RIGHT('1 Raw Data'!S110))</f>
        <v>5</v>
      </c>
      <c r="I108" s="1">
        <f>VALUE(RIGHT('1 Raw Data'!T110))</f>
        <v>5</v>
      </c>
      <c r="J108" s="1">
        <f>VALUE(RIGHT('1 Raw Data'!U110))</f>
        <v>3</v>
      </c>
      <c r="K108" s="1">
        <f>VALUE(RIGHT('1 Raw Data'!V110))</f>
        <v>1</v>
      </c>
      <c r="L108" s="1">
        <f>VALUE(RIGHT('1 Raw Data'!W110))</f>
        <v>5</v>
      </c>
      <c r="M108" s="1">
        <f>VALUE(RIGHT('1 Raw Data'!X110))</f>
        <v>4</v>
      </c>
      <c r="N108" s="1">
        <f>VALUE(RIGHT('1 Raw Data'!Y110))</f>
        <v>1</v>
      </c>
      <c r="O108" s="1">
        <f>VALUE(RIGHT('1 Raw Data'!Z110))</f>
        <v>4</v>
      </c>
      <c r="P108" s="1">
        <f>VALUE(RIGHT('1 Raw Data'!AA110))</f>
        <v>4</v>
      </c>
      <c r="Q108" s="1">
        <f>VALUE(RIGHT('1 Raw Data'!AB110))</f>
        <v>3</v>
      </c>
      <c r="R108" s="1">
        <f>VALUE(RIGHT('1 Raw Data'!AC110))</f>
        <v>3</v>
      </c>
      <c r="S108" s="1">
        <f>VALUE(RIGHT('1 Raw Data'!AD110))</f>
        <v>4</v>
      </c>
      <c r="T108" s="1">
        <f>VALUE(RIGHT('1 Raw Data'!AE110))</f>
        <v>2</v>
      </c>
      <c r="U108" s="1">
        <f>VALUE(RIGHT('1 Raw Data'!AF110))</f>
        <v>4</v>
      </c>
      <c r="V108" s="1">
        <f>VALUE(RIGHT('1 Raw Data'!AG110))</f>
        <v>2</v>
      </c>
      <c r="W108" s="1">
        <f>VALUE(RIGHT('1 Raw Data'!AH110))</f>
        <v>4</v>
      </c>
      <c r="X108" s="1">
        <f>VALUE(RIGHT('1 Raw Data'!AI110))</f>
        <v>3</v>
      </c>
      <c r="Y108" s="1">
        <f>VALUE(RIGHT('1 Raw Data'!AJ110))</f>
        <v>4</v>
      </c>
      <c r="Z108" s="1">
        <f>VALUE(RIGHT('1 Raw Data'!AK110))</f>
        <v>2</v>
      </c>
      <c r="AA108" s="1">
        <f>VALUE(RIGHT('1 Raw Data'!AL110))</f>
        <v>2</v>
      </c>
      <c r="AB108" s="1">
        <f>VALUE(RIGHT('1 Raw Data'!AM110))</f>
        <v>2</v>
      </c>
      <c r="AC108" s="1">
        <f>VALUE(RIGHT('1 Raw Data'!AN110))</f>
        <v>3</v>
      </c>
      <c r="AD108" s="1">
        <f>VALUE(RIGHT('1 Raw Data'!AO110))</f>
        <v>2</v>
      </c>
      <c r="AE108" s="1">
        <f>VALUE(RIGHT('1 Raw Data'!AP110))</f>
        <v>2</v>
      </c>
      <c r="AF108" s="1">
        <f>VALUE(RIGHT('1 Raw Data'!AQ110))</f>
        <v>5</v>
      </c>
      <c r="AG108" s="1">
        <f>VALUE(RIGHT('1 Raw Data'!ED110))</f>
        <v>3</v>
      </c>
      <c r="AH108" s="1">
        <f>VALUE(RIGHT('1 Raw Data'!EE110))</f>
        <v>3</v>
      </c>
      <c r="AI108" s="1">
        <f>VALUE(RIGHT('1 Raw Data'!EF110))</f>
        <v>3</v>
      </c>
      <c r="AJ108" s="1">
        <f>VALUE(RIGHT('1 Raw Data'!EG110))</f>
        <v>5</v>
      </c>
      <c r="AK108" s="1">
        <f>VALUE(RIGHT('1 Raw Data'!EH110))</f>
        <v>5</v>
      </c>
      <c r="AL108" s="1">
        <f>VALUE(RIGHT('1 Raw Data'!EI110))</f>
        <v>3</v>
      </c>
      <c r="AM108" s="1">
        <f>VALUE(RIGHT('1 Raw Data'!EJ110))</f>
        <v>4</v>
      </c>
      <c r="AN108" s="1">
        <f>VALUE(RIGHT('1 Raw Data'!EK110))</f>
        <v>1</v>
      </c>
      <c r="AO108" s="1">
        <f>VALUE(RIGHT('1 Raw Data'!EL110))</f>
        <v>4</v>
      </c>
      <c r="AP108" s="1">
        <f>VALUE(RIGHT('1 Raw Data'!EM110))</f>
        <v>3</v>
      </c>
      <c r="AQ108" s="1">
        <f>VALUE(RIGHT('1 Raw Data'!EN110))</f>
        <v>4</v>
      </c>
      <c r="AR108" s="1">
        <f>VALUE(RIGHT('1 Raw Data'!EO110))</f>
        <v>4</v>
      </c>
      <c r="AS108" s="1">
        <f>VALUE(RIGHT('1 Raw Data'!EP110))</f>
        <v>3</v>
      </c>
      <c r="AT108" s="1">
        <f>VALUE(RIGHT('1 Raw Data'!EQ110))</f>
        <v>3</v>
      </c>
      <c r="AU108" s="1">
        <f>VALUE(RIGHT('1 Raw Data'!ER110))</f>
        <v>3</v>
      </c>
      <c r="AV108" s="1">
        <f>VALUE(RIGHT('1 Raw Data'!ES110))</f>
        <v>3</v>
      </c>
      <c r="AW108" s="1">
        <f>VALUE(RIGHT('1 Raw Data'!ET110))</f>
        <v>5</v>
      </c>
      <c r="AX108" s="1">
        <f>VALUE(RIGHT('1 Raw Data'!EU110))</f>
        <v>3</v>
      </c>
      <c r="AY108" s="1">
        <f>VALUE(RIGHT('1 Raw Data'!EV110))</f>
        <v>3</v>
      </c>
      <c r="AZ108" s="1">
        <f>VALUE(RIGHT('1 Raw Data'!EW110))</f>
        <v>4</v>
      </c>
      <c r="BA108" s="1">
        <f>VALUE(RIGHT('1 Raw Data'!EX110))</f>
        <v>5</v>
      </c>
      <c r="BB108" s="1">
        <f>VALUE(RIGHT('1 Raw Data'!EY110))</f>
        <v>4</v>
      </c>
      <c r="BC108" s="1">
        <f>VALUE(RIGHT('1 Raw Data'!EZ110))</f>
        <v>4</v>
      </c>
      <c r="BD108" s="1">
        <f>VALUE(RIGHT('1 Raw Data'!FA110))</f>
        <v>2</v>
      </c>
      <c r="BE108" s="1">
        <f>VALUE(RIGHT('1 Raw Data'!FB110))</f>
        <v>3</v>
      </c>
      <c r="BF108" s="1">
        <f>VALUE(RIGHT('1 Raw Data'!FC110))</f>
        <v>3</v>
      </c>
      <c r="BG108" s="1">
        <f>VALUE(RIGHT('1 Raw Data'!FD110))</f>
        <v>4</v>
      </c>
      <c r="BH108" s="1">
        <f>VALUE(RIGHT('1 Raw Data'!FE110))</f>
        <v>3</v>
      </c>
      <c r="BI108" s="1">
        <f>VALUE(RIGHT('1 Raw Data'!FF110))</f>
        <v>4</v>
      </c>
      <c r="BJ108" s="1">
        <f>VALUE(RIGHT('1 Raw Data'!FG110))</f>
        <v>4</v>
      </c>
      <c r="BK108" s="1">
        <f>VALUE(RIGHT('1 Raw Data'!FH110))</f>
        <v>3</v>
      </c>
      <c r="BL108" s="1">
        <f>VALUE(RIGHT('1 Raw Data'!FI110))</f>
        <v>3</v>
      </c>
      <c r="BM108" s="1">
        <f>VALUE(RIGHT('1 Raw Data'!FJ110))</f>
        <v>2</v>
      </c>
      <c r="BN108" s="1">
        <f>VALUE(RIGHT('1 Raw Data'!FK110))</f>
        <v>3</v>
      </c>
      <c r="BO108" s="1">
        <f>'1 Raw Data'!FL110</f>
        <v>1315.32</v>
      </c>
      <c r="BP108" s="1">
        <f>'1 Raw Data'!FM110</f>
        <v>116.9</v>
      </c>
      <c r="BQ108" s="1">
        <f>'1 Raw Data'!FS110</f>
        <v>337.39</v>
      </c>
      <c r="BR108" s="1">
        <f>'1 Raw Data'!FU110</f>
        <v>302.17</v>
      </c>
      <c r="BS108" s="1">
        <f>'1 Raw Data'!HC110</f>
        <v>558.86</v>
      </c>
    </row>
    <row r="109" spans="1:71" s="33" customFormat="1" x14ac:dyDescent="0.25">
      <c r="A109" s="1">
        <f>'1 Raw Data'!A111</f>
        <v>148</v>
      </c>
      <c r="B109" s="1" t="str">
        <f>'1 Raw Data'!J111</f>
        <v>F</v>
      </c>
      <c r="C109" s="1">
        <f>VALUE(RIGHT('1 Raw Data'!N111))</f>
        <v>1</v>
      </c>
      <c r="D109" s="1">
        <f>VALUE(RIGHT('1 Raw Data'!O111))</f>
        <v>1</v>
      </c>
      <c r="E109" s="1">
        <f>VALUE(RIGHT('1 Raw Data'!P111))</f>
        <v>5</v>
      </c>
      <c r="F109" s="1">
        <f>VALUE(RIGHT('1 Raw Data'!Q111))</f>
        <v>3</v>
      </c>
      <c r="G109" s="1">
        <f>VALUE(RIGHT('1 Raw Data'!R111))</f>
        <v>1</v>
      </c>
      <c r="H109" s="1">
        <f>VALUE(RIGHT('1 Raw Data'!S111))</f>
        <v>1</v>
      </c>
      <c r="I109" s="1">
        <f>VALUE(RIGHT('1 Raw Data'!T111))</f>
        <v>3</v>
      </c>
      <c r="J109" s="1">
        <f>VALUE(RIGHT('1 Raw Data'!U111))</f>
        <v>5</v>
      </c>
      <c r="K109" s="1">
        <f>VALUE(RIGHT('1 Raw Data'!V111))</f>
        <v>1</v>
      </c>
      <c r="L109" s="1">
        <f>VALUE(RIGHT('1 Raw Data'!W111))</f>
        <v>1</v>
      </c>
      <c r="M109" s="1">
        <f>VALUE(RIGHT('1 Raw Data'!X111))</f>
        <v>3</v>
      </c>
      <c r="N109" s="1">
        <f>VALUE(RIGHT('1 Raw Data'!Y111))</f>
        <v>4</v>
      </c>
      <c r="O109" s="1">
        <f>VALUE(RIGHT('1 Raw Data'!Z111))</f>
        <v>1</v>
      </c>
      <c r="P109" s="1">
        <f>VALUE(RIGHT('1 Raw Data'!AA111))</f>
        <v>1</v>
      </c>
      <c r="Q109" s="1">
        <f>VALUE(RIGHT('1 Raw Data'!AB111))</f>
        <v>5</v>
      </c>
      <c r="R109" s="1">
        <f>VALUE(RIGHT('1 Raw Data'!AC111))</f>
        <v>1</v>
      </c>
      <c r="S109" s="1">
        <f>VALUE(RIGHT('1 Raw Data'!AD111))</f>
        <v>5</v>
      </c>
      <c r="T109" s="1">
        <f>VALUE(RIGHT('1 Raw Data'!AE111))</f>
        <v>3</v>
      </c>
      <c r="U109" s="1">
        <f>VALUE(RIGHT('1 Raw Data'!AF111))</f>
        <v>3</v>
      </c>
      <c r="V109" s="1">
        <f>VALUE(RIGHT('1 Raw Data'!AG111))</f>
        <v>2</v>
      </c>
      <c r="W109" s="1">
        <f>VALUE(RIGHT('1 Raw Data'!AH111))</f>
        <v>2</v>
      </c>
      <c r="X109" s="1">
        <f>VALUE(RIGHT('1 Raw Data'!AI111))</f>
        <v>3</v>
      </c>
      <c r="Y109" s="1">
        <f>VALUE(RIGHT('1 Raw Data'!AJ111))</f>
        <v>3</v>
      </c>
      <c r="Z109" s="1">
        <f>VALUE(RIGHT('1 Raw Data'!AK111))</f>
        <v>2</v>
      </c>
      <c r="AA109" s="1">
        <f>VALUE(RIGHT('1 Raw Data'!AL111))</f>
        <v>4</v>
      </c>
      <c r="AB109" s="1">
        <f>VALUE(RIGHT('1 Raw Data'!AM111))</f>
        <v>2</v>
      </c>
      <c r="AC109" s="1">
        <f>VALUE(RIGHT('1 Raw Data'!AN111))</f>
        <v>2</v>
      </c>
      <c r="AD109" s="1">
        <f>VALUE(RIGHT('1 Raw Data'!AO111))</f>
        <v>3</v>
      </c>
      <c r="AE109" s="1">
        <f>VALUE(RIGHT('1 Raw Data'!AP111))</f>
        <v>2</v>
      </c>
      <c r="AF109" s="1">
        <f>VALUE(RIGHT('1 Raw Data'!AQ111))</f>
        <v>2</v>
      </c>
      <c r="AG109" s="1">
        <f>VALUE(RIGHT('1 Raw Data'!ED111))</f>
        <v>2</v>
      </c>
      <c r="AH109" s="1">
        <f>VALUE(RIGHT('1 Raw Data'!EE111))</f>
        <v>3</v>
      </c>
      <c r="AI109" s="1">
        <f>VALUE(RIGHT('1 Raw Data'!EF111))</f>
        <v>3</v>
      </c>
      <c r="AJ109" s="1">
        <f>VALUE(RIGHT('1 Raw Data'!EG111))</f>
        <v>2</v>
      </c>
      <c r="AK109" s="1">
        <f>VALUE(RIGHT('1 Raw Data'!EH111))</f>
        <v>3</v>
      </c>
      <c r="AL109" s="1">
        <f>VALUE(RIGHT('1 Raw Data'!EI111))</f>
        <v>2</v>
      </c>
      <c r="AM109" s="1">
        <f>VALUE(RIGHT('1 Raw Data'!EJ111))</f>
        <v>2</v>
      </c>
      <c r="AN109" s="1">
        <f>VALUE(RIGHT('1 Raw Data'!EK111))</f>
        <v>2</v>
      </c>
      <c r="AO109" s="1">
        <f>VALUE(RIGHT('1 Raw Data'!EL111))</f>
        <v>3</v>
      </c>
      <c r="AP109" s="1">
        <f>VALUE(RIGHT('1 Raw Data'!EM111))</f>
        <v>2</v>
      </c>
      <c r="AQ109" s="1">
        <f>VALUE(RIGHT('1 Raw Data'!EN111))</f>
        <v>1</v>
      </c>
      <c r="AR109" s="1">
        <f>VALUE(RIGHT('1 Raw Data'!EO111))</f>
        <v>5</v>
      </c>
      <c r="AS109" s="1">
        <f>VALUE(RIGHT('1 Raw Data'!EP111))</f>
        <v>5</v>
      </c>
      <c r="AT109" s="1">
        <f>VALUE(RIGHT('1 Raw Data'!EQ111))</f>
        <v>5</v>
      </c>
      <c r="AU109" s="1">
        <f>VALUE(RIGHT('1 Raw Data'!ER111))</f>
        <v>3</v>
      </c>
      <c r="AV109" s="1">
        <f>VALUE(RIGHT('1 Raw Data'!ES111))</f>
        <v>5</v>
      </c>
      <c r="AW109" s="1">
        <f>VALUE(RIGHT('1 Raw Data'!ET111))</f>
        <v>5</v>
      </c>
      <c r="AX109" s="1">
        <f>VALUE(RIGHT('1 Raw Data'!EU111))</f>
        <v>5</v>
      </c>
      <c r="AY109" s="1">
        <f>VALUE(RIGHT('1 Raw Data'!EV111))</f>
        <v>5</v>
      </c>
      <c r="AZ109" s="1">
        <f>VALUE(RIGHT('1 Raw Data'!EW111))</f>
        <v>5</v>
      </c>
      <c r="BA109" s="1">
        <f>VALUE(RIGHT('1 Raw Data'!EX111))</f>
        <v>5</v>
      </c>
      <c r="BB109" s="1">
        <f>VALUE(RIGHT('1 Raw Data'!EY111))</f>
        <v>2</v>
      </c>
      <c r="BC109" s="1">
        <f>VALUE(RIGHT('1 Raw Data'!EZ111))</f>
        <v>1</v>
      </c>
      <c r="BD109" s="1">
        <f>VALUE(RIGHT('1 Raw Data'!FA111))</f>
        <v>1</v>
      </c>
      <c r="BE109" s="1">
        <f>VALUE(RIGHT('1 Raw Data'!FB111))</f>
        <v>5</v>
      </c>
      <c r="BF109" s="1">
        <f>VALUE(RIGHT('1 Raw Data'!FC111))</f>
        <v>5</v>
      </c>
      <c r="BG109" s="1">
        <f>VALUE(RIGHT('1 Raw Data'!FD111))</f>
        <v>1</v>
      </c>
      <c r="BH109" s="1">
        <f>VALUE(RIGHT('1 Raw Data'!FE111))</f>
        <v>1</v>
      </c>
      <c r="BI109" s="1">
        <f>VALUE(RIGHT('1 Raw Data'!FF111))</f>
        <v>1</v>
      </c>
      <c r="BJ109" s="1">
        <f>VALUE(RIGHT('1 Raw Data'!FG111))</f>
        <v>1</v>
      </c>
      <c r="BK109" s="1">
        <f>VALUE(RIGHT('1 Raw Data'!FH111))</f>
        <v>5</v>
      </c>
      <c r="BL109" s="1">
        <f>VALUE(RIGHT('1 Raw Data'!FI111))</f>
        <v>1</v>
      </c>
      <c r="BM109" s="1">
        <f>VALUE(RIGHT('1 Raw Data'!FJ111))</f>
        <v>1</v>
      </c>
      <c r="BN109" s="1">
        <f>VALUE(RIGHT('1 Raw Data'!FK111))</f>
        <v>2</v>
      </c>
      <c r="BO109" s="1">
        <f>'1 Raw Data'!FL111</f>
        <v>847.43</v>
      </c>
      <c r="BP109" s="1">
        <f>'1 Raw Data'!FM111</f>
        <v>222.46</v>
      </c>
      <c r="BQ109" s="1">
        <f>'1 Raw Data'!FS111</f>
        <v>182.81</v>
      </c>
      <c r="BR109" s="1">
        <f>'1 Raw Data'!FU111</f>
        <v>169.07</v>
      </c>
      <c r="BS109" s="1">
        <f>'1 Raw Data'!HC111</f>
        <v>273.08999999999997</v>
      </c>
    </row>
    <row r="110" spans="1:71" s="33" customFormat="1" x14ac:dyDescent="0.25">
      <c r="A110" s="1">
        <f>'1 Raw Data'!A112</f>
        <v>149</v>
      </c>
      <c r="B110" s="1" t="str">
        <f>'1 Raw Data'!J112</f>
        <v>F</v>
      </c>
      <c r="C110" s="1">
        <f>VALUE(RIGHT('1 Raw Data'!N112))</f>
        <v>5</v>
      </c>
      <c r="D110" s="1">
        <f>VALUE(RIGHT('1 Raw Data'!O112))</f>
        <v>5</v>
      </c>
      <c r="E110" s="1">
        <f>VALUE(RIGHT('1 Raw Data'!P112))</f>
        <v>1</v>
      </c>
      <c r="F110" s="1">
        <f>VALUE(RIGHT('1 Raw Data'!Q112))</f>
        <v>1</v>
      </c>
      <c r="G110" s="1">
        <f>VALUE(RIGHT('1 Raw Data'!R112))</f>
        <v>5</v>
      </c>
      <c r="H110" s="1">
        <f>VALUE(RIGHT('1 Raw Data'!S112))</f>
        <v>5</v>
      </c>
      <c r="I110" s="1">
        <f>VALUE(RIGHT('1 Raw Data'!T112))</f>
        <v>4</v>
      </c>
      <c r="J110" s="1">
        <f>VALUE(RIGHT('1 Raw Data'!U112))</f>
        <v>3</v>
      </c>
      <c r="K110" s="1">
        <f>VALUE(RIGHT('1 Raw Data'!V112))</f>
        <v>5</v>
      </c>
      <c r="L110" s="1">
        <f>VALUE(RIGHT('1 Raw Data'!W112))</f>
        <v>1</v>
      </c>
      <c r="M110" s="1">
        <f>VALUE(RIGHT('1 Raw Data'!X112))</f>
        <v>5</v>
      </c>
      <c r="N110" s="1">
        <f>VALUE(RIGHT('1 Raw Data'!Y112))</f>
        <v>1</v>
      </c>
      <c r="O110" s="1">
        <f>VALUE(RIGHT('1 Raw Data'!Z112))</f>
        <v>5</v>
      </c>
      <c r="P110" s="1">
        <f>VALUE(RIGHT('1 Raw Data'!AA112))</f>
        <v>4</v>
      </c>
      <c r="Q110" s="1">
        <f>VALUE(RIGHT('1 Raw Data'!AB112))</f>
        <v>5</v>
      </c>
      <c r="R110" s="1">
        <f>VALUE(RIGHT('1 Raw Data'!AC112))</f>
        <v>4</v>
      </c>
      <c r="S110" s="1">
        <f>VALUE(RIGHT('1 Raw Data'!AD112))</f>
        <v>1</v>
      </c>
      <c r="T110" s="1">
        <f>VALUE(RIGHT('1 Raw Data'!AE112))</f>
        <v>4</v>
      </c>
      <c r="U110" s="1">
        <f>VALUE(RIGHT('1 Raw Data'!AF112))</f>
        <v>4</v>
      </c>
      <c r="V110" s="1">
        <f>VALUE(RIGHT('1 Raw Data'!AG112))</f>
        <v>1</v>
      </c>
      <c r="W110" s="1">
        <f>VALUE(RIGHT('1 Raw Data'!AH112))</f>
        <v>2</v>
      </c>
      <c r="X110" s="1">
        <f>VALUE(RIGHT('1 Raw Data'!AI112))</f>
        <v>5</v>
      </c>
      <c r="Y110" s="1">
        <f>VALUE(RIGHT('1 Raw Data'!AJ112))</f>
        <v>2</v>
      </c>
      <c r="Z110" s="1">
        <f>VALUE(RIGHT('1 Raw Data'!AK112))</f>
        <v>1</v>
      </c>
      <c r="AA110" s="1">
        <f>VALUE(RIGHT('1 Raw Data'!AL112))</f>
        <v>3</v>
      </c>
      <c r="AB110" s="1">
        <f>VALUE(RIGHT('1 Raw Data'!AM112))</f>
        <v>2</v>
      </c>
      <c r="AC110" s="1">
        <f>VALUE(RIGHT('1 Raw Data'!AN112))</f>
        <v>2</v>
      </c>
      <c r="AD110" s="1">
        <f>VALUE(RIGHT('1 Raw Data'!AO112))</f>
        <v>4</v>
      </c>
      <c r="AE110" s="1">
        <f>VALUE(RIGHT('1 Raw Data'!AP112))</f>
        <v>2</v>
      </c>
      <c r="AF110" s="1">
        <f>VALUE(RIGHT('1 Raw Data'!AQ112))</f>
        <v>4</v>
      </c>
      <c r="AG110" s="1">
        <f>VALUE(RIGHT('1 Raw Data'!ED112))</f>
        <v>2</v>
      </c>
      <c r="AH110" s="1">
        <f>VALUE(RIGHT('1 Raw Data'!EE112))</f>
        <v>3</v>
      </c>
      <c r="AI110" s="1">
        <f>VALUE(RIGHT('1 Raw Data'!EF112))</f>
        <v>3</v>
      </c>
      <c r="AJ110" s="1">
        <f>VALUE(RIGHT('1 Raw Data'!EG112))</f>
        <v>4</v>
      </c>
      <c r="AK110" s="1">
        <f>VALUE(RIGHT('1 Raw Data'!EH112))</f>
        <v>4</v>
      </c>
      <c r="AL110" s="1">
        <f>VALUE(RIGHT('1 Raw Data'!EI112))</f>
        <v>3</v>
      </c>
      <c r="AM110" s="1">
        <f>VALUE(RIGHT('1 Raw Data'!EJ112))</f>
        <v>5</v>
      </c>
      <c r="AN110" s="1">
        <f>VALUE(RIGHT('1 Raw Data'!EK112))</f>
        <v>5</v>
      </c>
      <c r="AO110" s="1">
        <f>VALUE(RIGHT('1 Raw Data'!EL112))</f>
        <v>4</v>
      </c>
      <c r="AP110" s="1">
        <f>VALUE(RIGHT('1 Raw Data'!EM112))</f>
        <v>3</v>
      </c>
      <c r="AQ110" s="1">
        <f>VALUE(RIGHT('1 Raw Data'!EN112))</f>
        <v>1</v>
      </c>
      <c r="AR110" s="1">
        <f>VALUE(RIGHT('1 Raw Data'!EO112))</f>
        <v>5</v>
      </c>
      <c r="AS110" s="1">
        <f>VALUE(RIGHT('1 Raw Data'!EP112))</f>
        <v>5</v>
      </c>
      <c r="AT110" s="1">
        <f>VALUE(RIGHT('1 Raw Data'!EQ112))</f>
        <v>4</v>
      </c>
      <c r="AU110" s="1">
        <f>VALUE(RIGHT('1 Raw Data'!ER112))</f>
        <v>1</v>
      </c>
      <c r="AV110" s="1">
        <f>VALUE(RIGHT('1 Raw Data'!ES112))</f>
        <v>5</v>
      </c>
      <c r="AW110" s="1">
        <f>VALUE(RIGHT('1 Raw Data'!ET112))</f>
        <v>4</v>
      </c>
      <c r="AX110" s="1">
        <f>VALUE(RIGHT('1 Raw Data'!EU112))</f>
        <v>5</v>
      </c>
      <c r="AY110" s="1">
        <f>VALUE(RIGHT('1 Raw Data'!EV112))</f>
        <v>3</v>
      </c>
      <c r="AZ110" s="1">
        <f>VALUE(RIGHT('1 Raw Data'!EW112))</f>
        <v>5</v>
      </c>
      <c r="BA110" s="1">
        <f>VALUE(RIGHT('1 Raw Data'!EX112))</f>
        <v>5</v>
      </c>
      <c r="BB110" s="1">
        <f>VALUE(RIGHT('1 Raw Data'!EY112))</f>
        <v>3</v>
      </c>
      <c r="BC110" s="1">
        <f>VALUE(RIGHT('1 Raw Data'!EZ112))</f>
        <v>5</v>
      </c>
      <c r="BD110" s="1">
        <f>VALUE(RIGHT('1 Raw Data'!FA112))</f>
        <v>3</v>
      </c>
      <c r="BE110" s="1">
        <f>VALUE(RIGHT('1 Raw Data'!FB112))</f>
        <v>3</v>
      </c>
      <c r="BF110" s="1">
        <f>VALUE(RIGHT('1 Raw Data'!FC112))</f>
        <v>3</v>
      </c>
      <c r="BG110" s="1">
        <f>VALUE(RIGHT('1 Raw Data'!FD112))</f>
        <v>4</v>
      </c>
      <c r="BH110" s="1">
        <f>VALUE(RIGHT('1 Raw Data'!FE112))</f>
        <v>3</v>
      </c>
      <c r="BI110" s="1">
        <f>VALUE(RIGHT('1 Raw Data'!FF112))</f>
        <v>5</v>
      </c>
      <c r="BJ110" s="1">
        <f>VALUE(RIGHT('1 Raw Data'!FG112))</f>
        <v>5</v>
      </c>
      <c r="BK110" s="1">
        <f>VALUE(RIGHT('1 Raw Data'!FH112))</f>
        <v>3</v>
      </c>
      <c r="BL110" s="1">
        <f>VALUE(RIGHT('1 Raw Data'!FI112))</f>
        <v>3</v>
      </c>
      <c r="BM110" s="1">
        <f>VALUE(RIGHT('1 Raw Data'!FJ112))</f>
        <v>4</v>
      </c>
      <c r="BN110" s="1">
        <f>VALUE(RIGHT('1 Raw Data'!FK112))</f>
        <v>3</v>
      </c>
      <c r="BO110" s="1">
        <f>'1 Raw Data'!FL112</f>
        <v>729.08</v>
      </c>
      <c r="BP110" s="1">
        <f>'1 Raw Data'!FM112</f>
        <v>64.27</v>
      </c>
      <c r="BQ110" s="1">
        <f>'1 Raw Data'!FS112</f>
        <v>165.74</v>
      </c>
      <c r="BR110" s="1">
        <f>'1 Raw Data'!FU112</f>
        <v>190.77</v>
      </c>
      <c r="BS110" s="1">
        <f>'1 Raw Data'!HC112</f>
        <v>308.3</v>
      </c>
    </row>
    <row r="111" spans="1:71" s="33" customFormat="1" x14ac:dyDescent="0.25">
      <c r="A111" s="1">
        <f>'1 Raw Data'!A113</f>
        <v>150</v>
      </c>
      <c r="B111" s="1" t="str">
        <f>'1 Raw Data'!J113</f>
        <v>M</v>
      </c>
      <c r="C111" s="1">
        <f>VALUE(RIGHT('1 Raw Data'!N113))</f>
        <v>1</v>
      </c>
      <c r="D111" s="1">
        <f>VALUE(RIGHT('1 Raw Data'!O113))</f>
        <v>5</v>
      </c>
      <c r="E111" s="1">
        <f>VALUE(RIGHT('1 Raw Data'!P113))</f>
        <v>3</v>
      </c>
      <c r="F111" s="1">
        <f>VALUE(RIGHT('1 Raw Data'!Q113))</f>
        <v>4</v>
      </c>
      <c r="G111" s="1">
        <f>VALUE(RIGHT('1 Raw Data'!R113))</f>
        <v>4</v>
      </c>
      <c r="H111" s="1">
        <f>VALUE(RIGHT('1 Raw Data'!S113))</f>
        <v>3</v>
      </c>
      <c r="I111" s="1">
        <f>VALUE(RIGHT('1 Raw Data'!T113))</f>
        <v>3</v>
      </c>
      <c r="J111" s="1">
        <f>VALUE(RIGHT('1 Raw Data'!U113))</f>
        <v>4</v>
      </c>
      <c r="K111" s="1">
        <f>VALUE(RIGHT('1 Raw Data'!V113))</f>
        <v>4</v>
      </c>
      <c r="L111" s="1">
        <f>VALUE(RIGHT('1 Raw Data'!W113))</f>
        <v>5</v>
      </c>
      <c r="M111" s="1">
        <f>VALUE(RIGHT('1 Raw Data'!X113))</f>
        <v>4</v>
      </c>
      <c r="N111" s="1">
        <f>VALUE(RIGHT('1 Raw Data'!Y113))</f>
        <v>4</v>
      </c>
      <c r="O111" s="1">
        <f>VALUE(RIGHT('1 Raw Data'!Z113))</f>
        <v>4</v>
      </c>
      <c r="P111" s="1">
        <f>VALUE(RIGHT('1 Raw Data'!AA113))</f>
        <v>3</v>
      </c>
      <c r="Q111" s="1">
        <f>VALUE(RIGHT('1 Raw Data'!AB113))</f>
        <v>3</v>
      </c>
      <c r="R111" s="1">
        <f>VALUE(RIGHT('1 Raw Data'!AC113))</f>
        <v>4</v>
      </c>
      <c r="S111" s="1">
        <f>VALUE(RIGHT('1 Raw Data'!AD113))</f>
        <v>4</v>
      </c>
      <c r="T111" s="1">
        <f>VALUE(RIGHT('1 Raw Data'!AE113))</f>
        <v>3</v>
      </c>
      <c r="U111" s="1">
        <f>VALUE(RIGHT('1 Raw Data'!AF113))</f>
        <v>2</v>
      </c>
      <c r="V111" s="1">
        <f>VALUE(RIGHT('1 Raw Data'!AG113))</f>
        <v>3</v>
      </c>
      <c r="W111" s="1">
        <f>VALUE(RIGHT('1 Raw Data'!AH113))</f>
        <v>3</v>
      </c>
      <c r="X111" s="1">
        <f>VALUE(RIGHT('1 Raw Data'!AI113))</f>
        <v>2</v>
      </c>
      <c r="Y111" s="1">
        <f>VALUE(RIGHT('1 Raw Data'!AJ113))</f>
        <v>2</v>
      </c>
      <c r="Z111" s="1">
        <f>VALUE(RIGHT('1 Raw Data'!AK113))</f>
        <v>3</v>
      </c>
      <c r="AA111" s="1">
        <f>VALUE(RIGHT('1 Raw Data'!AL113))</f>
        <v>3</v>
      </c>
      <c r="AB111" s="1">
        <f>VALUE(RIGHT('1 Raw Data'!AM113))</f>
        <v>3</v>
      </c>
      <c r="AC111" s="1">
        <f>VALUE(RIGHT('1 Raw Data'!AN113))</f>
        <v>2</v>
      </c>
      <c r="AD111" s="1">
        <f>VALUE(RIGHT('1 Raw Data'!AO113))</f>
        <v>3</v>
      </c>
      <c r="AE111" s="1">
        <f>VALUE(RIGHT('1 Raw Data'!AP113))</f>
        <v>3</v>
      </c>
      <c r="AF111" s="1">
        <f>VALUE(RIGHT('1 Raw Data'!AQ113))</f>
        <v>4</v>
      </c>
      <c r="AG111" s="1">
        <f>VALUE(RIGHT('1 Raw Data'!ED113))</f>
        <v>3</v>
      </c>
      <c r="AH111" s="1">
        <f>VALUE(RIGHT('1 Raw Data'!EE113))</f>
        <v>3</v>
      </c>
      <c r="AI111" s="1">
        <f>VALUE(RIGHT('1 Raw Data'!EF113))</f>
        <v>3</v>
      </c>
      <c r="AJ111" s="1">
        <f>VALUE(RIGHT('1 Raw Data'!EG113))</f>
        <v>3</v>
      </c>
      <c r="AK111" s="1">
        <f>VALUE(RIGHT('1 Raw Data'!EH113))</f>
        <v>4</v>
      </c>
      <c r="AL111" s="1">
        <f>VALUE(RIGHT('1 Raw Data'!EI113))</f>
        <v>4</v>
      </c>
      <c r="AM111" s="1">
        <f>VALUE(RIGHT('1 Raw Data'!EJ113))</f>
        <v>3</v>
      </c>
      <c r="AN111" s="1">
        <f>VALUE(RIGHT('1 Raw Data'!EK113))</f>
        <v>4</v>
      </c>
      <c r="AO111" s="1">
        <f>VALUE(RIGHT('1 Raw Data'!EL113))</f>
        <v>5</v>
      </c>
      <c r="AP111" s="1">
        <f>VALUE(RIGHT('1 Raw Data'!EM113))</f>
        <v>3</v>
      </c>
      <c r="AQ111" s="1">
        <f>VALUE(RIGHT('1 Raw Data'!EN113))</f>
        <v>3</v>
      </c>
      <c r="AR111" s="1">
        <f>VALUE(RIGHT('1 Raw Data'!EO113))</f>
        <v>4</v>
      </c>
      <c r="AS111" s="1">
        <f>VALUE(RIGHT('1 Raw Data'!EP113))</f>
        <v>4</v>
      </c>
      <c r="AT111" s="1">
        <f>VALUE(RIGHT('1 Raw Data'!EQ113))</f>
        <v>4</v>
      </c>
      <c r="AU111" s="1">
        <f>VALUE(RIGHT('1 Raw Data'!ER113))</f>
        <v>5</v>
      </c>
      <c r="AV111" s="1">
        <f>VALUE(RIGHT('1 Raw Data'!ES113))</f>
        <v>4</v>
      </c>
      <c r="AW111" s="1">
        <f>VALUE(RIGHT('1 Raw Data'!ET113))</f>
        <v>4</v>
      </c>
      <c r="AX111" s="1">
        <f>VALUE(RIGHT('1 Raw Data'!EU113))</f>
        <v>5</v>
      </c>
      <c r="AY111" s="1">
        <f>VALUE(RIGHT('1 Raw Data'!EV113))</f>
        <v>4</v>
      </c>
      <c r="AZ111" s="1">
        <f>VALUE(RIGHT('1 Raw Data'!EW113))</f>
        <v>5</v>
      </c>
      <c r="BA111" s="1">
        <f>VALUE(RIGHT('1 Raw Data'!EX113))</f>
        <v>5</v>
      </c>
      <c r="BB111" s="1">
        <f>VALUE(RIGHT('1 Raw Data'!EY113))</f>
        <v>3</v>
      </c>
      <c r="BC111" s="1">
        <f>VALUE(RIGHT('1 Raw Data'!EZ113))</f>
        <v>3</v>
      </c>
      <c r="BD111" s="1">
        <f>VALUE(RIGHT('1 Raw Data'!FA113))</f>
        <v>4</v>
      </c>
      <c r="BE111" s="1">
        <f>VALUE(RIGHT('1 Raw Data'!FB113))</f>
        <v>4</v>
      </c>
      <c r="BF111" s="1">
        <f>VALUE(RIGHT('1 Raw Data'!FC113))</f>
        <v>4</v>
      </c>
      <c r="BG111" s="1">
        <f>VALUE(RIGHT('1 Raw Data'!FD113))</f>
        <v>4</v>
      </c>
      <c r="BH111" s="1">
        <f>VALUE(RIGHT('1 Raw Data'!FE113))</f>
        <v>4</v>
      </c>
      <c r="BI111" s="1">
        <f>VALUE(RIGHT('1 Raw Data'!FF113))</f>
        <v>3</v>
      </c>
      <c r="BJ111" s="1">
        <f>VALUE(RIGHT('1 Raw Data'!FG113))</f>
        <v>4</v>
      </c>
      <c r="BK111" s="1">
        <f>VALUE(RIGHT('1 Raw Data'!FH113))</f>
        <v>4</v>
      </c>
      <c r="BL111" s="1">
        <f>VALUE(RIGHT('1 Raw Data'!FI113))</f>
        <v>4</v>
      </c>
      <c r="BM111" s="1">
        <f>VALUE(RIGHT('1 Raw Data'!FJ113))</f>
        <v>5</v>
      </c>
      <c r="BN111" s="1">
        <f>VALUE(RIGHT('1 Raw Data'!FK113))</f>
        <v>3</v>
      </c>
      <c r="BO111" s="1">
        <f>'1 Raw Data'!FL113</f>
        <v>337.58</v>
      </c>
      <c r="BP111" s="1">
        <f>'1 Raw Data'!FM113</f>
        <v>47.26</v>
      </c>
      <c r="BQ111" s="1">
        <f>'1 Raw Data'!FS113</f>
        <v>109.06</v>
      </c>
      <c r="BR111" s="1">
        <f>'1 Raw Data'!FU113</f>
        <v>43.18</v>
      </c>
      <c r="BS111" s="1">
        <f>'1 Raw Data'!HC113</f>
        <v>138.08000000000001</v>
      </c>
    </row>
    <row r="112" spans="1:71" s="33" customFormat="1" x14ac:dyDescent="0.25">
      <c r="A112" s="1">
        <f>'1 Raw Data'!A114</f>
        <v>151</v>
      </c>
      <c r="B112" s="1" t="str">
        <f>'1 Raw Data'!J114</f>
        <v>F</v>
      </c>
      <c r="C112" s="1">
        <f>VALUE(RIGHT('1 Raw Data'!N114))</f>
        <v>2</v>
      </c>
      <c r="D112" s="1">
        <f>VALUE(RIGHT('1 Raw Data'!O114))</f>
        <v>5</v>
      </c>
      <c r="E112" s="1">
        <f>VALUE(RIGHT('1 Raw Data'!P114))</f>
        <v>2</v>
      </c>
      <c r="F112" s="1">
        <f>VALUE(RIGHT('1 Raw Data'!Q114))</f>
        <v>3</v>
      </c>
      <c r="G112" s="1">
        <f>VALUE(RIGHT('1 Raw Data'!R114))</f>
        <v>2</v>
      </c>
      <c r="H112" s="1">
        <f>VALUE(RIGHT('1 Raw Data'!S114))</f>
        <v>3</v>
      </c>
      <c r="I112" s="1">
        <f>VALUE(RIGHT('1 Raw Data'!T114))</f>
        <v>3</v>
      </c>
      <c r="J112" s="1">
        <f>VALUE(RIGHT('1 Raw Data'!U114))</f>
        <v>5</v>
      </c>
      <c r="K112" s="1">
        <f>VALUE(RIGHT('1 Raw Data'!V114))</f>
        <v>3</v>
      </c>
      <c r="L112" s="1">
        <f>VALUE(RIGHT('1 Raw Data'!W114))</f>
        <v>3</v>
      </c>
      <c r="M112" s="1">
        <f>VALUE(RIGHT('1 Raw Data'!X114))</f>
        <v>5</v>
      </c>
      <c r="N112" s="1">
        <f>VALUE(RIGHT('1 Raw Data'!Y114))</f>
        <v>4</v>
      </c>
      <c r="O112" s="1">
        <f>VALUE(RIGHT('1 Raw Data'!Z114))</f>
        <v>4</v>
      </c>
      <c r="P112" s="1">
        <f>VALUE(RIGHT('1 Raw Data'!AA114))</f>
        <v>3</v>
      </c>
      <c r="Q112" s="1">
        <f>VALUE(RIGHT('1 Raw Data'!AB114))</f>
        <v>4</v>
      </c>
      <c r="R112" s="1">
        <f>VALUE(RIGHT('1 Raw Data'!AC114))</f>
        <v>5</v>
      </c>
      <c r="S112" s="1">
        <f>VALUE(RIGHT('1 Raw Data'!AD114))</f>
        <v>4</v>
      </c>
      <c r="T112" s="1">
        <f>VALUE(RIGHT('1 Raw Data'!AE114))</f>
        <v>4</v>
      </c>
      <c r="U112" s="1">
        <f>VALUE(RIGHT('1 Raw Data'!AF114))</f>
        <v>2</v>
      </c>
      <c r="V112" s="1">
        <f>VALUE(RIGHT('1 Raw Data'!AG114))</f>
        <v>1</v>
      </c>
      <c r="W112" s="1">
        <f>VALUE(RIGHT('1 Raw Data'!AH114))</f>
        <v>2</v>
      </c>
      <c r="X112" s="1">
        <f>VALUE(RIGHT('1 Raw Data'!AI114))</f>
        <v>3</v>
      </c>
      <c r="Y112" s="1">
        <f>VALUE(RIGHT('1 Raw Data'!AJ114))</f>
        <v>2</v>
      </c>
      <c r="Z112" s="1">
        <f>VALUE(RIGHT('1 Raw Data'!AK114))</f>
        <v>1</v>
      </c>
      <c r="AA112" s="1">
        <f>VALUE(RIGHT('1 Raw Data'!AL114))</f>
        <v>4</v>
      </c>
      <c r="AB112" s="1">
        <f>VALUE(RIGHT('1 Raw Data'!AM114))</f>
        <v>3</v>
      </c>
      <c r="AC112" s="1">
        <f>VALUE(RIGHT('1 Raw Data'!AN114))</f>
        <v>1</v>
      </c>
      <c r="AD112" s="1">
        <f>VALUE(RIGHT('1 Raw Data'!AO114))</f>
        <v>4</v>
      </c>
      <c r="AE112" s="1">
        <f>VALUE(RIGHT('1 Raw Data'!AP114))</f>
        <v>1</v>
      </c>
      <c r="AF112" s="1">
        <f>VALUE(RIGHT('1 Raw Data'!AQ114))</f>
        <v>4</v>
      </c>
      <c r="AG112" s="1">
        <f>VALUE(RIGHT('1 Raw Data'!ED114))</f>
        <v>3</v>
      </c>
      <c r="AH112" s="1">
        <f>VALUE(RIGHT('1 Raw Data'!EE114))</f>
        <v>2</v>
      </c>
      <c r="AI112" s="1">
        <f>VALUE(RIGHT('1 Raw Data'!EF114))</f>
        <v>2</v>
      </c>
      <c r="AJ112" s="1">
        <f>VALUE(RIGHT('1 Raw Data'!EG114))</f>
        <v>3</v>
      </c>
      <c r="AK112" s="1">
        <f>VALUE(RIGHT('1 Raw Data'!EH114))</f>
        <v>5</v>
      </c>
      <c r="AL112" s="1">
        <f>VALUE(RIGHT('1 Raw Data'!EI114))</f>
        <v>2</v>
      </c>
      <c r="AM112" s="1">
        <f>VALUE(RIGHT('1 Raw Data'!EJ114))</f>
        <v>3</v>
      </c>
      <c r="AN112" s="1">
        <f>VALUE(RIGHT('1 Raw Data'!EK114))</f>
        <v>2</v>
      </c>
      <c r="AO112" s="1">
        <f>VALUE(RIGHT('1 Raw Data'!EL114))</f>
        <v>1</v>
      </c>
      <c r="AP112" s="1">
        <f>VALUE(RIGHT('1 Raw Data'!EM114))</f>
        <v>3</v>
      </c>
      <c r="AQ112" s="1">
        <f>VALUE(RIGHT('1 Raw Data'!EN114))</f>
        <v>2</v>
      </c>
      <c r="AR112" s="1">
        <f>VALUE(RIGHT('1 Raw Data'!EO114))</f>
        <v>4</v>
      </c>
      <c r="AS112" s="1">
        <f>VALUE(RIGHT('1 Raw Data'!EP114))</f>
        <v>2</v>
      </c>
      <c r="AT112" s="1">
        <f>VALUE(RIGHT('1 Raw Data'!EQ114))</f>
        <v>2</v>
      </c>
      <c r="AU112" s="1">
        <f>VALUE(RIGHT('1 Raw Data'!ER114))</f>
        <v>5</v>
      </c>
      <c r="AV112" s="1">
        <f>VALUE(RIGHT('1 Raw Data'!ES114))</f>
        <v>5</v>
      </c>
      <c r="AW112" s="1">
        <f>VALUE(RIGHT('1 Raw Data'!ET114))</f>
        <v>2</v>
      </c>
      <c r="AX112" s="1">
        <f>VALUE(RIGHT('1 Raw Data'!EU114))</f>
        <v>3</v>
      </c>
      <c r="AY112" s="1">
        <f>VALUE(RIGHT('1 Raw Data'!EV114))</f>
        <v>3</v>
      </c>
      <c r="AZ112" s="1">
        <f>VALUE(RIGHT('1 Raw Data'!EW114))</f>
        <v>3</v>
      </c>
      <c r="BA112" s="1">
        <f>VALUE(RIGHT('1 Raw Data'!EX114))</f>
        <v>2</v>
      </c>
      <c r="BB112" s="1">
        <f>VALUE(RIGHT('1 Raw Data'!EY114))</f>
        <v>4</v>
      </c>
      <c r="BC112" s="1">
        <f>VALUE(RIGHT('1 Raw Data'!EZ114))</f>
        <v>3</v>
      </c>
      <c r="BD112" s="1">
        <f>VALUE(RIGHT('1 Raw Data'!FA114))</f>
        <v>2</v>
      </c>
      <c r="BE112" s="1">
        <f>VALUE(RIGHT('1 Raw Data'!FB114))</f>
        <v>2</v>
      </c>
      <c r="BF112" s="1">
        <f>VALUE(RIGHT('1 Raw Data'!FC114))</f>
        <v>2</v>
      </c>
      <c r="BG112" s="1">
        <f>VALUE(RIGHT('1 Raw Data'!FD114))</f>
        <v>2</v>
      </c>
      <c r="BH112" s="1">
        <f>VALUE(RIGHT('1 Raw Data'!FE114))</f>
        <v>2</v>
      </c>
      <c r="BI112" s="1">
        <f>VALUE(RIGHT('1 Raw Data'!FF114))</f>
        <v>3</v>
      </c>
      <c r="BJ112" s="1">
        <f>VALUE(RIGHT('1 Raw Data'!FG114))</f>
        <v>2</v>
      </c>
      <c r="BK112" s="1">
        <f>VALUE(RIGHT('1 Raw Data'!FH114))</f>
        <v>3</v>
      </c>
      <c r="BL112" s="1">
        <f>VALUE(RIGHT('1 Raw Data'!FI114))</f>
        <v>3</v>
      </c>
      <c r="BM112" s="1">
        <f>VALUE(RIGHT('1 Raw Data'!FJ114))</f>
        <v>3</v>
      </c>
      <c r="BN112" s="1">
        <f>VALUE(RIGHT('1 Raw Data'!FK114))</f>
        <v>3</v>
      </c>
      <c r="BO112" s="1">
        <f>'1 Raw Data'!FL114</f>
        <v>864.53</v>
      </c>
      <c r="BP112" s="1">
        <f>'1 Raw Data'!FM114</f>
        <v>66.599999999999994</v>
      </c>
      <c r="BQ112" s="1">
        <f>'1 Raw Data'!FS114</f>
        <v>305.48</v>
      </c>
      <c r="BR112" s="1">
        <f>'1 Raw Data'!FU114</f>
        <v>165.84</v>
      </c>
      <c r="BS112" s="1">
        <f>'1 Raw Data'!HC114</f>
        <v>326.61</v>
      </c>
    </row>
    <row r="113" spans="1:71" s="33" customFormat="1" x14ac:dyDescent="0.25">
      <c r="A113" s="1">
        <f>'1 Raw Data'!A115</f>
        <v>152</v>
      </c>
      <c r="B113" s="1" t="str">
        <f>'1 Raw Data'!J115</f>
        <v>F</v>
      </c>
      <c r="C113" s="1">
        <f>VALUE(RIGHT('1 Raw Data'!N115))</f>
        <v>5</v>
      </c>
      <c r="D113" s="1">
        <f>VALUE(RIGHT('1 Raw Data'!O115))</f>
        <v>5</v>
      </c>
      <c r="E113" s="1">
        <f>VALUE(RIGHT('1 Raw Data'!P115))</f>
        <v>1</v>
      </c>
      <c r="F113" s="1">
        <f>VALUE(RIGHT('1 Raw Data'!Q115))</f>
        <v>3</v>
      </c>
      <c r="G113" s="1">
        <f>VALUE(RIGHT('1 Raw Data'!R115))</f>
        <v>2</v>
      </c>
      <c r="H113" s="1">
        <f>VALUE(RIGHT('1 Raw Data'!S115))</f>
        <v>1</v>
      </c>
      <c r="I113" s="1">
        <f>VALUE(RIGHT('1 Raw Data'!T115))</f>
        <v>4</v>
      </c>
      <c r="J113" s="1">
        <f>VALUE(RIGHT('1 Raw Data'!U115))</f>
        <v>2</v>
      </c>
      <c r="K113" s="1">
        <f>VALUE(RIGHT('1 Raw Data'!V115))</f>
        <v>4</v>
      </c>
      <c r="L113" s="1">
        <f>VALUE(RIGHT('1 Raw Data'!W115))</f>
        <v>1</v>
      </c>
      <c r="M113" s="1">
        <f>VALUE(RIGHT('1 Raw Data'!X115))</f>
        <v>5</v>
      </c>
      <c r="N113" s="1">
        <f>VALUE(RIGHT('1 Raw Data'!Y115))</f>
        <v>3</v>
      </c>
      <c r="O113" s="1">
        <f>VALUE(RIGHT('1 Raw Data'!Z115))</f>
        <v>1</v>
      </c>
      <c r="P113" s="1">
        <f>VALUE(RIGHT('1 Raw Data'!AA115))</f>
        <v>1</v>
      </c>
      <c r="Q113" s="1">
        <f>VALUE(RIGHT('1 Raw Data'!AB115))</f>
        <v>1</v>
      </c>
      <c r="R113" s="1">
        <f>VALUE(RIGHT('1 Raw Data'!AC115))</f>
        <v>1</v>
      </c>
      <c r="S113" s="1">
        <f>VALUE(RIGHT('1 Raw Data'!AD115))</f>
        <v>4</v>
      </c>
      <c r="T113" s="1">
        <f>VALUE(RIGHT('1 Raw Data'!AE115))</f>
        <v>3</v>
      </c>
      <c r="U113" s="1">
        <f>VALUE(RIGHT('1 Raw Data'!AF115))</f>
        <v>4</v>
      </c>
      <c r="V113" s="1">
        <f>VALUE(RIGHT('1 Raw Data'!AG115))</f>
        <v>3</v>
      </c>
      <c r="W113" s="1">
        <f>VALUE(RIGHT('1 Raw Data'!AH115))</f>
        <v>2</v>
      </c>
      <c r="X113" s="1">
        <f>VALUE(RIGHT('1 Raw Data'!AI115))</f>
        <v>2</v>
      </c>
      <c r="Y113" s="1">
        <f>VALUE(RIGHT('1 Raw Data'!AJ115))</f>
        <v>3</v>
      </c>
      <c r="Z113" s="1">
        <f>VALUE(RIGHT('1 Raw Data'!AK115))</f>
        <v>4</v>
      </c>
      <c r="AA113" s="1">
        <f>VALUE(RIGHT('1 Raw Data'!AL115))</f>
        <v>2</v>
      </c>
      <c r="AB113" s="1">
        <f>VALUE(RIGHT('1 Raw Data'!AM115))</f>
        <v>2</v>
      </c>
      <c r="AC113" s="1">
        <f>VALUE(RIGHT('1 Raw Data'!AN115))</f>
        <v>2</v>
      </c>
      <c r="AD113" s="1">
        <f>VALUE(RIGHT('1 Raw Data'!AO115))</f>
        <v>1</v>
      </c>
      <c r="AE113" s="1">
        <f>VALUE(RIGHT('1 Raw Data'!AP115))</f>
        <v>4</v>
      </c>
      <c r="AF113" s="1">
        <f>VALUE(RIGHT('1 Raw Data'!AQ115))</f>
        <v>2</v>
      </c>
      <c r="AG113" s="1">
        <f>VALUE(RIGHT('1 Raw Data'!ED115))</f>
        <v>3</v>
      </c>
      <c r="AH113" s="1">
        <f>VALUE(RIGHT('1 Raw Data'!EE115))</f>
        <v>2</v>
      </c>
      <c r="AI113" s="1">
        <f>VALUE(RIGHT('1 Raw Data'!EF115))</f>
        <v>3</v>
      </c>
      <c r="AJ113" s="1">
        <f>VALUE(RIGHT('1 Raw Data'!EG115))</f>
        <v>4</v>
      </c>
      <c r="AK113" s="1">
        <f>VALUE(RIGHT('1 Raw Data'!EH115))</f>
        <v>5</v>
      </c>
      <c r="AL113" s="1">
        <f>VALUE(RIGHT('1 Raw Data'!EI115))</f>
        <v>3</v>
      </c>
      <c r="AM113" s="1">
        <f>VALUE(RIGHT('1 Raw Data'!EJ115))</f>
        <v>2</v>
      </c>
      <c r="AN113" s="1">
        <f>VALUE(RIGHT('1 Raw Data'!EK115))</f>
        <v>3</v>
      </c>
      <c r="AO113" s="1">
        <f>VALUE(RIGHT('1 Raw Data'!EL115))</f>
        <v>5</v>
      </c>
      <c r="AP113" s="1">
        <f>VALUE(RIGHT('1 Raw Data'!EM115))</f>
        <v>3</v>
      </c>
      <c r="AQ113" s="1">
        <f>VALUE(RIGHT('1 Raw Data'!EN115))</f>
        <v>3</v>
      </c>
      <c r="AR113" s="1">
        <f>VALUE(RIGHT('1 Raw Data'!EO115))</f>
        <v>3</v>
      </c>
      <c r="AS113" s="1">
        <f>VALUE(RIGHT('1 Raw Data'!EP115))</f>
        <v>5</v>
      </c>
      <c r="AT113" s="1">
        <f>VALUE(RIGHT('1 Raw Data'!EQ115))</f>
        <v>3</v>
      </c>
      <c r="AU113" s="1">
        <f>VALUE(RIGHT('1 Raw Data'!ER115))</f>
        <v>1</v>
      </c>
      <c r="AV113" s="1">
        <f>VALUE(RIGHT('1 Raw Data'!ES115))</f>
        <v>5</v>
      </c>
      <c r="AW113" s="1">
        <f>VALUE(RIGHT('1 Raw Data'!ET115))</f>
        <v>5</v>
      </c>
      <c r="AX113" s="1">
        <f>VALUE(RIGHT('1 Raw Data'!EU115))</f>
        <v>4</v>
      </c>
      <c r="AY113" s="1">
        <f>VALUE(RIGHT('1 Raw Data'!EV115))</f>
        <v>3</v>
      </c>
      <c r="AZ113" s="1">
        <f>VALUE(RIGHT('1 Raw Data'!EW115))</f>
        <v>3</v>
      </c>
      <c r="BA113" s="1">
        <f>VALUE(RIGHT('1 Raw Data'!EX115))</f>
        <v>4</v>
      </c>
      <c r="BB113" s="1">
        <f>VALUE(RIGHT('1 Raw Data'!EY115))</f>
        <v>3</v>
      </c>
      <c r="BC113" s="1">
        <f>VALUE(RIGHT('1 Raw Data'!EZ115))</f>
        <v>1</v>
      </c>
      <c r="BD113" s="1">
        <f>VALUE(RIGHT('1 Raw Data'!FA115))</f>
        <v>3</v>
      </c>
      <c r="BE113" s="1">
        <f>VALUE(RIGHT('1 Raw Data'!FB115))</f>
        <v>3</v>
      </c>
      <c r="BF113" s="1">
        <f>VALUE(RIGHT('1 Raw Data'!FC115))</f>
        <v>3</v>
      </c>
      <c r="BG113" s="1">
        <f>VALUE(RIGHT('1 Raw Data'!FD115))</f>
        <v>3</v>
      </c>
      <c r="BH113" s="1">
        <f>VALUE(RIGHT('1 Raw Data'!FE115))</f>
        <v>4</v>
      </c>
      <c r="BI113" s="1">
        <f>VALUE(RIGHT('1 Raw Data'!FF115))</f>
        <v>3</v>
      </c>
      <c r="BJ113" s="1">
        <f>VALUE(RIGHT('1 Raw Data'!FG115))</f>
        <v>4</v>
      </c>
      <c r="BK113" s="1">
        <f>VALUE(RIGHT('1 Raw Data'!FH115))</f>
        <v>4</v>
      </c>
      <c r="BL113" s="1">
        <f>VALUE(RIGHT('1 Raw Data'!FI115))</f>
        <v>5</v>
      </c>
      <c r="BM113" s="1">
        <f>VALUE(RIGHT('1 Raw Data'!FJ115))</f>
        <v>2</v>
      </c>
      <c r="BN113" s="1">
        <f>VALUE(RIGHT('1 Raw Data'!FK115))</f>
        <v>2</v>
      </c>
      <c r="BO113" s="1">
        <f>'1 Raw Data'!FL115</f>
        <v>982.6</v>
      </c>
      <c r="BP113" s="1">
        <f>'1 Raw Data'!FM115</f>
        <v>66.709999999999994</v>
      </c>
      <c r="BQ113" s="1">
        <f>'1 Raw Data'!FS115</f>
        <v>236.21</v>
      </c>
      <c r="BR113" s="1">
        <f>'1 Raw Data'!FU115</f>
        <v>282.57</v>
      </c>
      <c r="BS113" s="1">
        <f>'1 Raw Data'!HC115</f>
        <v>397.11</v>
      </c>
    </row>
    <row r="114" spans="1:71" s="33" customFormat="1" x14ac:dyDescent="0.25">
      <c r="A114" s="1">
        <f>'1 Raw Data'!A116</f>
        <v>153</v>
      </c>
      <c r="B114" s="1" t="str">
        <f>'1 Raw Data'!J116</f>
        <v>F</v>
      </c>
      <c r="C114" s="1">
        <f>VALUE(RIGHT('1 Raw Data'!N116))</f>
        <v>1</v>
      </c>
      <c r="D114" s="1">
        <f>VALUE(RIGHT('1 Raw Data'!O116))</f>
        <v>1</v>
      </c>
      <c r="E114" s="1">
        <f>VALUE(RIGHT('1 Raw Data'!P116))</f>
        <v>1</v>
      </c>
      <c r="F114" s="1">
        <f>VALUE(RIGHT('1 Raw Data'!Q116))</f>
        <v>1</v>
      </c>
      <c r="G114" s="1">
        <f>VALUE(RIGHT('1 Raw Data'!R116))</f>
        <v>1</v>
      </c>
      <c r="H114" s="1">
        <f>VALUE(RIGHT('1 Raw Data'!S116))</f>
        <v>3</v>
      </c>
      <c r="I114" s="1">
        <f>VALUE(RIGHT('1 Raw Data'!T116))</f>
        <v>5</v>
      </c>
      <c r="J114" s="1">
        <f>VALUE(RIGHT('1 Raw Data'!U116))</f>
        <v>5</v>
      </c>
      <c r="K114" s="1">
        <f>VALUE(RIGHT('1 Raw Data'!V116))</f>
        <v>1</v>
      </c>
      <c r="L114" s="1">
        <f>VALUE(RIGHT('1 Raw Data'!W116))</f>
        <v>1</v>
      </c>
      <c r="M114" s="1">
        <f>VALUE(RIGHT('1 Raw Data'!X116))</f>
        <v>1</v>
      </c>
      <c r="N114" s="1">
        <f>VALUE(RIGHT('1 Raw Data'!Y116))</f>
        <v>1</v>
      </c>
      <c r="O114" s="1">
        <f>VALUE(RIGHT('1 Raw Data'!Z116))</f>
        <v>1</v>
      </c>
      <c r="P114" s="1">
        <f>VALUE(RIGHT('1 Raw Data'!AA116))</f>
        <v>1</v>
      </c>
      <c r="Q114" s="1">
        <f>VALUE(RIGHT('1 Raw Data'!AB116))</f>
        <v>1</v>
      </c>
      <c r="R114" s="1">
        <f>VALUE(RIGHT('1 Raw Data'!AC116))</f>
        <v>1</v>
      </c>
      <c r="S114" s="1">
        <f>VALUE(RIGHT('1 Raw Data'!AD116))</f>
        <v>4</v>
      </c>
      <c r="T114" s="1">
        <f>VALUE(RIGHT('1 Raw Data'!AE116))</f>
        <v>3</v>
      </c>
      <c r="U114" s="1">
        <f>VALUE(RIGHT('1 Raw Data'!AF116))</f>
        <v>5</v>
      </c>
      <c r="V114" s="1">
        <f>VALUE(RIGHT('1 Raw Data'!AG116))</f>
        <v>1</v>
      </c>
      <c r="W114" s="1">
        <f>VALUE(RIGHT('1 Raw Data'!AH116))</f>
        <v>2</v>
      </c>
      <c r="X114" s="1">
        <f>VALUE(RIGHT('1 Raw Data'!AI116))</f>
        <v>4</v>
      </c>
      <c r="Y114" s="1">
        <f>VALUE(RIGHT('1 Raw Data'!AJ116))</f>
        <v>2</v>
      </c>
      <c r="Z114" s="1">
        <f>VALUE(RIGHT('1 Raw Data'!AK116))</f>
        <v>1</v>
      </c>
      <c r="AA114" s="1">
        <f>VALUE(RIGHT('1 Raw Data'!AL116))</f>
        <v>5</v>
      </c>
      <c r="AB114" s="1">
        <f>VALUE(RIGHT('1 Raw Data'!AM116))</f>
        <v>2</v>
      </c>
      <c r="AC114" s="1">
        <f>VALUE(RIGHT('1 Raw Data'!AN116))</f>
        <v>2</v>
      </c>
      <c r="AD114" s="1">
        <f>VALUE(RIGHT('1 Raw Data'!AO116))</f>
        <v>4</v>
      </c>
      <c r="AE114" s="1">
        <f>VALUE(RIGHT('1 Raw Data'!AP116))</f>
        <v>1</v>
      </c>
      <c r="AF114" s="1">
        <f>VALUE(RIGHT('1 Raw Data'!AQ116))</f>
        <v>2</v>
      </c>
      <c r="AG114" s="1">
        <f>VALUE(RIGHT('1 Raw Data'!ED116))</f>
        <v>3</v>
      </c>
      <c r="AH114" s="1">
        <f>VALUE(RIGHT('1 Raw Data'!EE116))</f>
        <v>3</v>
      </c>
      <c r="AI114" s="1">
        <f>VALUE(RIGHT('1 Raw Data'!EF116))</f>
        <v>3</v>
      </c>
      <c r="AJ114" s="1">
        <f>VALUE(RIGHT('1 Raw Data'!EG116))</f>
        <v>2</v>
      </c>
      <c r="AK114" s="1">
        <f>VALUE(RIGHT('1 Raw Data'!EH116))</f>
        <v>5</v>
      </c>
      <c r="AL114" s="1">
        <f>VALUE(RIGHT('1 Raw Data'!EI116))</f>
        <v>3</v>
      </c>
      <c r="AM114" s="1">
        <f>VALUE(RIGHT('1 Raw Data'!EJ116))</f>
        <v>3</v>
      </c>
      <c r="AN114" s="1">
        <f>VALUE(RIGHT('1 Raw Data'!EK116))</f>
        <v>3</v>
      </c>
      <c r="AO114" s="1">
        <f>VALUE(RIGHT('1 Raw Data'!EL116))</f>
        <v>3</v>
      </c>
      <c r="AP114" s="1">
        <f>VALUE(RIGHT('1 Raw Data'!EM116))</f>
        <v>3</v>
      </c>
      <c r="AQ114" s="1">
        <f>VALUE(RIGHT('1 Raw Data'!EN116))</f>
        <v>5</v>
      </c>
      <c r="AR114" s="1">
        <f>VALUE(RIGHT('1 Raw Data'!EO116))</f>
        <v>5</v>
      </c>
      <c r="AS114" s="1">
        <f>VALUE(RIGHT('1 Raw Data'!EP116))</f>
        <v>3</v>
      </c>
      <c r="AT114" s="1">
        <f>VALUE(RIGHT('1 Raw Data'!EQ116))</f>
        <v>4</v>
      </c>
      <c r="AU114" s="1">
        <f>VALUE(RIGHT('1 Raw Data'!ER116))</f>
        <v>5</v>
      </c>
      <c r="AV114" s="1">
        <f>VALUE(RIGHT('1 Raw Data'!ES116))</f>
        <v>5</v>
      </c>
      <c r="AW114" s="1">
        <f>VALUE(RIGHT('1 Raw Data'!ET116))</f>
        <v>1</v>
      </c>
      <c r="AX114" s="1">
        <f>VALUE(RIGHT('1 Raw Data'!EU116))</f>
        <v>3</v>
      </c>
      <c r="AY114" s="1">
        <f>VALUE(RIGHT('1 Raw Data'!EV116))</f>
        <v>2</v>
      </c>
      <c r="AZ114" s="1">
        <f>VALUE(RIGHT('1 Raw Data'!EW116))</f>
        <v>4</v>
      </c>
      <c r="BA114" s="1">
        <f>VALUE(RIGHT('1 Raw Data'!EX116))</f>
        <v>5</v>
      </c>
      <c r="BB114" s="1">
        <f>VALUE(RIGHT('1 Raw Data'!EY116))</f>
        <v>2</v>
      </c>
      <c r="BC114" s="1">
        <f>VALUE(RIGHT('1 Raw Data'!EZ116))</f>
        <v>5</v>
      </c>
      <c r="BD114" s="1">
        <f>VALUE(RIGHT('1 Raw Data'!FA116))</f>
        <v>5</v>
      </c>
      <c r="BE114" s="1">
        <f>VALUE(RIGHT('1 Raw Data'!FB116))</f>
        <v>5</v>
      </c>
      <c r="BF114" s="1">
        <f>VALUE(RIGHT('1 Raw Data'!FC116))</f>
        <v>3</v>
      </c>
      <c r="BG114" s="1">
        <f>VALUE(RIGHT('1 Raw Data'!FD116))</f>
        <v>5</v>
      </c>
      <c r="BH114" s="1">
        <f>VALUE(RIGHT('1 Raw Data'!FE116))</f>
        <v>3</v>
      </c>
      <c r="BI114" s="1">
        <f>VALUE(RIGHT('1 Raw Data'!FF116))</f>
        <v>5</v>
      </c>
      <c r="BJ114" s="1">
        <f>VALUE(RIGHT('1 Raw Data'!FG116))</f>
        <v>1</v>
      </c>
      <c r="BK114" s="1">
        <f>VALUE(RIGHT('1 Raw Data'!FH116))</f>
        <v>5</v>
      </c>
      <c r="BL114" s="1">
        <f>VALUE(RIGHT('1 Raw Data'!FI116))</f>
        <v>3</v>
      </c>
      <c r="BM114" s="1">
        <f>VALUE(RIGHT('1 Raw Data'!FJ116))</f>
        <v>3</v>
      </c>
      <c r="BN114" s="1">
        <f>VALUE(RIGHT('1 Raw Data'!FK116))</f>
        <v>4</v>
      </c>
      <c r="BO114" s="1">
        <f>'1 Raw Data'!FL116</f>
        <v>810.81</v>
      </c>
      <c r="BP114" s="1">
        <f>'1 Raw Data'!FM116</f>
        <v>145.30000000000001</v>
      </c>
      <c r="BQ114" s="1">
        <f>'1 Raw Data'!FS116</f>
        <v>171.22</v>
      </c>
      <c r="BR114" s="1">
        <f>'1 Raw Data'!FU116</f>
        <v>120.91</v>
      </c>
      <c r="BS114" s="1">
        <f>'1 Raw Data'!HC116</f>
        <v>373.38</v>
      </c>
    </row>
    <row r="115" spans="1:71" s="33" customFormat="1" x14ac:dyDescent="0.25">
      <c r="A115" s="1">
        <f>'1 Raw Data'!A117</f>
        <v>156</v>
      </c>
      <c r="B115" s="1" t="str">
        <f>'1 Raw Data'!J117</f>
        <v>F</v>
      </c>
      <c r="C115" s="1">
        <f>VALUE(RIGHT('1 Raw Data'!N117))</f>
        <v>2</v>
      </c>
      <c r="D115" s="1">
        <f>VALUE(RIGHT('1 Raw Data'!O117))</f>
        <v>2</v>
      </c>
      <c r="E115" s="1">
        <f>VALUE(RIGHT('1 Raw Data'!P117))</f>
        <v>5</v>
      </c>
      <c r="F115" s="1">
        <f>VALUE(RIGHT('1 Raw Data'!Q117))</f>
        <v>4</v>
      </c>
      <c r="G115" s="1">
        <f>VALUE(RIGHT('1 Raw Data'!R117))</f>
        <v>3</v>
      </c>
      <c r="H115" s="1">
        <f>VALUE(RIGHT('1 Raw Data'!S117))</f>
        <v>5</v>
      </c>
      <c r="I115" s="1">
        <f>VALUE(RIGHT('1 Raw Data'!T117))</f>
        <v>5</v>
      </c>
      <c r="J115" s="1">
        <f>VALUE(RIGHT('1 Raw Data'!U117))</f>
        <v>5</v>
      </c>
      <c r="K115" s="1">
        <f>VALUE(RIGHT('1 Raw Data'!V117))</f>
        <v>5</v>
      </c>
      <c r="L115" s="1">
        <f>VALUE(RIGHT('1 Raw Data'!W117))</f>
        <v>1</v>
      </c>
      <c r="M115" s="1">
        <f>VALUE(RIGHT('1 Raw Data'!X117))</f>
        <v>4</v>
      </c>
      <c r="N115" s="1">
        <f>VALUE(RIGHT('1 Raw Data'!Y117))</f>
        <v>4</v>
      </c>
      <c r="O115" s="1">
        <f>VALUE(RIGHT('1 Raw Data'!Z117))</f>
        <v>3</v>
      </c>
      <c r="P115" s="1">
        <f>VALUE(RIGHT('1 Raw Data'!AA117))</f>
        <v>4</v>
      </c>
      <c r="Q115" s="1">
        <f>VALUE(RIGHT('1 Raw Data'!AB117))</f>
        <v>3</v>
      </c>
      <c r="R115" s="1">
        <f>VALUE(RIGHT('1 Raw Data'!AC117))</f>
        <v>5</v>
      </c>
      <c r="S115" s="1">
        <f>VALUE(RIGHT('1 Raw Data'!AD117))</f>
        <v>5</v>
      </c>
      <c r="T115" s="1">
        <f>VALUE(RIGHT('1 Raw Data'!AE117))</f>
        <v>4</v>
      </c>
      <c r="U115" s="1">
        <f>VALUE(RIGHT('1 Raw Data'!AF117))</f>
        <v>3</v>
      </c>
      <c r="V115" s="1">
        <f>VALUE(RIGHT('1 Raw Data'!AG117))</f>
        <v>2</v>
      </c>
      <c r="W115" s="1">
        <f>VALUE(RIGHT('1 Raw Data'!AH117))</f>
        <v>4</v>
      </c>
      <c r="X115" s="1">
        <f>VALUE(RIGHT('1 Raw Data'!AI117))</f>
        <v>2</v>
      </c>
      <c r="Y115" s="1">
        <f>VALUE(RIGHT('1 Raw Data'!AJ117))</f>
        <v>3</v>
      </c>
      <c r="Z115" s="1">
        <f>VALUE(RIGHT('1 Raw Data'!AK117))</f>
        <v>4</v>
      </c>
      <c r="AA115" s="1">
        <f>VALUE(RIGHT('1 Raw Data'!AL117))</f>
        <v>2</v>
      </c>
      <c r="AB115" s="1">
        <f>VALUE(RIGHT('1 Raw Data'!AM117))</f>
        <v>1</v>
      </c>
      <c r="AC115" s="1">
        <f>VALUE(RIGHT('1 Raw Data'!AN117))</f>
        <v>3</v>
      </c>
      <c r="AD115" s="1">
        <f>VALUE(RIGHT('1 Raw Data'!AO117))</f>
        <v>2</v>
      </c>
      <c r="AE115" s="1">
        <f>VALUE(RIGHT('1 Raw Data'!AP117))</f>
        <v>4</v>
      </c>
      <c r="AF115" s="1">
        <f>VALUE(RIGHT('1 Raw Data'!AQ117))</f>
        <v>2</v>
      </c>
      <c r="AG115" s="1">
        <f>VALUE(RIGHT('1 Raw Data'!ED117))</f>
        <v>3</v>
      </c>
      <c r="AH115" s="1">
        <f>VALUE(RIGHT('1 Raw Data'!EE117))</f>
        <v>3</v>
      </c>
      <c r="AI115" s="1">
        <f>VALUE(RIGHT('1 Raw Data'!EF117))</f>
        <v>3</v>
      </c>
      <c r="AJ115" s="1">
        <f>VALUE(RIGHT('1 Raw Data'!EG117))</f>
        <v>3</v>
      </c>
      <c r="AK115" s="1">
        <f>VALUE(RIGHT('1 Raw Data'!EH117))</f>
        <v>4</v>
      </c>
      <c r="AL115" s="1">
        <f>VALUE(RIGHT('1 Raw Data'!EI117))</f>
        <v>3</v>
      </c>
      <c r="AM115" s="1">
        <f>VALUE(RIGHT('1 Raw Data'!EJ117))</f>
        <v>4</v>
      </c>
      <c r="AN115" s="1">
        <f>VALUE(RIGHT('1 Raw Data'!EK117))</f>
        <v>4</v>
      </c>
      <c r="AO115" s="1">
        <f>VALUE(RIGHT('1 Raw Data'!EL117))</f>
        <v>5</v>
      </c>
      <c r="AP115" s="1">
        <f>VALUE(RIGHT('1 Raw Data'!EM117))</f>
        <v>5</v>
      </c>
      <c r="AQ115" s="1">
        <f>VALUE(RIGHT('1 Raw Data'!EN117))</f>
        <v>3</v>
      </c>
      <c r="AR115" s="1">
        <f>VALUE(RIGHT('1 Raw Data'!EO117))</f>
        <v>3</v>
      </c>
      <c r="AS115" s="1">
        <f>VALUE(RIGHT('1 Raw Data'!EP117))</f>
        <v>4</v>
      </c>
      <c r="AT115" s="1">
        <f>VALUE(RIGHT('1 Raw Data'!EQ117))</f>
        <v>3</v>
      </c>
      <c r="AU115" s="1">
        <f>VALUE(RIGHT('1 Raw Data'!ER117))</f>
        <v>3</v>
      </c>
      <c r="AV115" s="1">
        <f>VALUE(RIGHT('1 Raw Data'!ES117))</f>
        <v>4</v>
      </c>
      <c r="AW115" s="1">
        <f>VALUE(RIGHT('1 Raw Data'!ET117))</f>
        <v>4</v>
      </c>
      <c r="AX115" s="1">
        <f>VALUE(RIGHT('1 Raw Data'!EU117))</f>
        <v>3</v>
      </c>
      <c r="AY115" s="1">
        <f>VALUE(RIGHT('1 Raw Data'!EV117))</f>
        <v>2</v>
      </c>
      <c r="AZ115" s="1">
        <f>VALUE(RIGHT('1 Raw Data'!EW117))</f>
        <v>3</v>
      </c>
      <c r="BA115" s="1">
        <f>VALUE(RIGHT('1 Raw Data'!EX117))</f>
        <v>4</v>
      </c>
      <c r="BB115" s="1">
        <f>VALUE(RIGHT('1 Raw Data'!EY117))</f>
        <v>5</v>
      </c>
      <c r="BC115" s="1">
        <f>VALUE(RIGHT('1 Raw Data'!EZ117))</f>
        <v>4</v>
      </c>
      <c r="BD115" s="1">
        <f>VALUE(RIGHT('1 Raw Data'!FA117))</f>
        <v>3</v>
      </c>
      <c r="BE115" s="1">
        <f>VALUE(RIGHT('1 Raw Data'!FB117))</f>
        <v>1</v>
      </c>
      <c r="BF115" s="1">
        <f>VALUE(RIGHT('1 Raw Data'!FC117))</f>
        <v>4</v>
      </c>
      <c r="BG115" s="1">
        <f>VALUE(RIGHT('1 Raw Data'!FD117))</f>
        <v>5</v>
      </c>
      <c r="BH115" s="1">
        <f>VALUE(RIGHT('1 Raw Data'!FE117))</f>
        <v>5</v>
      </c>
      <c r="BI115" s="1">
        <f>VALUE(RIGHT('1 Raw Data'!FF117))</f>
        <v>4</v>
      </c>
      <c r="BJ115" s="1">
        <f>VALUE(RIGHT('1 Raw Data'!FG117))</f>
        <v>4</v>
      </c>
      <c r="BK115" s="1">
        <f>VALUE(RIGHT('1 Raw Data'!FH117))</f>
        <v>4</v>
      </c>
      <c r="BL115" s="1">
        <f>VALUE(RIGHT('1 Raw Data'!FI117))</f>
        <v>4</v>
      </c>
      <c r="BM115" s="1">
        <f>VALUE(RIGHT('1 Raw Data'!FJ117))</f>
        <v>3</v>
      </c>
      <c r="BN115" s="1">
        <f>VALUE(RIGHT('1 Raw Data'!FK117))</f>
        <v>4</v>
      </c>
      <c r="BO115" s="1">
        <f>'1 Raw Data'!FL117</f>
        <v>588.04</v>
      </c>
      <c r="BP115" s="1">
        <f>'1 Raw Data'!FM117</f>
        <v>52.65</v>
      </c>
      <c r="BQ115" s="1">
        <f>'1 Raw Data'!FS117</f>
        <v>157.5</v>
      </c>
      <c r="BR115" s="1">
        <f>'1 Raw Data'!FU117</f>
        <v>80.94</v>
      </c>
      <c r="BS115" s="1">
        <f>'1 Raw Data'!HC117</f>
        <v>296.95</v>
      </c>
    </row>
    <row r="116" spans="1:71" s="33" customFormat="1" x14ac:dyDescent="0.25">
      <c r="A116" s="1">
        <f>'1 Raw Data'!A118</f>
        <v>158</v>
      </c>
      <c r="B116" s="1" t="str">
        <f>'1 Raw Data'!J118</f>
        <v>F</v>
      </c>
      <c r="C116" s="1">
        <f>VALUE(RIGHT('1 Raw Data'!N118))</f>
        <v>3</v>
      </c>
      <c r="D116" s="1">
        <f>VALUE(RIGHT('1 Raw Data'!O118))</f>
        <v>5</v>
      </c>
      <c r="E116" s="1">
        <f>VALUE(RIGHT('1 Raw Data'!P118))</f>
        <v>1</v>
      </c>
      <c r="F116" s="1">
        <f>VALUE(RIGHT('1 Raw Data'!Q118))</f>
        <v>3</v>
      </c>
      <c r="G116" s="1">
        <f>VALUE(RIGHT('1 Raw Data'!R118))</f>
        <v>1</v>
      </c>
      <c r="H116" s="1">
        <f>VALUE(RIGHT('1 Raw Data'!S118))</f>
        <v>5</v>
      </c>
      <c r="I116" s="1">
        <f>VALUE(RIGHT('1 Raw Data'!T118))</f>
        <v>1</v>
      </c>
      <c r="J116" s="1">
        <f>VALUE(RIGHT('1 Raw Data'!U118))</f>
        <v>3</v>
      </c>
      <c r="K116" s="1">
        <f>VALUE(RIGHT('1 Raw Data'!V118))</f>
        <v>1</v>
      </c>
      <c r="L116" s="1">
        <f>VALUE(RIGHT('1 Raw Data'!W118))</f>
        <v>1</v>
      </c>
      <c r="M116" s="1">
        <f>VALUE(RIGHT('1 Raw Data'!X118))</f>
        <v>3</v>
      </c>
      <c r="N116" s="1">
        <f>VALUE(RIGHT('1 Raw Data'!Y118))</f>
        <v>3</v>
      </c>
      <c r="O116" s="1">
        <f>VALUE(RIGHT('1 Raw Data'!Z118))</f>
        <v>3</v>
      </c>
      <c r="P116" s="1">
        <f>VALUE(RIGHT('1 Raw Data'!AA118))</f>
        <v>1</v>
      </c>
      <c r="Q116" s="1">
        <f>VALUE(RIGHT('1 Raw Data'!AB118))</f>
        <v>3</v>
      </c>
      <c r="R116" s="1">
        <f>VALUE(RIGHT('1 Raw Data'!AC118))</f>
        <v>5</v>
      </c>
      <c r="S116" s="1">
        <f>VALUE(RIGHT('1 Raw Data'!AD118))</f>
        <v>1</v>
      </c>
      <c r="T116" s="1">
        <f>VALUE(RIGHT('1 Raw Data'!AE118))</f>
        <v>3</v>
      </c>
      <c r="U116" s="1">
        <f>VALUE(RIGHT('1 Raw Data'!AF118))</f>
        <v>2</v>
      </c>
      <c r="V116" s="1">
        <f>VALUE(RIGHT('1 Raw Data'!AG118))</f>
        <v>2</v>
      </c>
      <c r="W116" s="1">
        <f>VALUE(RIGHT('1 Raw Data'!AH118))</f>
        <v>2</v>
      </c>
      <c r="X116" s="1">
        <f>VALUE(RIGHT('1 Raw Data'!AI118))</f>
        <v>5</v>
      </c>
      <c r="Y116" s="1">
        <f>VALUE(RIGHT('1 Raw Data'!AJ118))</f>
        <v>1</v>
      </c>
      <c r="Z116" s="1">
        <f>VALUE(RIGHT('1 Raw Data'!AK118))</f>
        <v>1</v>
      </c>
      <c r="AA116" s="1">
        <f>VALUE(RIGHT('1 Raw Data'!AL118))</f>
        <v>2</v>
      </c>
      <c r="AB116" s="1">
        <f>VALUE(RIGHT('1 Raw Data'!AM118))</f>
        <v>1</v>
      </c>
      <c r="AC116" s="1">
        <f>VALUE(RIGHT('1 Raw Data'!AN118))</f>
        <v>1</v>
      </c>
      <c r="AD116" s="1">
        <f>VALUE(RIGHT('1 Raw Data'!AO118))</f>
        <v>4</v>
      </c>
      <c r="AE116" s="1">
        <f>VALUE(RIGHT('1 Raw Data'!AP118))</f>
        <v>1</v>
      </c>
      <c r="AF116" s="1">
        <f>VALUE(RIGHT('1 Raw Data'!AQ118))</f>
        <v>1</v>
      </c>
      <c r="AG116" s="1">
        <f>VALUE(RIGHT('1 Raw Data'!ED118))</f>
        <v>2</v>
      </c>
      <c r="AH116" s="1">
        <f>VALUE(RIGHT('1 Raw Data'!EE118))</f>
        <v>2</v>
      </c>
      <c r="AI116" s="1">
        <f>VALUE(RIGHT('1 Raw Data'!EF118))</f>
        <v>2</v>
      </c>
      <c r="AJ116" s="1">
        <f>VALUE(RIGHT('1 Raw Data'!EG118))</f>
        <v>4</v>
      </c>
      <c r="AK116" s="1">
        <f>VALUE(RIGHT('1 Raw Data'!EH118))</f>
        <v>2</v>
      </c>
      <c r="AL116" s="1">
        <f>VALUE(RIGHT('1 Raw Data'!EI118))</f>
        <v>3</v>
      </c>
      <c r="AM116" s="1">
        <f>VALUE(RIGHT('1 Raw Data'!EJ118))</f>
        <v>3</v>
      </c>
      <c r="AN116" s="1">
        <f>VALUE(RIGHT('1 Raw Data'!EK118))</f>
        <v>4</v>
      </c>
      <c r="AO116" s="1">
        <f>VALUE(RIGHT('1 Raw Data'!EL118))</f>
        <v>5</v>
      </c>
      <c r="AP116" s="1">
        <f>VALUE(RIGHT('1 Raw Data'!EM118))</f>
        <v>3</v>
      </c>
      <c r="AQ116" s="1">
        <f>VALUE(RIGHT('1 Raw Data'!EN118))</f>
        <v>1</v>
      </c>
      <c r="AR116" s="1">
        <f>VALUE(RIGHT('1 Raw Data'!EO118))</f>
        <v>3</v>
      </c>
      <c r="AS116" s="1">
        <f>VALUE(RIGHT('1 Raw Data'!EP118))</f>
        <v>5</v>
      </c>
      <c r="AT116" s="1">
        <f>VALUE(RIGHT('1 Raw Data'!EQ118))</f>
        <v>1</v>
      </c>
      <c r="AU116" s="1">
        <f>VALUE(RIGHT('1 Raw Data'!ER118))</f>
        <v>5</v>
      </c>
      <c r="AV116" s="1">
        <f>VALUE(RIGHT('1 Raw Data'!ES118))</f>
        <v>1</v>
      </c>
      <c r="AW116" s="1">
        <f>VALUE(RIGHT('1 Raw Data'!ET118))</f>
        <v>3</v>
      </c>
      <c r="AX116" s="1">
        <f>VALUE(RIGHT('1 Raw Data'!EU118))</f>
        <v>5</v>
      </c>
      <c r="AY116" s="1">
        <f>VALUE(RIGHT('1 Raw Data'!EV118))</f>
        <v>4</v>
      </c>
      <c r="AZ116" s="1">
        <f>VALUE(RIGHT('1 Raw Data'!EW118))</f>
        <v>5</v>
      </c>
      <c r="BA116" s="1">
        <f>VALUE(RIGHT('1 Raw Data'!EX118))</f>
        <v>3</v>
      </c>
      <c r="BB116" s="1">
        <f>VALUE(RIGHT('1 Raw Data'!EY118))</f>
        <v>3</v>
      </c>
      <c r="BC116" s="1">
        <f>VALUE(RIGHT('1 Raw Data'!EZ118))</f>
        <v>2</v>
      </c>
      <c r="BD116" s="1">
        <f>VALUE(RIGHT('1 Raw Data'!FA118))</f>
        <v>3</v>
      </c>
      <c r="BE116" s="1">
        <f>VALUE(RIGHT('1 Raw Data'!FB118))</f>
        <v>2</v>
      </c>
      <c r="BF116" s="1">
        <f>VALUE(RIGHT('1 Raw Data'!FC118))</f>
        <v>2</v>
      </c>
      <c r="BG116" s="1">
        <f>VALUE(RIGHT('1 Raw Data'!FD118))</f>
        <v>4</v>
      </c>
      <c r="BH116" s="1">
        <f>VALUE(RIGHT('1 Raw Data'!FE118))</f>
        <v>5</v>
      </c>
      <c r="BI116" s="1">
        <f>VALUE(RIGHT('1 Raw Data'!FF118))</f>
        <v>5</v>
      </c>
      <c r="BJ116" s="1">
        <f>VALUE(RIGHT('1 Raw Data'!FG118))</f>
        <v>5</v>
      </c>
      <c r="BK116" s="1">
        <f>VALUE(RIGHT('1 Raw Data'!FH118))</f>
        <v>3</v>
      </c>
      <c r="BL116" s="1">
        <f>VALUE(RIGHT('1 Raw Data'!FI118))</f>
        <v>4</v>
      </c>
      <c r="BM116" s="1">
        <f>VALUE(RIGHT('1 Raw Data'!FJ118))</f>
        <v>5</v>
      </c>
      <c r="BN116" s="1">
        <f>VALUE(RIGHT('1 Raw Data'!FK118))</f>
        <v>2</v>
      </c>
      <c r="BO116" s="1">
        <f>'1 Raw Data'!FL118</f>
        <v>646.62</v>
      </c>
      <c r="BP116" s="1">
        <f>'1 Raw Data'!FM118</f>
        <v>54.92</v>
      </c>
      <c r="BQ116" s="1">
        <f>'1 Raw Data'!FS118</f>
        <v>206.69</v>
      </c>
      <c r="BR116" s="1">
        <f>'1 Raw Data'!FU118</f>
        <v>102.86</v>
      </c>
      <c r="BS116" s="1">
        <f>'1 Raw Data'!HC118</f>
        <v>282.14999999999998</v>
      </c>
    </row>
    <row r="117" spans="1:71" x14ac:dyDescent="0.25">
      <c r="A117" s="1">
        <f>'1 Raw Data'!A119</f>
        <v>159</v>
      </c>
      <c r="B117" s="1" t="str">
        <f>'1 Raw Data'!J119</f>
        <v>F</v>
      </c>
      <c r="C117" s="1">
        <f>VALUE(RIGHT('1 Raw Data'!N119))</f>
        <v>1</v>
      </c>
      <c r="D117" s="1">
        <f>VALUE(RIGHT('1 Raw Data'!O119))</f>
        <v>2</v>
      </c>
      <c r="E117" s="1">
        <f>VALUE(RIGHT('1 Raw Data'!P119))</f>
        <v>1</v>
      </c>
      <c r="F117" s="1">
        <f>VALUE(RIGHT('1 Raw Data'!Q119))</f>
        <v>5</v>
      </c>
      <c r="G117" s="1">
        <f>VALUE(RIGHT('1 Raw Data'!R119))</f>
        <v>3</v>
      </c>
      <c r="H117" s="1">
        <f>VALUE(RIGHT('1 Raw Data'!S119))</f>
        <v>3</v>
      </c>
      <c r="I117" s="1">
        <f>VALUE(RIGHT('1 Raw Data'!T119))</f>
        <v>1</v>
      </c>
      <c r="J117" s="1">
        <f>VALUE(RIGHT('1 Raw Data'!U119))</f>
        <v>1</v>
      </c>
      <c r="K117" s="1">
        <f>VALUE(RIGHT('1 Raw Data'!V119))</f>
        <v>1</v>
      </c>
      <c r="L117" s="1">
        <f>VALUE(RIGHT('1 Raw Data'!W119))</f>
        <v>1</v>
      </c>
      <c r="M117" s="1">
        <f>VALUE(RIGHT('1 Raw Data'!X119))</f>
        <v>3</v>
      </c>
      <c r="N117" s="1">
        <f>VALUE(RIGHT('1 Raw Data'!Y119))</f>
        <v>4</v>
      </c>
      <c r="O117" s="1">
        <f>VALUE(RIGHT('1 Raw Data'!Z119))</f>
        <v>3</v>
      </c>
      <c r="P117" s="1">
        <f>VALUE(RIGHT('1 Raw Data'!AA119))</f>
        <v>5</v>
      </c>
      <c r="Q117" s="1">
        <f>VALUE(RIGHT('1 Raw Data'!AB119))</f>
        <v>5</v>
      </c>
      <c r="R117" s="1">
        <f>VALUE(RIGHT('1 Raw Data'!AC119))</f>
        <v>5</v>
      </c>
      <c r="S117" s="1">
        <f>VALUE(RIGHT('1 Raw Data'!AD119))</f>
        <v>1</v>
      </c>
      <c r="T117" s="1">
        <f>VALUE(RIGHT('1 Raw Data'!AE119))</f>
        <v>3</v>
      </c>
      <c r="U117" s="1">
        <f>VALUE(RIGHT('1 Raw Data'!AF119))</f>
        <v>2</v>
      </c>
      <c r="V117" s="1">
        <f>VALUE(RIGHT('1 Raw Data'!AG119))</f>
        <v>3</v>
      </c>
      <c r="W117" s="1">
        <f>VALUE(RIGHT('1 Raw Data'!AH119))</f>
        <v>4</v>
      </c>
      <c r="X117" s="1">
        <f>VALUE(RIGHT('1 Raw Data'!AI119))</f>
        <v>2</v>
      </c>
      <c r="Y117" s="1">
        <f>VALUE(RIGHT('1 Raw Data'!AJ119))</f>
        <v>4</v>
      </c>
      <c r="Z117" s="1">
        <f>VALUE(RIGHT('1 Raw Data'!AK119))</f>
        <v>2</v>
      </c>
      <c r="AA117" s="1">
        <f>VALUE(RIGHT('1 Raw Data'!AL119))</f>
        <v>2</v>
      </c>
      <c r="AB117" s="1">
        <f>VALUE(RIGHT('1 Raw Data'!AM119))</f>
        <v>3</v>
      </c>
      <c r="AC117" s="1">
        <f>VALUE(RIGHT('1 Raw Data'!AN119))</f>
        <v>2</v>
      </c>
      <c r="AD117" s="1">
        <f>VALUE(RIGHT('1 Raw Data'!AO119))</f>
        <v>2</v>
      </c>
      <c r="AE117" s="1">
        <f>VALUE(RIGHT('1 Raw Data'!AP119))</f>
        <v>2</v>
      </c>
      <c r="AF117" s="1">
        <f>VALUE(RIGHT('1 Raw Data'!AQ119))</f>
        <v>3</v>
      </c>
      <c r="AG117" s="1">
        <f>VALUE(RIGHT('1 Raw Data'!ED119))</f>
        <v>2</v>
      </c>
      <c r="AH117" s="1">
        <f>VALUE(RIGHT('1 Raw Data'!EE119))</f>
        <v>2</v>
      </c>
      <c r="AI117" s="1">
        <f>VALUE(RIGHT('1 Raw Data'!EF119))</f>
        <v>3</v>
      </c>
      <c r="AJ117" s="1">
        <f>VALUE(RIGHT('1 Raw Data'!EG119))</f>
        <v>2</v>
      </c>
      <c r="AK117" s="1">
        <f>VALUE(RIGHT('1 Raw Data'!EH119))</f>
        <v>2</v>
      </c>
      <c r="AL117" s="1">
        <f>VALUE(RIGHT('1 Raw Data'!EI119))</f>
        <v>3</v>
      </c>
      <c r="AM117" s="1">
        <f>VALUE(RIGHT('1 Raw Data'!EJ119))</f>
        <v>3</v>
      </c>
      <c r="AN117" s="1">
        <f>VALUE(RIGHT('1 Raw Data'!EK119))</f>
        <v>3</v>
      </c>
      <c r="AO117" s="1">
        <f>VALUE(RIGHT('1 Raw Data'!EL119))</f>
        <v>4</v>
      </c>
      <c r="AP117" s="1">
        <f>VALUE(RIGHT('1 Raw Data'!EM119))</f>
        <v>3</v>
      </c>
      <c r="AQ117" s="1">
        <f>VALUE(RIGHT('1 Raw Data'!EN119))</f>
        <v>1</v>
      </c>
      <c r="AR117" s="1">
        <f>VALUE(RIGHT('1 Raw Data'!EO119))</f>
        <v>3</v>
      </c>
      <c r="AS117" s="1">
        <f>VALUE(RIGHT('1 Raw Data'!EP119))</f>
        <v>4</v>
      </c>
      <c r="AT117" s="1">
        <f>VALUE(RIGHT('1 Raw Data'!EQ119))</f>
        <v>1</v>
      </c>
      <c r="AU117" s="1">
        <f>VALUE(RIGHT('1 Raw Data'!ER119))</f>
        <v>5</v>
      </c>
      <c r="AV117" s="1">
        <f>VALUE(RIGHT('1 Raw Data'!ES119))</f>
        <v>3</v>
      </c>
      <c r="AW117" s="1">
        <f>VALUE(RIGHT('1 Raw Data'!ET119))</f>
        <v>5</v>
      </c>
      <c r="AX117" s="1">
        <f>VALUE(RIGHT('1 Raw Data'!EU119))</f>
        <v>2</v>
      </c>
      <c r="AY117" s="1">
        <f>VALUE(RIGHT('1 Raw Data'!EV119))</f>
        <v>2</v>
      </c>
      <c r="AZ117" s="1">
        <f>VALUE(RIGHT('1 Raw Data'!EW119))</f>
        <v>5</v>
      </c>
      <c r="BA117" s="1">
        <f>VALUE(RIGHT('1 Raw Data'!EX119))</f>
        <v>4</v>
      </c>
      <c r="BB117" s="1">
        <f>VALUE(RIGHT('1 Raw Data'!EY119))</f>
        <v>4</v>
      </c>
      <c r="BC117" s="1">
        <f>VALUE(RIGHT('1 Raw Data'!EZ119))</f>
        <v>3</v>
      </c>
      <c r="BD117" s="1">
        <f>VALUE(RIGHT('1 Raw Data'!FA119))</f>
        <v>4</v>
      </c>
      <c r="BE117" s="1">
        <f>VALUE(RIGHT('1 Raw Data'!FB119))</f>
        <v>4</v>
      </c>
      <c r="BF117" s="1">
        <f>VALUE(RIGHT('1 Raw Data'!FC119))</f>
        <v>3</v>
      </c>
      <c r="BG117" s="1">
        <f>VALUE(RIGHT('1 Raw Data'!FD119))</f>
        <v>3</v>
      </c>
      <c r="BH117" s="1">
        <f>VALUE(RIGHT('1 Raw Data'!FE119))</f>
        <v>4</v>
      </c>
      <c r="BI117" s="1">
        <f>VALUE(RIGHT('1 Raw Data'!FF119))</f>
        <v>3</v>
      </c>
      <c r="BJ117" s="1">
        <f>VALUE(RIGHT('1 Raw Data'!FG119))</f>
        <v>5</v>
      </c>
      <c r="BK117" s="1">
        <f>VALUE(RIGHT('1 Raw Data'!FH119))</f>
        <v>3</v>
      </c>
      <c r="BL117" s="1">
        <f>VALUE(RIGHT('1 Raw Data'!FI119))</f>
        <v>3</v>
      </c>
      <c r="BM117" s="1">
        <f>VALUE(RIGHT('1 Raw Data'!FJ119))</f>
        <v>3</v>
      </c>
      <c r="BN117" s="1">
        <f>VALUE(RIGHT('1 Raw Data'!FK119))</f>
        <v>2</v>
      </c>
      <c r="BO117" s="1">
        <f>'1 Raw Data'!FL119</f>
        <v>513.04999999999995</v>
      </c>
      <c r="BP117" s="1">
        <f>'1 Raw Data'!FM119</f>
        <v>45.64</v>
      </c>
      <c r="BQ117" s="1">
        <f>'1 Raw Data'!FS119</f>
        <v>166.57</v>
      </c>
      <c r="BR117" s="1">
        <f>'1 Raw Data'!FU119</f>
        <v>65.44</v>
      </c>
      <c r="BS117" s="1">
        <f>'1 Raw Data'!HC119</f>
        <v>235.4</v>
      </c>
    </row>
    <row r="118" spans="1:71" x14ac:dyDescent="0.25">
      <c r="A118" s="1">
        <f>'1 Raw Data'!A120</f>
        <v>160</v>
      </c>
      <c r="B118" s="1" t="str">
        <f>'1 Raw Data'!J120</f>
        <v>F</v>
      </c>
      <c r="C118" s="1">
        <f>VALUE(RIGHT('1 Raw Data'!N120))</f>
        <v>1</v>
      </c>
      <c r="D118" s="1">
        <f>VALUE(RIGHT('1 Raw Data'!O120))</f>
        <v>1</v>
      </c>
      <c r="E118" s="1">
        <f>VALUE(RIGHT('1 Raw Data'!P120))</f>
        <v>1</v>
      </c>
      <c r="F118" s="1">
        <f>VALUE(RIGHT('1 Raw Data'!Q120))</f>
        <v>4</v>
      </c>
      <c r="G118" s="1">
        <f>VALUE(RIGHT('1 Raw Data'!R120))</f>
        <v>5</v>
      </c>
      <c r="H118" s="1">
        <f>VALUE(RIGHT('1 Raw Data'!S120))</f>
        <v>5</v>
      </c>
      <c r="I118" s="1">
        <f>VALUE(RIGHT('1 Raw Data'!T120))</f>
        <v>3</v>
      </c>
      <c r="J118" s="1">
        <f>VALUE(RIGHT('1 Raw Data'!U120))</f>
        <v>4</v>
      </c>
      <c r="K118" s="1">
        <f>VALUE(RIGHT('1 Raw Data'!V120))</f>
        <v>5</v>
      </c>
      <c r="L118" s="1">
        <f>VALUE(RIGHT('1 Raw Data'!W120))</f>
        <v>4</v>
      </c>
      <c r="M118" s="1">
        <f>VALUE(RIGHT('1 Raw Data'!X120))</f>
        <v>3</v>
      </c>
      <c r="N118" s="1">
        <f>VALUE(RIGHT('1 Raw Data'!Y120))</f>
        <v>3</v>
      </c>
      <c r="O118" s="1">
        <f>VALUE(RIGHT('1 Raw Data'!Z120))</f>
        <v>5</v>
      </c>
      <c r="P118" s="1">
        <f>VALUE(RIGHT('1 Raw Data'!AA120))</f>
        <v>5</v>
      </c>
      <c r="Q118" s="1">
        <f>VALUE(RIGHT('1 Raw Data'!AB120))</f>
        <v>5</v>
      </c>
      <c r="R118" s="1">
        <f>VALUE(RIGHT('1 Raw Data'!AC120))</f>
        <v>5</v>
      </c>
      <c r="S118" s="1">
        <f>VALUE(RIGHT('1 Raw Data'!AD120))</f>
        <v>1</v>
      </c>
      <c r="T118" s="1">
        <f>VALUE(RIGHT('1 Raw Data'!AE120))</f>
        <v>5</v>
      </c>
      <c r="U118" s="1">
        <f>VALUE(RIGHT('1 Raw Data'!AF120))</f>
        <v>4</v>
      </c>
      <c r="V118" s="1">
        <f>VALUE(RIGHT('1 Raw Data'!AG120))</f>
        <v>2</v>
      </c>
      <c r="W118" s="1">
        <f>VALUE(RIGHT('1 Raw Data'!AH120))</f>
        <v>4</v>
      </c>
      <c r="X118" s="1">
        <f>VALUE(RIGHT('1 Raw Data'!AI120))</f>
        <v>4</v>
      </c>
      <c r="Y118" s="1">
        <f>VALUE(RIGHT('1 Raw Data'!AJ120))</f>
        <v>2</v>
      </c>
      <c r="Z118" s="1">
        <f>VALUE(RIGHT('1 Raw Data'!AK120))</f>
        <v>1</v>
      </c>
      <c r="AA118" s="1">
        <f>VALUE(RIGHT('1 Raw Data'!AL120))</f>
        <v>4</v>
      </c>
      <c r="AB118" s="1">
        <f>VALUE(RIGHT('1 Raw Data'!AM120))</f>
        <v>2</v>
      </c>
      <c r="AC118" s="1">
        <f>VALUE(RIGHT('1 Raw Data'!AN120))</f>
        <v>1</v>
      </c>
      <c r="AD118" s="1">
        <f>VALUE(RIGHT('1 Raw Data'!AO120))</f>
        <v>4</v>
      </c>
      <c r="AE118" s="1">
        <f>VALUE(RIGHT('1 Raw Data'!AP120))</f>
        <v>2</v>
      </c>
      <c r="AF118" s="1">
        <f>VALUE(RIGHT('1 Raw Data'!AQ120))</f>
        <v>3</v>
      </c>
      <c r="AG118" s="1">
        <f>VALUE(RIGHT('1 Raw Data'!ED120))</f>
        <v>3</v>
      </c>
      <c r="AH118" s="1">
        <f>VALUE(RIGHT('1 Raw Data'!EE120))</f>
        <v>2</v>
      </c>
      <c r="AI118" s="1">
        <f>VALUE(RIGHT('1 Raw Data'!EF120))</f>
        <v>2</v>
      </c>
      <c r="AJ118" s="1">
        <f>VALUE(RIGHT('1 Raw Data'!EG120))</f>
        <v>3</v>
      </c>
      <c r="AK118" s="1">
        <f>VALUE(RIGHT('1 Raw Data'!EH120))</f>
        <v>4</v>
      </c>
      <c r="AL118" s="1">
        <f>VALUE(RIGHT('1 Raw Data'!EI120))</f>
        <v>3</v>
      </c>
      <c r="AM118" s="1">
        <f>VALUE(RIGHT('1 Raw Data'!EJ120))</f>
        <v>5</v>
      </c>
      <c r="AN118" s="1">
        <f>VALUE(RIGHT('1 Raw Data'!EK120))</f>
        <v>3</v>
      </c>
      <c r="AO118" s="1">
        <f>VALUE(RIGHT('1 Raw Data'!EL120))</f>
        <v>3</v>
      </c>
      <c r="AP118" s="1">
        <f>VALUE(RIGHT('1 Raw Data'!EM120))</f>
        <v>3</v>
      </c>
      <c r="AQ118" s="1">
        <f>VALUE(RIGHT('1 Raw Data'!EN120))</f>
        <v>5</v>
      </c>
      <c r="AR118" s="1">
        <f>VALUE(RIGHT('1 Raw Data'!EO120))</f>
        <v>4</v>
      </c>
      <c r="AS118" s="1">
        <f>VALUE(RIGHT('1 Raw Data'!EP120))</f>
        <v>4</v>
      </c>
      <c r="AT118" s="1">
        <f>VALUE(RIGHT('1 Raw Data'!EQ120))</f>
        <v>3</v>
      </c>
      <c r="AU118" s="1">
        <f>VALUE(RIGHT('1 Raw Data'!ER120))</f>
        <v>4</v>
      </c>
      <c r="AV118" s="1">
        <f>VALUE(RIGHT('1 Raw Data'!ES120))</f>
        <v>5</v>
      </c>
      <c r="AW118" s="1">
        <f>VALUE(RIGHT('1 Raw Data'!ET120))</f>
        <v>4</v>
      </c>
      <c r="AX118" s="1">
        <f>VALUE(RIGHT('1 Raw Data'!EU120))</f>
        <v>5</v>
      </c>
      <c r="AY118" s="1">
        <f>VALUE(RIGHT('1 Raw Data'!EV120))</f>
        <v>2</v>
      </c>
      <c r="AZ118" s="1">
        <f>VALUE(RIGHT('1 Raw Data'!EW120))</f>
        <v>5</v>
      </c>
      <c r="BA118" s="1">
        <f>VALUE(RIGHT('1 Raw Data'!EX120))</f>
        <v>5</v>
      </c>
      <c r="BB118" s="1">
        <f>VALUE(RIGHT('1 Raw Data'!EY120))</f>
        <v>3</v>
      </c>
      <c r="BC118" s="1">
        <f>VALUE(RIGHT('1 Raw Data'!EZ120))</f>
        <v>5</v>
      </c>
      <c r="BD118" s="1">
        <f>VALUE(RIGHT('1 Raw Data'!FA120))</f>
        <v>3</v>
      </c>
      <c r="BE118" s="1">
        <f>VALUE(RIGHT('1 Raw Data'!FB120))</f>
        <v>4</v>
      </c>
      <c r="BF118" s="1">
        <f>VALUE(RIGHT('1 Raw Data'!FC120))</f>
        <v>3</v>
      </c>
      <c r="BG118" s="1">
        <f>VALUE(RIGHT('1 Raw Data'!FD120))</f>
        <v>4</v>
      </c>
      <c r="BH118" s="1">
        <f>VALUE(RIGHT('1 Raw Data'!FE120))</f>
        <v>4</v>
      </c>
      <c r="BI118" s="1">
        <f>VALUE(RIGHT('1 Raw Data'!FF120))</f>
        <v>4</v>
      </c>
      <c r="BJ118" s="1">
        <f>VALUE(RIGHT('1 Raw Data'!FG120))</f>
        <v>5</v>
      </c>
      <c r="BK118" s="1">
        <f>VALUE(RIGHT('1 Raw Data'!FH120))</f>
        <v>3</v>
      </c>
      <c r="BL118" s="1">
        <f>VALUE(RIGHT('1 Raw Data'!FI120))</f>
        <v>3</v>
      </c>
      <c r="BM118" s="1">
        <f>VALUE(RIGHT('1 Raw Data'!FJ120))</f>
        <v>3</v>
      </c>
      <c r="BN118" s="1">
        <f>VALUE(RIGHT('1 Raw Data'!FK120))</f>
        <v>2</v>
      </c>
      <c r="BO118" s="1">
        <f>'1 Raw Data'!FL120</f>
        <v>692.29</v>
      </c>
      <c r="BP118" s="1">
        <f>'1 Raw Data'!FM120</f>
        <v>71.5</v>
      </c>
      <c r="BQ118" s="1">
        <f>'1 Raw Data'!FS120</f>
        <v>196.38</v>
      </c>
      <c r="BR118" s="1">
        <f>'1 Raw Data'!FU120</f>
        <v>169.89</v>
      </c>
      <c r="BS118" s="1">
        <f>'1 Raw Data'!HC120</f>
        <v>254.52</v>
      </c>
    </row>
    <row r="119" spans="1:71" x14ac:dyDescent="0.25">
      <c r="A119" s="1">
        <f>'1 Raw Data'!A121</f>
        <v>161</v>
      </c>
      <c r="B119" s="1" t="str">
        <f>'1 Raw Data'!J121</f>
        <v>F</v>
      </c>
      <c r="C119" s="1">
        <f>VALUE(RIGHT('1 Raw Data'!N121))</f>
        <v>5</v>
      </c>
      <c r="D119" s="1">
        <f>VALUE(RIGHT('1 Raw Data'!O121))</f>
        <v>5</v>
      </c>
      <c r="E119" s="1">
        <f>VALUE(RIGHT('1 Raw Data'!P121))</f>
        <v>4</v>
      </c>
      <c r="F119" s="1">
        <f>VALUE(RIGHT('1 Raw Data'!Q121))</f>
        <v>1</v>
      </c>
      <c r="G119" s="1">
        <f>VALUE(RIGHT('1 Raw Data'!R121))</f>
        <v>5</v>
      </c>
      <c r="H119" s="1">
        <f>VALUE(RIGHT('1 Raw Data'!S121))</f>
        <v>4</v>
      </c>
      <c r="I119" s="1">
        <f>VALUE(RIGHT('1 Raw Data'!T121))</f>
        <v>5</v>
      </c>
      <c r="J119" s="1">
        <f>VALUE(RIGHT('1 Raw Data'!U121))</f>
        <v>3</v>
      </c>
      <c r="K119" s="1">
        <f>VALUE(RIGHT('1 Raw Data'!V121))</f>
        <v>5</v>
      </c>
      <c r="L119" s="1">
        <f>VALUE(RIGHT('1 Raw Data'!W121))</f>
        <v>1</v>
      </c>
      <c r="M119" s="1">
        <f>VALUE(RIGHT('1 Raw Data'!X121))</f>
        <v>5</v>
      </c>
      <c r="N119" s="1">
        <f>VALUE(RIGHT('1 Raw Data'!Y121))</f>
        <v>4</v>
      </c>
      <c r="O119" s="1">
        <f>VALUE(RIGHT('1 Raw Data'!Z121))</f>
        <v>4</v>
      </c>
      <c r="P119" s="1">
        <f>VALUE(RIGHT('1 Raw Data'!AA121))</f>
        <v>5</v>
      </c>
      <c r="Q119" s="1">
        <f>VALUE(RIGHT('1 Raw Data'!AB121))</f>
        <v>5</v>
      </c>
      <c r="R119" s="1">
        <f>VALUE(RIGHT('1 Raw Data'!AC121))</f>
        <v>5</v>
      </c>
      <c r="S119" s="1">
        <f>VALUE(RIGHT('1 Raw Data'!AD121))</f>
        <v>1</v>
      </c>
      <c r="T119" s="1">
        <f>VALUE(RIGHT('1 Raw Data'!AE121))</f>
        <v>3</v>
      </c>
      <c r="U119" s="1">
        <f>VALUE(RIGHT('1 Raw Data'!AF121))</f>
        <v>4</v>
      </c>
      <c r="V119" s="1">
        <f>VALUE(RIGHT('1 Raw Data'!AG121))</f>
        <v>2</v>
      </c>
      <c r="W119" s="1">
        <f>VALUE(RIGHT('1 Raw Data'!AH121))</f>
        <v>4</v>
      </c>
      <c r="X119" s="1">
        <f>VALUE(RIGHT('1 Raw Data'!AI121))</f>
        <v>3</v>
      </c>
      <c r="Y119" s="1">
        <f>VALUE(RIGHT('1 Raw Data'!AJ121))</f>
        <v>2</v>
      </c>
      <c r="Z119" s="1">
        <f>VALUE(RIGHT('1 Raw Data'!AK121))</f>
        <v>2</v>
      </c>
      <c r="AA119" s="1">
        <f>VALUE(RIGHT('1 Raw Data'!AL121))</f>
        <v>4</v>
      </c>
      <c r="AB119" s="1">
        <f>VALUE(RIGHT('1 Raw Data'!AM121))</f>
        <v>2</v>
      </c>
      <c r="AC119" s="1">
        <f>VALUE(RIGHT('1 Raw Data'!AN121))</f>
        <v>3</v>
      </c>
      <c r="AD119" s="1">
        <f>VALUE(RIGHT('1 Raw Data'!AO121))</f>
        <v>3</v>
      </c>
      <c r="AE119" s="1">
        <f>VALUE(RIGHT('1 Raw Data'!AP121))</f>
        <v>4</v>
      </c>
      <c r="AF119" s="1">
        <f>VALUE(RIGHT('1 Raw Data'!AQ121))</f>
        <v>2</v>
      </c>
      <c r="AG119" s="1">
        <f>VALUE(RIGHT('1 Raw Data'!ED121))</f>
        <v>3</v>
      </c>
      <c r="AH119" s="1">
        <f>VALUE(RIGHT('1 Raw Data'!EE121))</f>
        <v>5</v>
      </c>
      <c r="AI119" s="1">
        <f>VALUE(RIGHT('1 Raw Data'!EF121))</f>
        <v>3</v>
      </c>
      <c r="AJ119" s="1">
        <f>VALUE(RIGHT('1 Raw Data'!EG121))</f>
        <v>3</v>
      </c>
      <c r="AK119" s="1">
        <f>VALUE(RIGHT('1 Raw Data'!EH121))</f>
        <v>5</v>
      </c>
      <c r="AL119" s="1">
        <f>VALUE(RIGHT('1 Raw Data'!EI121))</f>
        <v>3</v>
      </c>
      <c r="AM119" s="1">
        <f>VALUE(RIGHT('1 Raw Data'!EJ121))</f>
        <v>3</v>
      </c>
      <c r="AN119" s="1">
        <f>VALUE(RIGHT('1 Raw Data'!EK121))</f>
        <v>3</v>
      </c>
      <c r="AO119" s="1">
        <f>VALUE(RIGHT('1 Raw Data'!EL121))</f>
        <v>4</v>
      </c>
      <c r="AP119" s="1">
        <f>VALUE(RIGHT('1 Raw Data'!EM121))</f>
        <v>5</v>
      </c>
      <c r="AQ119" s="1">
        <f>VALUE(RIGHT('1 Raw Data'!EN121))</f>
        <v>3</v>
      </c>
      <c r="AR119" s="1">
        <f>VALUE(RIGHT('1 Raw Data'!EO121))</f>
        <v>3</v>
      </c>
      <c r="AS119" s="1">
        <f>VALUE(RIGHT('1 Raw Data'!EP121))</f>
        <v>3</v>
      </c>
      <c r="AT119" s="1">
        <f>VALUE(RIGHT('1 Raw Data'!EQ121))</f>
        <v>3</v>
      </c>
      <c r="AU119" s="1">
        <f>VALUE(RIGHT('1 Raw Data'!ER121))</f>
        <v>4</v>
      </c>
      <c r="AV119" s="1">
        <f>VALUE(RIGHT('1 Raw Data'!ES121))</f>
        <v>3</v>
      </c>
      <c r="AW119" s="1">
        <f>VALUE(RIGHT('1 Raw Data'!ET121))</f>
        <v>3</v>
      </c>
      <c r="AX119" s="1">
        <f>VALUE(RIGHT('1 Raw Data'!EU121))</f>
        <v>3</v>
      </c>
      <c r="AY119" s="1">
        <f>VALUE(RIGHT('1 Raw Data'!EV121))</f>
        <v>3</v>
      </c>
      <c r="AZ119" s="1">
        <f>VALUE(RIGHT('1 Raw Data'!EW121))</f>
        <v>3</v>
      </c>
      <c r="BA119" s="1">
        <f>VALUE(RIGHT('1 Raw Data'!EX121))</f>
        <v>3</v>
      </c>
      <c r="BB119" s="1">
        <f>VALUE(RIGHT('1 Raw Data'!EY121))</f>
        <v>5</v>
      </c>
      <c r="BC119" s="1">
        <f>VALUE(RIGHT('1 Raw Data'!EZ121))</f>
        <v>3</v>
      </c>
      <c r="BD119" s="1">
        <f>VALUE(RIGHT('1 Raw Data'!FA121))</f>
        <v>3</v>
      </c>
      <c r="BE119" s="1">
        <f>VALUE(RIGHT('1 Raw Data'!FB121))</f>
        <v>4</v>
      </c>
      <c r="BF119" s="1">
        <f>VALUE(RIGHT('1 Raw Data'!FC121))</f>
        <v>3</v>
      </c>
      <c r="BG119" s="1">
        <f>VALUE(RIGHT('1 Raw Data'!FD121))</f>
        <v>4</v>
      </c>
      <c r="BH119" s="1">
        <f>VALUE(RIGHT('1 Raw Data'!FE121))</f>
        <v>3</v>
      </c>
      <c r="BI119" s="1">
        <f>VALUE(RIGHT('1 Raw Data'!FF121))</f>
        <v>3</v>
      </c>
      <c r="BJ119" s="1">
        <f>VALUE(RIGHT('1 Raw Data'!FG121))</f>
        <v>3</v>
      </c>
      <c r="BK119" s="1">
        <f>VALUE(RIGHT('1 Raw Data'!FH121))</f>
        <v>3</v>
      </c>
      <c r="BL119" s="1">
        <f>VALUE(RIGHT('1 Raw Data'!FI121))</f>
        <v>3</v>
      </c>
      <c r="BM119" s="1">
        <f>VALUE(RIGHT('1 Raw Data'!FJ121))</f>
        <v>3</v>
      </c>
      <c r="BN119" s="1">
        <f>VALUE(RIGHT('1 Raw Data'!FK121))</f>
        <v>3</v>
      </c>
      <c r="BO119" s="1">
        <f>'1 Raw Data'!FL121</f>
        <v>3786.28</v>
      </c>
      <c r="BP119" s="1">
        <f>'1 Raw Data'!FM121</f>
        <v>83.33</v>
      </c>
      <c r="BQ119" s="1">
        <f>'1 Raw Data'!FS121</f>
        <v>138.36000000000001</v>
      </c>
      <c r="BR119" s="1">
        <f>'1 Raw Data'!FU121</f>
        <v>137.71</v>
      </c>
      <c r="BS119" s="1">
        <f>'1 Raw Data'!HC121</f>
        <v>3426.88</v>
      </c>
    </row>
    <row r="120" spans="1:71" x14ac:dyDescent="0.25">
      <c r="A120" s="1">
        <f>'1 Raw Data'!A122</f>
        <v>164</v>
      </c>
      <c r="B120" s="1" t="str">
        <f>'1 Raw Data'!J122</f>
        <v>F</v>
      </c>
      <c r="C120" s="1">
        <f>VALUE(RIGHT('1 Raw Data'!N122))</f>
        <v>3</v>
      </c>
      <c r="D120" s="1">
        <f>VALUE(RIGHT('1 Raw Data'!O122))</f>
        <v>3</v>
      </c>
      <c r="E120" s="1">
        <f>VALUE(RIGHT('1 Raw Data'!P122))</f>
        <v>1</v>
      </c>
      <c r="F120" s="1">
        <f>VALUE(RIGHT('1 Raw Data'!Q122))</f>
        <v>4</v>
      </c>
      <c r="G120" s="1">
        <f>VALUE(RIGHT('1 Raw Data'!R122))</f>
        <v>3</v>
      </c>
      <c r="H120" s="1">
        <f>VALUE(RIGHT('1 Raw Data'!S122))</f>
        <v>3</v>
      </c>
      <c r="I120" s="1">
        <f>VALUE(RIGHT('1 Raw Data'!T122))</f>
        <v>1</v>
      </c>
      <c r="J120" s="1">
        <f>VALUE(RIGHT('1 Raw Data'!U122))</f>
        <v>1</v>
      </c>
      <c r="K120" s="1">
        <f>VALUE(RIGHT('1 Raw Data'!V122))</f>
        <v>4</v>
      </c>
      <c r="L120" s="1">
        <f>VALUE(RIGHT('1 Raw Data'!W122))</f>
        <v>1</v>
      </c>
      <c r="M120" s="1">
        <f>VALUE(RIGHT('1 Raw Data'!X122))</f>
        <v>3</v>
      </c>
      <c r="N120" s="1">
        <f>VALUE(RIGHT('1 Raw Data'!Y122))</f>
        <v>5</v>
      </c>
      <c r="O120" s="1">
        <f>VALUE(RIGHT('1 Raw Data'!Z122))</f>
        <v>4</v>
      </c>
      <c r="P120" s="1">
        <f>VALUE(RIGHT('1 Raw Data'!AA122))</f>
        <v>5</v>
      </c>
      <c r="Q120" s="1">
        <f>VALUE(RIGHT('1 Raw Data'!AB122))</f>
        <v>4</v>
      </c>
      <c r="R120" s="1">
        <f>VALUE(RIGHT('1 Raw Data'!AC122))</f>
        <v>3</v>
      </c>
      <c r="S120" s="1">
        <f>VALUE(RIGHT('1 Raw Data'!AD122))</f>
        <v>5</v>
      </c>
      <c r="T120" s="1">
        <f>VALUE(RIGHT('1 Raw Data'!AE122))</f>
        <v>5</v>
      </c>
      <c r="U120" s="1">
        <f>VALUE(RIGHT('1 Raw Data'!AF122))</f>
        <v>2</v>
      </c>
      <c r="V120" s="1">
        <f>VALUE(RIGHT('1 Raw Data'!AG122))</f>
        <v>1</v>
      </c>
      <c r="W120" s="1">
        <f>VALUE(RIGHT('1 Raw Data'!AH122))</f>
        <v>1</v>
      </c>
      <c r="X120" s="1">
        <f>VALUE(RIGHT('1 Raw Data'!AI122))</f>
        <v>3</v>
      </c>
      <c r="Y120" s="1">
        <f>VALUE(RIGHT('1 Raw Data'!AJ122))</f>
        <v>2</v>
      </c>
      <c r="Z120" s="1">
        <f>VALUE(RIGHT('1 Raw Data'!AK122))</f>
        <v>1</v>
      </c>
      <c r="AA120" s="1">
        <f>VALUE(RIGHT('1 Raw Data'!AL122))</f>
        <v>4</v>
      </c>
      <c r="AB120" s="1">
        <f>VALUE(RIGHT('1 Raw Data'!AM122))</f>
        <v>2</v>
      </c>
      <c r="AC120" s="1">
        <f>VALUE(RIGHT('1 Raw Data'!AN122))</f>
        <v>1</v>
      </c>
      <c r="AD120" s="1">
        <f>VALUE(RIGHT('1 Raw Data'!AO122))</f>
        <v>5</v>
      </c>
      <c r="AE120" s="1">
        <f>VALUE(RIGHT('1 Raw Data'!AP122))</f>
        <v>2</v>
      </c>
      <c r="AF120" s="1">
        <f>VALUE(RIGHT('1 Raw Data'!AQ122))</f>
        <v>2</v>
      </c>
      <c r="AG120" s="1">
        <f>VALUE(RIGHT('1 Raw Data'!ED122))</f>
        <v>4</v>
      </c>
      <c r="AH120" s="1">
        <f>VALUE(RIGHT('1 Raw Data'!EE122))</f>
        <v>2</v>
      </c>
      <c r="AI120" s="1">
        <f>VALUE(RIGHT('1 Raw Data'!EF122))</f>
        <v>2</v>
      </c>
      <c r="AJ120" s="1">
        <f>VALUE(RIGHT('1 Raw Data'!EG122))</f>
        <v>5</v>
      </c>
      <c r="AK120" s="1">
        <f>VALUE(RIGHT('1 Raw Data'!EH122))</f>
        <v>3</v>
      </c>
      <c r="AL120" s="1">
        <f>VALUE(RIGHT('1 Raw Data'!EI122))</f>
        <v>3</v>
      </c>
      <c r="AM120" s="1">
        <f>VALUE(RIGHT('1 Raw Data'!EJ122))</f>
        <v>4</v>
      </c>
      <c r="AN120" s="1">
        <f>VALUE(RIGHT('1 Raw Data'!EK122))</f>
        <v>1</v>
      </c>
      <c r="AO120" s="1">
        <f>VALUE(RIGHT('1 Raw Data'!EL122))</f>
        <v>5</v>
      </c>
      <c r="AP120" s="1">
        <f>VALUE(RIGHT('1 Raw Data'!EM122))</f>
        <v>3</v>
      </c>
      <c r="AQ120" s="1">
        <f>VALUE(RIGHT('1 Raw Data'!EN122))</f>
        <v>1</v>
      </c>
      <c r="AR120" s="1">
        <f>VALUE(RIGHT('1 Raw Data'!EO122))</f>
        <v>5</v>
      </c>
      <c r="AS120" s="1">
        <f>VALUE(RIGHT('1 Raw Data'!EP122))</f>
        <v>1</v>
      </c>
      <c r="AT120" s="1">
        <f>VALUE(RIGHT('1 Raw Data'!EQ122))</f>
        <v>5</v>
      </c>
      <c r="AU120" s="1">
        <f>VALUE(RIGHT('1 Raw Data'!ER122))</f>
        <v>5</v>
      </c>
      <c r="AV120" s="1">
        <f>VALUE(RIGHT('1 Raw Data'!ES122))</f>
        <v>5</v>
      </c>
      <c r="AW120" s="1">
        <f>VALUE(RIGHT('1 Raw Data'!ET122))</f>
        <v>3</v>
      </c>
      <c r="AX120" s="1">
        <f>VALUE(RIGHT('1 Raw Data'!EU122))</f>
        <v>5</v>
      </c>
      <c r="AY120" s="1">
        <f>VALUE(RIGHT('1 Raw Data'!EV122))</f>
        <v>3</v>
      </c>
      <c r="AZ120" s="1">
        <f>VALUE(RIGHT('1 Raw Data'!EW122))</f>
        <v>5</v>
      </c>
      <c r="BA120" s="1">
        <f>VALUE(RIGHT('1 Raw Data'!EX122))</f>
        <v>5</v>
      </c>
      <c r="BB120" s="1">
        <f>VALUE(RIGHT('1 Raw Data'!EY122))</f>
        <v>4</v>
      </c>
      <c r="BC120" s="1">
        <f>VALUE(RIGHT('1 Raw Data'!EZ122))</f>
        <v>5</v>
      </c>
      <c r="BD120" s="1">
        <f>VALUE(RIGHT('1 Raw Data'!FA122))</f>
        <v>3</v>
      </c>
      <c r="BE120" s="1">
        <f>VALUE(RIGHT('1 Raw Data'!FB122))</f>
        <v>4</v>
      </c>
      <c r="BF120" s="1">
        <f>VALUE(RIGHT('1 Raw Data'!FC122))</f>
        <v>3</v>
      </c>
      <c r="BG120" s="1">
        <f>VALUE(RIGHT('1 Raw Data'!FD122))</f>
        <v>5</v>
      </c>
      <c r="BH120" s="1">
        <f>VALUE(RIGHT('1 Raw Data'!FE122))</f>
        <v>5</v>
      </c>
      <c r="BI120" s="1">
        <f>VALUE(RIGHT('1 Raw Data'!FF122))</f>
        <v>5</v>
      </c>
      <c r="BJ120" s="1">
        <f>VALUE(RIGHT('1 Raw Data'!FG122))</f>
        <v>1</v>
      </c>
      <c r="BK120" s="1">
        <f>VALUE(RIGHT('1 Raw Data'!FH122))</f>
        <v>5</v>
      </c>
      <c r="BL120" s="1">
        <f>VALUE(RIGHT('1 Raw Data'!FI122))</f>
        <v>3</v>
      </c>
      <c r="BM120" s="1">
        <f>VALUE(RIGHT('1 Raw Data'!FJ122))</f>
        <v>3</v>
      </c>
      <c r="BN120" s="1">
        <f>VALUE(RIGHT('1 Raw Data'!FK122))</f>
        <v>3</v>
      </c>
      <c r="BO120" s="1">
        <f>'1 Raw Data'!FL122</f>
        <v>636.67999999999995</v>
      </c>
      <c r="BP120" s="1">
        <f>'1 Raw Data'!FM122</f>
        <v>41.57</v>
      </c>
      <c r="BQ120" s="1">
        <f>'1 Raw Data'!FS122</f>
        <v>208.87</v>
      </c>
      <c r="BR120" s="1">
        <f>'1 Raw Data'!FU122</f>
        <v>153.13999999999999</v>
      </c>
      <c r="BS120" s="1">
        <f>'1 Raw Data'!HC122</f>
        <v>233.1</v>
      </c>
    </row>
    <row r="121" spans="1:71" x14ac:dyDescent="0.25">
      <c r="A121" s="1">
        <f>'1 Raw Data'!A123</f>
        <v>165</v>
      </c>
      <c r="B121" s="1" t="str">
        <f>'1 Raw Data'!J123</f>
        <v>F</v>
      </c>
      <c r="C121" s="1">
        <f>VALUE(RIGHT('1 Raw Data'!N123))</f>
        <v>5</v>
      </c>
      <c r="D121" s="1">
        <f>VALUE(RIGHT('1 Raw Data'!O123))</f>
        <v>5</v>
      </c>
      <c r="E121" s="1">
        <f>VALUE(RIGHT('1 Raw Data'!P123))</f>
        <v>5</v>
      </c>
      <c r="F121" s="1">
        <f>VALUE(RIGHT('1 Raw Data'!Q123))</f>
        <v>1</v>
      </c>
      <c r="G121" s="1">
        <f>VALUE(RIGHT('1 Raw Data'!R123))</f>
        <v>4</v>
      </c>
      <c r="H121" s="1">
        <f>VALUE(RIGHT('1 Raw Data'!S123))</f>
        <v>4</v>
      </c>
      <c r="I121" s="1">
        <f>VALUE(RIGHT('1 Raw Data'!T123))</f>
        <v>3</v>
      </c>
      <c r="J121" s="1">
        <f>VALUE(RIGHT('1 Raw Data'!U123))</f>
        <v>4</v>
      </c>
      <c r="K121" s="1">
        <f>VALUE(RIGHT('1 Raw Data'!V123))</f>
        <v>2</v>
      </c>
      <c r="L121" s="1">
        <f>VALUE(RIGHT('1 Raw Data'!W123))</f>
        <v>5</v>
      </c>
      <c r="M121" s="1">
        <f>VALUE(RIGHT('1 Raw Data'!X123))</f>
        <v>3</v>
      </c>
      <c r="N121" s="1">
        <f>VALUE(RIGHT('1 Raw Data'!Y123))</f>
        <v>4</v>
      </c>
      <c r="O121" s="1">
        <f>VALUE(RIGHT('1 Raw Data'!Z123))</f>
        <v>4</v>
      </c>
      <c r="P121" s="1">
        <f>VALUE(RIGHT('1 Raw Data'!AA123))</f>
        <v>2</v>
      </c>
      <c r="Q121" s="1">
        <f>VALUE(RIGHT('1 Raw Data'!AB123))</f>
        <v>2</v>
      </c>
      <c r="R121" s="1">
        <f>VALUE(RIGHT('1 Raw Data'!AC123))</f>
        <v>3</v>
      </c>
      <c r="S121" s="1">
        <f>VALUE(RIGHT('1 Raw Data'!AD123))</f>
        <v>2</v>
      </c>
      <c r="T121" s="1">
        <f>VALUE(RIGHT('1 Raw Data'!AE123))</f>
        <v>1</v>
      </c>
      <c r="U121" s="1">
        <f>VALUE(RIGHT('1 Raw Data'!AF123))</f>
        <v>1</v>
      </c>
      <c r="V121" s="1">
        <f>VALUE(RIGHT('1 Raw Data'!AG123))</f>
        <v>3</v>
      </c>
      <c r="W121" s="1">
        <f>VALUE(RIGHT('1 Raw Data'!AH123))</f>
        <v>4</v>
      </c>
      <c r="X121" s="1">
        <f>VALUE(RIGHT('1 Raw Data'!AI123))</f>
        <v>2</v>
      </c>
      <c r="Y121" s="1">
        <f>VALUE(RIGHT('1 Raw Data'!AJ123))</f>
        <v>4</v>
      </c>
      <c r="Z121" s="1">
        <f>VALUE(RIGHT('1 Raw Data'!AK123))</f>
        <v>4</v>
      </c>
      <c r="AA121" s="1">
        <f>VALUE(RIGHT('1 Raw Data'!AL123))</f>
        <v>1</v>
      </c>
      <c r="AB121" s="1">
        <f>VALUE(RIGHT('1 Raw Data'!AM123))</f>
        <v>2</v>
      </c>
      <c r="AC121" s="1">
        <f>VALUE(RIGHT('1 Raw Data'!AN123))</f>
        <v>4</v>
      </c>
      <c r="AD121" s="1">
        <f>VALUE(RIGHT('1 Raw Data'!AO123))</f>
        <v>1</v>
      </c>
      <c r="AE121" s="1">
        <f>VALUE(RIGHT('1 Raw Data'!AP123))</f>
        <v>2</v>
      </c>
      <c r="AF121" s="1">
        <f>VALUE(RIGHT('1 Raw Data'!AQ123))</f>
        <v>3</v>
      </c>
      <c r="AG121" s="1">
        <f>VALUE(RIGHT('1 Raw Data'!ED123))</f>
        <v>2</v>
      </c>
      <c r="AH121" s="1">
        <f>VALUE(RIGHT('1 Raw Data'!EE123))</f>
        <v>4</v>
      </c>
      <c r="AI121" s="1">
        <f>VALUE(RIGHT('1 Raw Data'!EF123))</f>
        <v>5</v>
      </c>
      <c r="AJ121" s="1">
        <f>VALUE(RIGHT('1 Raw Data'!EG123))</f>
        <v>4</v>
      </c>
      <c r="AK121" s="1">
        <f>VALUE(RIGHT('1 Raw Data'!EH123))</f>
        <v>4</v>
      </c>
      <c r="AL121" s="1">
        <f>VALUE(RIGHT('1 Raw Data'!EI123))</f>
        <v>3</v>
      </c>
      <c r="AM121" s="1">
        <f>VALUE(RIGHT('1 Raw Data'!EJ123))</f>
        <v>5</v>
      </c>
      <c r="AN121" s="1">
        <f>VALUE(RIGHT('1 Raw Data'!EK123))</f>
        <v>2</v>
      </c>
      <c r="AO121" s="1">
        <f>VALUE(RIGHT('1 Raw Data'!EL123))</f>
        <v>4</v>
      </c>
      <c r="AP121" s="1">
        <f>VALUE(RIGHT('1 Raw Data'!EM123))</f>
        <v>5</v>
      </c>
      <c r="AQ121" s="1">
        <f>VALUE(RIGHT('1 Raw Data'!EN123))</f>
        <v>3</v>
      </c>
      <c r="AR121" s="1">
        <f>VALUE(RIGHT('1 Raw Data'!EO123))</f>
        <v>2</v>
      </c>
      <c r="AS121" s="1">
        <f>VALUE(RIGHT('1 Raw Data'!EP123))</f>
        <v>4</v>
      </c>
      <c r="AT121" s="1">
        <f>VALUE(RIGHT('1 Raw Data'!EQ123))</f>
        <v>5</v>
      </c>
      <c r="AU121" s="1">
        <f>VALUE(RIGHT('1 Raw Data'!ER123))</f>
        <v>4</v>
      </c>
      <c r="AV121" s="1">
        <f>VALUE(RIGHT('1 Raw Data'!ES123))</f>
        <v>3</v>
      </c>
      <c r="AW121" s="1">
        <f>VALUE(RIGHT('1 Raw Data'!ET123))</f>
        <v>5</v>
      </c>
      <c r="AX121" s="1">
        <f>VALUE(RIGHT('1 Raw Data'!EU123))</f>
        <v>5</v>
      </c>
      <c r="AY121" s="1">
        <f>VALUE(RIGHT('1 Raw Data'!EV123))</f>
        <v>2</v>
      </c>
      <c r="AZ121" s="1">
        <f>VALUE(RIGHT('1 Raw Data'!EW123))</f>
        <v>3</v>
      </c>
      <c r="BA121" s="1">
        <f>VALUE(RIGHT('1 Raw Data'!EX123))</f>
        <v>5</v>
      </c>
      <c r="BB121" s="1">
        <f>VALUE(RIGHT('1 Raw Data'!EY123))</f>
        <v>3</v>
      </c>
      <c r="BC121" s="1">
        <f>VALUE(RIGHT('1 Raw Data'!EZ123))</f>
        <v>4</v>
      </c>
      <c r="BD121" s="1">
        <f>VALUE(RIGHT('1 Raw Data'!FA123))</f>
        <v>3</v>
      </c>
      <c r="BE121" s="1">
        <f>VALUE(RIGHT('1 Raw Data'!FB123))</f>
        <v>5</v>
      </c>
      <c r="BF121" s="1">
        <f>VALUE(RIGHT('1 Raw Data'!FC123))</f>
        <v>5</v>
      </c>
      <c r="BG121" s="1">
        <f>VALUE(RIGHT('1 Raw Data'!FD123))</f>
        <v>1</v>
      </c>
      <c r="BH121" s="1">
        <f>VALUE(RIGHT('1 Raw Data'!FE123))</f>
        <v>4</v>
      </c>
      <c r="BI121" s="1">
        <f>VALUE(RIGHT('1 Raw Data'!FF123))</f>
        <v>1</v>
      </c>
      <c r="BJ121" s="1">
        <f>VALUE(RIGHT('1 Raw Data'!FG123))</f>
        <v>4</v>
      </c>
      <c r="BK121" s="1">
        <f>VALUE(RIGHT('1 Raw Data'!FH123))</f>
        <v>3</v>
      </c>
      <c r="BL121" s="1">
        <f>VALUE(RIGHT('1 Raw Data'!FI123))</f>
        <v>2</v>
      </c>
      <c r="BM121" s="1">
        <f>VALUE(RIGHT('1 Raw Data'!FJ123))</f>
        <v>4</v>
      </c>
      <c r="BN121" s="1">
        <f>VALUE(RIGHT('1 Raw Data'!FK123))</f>
        <v>4</v>
      </c>
      <c r="BO121" s="1">
        <f>'1 Raw Data'!FL123</f>
        <v>587.97</v>
      </c>
      <c r="BP121" s="1">
        <f>'1 Raw Data'!FM123</f>
        <v>114.86</v>
      </c>
      <c r="BQ121" s="1">
        <f>'1 Raw Data'!FS123</f>
        <v>129.91999999999999</v>
      </c>
      <c r="BR121" s="1">
        <f>'1 Raw Data'!FU123</f>
        <v>71.7</v>
      </c>
      <c r="BS121" s="1">
        <f>'1 Raw Data'!HC123</f>
        <v>271.49</v>
      </c>
    </row>
    <row r="122" spans="1:71" x14ac:dyDescent="0.25">
      <c r="A122" s="1">
        <f>'1 Raw Data'!A124</f>
        <v>166</v>
      </c>
      <c r="B122" s="1" t="str">
        <f>'1 Raw Data'!J124</f>
        <v>F</v>
      </c>
      <c r="C122" s="1">
        <f>VALUE(RIGHT('1 Raw Data'!N124))</f>
        <v>1</v>
      </c>
      <c r="D122" s="1">
        <f>VALUE(RIGHT('1 Raw Data'!O124))</f>
        <v>1</v>
      </c>
      <c r="E122" s="1">
        <f>VALUE(RIGHT('1 Raw Data'!P124))</f>
        <v>5</v>
      </c>
      <c r="F122" s="1">
        <f>VALUE(RIGHT('1 Raw Data'!Q124))</f>
        <v>5</v>
      </c>
      <c r="G122" s="1">
        <f>VALUE(RIGHT('1 Raw Data'!R124))</f>
        <v>4</v>
      </c>
      <c r="H122" s="1">
        <f>VALUE(RIGHT('1 Raw Data'!S124))</f>
        <v>1</v>
      </c>
      <c r="I122" s="1">
        <f>VALUE(RIGHT('1 Raw Data'!T124))</f>
        <v>3</v>
      </c>
      <c r="J122" s="1">
        <f>VALUE(RIGHT('1 Raw Data'!U124))</f>
        <v>3</v>
      </c>
      <c r="K122" s="1">
        <f>VALUE(RIGHT('1 Raw Data'!V124))</f>
        <v>2</v>
      </c>
      <c r="L122" s="1">
        <f>VALUE(RIGHT('1 Raw Data'!W124))</f>
        <v>5</v>
      </c>
      <c r="M122" s="1">
        <f>VALUE(RIGHT('1 Raw Data'!X124))</f>
        <v>3</v>
      </c>
      <c r="N122" s="1">
        <f>VALUE(RIGHT('1 Raw Data'!Y124))</f>
        <v>5</v>
      </c>
      <c r="O122" s="1">
        <f>VALUE(RIGHT('1 Raw Data'!Z124))</f>
        <v>2</v>
      </c>
      <c r="P122" s="1">
        <f>VALUE(RIGHT('1 Raw Data'!AA124))</f>
        <v>5</v>
      </c>
      <c r="Q122" s="1">
        <f>VALUE(RIGHT('1 Raw Data'!AB124))</f>
        <v>5</v>
      </c>
      <c r="R122" s="1">
        <f>VALUE(RIGHT('1 Raw Data'!AC124))</f>
        <v>5</v>
      </c>
      <c r="S122" s="1">
        <f>VALUE(RIGHT('1 Raw Data'!AD124))</f>
        <v>3</v>
      </c>
      <c r="T122" s="1">
        <f>VALUE(RIGHT('1 Raw Data'!AE124))</f>
        <v>3</v>
      </c>
      <c r="U122" s="1">
        <f>VALUE(RIGHT('1 Raw Data'!AF124))</f>
        <v>4</v>
      </c>
      <c r="V122" s="1">
        <f>VALUE(RIGHT('1 Raw Data'!AG124))</f>
        <v>2</v>
      </c>
      <c r="W122" s="1">
        <f>VALUE(RIGHT('1 Raw Data'!AH124))</f>
        <v>3</v>
      </c>
      <c r="X122" s="1">
        <f>VALUE(RIGHT('1 Raw Data'!AI124))</f>
        <v>4</v>
      </c>
      <c r="Y122" s="1">
        <f>VALUE(RIGHT('1 Raw Data'!AJ124))</f>
        <v>2</v>
      </c>
      <c r="Z122" s="1">
        <f>VALUE(RIGHT('1 Raw Data'!AK124))</f>
        <v>2</v>
      </c>
      <c r="AA122" s="1">
        <f>VALUE(RIGHT('1 Raw Data'!AL124))</f>
        <v>2</v>
      </c>
      <c r="AB122" s="1">
        <f>VALUE(RIGHT('1 Raw Data'!AM124))</f>
        <v>1</v>
      </c>
      <c r="AC122" s="1">
        <f>VALUE(RIGHT('1 Raw Data'!AN124))</f>
        <v>2</v>
      </c>
      <c r="AD122" s="1">
        <f>VALUE(RIGHT('1 Raw Data'!AO124))</f>
        <v>4</v>
      </c>
      <c r="AE122" s="1">
        <f>VALUE(RIGHT('1 Raw Data'!AP124))</f>
        <v>2</v>
      </c>
      <c r="AF122" s="1">
        <f>VALUE(RIGHT('1 Raw Data'!AQ124))</f>
        <v>1</v>
      </c>
      <c r="AG122" s="1">
        <f>VALUE(RIGHT('1 Raw Data'!ED124))</f>
        <v>2</v>
      </c>
      <c r="AH122" s="1">
        <f>VALUE(RIGHT('1 Raw Data'!EE124))</f>
        <v>2</v>
      </c>
      <c r="AI122" s="1">
        <f>VALUE(RIGHT('1 Raw Data'!EF124))</f>
        <v>2</v>
      </c>
      <c r="AJ122" s="1">
        <f>VALUE(RIGHT('1 Raw Data'!EG124))</f>
        <v>3</v>
      </c>
      <c r="AK122" s="1">
        <f>VALUE(RIGHT('1 Raw Data'!EH124))</f>
        <v>2</v>
      </c>
      <c r="AL122" s="1">
        <f>VALUE(RIGHT('1 Raw Data'!EI124))</f>
        <v>4</v>
      </c>
      <c r="AM122" s="1">
        <f>VALUE(RIGHT('1 Raw Data'!EJ124))</f>
        <v>3</v>
      </c>
      <c r="AN122" s="1">
        <f>VALUE(RIGHT('1 Raw Data'!EK124))</f>
        <v>2</v>
      </c>
      <c r="AO122" s="1">
        <f>VALUE(RIGHT('1 Raw Data'!EL124))</f>
        <v>3</v>
      </c>
      <c r="AP122" s="1">
        <f>VALUE(RIGHT('1 Raw Data'!EM124))</f>
        <v>2</v>
      </c>
      <c r="AQ122" s="1">
        <f>VALUE(RIGHT('1 Raw Data'!EN124))</f>
        <v>3</v>
      </c>
      <c r="AR122" s="1">
        <f>VALUE(RIGHT('1 Raw Data'!EO124))</f>
        <v>2</v>
      </c>
      <c r="AS122" s="1">
        <f>VALUE(RIGHT('1 Raw Data'!EP124))</f>
        <v>2</v>
      </c>
      <c r="AT122" s="1">
        <f>VALUE(RIGHT('1 Raw Data'!EQ124))</f>
        <v>2</v>
      </c>
      <c r="AU122" s="1">
        <f>VALUE(RIGHT('1 Raw Data'!ER124))</f>
        <v>5</v>
      </c>
      <c r="AV122" s="1">
        <f>VALUE(RIGHT('1 Raw Data'!ES124))</f>
        <v>5</v>
      </c>
      <c r="AW122" s="1">
        <f>VALUE(RIGHT('1 Raw Data'!ET124))</f>
        <v>1</v>
      </c>
      <c r="AX122" s="1">
        <f>VALUE(RIGHT('1 Raw Data'!EU124))</f>
        <v>4</v>
      </c>
      <c r="AY122" s="1">
        <f>VALUE(RIGHT('1 Raw Data'!EV124))</f>
        <v>2</v>
      </c>
      <c r="AZ122" s="1">
        <f>VALUE(RIGHT('1 Raw Data'!EW124))</f>
        <v>5</v>
      </c>
      <c r="BA122" s="1">
        <f>VALUE(RIGHT('1 Raw Data'!EX124))</f>
        <v>3</v>
      </c>
      <c r="BB122" s="1">
        <f>VALUE(RIGHT('1 Raw Data'!EY124))</f>
        <v>1</v>
      </c>
      <c r="BC122" s="1">
        <f>VALUE(RIGHT('1 Raw Data'!EZ124))</f>
        <v>2</v>
      </c>
      <c r="BD122" s="1">
        <f>VALUE(RIGHT('1 Raw Data'!FA124))</f>
        <v>3</v>
      </c>
      <c r="BE122" s="1">
        <f>VALUE(RIGHT('1 Raw Data'!FB124))</f>
        <v>3</v>
      </c>
      <c r="BF122" s="1">
        <f>VALUE(RIGHT('1 Raw Data'!FC124))</f>
        <v>3</v>
      </c>
      <c r="BG122" s="1">
        <f>VALUE(RIGHT('1 Raw Data'!FD124))</f>
        <v>3</v>
      </c>
      <c r="BH122" s="1">
        <f>VALUE(RIGHT('1 Raw Data'!FE124))</f>
        <v>3</v>
      </c>
      <c r="BI122" s="1">
        <f>VALUE(RIGHT('1 Raw Data'!FF124))</f>
        <v>4</v>
      </c>
      <c r="BJ122" s="1">
        <f>VALUE(RIGHT('1 Raw Data'!FG124))</f>
        <v>5</v>
      </c>
      <c r="BK122" s="1">
        <f>VALUE(RIGHT('1 Raw Data'!FH124))</f>
        <v>2</v>
      </c>
      <c r="BL122" s="1">
        <f>VALUE(RIGHT('1 Raw Data'!FI124))</f>
        <v>2</v>
      </c>
      <c r="BM122" s="1">
        <f>VALUE(RIGHT('1 Raw Data'!FJ124))</f>
        <v>3</v>
      </c>
      <c r="BN122" s="1">
        <f>VALUE(RIGHT('1 Raw Data'!FK124))</f>
        <v>3</v>
      </c>
      <c r="BO122" s="1">
        <f>'1 Raw Data'!FL124</f>
        <v>582.84</v>
      </c>
      <c r="BP122" s="1">
        <f>'1 Raw Data'!FM124</f>
        <v>58.55</v>
      </c>
      <c r="BQ122" s="1">
        <f>'1 Raw Data'!FS124</f>
        <v>153.88999999999999</v>
      </c>
      <c r="BR122" s="1">
        <f>'1 Raw Data'!FU124</f>
        <v>157.19999999999999</v>
      </c>
      <c r="BS122" s="1">
        <f>'1 Raw Data'!HC124</f>
        <v>213.2</v>
      </c>
    </row>
    <row r="123" spans="1:71" x14ac:dyDescent="0.25">
      <c r="A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spans="1:71" x14ac:dyDescent="0.25">
      <c r="A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spans="1:71" x14ac:dyDescent="0.25">
      <c r="A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spans="1:71" x14ac:dyDescent="0.25">
      <c r="A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sheetData>
  <pageMargins left="0.7" right="0.7" top="0.78740157499999996" bottom="0.78740157499999996"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40"/>
  <sheetViews>
    <sheetView workbookViewId="0">
      <selection activeCell="C20" sqref="C20"/>
    </sheetView>
  </sheetViews>
  <sheetFormatPr defaultColWidth="11.42578125" defaultRowHeight="15" x14ac:dyDescent="0.25"/>
  <cols>
    <col min="1" max="1" width="30" customWidth="1"/>
  </cols>
  <sheetData>
    <row r="1" spans="1:115" x14ac:dyDescent="0.25">
      <c r="A1" t="s">
        <v>937</v>
      </c>
    </row>
    <row r="3" spans="1:115" x14ac:dyDescent="0.25">
      <c r="A3" s="57" t="s">
        <v>917</v>
      </c>
      <c r="B3" s="60"/>
      <c r="C3" s="74" t="s">
        <v>938</v>
      </c>
      <c r="D3">
        <v>1</v>
      </c>
      <c r="E3">
        <v>2</v>
      </c>
      <c r="F3">
        <v>3</v>
      </c>
      <c r="G3">
        <v>4</v>
      </c>
      <c r="H3">
        <v>5</v>
      </c>
      <c r="I3">
        <v>6</v>
      </c>
      <c r="J3">
        <v>7</v>
      </c>
      <c r="K3">
        <v>8</v>
      </c>
      <c r="L3">
        <v>9</v>
      </c>
      <c r="M3">
        <v>10</v>
      </c>
      <c r="N3">
        <v>11</v>
      </c>
      <c r="O3">
        <v>12</v>
      </c>
      <c r="P3">
        <v>13</v>
      </c>
      <c r="Q3">
        <v>14</v>
      </c>
      <c r="R3">
        <v>15</v>
      </c>
      <c r="S3">
        <v>16</v>
      </c>
      <c r="T3">
        <v>17</v>
      </c>
      <c r="U3">
        <v>18</v>
      </c>
      <c r="V3">
        <v>19</v>
      </c>
      <c r="W3">
        <v>20</v>
      </c>
      <c r="X3">
        <v>21</v>
      </c>
      <c r="Y3">
        <v>22</v>
      </c>
      <c r="Z3">
        <v>23</v>
      </c>
      <c r="AA3">
        <v>24</v>
      </c>
      <c r="AB3">
        <v>25</v>
      </c>
      <c r="AC3">
        <v>26</v>
      </c>
      <c r="AD3">
        <v>27</v>
      </c>
      <c r="AE3">
        <v>28</v>
      </c>
      <c r="AF3">
        <v>29</v>
      </c>
      <c r="AG3">
        <v>30</v>
      </c>
      <c r="AH3">
        <v>31</v>
      </c>
      <c r="AI3">
        <v>32</v>
      </c>
      <c r="AJ3">
        <v>33</v>
      </c>
      <c r="AK3">
        <v>34</v>
      </c>
      <c r="AL3">
        <v>35</v>
      </c>
      <c r="AM3">
        <v>36</v>
      </c>
      <c r="AN3">
        <v>37</v>
      </c>
      <c r="AO3">
        <v>38</v>
      </c>
      <c r="AP3">
        <v>39</v>
      </c>
      <c r="AQ3">
        <v>40</v>
      </c>
      <c r="AR3">
        <v>41</v>
      </c>
      <c r="AS3">
        <v>42</v>
      </c>
      <c r="AT3">
        <v>43</v>
      </c>
      <c r="AU3">
        <v>44</v>
      </c>
      <c r="AV3">
        <v>45</v>
      </c>
      <c r="AW3">
        <v>46</v>
      </c>
      <c r="AX3">
        <v>47</v>
      </c>
      <c r="AY3">
        <v>48</v>
      </c>
      <c r="AZ3">
        <v>49</v>
      </c>
      <c r="BA3">
        <v>50</v>
      </c>
      <c r="BB3">
        <v>51</v>
      </c>
      <c r="BC3">
        <v>52</v>
      </c>
      <c r="BD3">
        <v>53</v>
      </c>
      <c r="BE3">
        <v>54</v>
      </c>
      <c r="BF3">
        <v>55</v>
      </c>
      <c r="BG3">
        <v>56</v>
      </c>
      <c r="BH3">
        <v>57</v>
      </c>
      <c r="BI3">
        <v>58</v>
      </c>
      <c r="BJ3">
        <v>59</v>
      </c>
      <c r="BK3">
        <v>60</v>
      </c>
      <c r="BL3">
        <v>61</v>
      </c>
      <c r="BM3">
        <v>62</v>
      </c>
      <c r="BN3">
        <v>63</v>
      </c>
      <c r="BO3">
        <v>64</v>
      </c>
      <c r="BP3">
        <v>65</v>
      </c>
      <c r="BQ3">
        <v>66</v>
      </c>
      <c r="BR3">
        <v>67</v>
      </c>
      <c r="BS3">
        <v>68</v>
      </c>
      <c r="BT3">
        <v>69</v>
      </c>
      <c r="BU3">
        <v>70</v>
      </c>
      <c r="BV3">
        <v>71</v>
      </c>
      <c r="BW3">
        <v>72</v>
      </c>
      <c r="BX3">
        <v>73</v>
      </c>
      <c r="BY3">
        <v>74</v>
      </c>
      <c r="BZ3">
        <v>75</v>
      </c>
      <c r="CA3">
        <v>76</v>
      </c>
      <c r="CB3">
        <v>77</v>
      </c>
      <c r="CC3">
        <v>78</v>
      </c>
      <c r="CD3">
        <v>79</v>
      </c>
      <c r="CE3">
        <v>80</v>
      </c>
      <c r="CF3">
        <v>81</v>
      </c>
      <c r="CG3">
        <v>82</v>
      </c>
      <c r="CH3">
        <v>83</v>
      </c>
      <c r="CI3">
        <v>84</v>
      </c>
      <c r="CJ3">
        <v>85</v>
      </c>
      <c r="CK3">
        <v>86</v>
      </c>
      <c r="CL3">
        <v>87</v>
      </c>
      <c r="CM3">
        <v>88</v>
      </c>
      <c r="CN3">
        <v>89</v>
      </c>
      <c r="CO3">
        <v>90</v>
      </c>
      <c r="CP3">
        <v>91</v>
      </c>
      <c r="CQ3">
        <v>92</v>
      </c>
      <c r="CR3">
        <v>93</v>
      </c>
      <c r="CS3">
        <v>94</v>
      </c>
      <c r="CT3">
        <v>95</v>
      </c>
      <c r="CU3">
        <v>96</v>
      </c>
      <c r="CV3">
        <v>97</v>
      </c>
      <c r="CW3">
        <v>98</v>
      </c>
      <c r="CX3">
        <v>99</v>
      </c>
      <c r="CY3">
        <v>100</v>
      </c>
      <c r="CZ3">
        <v>101</v>
      </c>
      <c r="DA3">
        <v>102</v>
      </c>
      <c r="DB3">
        <v>103</v>
      </c>
      <c r="DC3">
        <v>104</v>
      </c>
      <c r="DD3">
        <v>105</v>
      </c>
      <c r="DE3">
        <v>106</v>
      </c>
      <c r="DF3">
        <v>107</v>
      </c>
      <c r="DG3">
        <v>108</v>
      </c>
      <c r="DH3">
        <v>109</v>
      </c>
      <c r="DI3">
        <v>110</v>
      </c>
      <c r="DJ3">
        <v>111</v>
      </c>
      <c r="DK3">
        <v>112</v>
      </c>
    </row>
    <row r="4" spans="1:115" x14ac:dyDescent="0.25">
      <c r="A4">
        <v>1</v>
      </c>
      <c r="C4" s="62">
        <f>IF(C7=1,5,IF(C7=2,4,IF(C7=3,3,IF(C7=4,2,IF(C7=5,1)))))</f>
        <v>4</v>
      </c>
      <c r="D4" s="62">
        <f t="shared" ref="D4:BO4" si="0">IF(D7=1,5,IF(D7=2,4,IF(D7=3,3,IF(D7=4,2,IF(D7=5,1)))))</f>
        <v>2</v>
      </c>
      <c r="E4" s="62">
        <f t="shared" si="0"/>
        <v>3</v>
      </c>
      <c r="F4" s="62">
        <f t="shared" si="0"/>
        <v>5</v>
      </c>
      <c r="G4" s="62">
        <f t="shared" si="0"/>
        <v>2</v>
      </c>
      <c r="H4" s="62">
        <f t="shared" si="0"/>
        <v>3</v>
      </c>
      <c r="I4" s="62">
        <f t="shared" si="0"/>
        <v>2</v>
      </c>
      <c r="J4" s="62">
        <f t="shared" si="0"/>
        <v>2</v>
      </c>
      <c r="K4" s="62">
        <f t="shared" si="0"/>
        <v>1</v>
      </c>
      <c r="L4" s="62">
        <f t="shared" si="0"/>
        <v>1</v>
      </c>
      <c r="M4" s="62">
        <f t="shared" si="0"/>
        <v>2</v>
      </c>
      <c r="N4" s="62">
        <f t="shared" si="0"/>
        <v>1</v>
      </c>
      <c r="O4" s="62">
        <f t="shared" si="0"/>
        <v>5</v>
      </c>
      <c r="P4" s="62">
        <f t="shared" si="0"/>
        <v>1</v>
      </c>
      <c r="Q4" s="62">
        <f t="shared" si="0"/>
        <v>3</v>
      </c>
      <c r="R4" s="62">
        <f t="shared" si="0"/>
        <v>2</v>
      </c>
      <c r="S4" s="62">
        <f t="shared" si="0"/>
        <v>3</v>
      </c>
      <c r="T4" s="62">
        <f t="shared" si="0"/>
        <v>1</v>
      </c>
      <c r="U4" s="62">
        <f t="shared" si="0"/>
        <v>5</v>
      </c>
      <c r="V4" s="62">
        <f t="shared" si="0"/>
        <v>1</v>
      </c>
      <c r="W4" s="62">
        <f t="shared" si="0"/>
        <v>1</v>
      </c>
      <c r="X4" s="62">
        <f t="shared" si="0"/>
        <v>2</v>
      </c>
      <c r="Y4" s="62">
        <f t="shared" si="0"/>
        <v>3</v>
      </c>
      <c r="Z4" s="62">
        <f t="shared" si="0"/>
        <v>4</v>
      </c>
      <c r="AA4" s="62">
        <f t="shared" si="0"/>
        <v>1</v>
      </c>
      <c r="AB4" s="62">
        <f t="shared" si="0"/>
        <v>1</v>
      </c>
      <c r="AC4" s="62">
        <f t="shared" si="0"/>
        <v>4</v>
      </c>
      <c r="AD4" s="62">
        <f t="shared" si="0"/>
        <v>3</v>
      </c>
      <c r="AE4" s="62">
        <f t="shared" si="0"/>
        <v>2</v>
      </c>
      <c r="AF4" s="62">
        <f t="shared" si="0"/>
        <v>1</v>
      </c>
      <c r="AG4" s="62">
        <f t="shared" si="0"/>
        <v>2</v>
      </c>
      <c r="AH4" s="62">
        <f t="shared" si="0"/>
        <v>2</v>
      </c>
      <c r="AI4" s="62">
        <f t="shared" si="0"/>
        <v>1</v>
      </c>
      <c r="AJ4" s="62">
        <f t="shared" si="0"/>
        <v>2</v>
      </c>
      <c r="AK4" s="62">
        <f t="shared" si="0"/>
        <v>3</v>
      </c>
      <c r="AL4" s="62">
        <f t="shared" si="0"/>
        <v>2</v>
      </c>
      <c r="AM4" s="62">
        <f t="shared" si="0"/>
        <v>2</v>
      </c>
      <c r="AN4" s="62">
        <f t="shared" si="0"/>
        <v>1</v>
      </c>
      <c r="AO4" s="62">
        <f t="shared" si="0"/>
        <v>2</v>
      </c>
      <c r="AP4" s="62">
        <f t="shared" si="0"/>
        <v>2</v>
      </c>
      <c r="AQ4" s="62">
        <f t="shared" si="0"/>
        <v>3</v>
      </c>
      <c r="AR4" s="62">
        <f t="shared" si="0"/>
        <v>3</v>
      </c>
      <c r="AS4" s="62">
        <f t="shared" si="0"/>
        <v>3</v>
      </c>
      <c r="AT4" s="62">
        <f t="shared" si="0"/>
        <v>2</v>
      </c>
      <c r="AU4" s="62">
        <f t="shared" si="0"/>
        <v>5</v>
      </c>
      <c r="AV4" s="62">
        <f t="shared" si="0"/>
        <v>1</v>
      </c>
      <c r="AW4" s="62">
        <f t="shared" si="0"/>
        <v>1</v>
      </c>
      <c r="AX4" s="62">
        <f t="shared" si="0"/>
        <v>2</v>
      </c>
      <c r="AY4" s="62">
        <f t="shared" si="0"/>
        <v>2</v>
      </c>
      <c r="AZ4" s="62">
        <f t="shared" si="0"/>
        <v>1</v>
      </c>
      <c r="BA4" s="62">
        <f t="shared" si="0"/>
        <v>4</v>
      </c>
      <c r="BB4" s="62">
        <f t="shared" si="0"/>
        <v>5</v>
      </c>
      <c r="BC4" s="62">
        <f t="shared" si="0"/>
        <v>5</v>
      </c>
      <c r="BD4" s="62">
        <f t="shared" si="0"/>
        <v>3</v>
      </c>
      <c r="BE4" s="62">
        <f t="shared" si="0"/>
        <v>2</v>
      </c>
      <c r="BF4" s="62">
        <f t="shared" si="0"/>
        <v>5</v>
      </c>
      <c r="BG4" s="62">
        <f t="shared" si="0"/>
        <v>5</v>
      </c>
      <c r="BH4" s="62">
        <f t="shared" si="0"/>
        <v>5</v>
      </c>
      <c r="BI4" s="62">
        <f t="shared" si="0"/>
        <v>1</v>
      </c>
      <c r="BJ4" s="62">
        <f t="shared" si="0"/>
        <v>1</v>
      </c>
      <c r="BK4" s="62">
        <f t="shared" si="0"/>
        <v>2</v>
      </c>
      <c r="BL4" s="62">
        <f t="shared" si="0"/>
        <v>2</v>
      </c>
      <c r="BM4" s="62">
        <f t="shared" si="0"/>
        <v>3</v>
      </c>
      <c r="BN4" s="62">
        <f t="shared" si="0"/>
        <v>3</v>
      </c>
      <c r="BO4" s="62">
        <f t="shared" si="0"/>
        <v>1</v>
      </c>
      <c r="BP4" s="62">
        <f t="shared" ref="BP4:DK4" si="1">IF(BP7=1,5,IF(BP7=2,4,IF(BP7=3,3,IF(BP7=4,2,IF(BP7=5,1)))))</f>
        <v>3</v>
      </c>
      <c r="BQ4" s="62">
        <f t="shared" si="1"/>
        <v>2</v>
      </c>
      <c r="BR4" s="62">
        <f t="shared" si="1"/>
        <v>1</v>
      </c>
      <c r="BS4" s="62">
        <f t="shared" si="1"/>
        <v>2</v>
      </c>
      <c r="BT4" s="62">
        <f t="shared" si="1"/>
        <v>1</v>
      </c>
      <c r="BU4" s="62">
        <f t="shared" si="1"/>
        <v>5</v>
      </c>
      <c r="BV4" s="62">
        <f t="shared" si="1"/>
        <v>3</v>
      </c>
      <c r="BW4" s="62">
        <f t="shared" si="1"/>
        <v>5</v>
      </c>
      <c r="BX4" s="62">
        <f t="shared" si="1"/>
        <v>1</v>
      </c>
      <c r="BY4" s="62">
        <f t="shared" si="1"/>
        <v>4</v>
      </c>
      <c r="BZ4" s="62">
        <f t="shared" si="1"/>
        <v>1</v>
      </c>
      <c r="CA4" s="62">
        <f t="shared" si="1"/>
        <v>3</v>
      </c>
      <c r="CB4" s="62">
        <f t="shared" si="1"/>
        <v>1</v>
      </c>
      <c r="CC4" s="62">
        <f t="shared" si="1"/>
        <v>4</v>
      </c>
      <c r="CD4" s="62">
        <f t="shared" si="1"/>
        <v>3</v>
      </c>
      <c r="CE4" s="62">
        <f t="shared" si="1"/>
        <v>2</v>
      </c>
      <c r="CF4" s="62">
        <f t="shared" si="1"/>
        <v>2</v>
      </c>
      <c r="CG4" s="62">
        <f t="shared" si="1"/>
        <v>1</v>
      </c>
      <c r="CH4" s="62">
        <f t="shared" si="1"/>
        <v>3</v>
      </c>
      <c r="CI4" s="62">
        <f t="shared" si="1"/>
        <v>5</v>
      </c>
      <c r="CJ4" s="62">
        <f t="shared" si="1"/>
        <v>1</v>
      </c>
      <c r="CK4" s="62">
        <f t="shared" si="1"/>
        <v>1</v>
      </c>
      <c r="CL4" s="62">
        <f t="shared" si="1"/>
        <v>2</v>
      </c>
      <c r="CM4" s="62">
        <f t="shared" si="1"/>
        <v>1</v>
      </c>
      <c r="CN4" s="62">
        <f t="shared" si="1"/>
        <v>5</v>
      </c>
      <c r="CO4" s="62">
        <f t="shared" si="1"/>
        <v>4</v>
      </c>
      <c r="CP4" s="62">
        <f t="shared" si="1"/>
        <v>1</v>
      </c>
      <c r="CQ4" s="62">
        <f t="shared" si="1"/>
        <v>3</v>
      </c>
      <c r="CR4" s="62">
        <f t="shared" si="1"/>
        <v>3</v>
      </c>
      <c r="CS4" s="62">
        <f t="shared" si="1"/>
        <v>1</v>
      </c>
      <c r="CT4" s="62">
        <f t="shared" si="1"/>
        <v>3</v>
      </c>
      <c r="CU4" s="62">
        <f t="shared" si="1"/>
        <v>5</v>
      </c>
      <c r="CV4" s="62">
        <f t="shared" si="1"/>
        <v>5</v>
      </c>
      <c r="CW4" s="62">
        <f t="shared" si="1"/>
        <v>3</v>
      </c>
      <c r="CX4" s="62">
        <f t="shared" si="1"/>
        <v>5</v>
      </c>
      <c r="CY4" s="62">
        <f t="shared" si="1"/>
        <v>3</v>
      </c>
      <c r="CZ4" s="62">
        <f t="shared" si="1"/>
        <v>3</v>
      </c>
      <c r="DA4" s="62">
        <f t="shared" si="1"/>
        <v>2</v>
      </c>
      <c r="DB4" s="62">
        <f t="shared" si="1"/>
        <v>3</v>
      </c>
      <c r="DC4" s="62">
        <f t="shared" si="1"/>
        <v>4</v>
      </c>
      <c r="DD4" s="62">
        <f t="shared" si="1"/>
        <v>3</v>
      </c>
      <c r="DE4" s="62">
        <f t="shared" si="1"/>
        <v>2</v>
      </c>
      <c r="DF4" s="62">
        <f t="shared" si="1"/>
        <v>3</v>
      </c>
      <c r="DG4" s="62">
        <f t="shared" si="1"/>
        <v>2</v>
      </c>
      <c r="DH4" s="62">
        <f t="shared" si="1"/>
        <v>3</v>
      </c>
      <c r="DI4" s="62">
        <f t="shared" si="1"/>
        <v>3</v>
      </c>
      <c r="DJ4" s="62">
        <f t="shared" si="1"/>
        <v>2</v>
      </c>
      <c r="DK4" s="62">
        <f t="shared" si="1"/>
        <v>3</v>
      </c>
    </row>
    <row r="5" spans="1:115" x14ac:dyDescent="0.25">
      <c r="A5" s="41"/>
    </row>
    <row r="6" spans="1:115" x14ac:dyDescent="0.25">
      <c r="A6" s="57" t="s">
        <v>923</v>
      </c>
      <c r="C6" s="65" t="s">
        <v>941</v>
      </c>
      <c r="D6" s="65">
        <v>1</v>
      </c>
      <c r="E6" s="65">
        <v>2</v>
      </c>
      <c r="F6" s="65">
        <v>3</v>
      </c>
      <c r="G6" s="65">
        <v>4</v>
      </c>
      <c r="H6" s="65">
        <v>5</v>
      </c>
      <c r="I6" s="65">
        <v>6</v>
      </c>
      <c r="J6" s="65">
        <v>7</v>
      </c>
      <c r="K6" s="65">
        <v>8</v>
      </c>
      <c r="L6" s="65">
        <v>9</v>
      </c>
      <c r="M6" s="65">
        <v>10</v>
      </c>
      <c r="N6" s="65">
        <v>11</v>
      </c>
      <c r="O6" s="65">
        <v>12</v>
      </c>
      <c r="P6" s="65">
        <v>13</v>
      </c>
      <c r="Q6" s="65">
        <v>14</v>
      </c>
      <c r="R6" s="65">
        <v>15</v>
      </c>
      <c r="S6" s="65">
        <v>16</v>
      </c>
      <c r="T6" s="65">
        <v>17</v>
      </c>
      <c r="U6" s="65">
        <v>18</v>
      </c>
      <c r="V6" s="65">
        <v>19</v>
      </c>
      <c r="W6" s="65">
        <v>20</v>
      </c>
      <c r="X6" s="65">
        <v>21</v>
      </c>
      <c r="Y6" s="65">
        <v>22</v>
      </c>
      <c r="Z6" s="65">
        <v>23</v>
      </c>
      <c r="AA6" s="65">
        <v>24</v>
      </c>
      <c r="AB6" s="65">
        <v>25</v>
      </c>
      <c r="AC6" s="65">
        <v>26</v>
      </c>
      <c r="AD6" s="65">
        <v>27</v>
      </c>
      <c r="AE6" s="65">
        <v>28</v>
      </c>
      <c r="AF6" s="65">
        <v>29</v>
      </c>
      <c r="AG6" s="65">
        <v>30</v>
      </c>
      <c r="AH6" s="65">
        <v>31</v>
      </c>
      <c r="AI6" s="65">
        <v>32</v>
      </c>
      <c r="AJ6" s="65">
        <v>33</v>
      </c>
      <c r="AK6" s="65">
        <v>34</v>
      </c>
      <c r="AL6" s="65">
        <v>35</v>
      </c>
      <c r="AM6" s="65">
        <v>36</v>
      </c>
      <c r="AN6" s="65">
        <v>37</v>
      </c>
      <c r="AO6" s="65">
        <v>38</v>
      </c>
      <c r="AP6" s="65">
        <v>39</v>
      </c>
      <c r="AQ6" s="65">
        <v>40</v>
      </c>
      <c r="AR6" s="65">
        <v>41</v>
      </c>
      <c r="AS6" s="65">
        <v>42</v>
      </c>
      <c r="AT6" s="65">
        <v>43</v>
      </c>
      <c r="AU6" s="65">
        <v>44</v>
      </c>
      <c r="AV6" s="65">
        <v>45</v>
      </c>
      <c r="AW6" s="65">
        <v>46</v>
      </c>
      <c r="AX6" s="65">
        <v>47</v>
      </c>
      <c r="AY6" s="65">
        <v>48</v>
      </c>
      <c r="AZ6" s="65">
        <v>49</v>
      </c>
      <c r="BA6" s="65">
        <v>50</v>
      </c>
      <c r="BB6" s="65">
        <v>51</v>
      </c>
      <c r="BC6" s="65">
        <v>52</v>
      </c>
      <c r="BD6" s="65">
        <v>53</v>
      </c>
      <c r="BE6" s="65">
        <v>54</v>
      </c>
      <c r="BF6" s="65">
        <v>55</v>
      </c>
      <c r="BG6" s="65">
        <v>56</v>
      </c>
      <c r="BH6" s="65">
        <v>57</v>
      </c>
      <c r="BI6" s="65">
        <v>58</v>
      </c>
      <c r="BJ6" s="65">
        <v>59</v>
      </c>
      <c r="BK6" s="65">
        <v>60</v>
      </c>
      <c r="BL6" s="65">
        <v>61</v>
      </c>
      <c r="BM6" s="65">
        <v>62</v>
      </c>
      <c r="BN6" s="65">
        <v>63</v>
      </c>
      <c r="BO6" s="65">
        <v>64</v>
      </c>
      <c r="BP6" s="65">
        <v>65</v>
      </c>
      <c r="BQ6" s="65">
        <v>66</v>
      </c>
      <c r="BR6" s="65">
        <v>67</v>
      </c>
      <c r="BS6" s="65">
        <v>68</v>
      </c>
      <c r="BT6" s="65">
        <v>69</v>
      </c>
      <c r="BU6" s="65">
        <v>70</v>
      </c>
      <c r="BV6" s="65">
        <v>71</v>
      </c>
      <c r="BW6" s="65">
        <v>72</v>
      </c>
      <c r="BX6" s="65">
        <v>73</v>
      </c>
      <c r="BY6" s="65">
        <v>74</v>
      </c>
      <c r="BZ6" s="65">
        <v>75</v>
      </c>
      <c r="CA6" s="65">
        <v>76</v>
      </c>
      <c r="CB6" s="65">
        <v>77</v>
      </c>
      <c r="CC6" s="65">
        <v>78</v>
      </c>
      <c r="CD6" s="65">
        <v>79</v>
      </c>
      <c r="CE6" s="65">
        <v>80</v>
      </c>
      <c r="CF6" s="65">
        <v>81</v>
      </c>
      <c r="CG6" s="65">
        <v>82</v>
      </c>
      <c r="CH6" s="65">
        <v>83</v>
      </c>
      <c r="CI6" s="65">
        <v>84</v>
      </c>
      <c r="CJ6" s="65">
        <v>85</v>
      </c>
      <c r="CK6" s="65">
        <v>86</v>
      </c>
      <c r="CL6" s="65">
        <v>87</v>
      </c>
      <c r="CM6" s="65">
        <v>88</v>
      </c>
      <c r="CN6" s="65">
        <v>89</v>
      </c>
      <c r="CO6" s="65">
        <v>90</v>
      </c>
      <c r="CP6" s="65">
        <v>91</v>
      </c>
      <c r="CQ6" s="65">
        <v>92</v>
      </c>
      <c r="CR6" s="65">
        <v>93</v>
      </c>
      <c r="CS6" s="65">
        <v>94</v>
      </c>
      <c r="CT6" s="65">
        <v>95</v>
      </c>
      <c r="CU6" s="65">
        <v>96</v>
      </c>
      <c r="CV6" s="65">
        <v>97</v>
      </c>
      <c r="CW6" s="65">
        <v>98</v>
      </c>
      <c r="CX6" s="65">
        <v>99</v>
      </c>
      <c r="CY6" s="65">
        <v>100</v>
      </c>
      <c r="CZ6" s="65">
        <v>101</v>
      </c>
      <c r="DA6" s="65">
        <v>102</v>
      </c>
      <c r="DB6" s="65">
        <v>103</v>
      </c>
      <c r="DC6" s="65">
        <v>104</v>
      </c>
      <c r="DD6" s="65">
        <v>105</v>
      </c>
      <c r="DE6" s="65">
        <v>106</v>
      </c>
      <c r="DF6" s="65">
        <v>107</v>
      </c>
      <c r="DG6" s="65">
        <v>108</v>
      </c>
      <c r="DH6" s="65">
        <v>109</v>
      </c>
      <c r="DI6" s="65">
        <v>110</v>
      </c>
      <c r="DJ6" s="65">
        <v>111</v>
      </c>
      <c r="DK6" s="65">
        <v>112</v>
      </c>
    </row>
    <row r="7" spans="1:115" x14ac:dyDescent="0.25">
      <c r="A7">
        <v>1</v>
      </c>
      <c r="B7">
        <v>1</v>
      </c>
      <c r="C7">
        <v>2</v>
      </c>
      <c r="D7" s="1">
        <v>4</v>
      </c>
      <c r="E7" s="1">
        <v>3</v>
      </c>
      <c r="F7" s="1">
        <v>1</v>
      </c>
      <c r="G7" s="1">
        <v>4</v>
      </c>
      <c r="H7" s="1">
        <v>3</v>
      </c>
      <c r="I7" s="1">
        <v>4</v>
      </c>
      <c r="J7" s="1">
        <v>4</v>
      </c>
      <c r="K7" s="1">
        <v>5</v>
      </c>
      <c r="L7" s="1">
        <v>5</v>
      </c>
      <c r="M7" s="1">
        <v>4</v>
      </c>
      <c r="N7" s="1">
        <v>5</v>
      </c>
      <c r="O7" s="1">
        <v>1</v>
      </c>
      <c r="P7" s="1">
        <v>5</v>
      </c>
      <c r="Q7" s="1">
        <v>3</v>
      </c>
      <c r="R7" s="1">
        <v>4</v>
      </c>
      <c r="S7" s="1">
        <v>3</v>
      </c>
      <c r="T7" s="1">
        <v>5</v>
      </c>
      <c r="U7" s="1">
        <v>1</v>
      </c>
      <c r="V7" s="1">
        <v>5</v>
      </c>
      <c r="W7" s="1">
        <v>5</v>
      </c>
      <c r="X7" s="1">
        <v>4</v>
      </c>
      <c r="Y7" s="1">
        <v>3</v>
      </c>
      <c r="Z7" s="1">
        <v>2</v>
      </c>
      <c r="AA7" s="1">
        <v>5</v>
      </c>
      <c r="AB7" s="1">
        <v>5</v>
      </c>
      <c r="AC7" s="1">
        <v>2</v>
      </c>
      <c r="AD7" s="1">
        <v>3</v>
      </c>
      <c r="AE7" s="1">
        <v>4</v>
      </c>
      <c r="AF7" s="1">
        <v>5</v>
      </c>
      <c r="AG7" s="1">
        <v>4</v>
      </c>
      <c r="AH7" s="1">
        <v>4</v>
      </c>
      <c r="AI7" s="1">
        <v>5</v>
      </c>
      <c r="AJ7" s="1">
        <v>4</v>
      </c>
      <c r="AK7" s="1">
        <v>3</v>
      </c>
      <c r="AL7" s="1">
        <v>4</v>
      </c>
      <c r="AM7" s="1">
        <v>4</v>
      </c>
      <c r="AN7" s="33">
        <v>5</v>
      </c>
      <c r="AO7" s="33">
        <v>4</v>
      </c>
      <c r="AP7" s="33">
        <v>4</v>
      </c>
      <c r="AQ7" s="33">
        <v>3</v>
      </c>
      <c r="AR7" s="33">
        <v>3</v>
      </c>
      <c r="AS7" s="33">
        <v>3</v>
      </c>
      <c r="AT7" s="33">
        <v>4</v>
      </c>
      <c r="AU7" s="33">
        <v>1</v>
      </c>
      <c r="AV7" s="33">
        <v>5</v>
      </c>
      <c r="AW7" s="33">
        <v>5</v>
      </c>
      <c r="AX7" s="33">
        <v>4</v>
      </c>
      <c r="AY7" s="33">
        <v>4</v>
      </c>
      <c r="AZ7" s="33">
        <v>5</v>
      </c>
      <c r="BA7" s="33">
        <v>2</v>
      </c>
      <c r="BB7" s="33">
        <v>1</v>
      </c>
      <c r="BC7" s="33">
        <v>1</v>
      </c>
      <c r="BD7" s="33">
        <v>3</v>
      </c>
      <c r="BE7" s="33">
        <v>4</v>
      </c>
      <c r="BF7" s="33">
        <v>1</v>
      </c>
      <c r="BG7" s="33">
        <v>1</v>
      </c>
      <c r="BH7" s="33">
        <v>1</v>
      </c>
      <c r="BI7" s="33">
        <v>5</v>
      </c>
      <c r="BJ7" s="33">
        <v>5</v>
      </c>
      <c r="BK7" s="33">
        <v>4</v>
      </c>
      <c r="BL7" s="33">
        <v>4</v>
      </c>
      <c r="BM7" s="33">
        <v>3</v>
      </c>
      <c r="BN7" s="33">
        <v>3</v>
      </c>
      <c r="BO7" s="33">
        <v>5</v>
      </c>
      <c r="BP7" s="33">
        <v>3</v>
      </c>
      <c r="BQ7" s="33">
        <v>4</v>
      </c>
      <c r="BR7" s="33">
        <v>5</v>
      </c>
      <c r="BS7" s="33">
        <v>4</v>
      </c>
      <c r="BT7" s="33">
        <v>5</v>
      </c>
      <c r="BU7" s="33">
        <v>1</v>
      </c>
      <c r="BV7" s="33">
        <v>3</v>
      </c>
      <c r="BW7" s="33">
        <v>1</v>
      </c>
      <c r="BX7" s="33">
        <v>5</v>
      </c>
      <c r="BY7" s="33">
        <v>2</v>
      </c>
      <c r="BZ7" s="33">
        <v>5</v>
      </c>
      <c r="CA7" s="33">
        <v>3</v>
      </c>
      <c r="CB7" s="33">
        <v>5</v>
      </c>
      <c r="CC7" s="33">
        <v>2</v>
      </c>
      <c r="CD7" s="33">
        <v>3</v>
      </c>
      <c r="CE7" s="33">
        <v>4</v>
      </c>
      <c r="CF7" s="33">
        <v>4</v>
      </c>
      <c r="CG7" s="33">
        <v>5</v>
      </c>
      <c r="CH7" s="33">
        <v>3</v>
      </c>
      <c r="CI7" s="33">
        <v>1</v>
      </c>
      <c r="CJ7" s="33">
        <v>5</v>
      </c>
      <c r="CK7" s="33">
        <v>5</v>
      </c>
      <c r="CL7" s="33">
        <v>4</v>
      </c>
      <c r="CM7" s="33">
        <v>5</v>
      </c>
      <c r="CN7" s="33">
        <v>1</v>
      </c>
      <c r="CO7" s="33">
        <v>2</v>
      </c>
      <c r="CP7" s="33">
        <v>5</v>
      </c>
      <c r="CQ7" s="33">
        <v>3</v>
      </c>
      <c r="CR7" s="33">
        <v>3</v>
      </c>
      <c r="CS7" s="33">
        <v>5</v>
      </c>
      <c r="CT7" s="33">
        <v>3</v>
      </c>
      <c r="CU7" s="33">
        <v>1</v>
      </c>
      <c r="CV7" s="33">
        <v>1</v>
      </c>
      <c r="CW7" s="33">
        <v>3</v>
      </c>
      <c r="CX7" s="33">
        <v>1</v>
      </c>
      <c r="CY7" s="33">
        <v>3</v>
      </c>
      <c r="CZ7" s="33">
        <v>3</v>
      </c>
      <c r="DA7" s="33">
        <v>4</v>
      </c>
      <c r="DB7" s="33">
        <v>3</v>
      </c>
      <c r="DC7" s="33">
        <v>2</v>
      </c>
      <c r="DD7" s="33">
        <v>3</v>
      </c>
      <c r="DE7" s="33">
        <v>4</v>
      </c>
      <c r="DF7" s="33">
        <v>3</v>
      </c>
      <c r="DG7" s="33">
        <v>4</v>
      </c>
      <c r="DH7" s="33">
        <v>3</v>
      </c>
      <c r="DI7" s="33">
        <v>3</v>
      </c>
      <c r="DJ7" s="33">
        <v>4</v>
      </c>
      <c r="DK7" s="33">
        <v>3</v>
      </c>
    </row>
    <row r="9" spans="1:115" x14ac:dyDescent="0.25">
      <c r="A9" t="s">
        <v>985</v>
      </c>
    </row>
    <row r="11" spans="1:115" x14ac:dyDescent="0.25">
      <c r="A11" s="57" t="s">
        <v>986</v>
      </c>
      <c r="B11" s="60"/>
      <c r="C11" s="74" t="s">
        <v>987</v>
      </c>
      <c r="D11">
        <v>1</v>
      </c>
      <c r="E11">
        <v>2</v>
      </c>
      <c r="F11">
        <v>3</v>
      </c>
      <c r="G11">
        <v>4</v>
      </c>
      <c r="H11">
        <v>5</v>
      </c>
      <c r="I11">
        <v>6</v>
      </c>
      <c r="J11">
        <v>7</v>
      </c>
      <c r="K11">
        <v>8</v>
      </c>
      <c r="L11">
        <v>9</v>
      </c>
      <c r="M11">
        <v>10</v>
      </c>
      <c r="N11">
        <v>11</v>
      </c>
      <c r="O11">
        <v>12</v>
      </c>
      <c r="P11">
        <v>13</v>
      </c>
      <c r="Q11">
        <v>14</v>
      </c>
      <c r="R11">
        <v>15</v>
      </c>
      <c r="S11">
        <v>16</v>
      </c>
      <c r="T11">
        <v>17</v>
      </c>
      <c r="U11">
        <v>18</v>
      </c>
      <c r="V11">
        <v>19</v>
      </c>
      <c r="W11">
        <v>20</v>
      </c>
      <c r="X11">
        <v>21</v>
      </c>
      <c r="Y11">
        <v>22</v>
      </c>
      <c r="Z11">
        <v>23</v>
      </c>
      <c r="AA11">
        <v>24</v>
      </c>
      <c r="AB11">
        <v>25</v>
      </c>
      <c r="AC11">
        <v>26</v>
      </c>
      <c r="AD11">
        <v>27</v>
      </c>
      <c r="AE11">
        <v>28</v>
      </c>
      <c r="AF11">
        <v>29</v>
      </c>
      <c r="AG11">
        <v>30</v>
      </c>
      <c r="AH11">
        <v>31</v>
      </c>
      <c r="AI11">
        <v>32</v>
      </c>
      <c r="AJ11">
        <v>33</v>
      </c>
      <c r="AK11">
        <v>34</v>
      </c>
      <c r="AL11">
        <v>35</v>
      </c>
      <c r="AM11">
        <v>36</v>
      </c>
      <c r="AN11">
        <v>37</v>
      </c>
      <c r="AO11">
        <v>38</v>
      </c>
      <c r="AP11">
        <v>39</v>
      </c>
      <c r="AQ11">
        <v>40</v>
      </c>
      <c r="AR11">
        <v>41</v>
      </c>
      <c r="AS11">
        <v>42</v>
      </c>
      <c r="AT11">
        <v>43</v>
      </c>
      <c r="AU11">
        <v>44</v>
      </c>
      <c r="AV11">
        <v>45</v>
      </c>
      <c r="AW11">
        <v>46</v>
      </c>
      <c r="AX11">
        <v>47</v>
      </c>
      <c r="AY11">
        <v>48</v>
      </c>
      <c r="AZ11">
        <v>49</v>
      </c>
      <c r="BA11">
        <v>50</v>
      </c>
      <c r="BB11">
        <v>51</v>
      </c>
      <c r="BC11">
        <v>52</v>
      </c>
      <c r="BD11">
        <v>53</v>
      </c>
      <c r="BE11">
        <v>54</v>
      </c>
      <c r="BF11">
        <v>55</v>
      </c>
      <c r="BG11">
        <v>56</v>
      </c>
      <c r="BH11">
        <v>57</v>
      </c>
      <c r="BI11">
        <v>58</v>
      </c>
      <c r="BJ11">
        <v>59</v>
      </c>
      <c r="BK11">
        <v>60</v>
      </c>
      <c r="BL11">
        <v>61</v>
      </c>
      <c r="BM11">
        <v>62</v>
      </c>
      <c r="BN11">
        <v>63</v>
      </c>
      <c r="BO11">
        <v>64</v>
      </c>
      <c r="BP11">
        <v>65</v>
      </c>
      <c r="BQ11">
        <v>66</v>
      </c>
      <c r="BR11">
        <v>67</v>
      </c>
      <c r="BS11">
        <v>68</v>
      </c>
      <c r="BT11">
        <v>69</v>
      </c>
      <c r="BU11">
        <v>70</v>
      </c>
      <c r="BV11">
        <v>71</v>
      </c>
      <c r="BW11">
        <v>72</v>
      </c>
      <c r="BX11">
        <v>73</v>
      </c>
      <c r="BY11">
        <v>74</v>
      </c>
      <c r="BZ11">
        <v>75</v>
      </c>
      <c r="CA11">
        <v>76</v>
      </c>
      <c r="CB11">
        <v>77</v>
      </c>
      <c r="CC11">
        <v>78</v>
      </c>
      <c r="CD11">
        <v>79</v>
      </c>
      <c r="CE11">
        <v>80</v>
      </c>
      <c r="CF11">
        <v>81</v>
      </c>
      <c r="CG11">
        <v>82</v>
      </c>
      <c r="CH11">
        <v>83</v>
      </c>
      <c r="CI11">
        <v>84</v>
      </c>
      <c r="CJ11">
        <v>85</v>
      </c>
      <c r="CK11">
        <v>86</v>
      </c>
      <c r="CL11">
        <v>87</v>
      </c>
      <c r="CM11">
        <v>88</v>
      </c>
      <c r="CN11">
        <v>89</v>
      </c>
      <c r="CO11">
        <v>90</v>
      </c>
      <c r="CP11">
        <v>91</v>
      </c>
      <c r="CQ11">
        <v>92</v>
      </c>
      <c r="CR11">
        <v>93</v>
      </c>
      <c r="CS11">
        <v>94</v>
      </c>
      <c r="CT11">
        <v>95</v>
      </c>
      <c r="CU11">
        <v>96</v>
      </c>
      <c r="CV11">
        <v>97</v>
      </c>
      <c r="CW11">
        <v>98</v>
      </c>
      <c r="CX11">
        <v>99</v>
      </c>
      <c r="CY11">
        <v>100</v>
      </c>
      <c r="CZ11">
        <v>101</v>
      </c>
      <c r="DA11">
        <v>102</v>
      </c>
      <c r="DB11">
        <v>103</v>
      </c>
      <c r="DC11">
        <v>104</v>
      </c>
      <c r="DD11">
        <v>105</v>
      </c>
      <c r="DE11">
        <v>106</v>
      </c>
      <c r="DF11">
        <v>107</v>
      </c>
      <c r="DG11">
        <v>108</v>
      </c>
      <c r="DH11">
        <v>109</v>
      </c>
      <c r="DI11">
        <v>110</v>
      </c>
      <c r="DJ11">
        <v>111</v>
      </c>
      <c r="DK11">
        <v>112</v>
      </c>
    </row>
    <row r="12" spans="1:115" x14ac:dyDescent="0.25">
      <c r="A12">
        <v>1</v>
      </c>
      <c r="C12" s="62">
        <f>IF(VALUE(RIGHT(C15))=1,1,IF(VALUE(RIGHT(C15))=2,5,IF(VALUE(RIGHT(C15))=3,4,IF(VALUE(RIGHT(C15))=4,3,2))))</f>
        <v>5</v>
      </c>
      <c r="D12" s="62">
        <f t="shared" ref="D12:BO12" si="2">IF(VALUE(RIGHT(D15))=1,1,IF(VALUE(RIGHT(D15))=2,5,IF(VALUE(RIGHT(D15))=3,4,IF(VALUE(RIGHT(D15))=4,3,2))))</f>
        <v>3</v>
      </c>
      <c r="E12" s="62">
        <f t="shared" si="2"/>
        <v>4</v>
      </c>
      <c r="F12" s="62">
        <f t="shared" si="2"/>
        <v>1</v>
      </c>
      <c r="G12" s="62">
        <f t="shared" si="2"/>
        <v>3</v>
      </c>
      <c r="H12" s="62">
        <f t="shared" si="2"/>
        <v>4</v>
      </c>
      <c r="I12" s="62">
        <f t="shared" si="2"/>
        <v>3</v>
      </c>
      <c r="J12" s="62">
        <f t="shared" si="2"/>
        <v>3</v>
      </c>
      <c r="K12" s="62">
        <f t="shared" si="2"/>
        <v>2</v>
      </c>
      <c r="L12" s="62">
        <f t="shared" si="2"/>
        <v>2</v>
      </c>
      <c r="M12" s="62">
        <f t="shared" si="2"/>
        <v>3</v>
      </c>
      <c r="N12" s="62">
        <f t="shared" si="2"/>
        <v>2</v>
      </c>
      <c r="O12" s="62">
        <f t="shared" si="2"/>
        <v>1</v>
      </c>
      <c r="P12" s="62">
        <f t="shared" si="2"/>
        <v>2</v>
      </c>
      <c r="Q12" s="62">
        <f t="shared" si="2"/>
        <v>4</v>
      </c>
      <c r="R12" s="62">
        <f t="shared" si="2"/>
        <v>3</v>
      </c>
      <c r="S12" s="62">
        <f t="shared" si="2"/>
        <v>4</v>
      </c>
      <c r="T12" s="62">
        <f t="shared" si="2"/>
        <v>2</v>
      </c>
      <c r="U12" s="62">
        <f t="shared" si="2"/>
        <v>1</v>
      </c>
      <c r="V12" s="62">
        <f t="shared" si="2"/>
        <v>2</v>
      </c>
      <c r="W12" s="62">
        <f t="shared" si="2"/>
        <v>2</v>
      </c>
      <c r="X12" s="62">
        <f t="shared" si="2"/>
        <v>3</v>
      </c>
      <c r="Y12" s="62">
        <f t="shared" si="2"/>
        <v>4</v>
      </c>
      <c r="Z12" s="62">
        <f t="shared" si="2"/>
        <v>5</v>
      </c>
      <c r="AA12" s="62">
        <f t="shared" si="2"/>
        <v>2</v>
      </c>
      <c r="AB12" s="62">
        <f t="shared" si="2"/>
        <v>2</v>
      </c>
      <c r="AC12" s="62">
        <f t="shared" si="2"/>
        <v>5</v>
      </c>
      <c r="AD12" s="62">
        <f t="shared" si="2"/>
        <v>4</v>
      </c>
      <c r="AE12" s="62">
        <f t="shared" si="2"/>
        <v>3</v>
      </c>
      <c r="AF12" s="62">
        <f t="shared" si="2"/>
        <v>2</v>
      </c>
      <c r="AG12" s="62">
        <f t="shared" si="2"/>
        <v>3</v>
      </c>
      <c r="AH12" s="62">
        <f t="shared" si="2"/>
        <v>3</v>
      </c>
      <c r="AI12" s="62">
        <f t="shared" si="2"/>
        <v>2</v>
      </c>
      <c r="AJ12" s="62">
        <f t="shared" si="2"/>
        <v>3</v>
      </c>
      <c r="AK12" s="62">
        <f t="shared" si="2"/>
        <v>4</v>
      </c>
      <c r="AL12" s="62">
        <f t="shared" si="2"/>
        <v>3</v>
      </c>
      <c r="AM12" s="62">
        <f t="shared" si="2"/>
        <v>3</v>
      </c>
      <c r="AN12" s="62">
        <f t="shared" si="2"/>
        <v>2</v>
      </c>
      <c r="AO12" s="62">
        <f t="shared" si="2"/>
        <v>3</v>
      </c>
      <c r="AP12" s="62">
        <f t="shared" si="2"/>
        <v>3</v>
      </c>
      <c r="AQ12" s="62">
        <f t="shared" si="2"/>
        <v>4</v>
      </c>
      <c r="AR12" s="62">
        <f t="shared" si="2"/>
        <v>4</v>
      </c>
      <c r="AS12" s="62">
        <f t="shared" si="2"/>
        <v>4</v>
      </c>
      <c r="AT12" s="62">
        <f t="shared" si="2"/>
        <v>3</v>
      </c>
      <c r="AU12" s="62">
        <f t="shared" si="2"/>
        <v>1</v>
      </c>
      <c r="AV12" s="62">
        <f t="shared" si="2"/>
        <v>2</v>
      </c>
      <c r="AW12" s="62">
        <f t="shared" si="2"/>
        <v>2</v>
      </c>
      <c r="AX12" s="62">
        <f t="shared" si="2"/>
        <v>3</v>
      </c>
      <c r="AY12" s="62">
        <f t="shared" si="2"/>
        <v>3</v>
      </c>
      <c r="AZ12" s="62">
        <f t="shared" si="2"/>
        <v>2</v>
      </c>
      <c r="BA12" s="62">
        <f t="shared" si="2"/>
        <v>5</v>
      </c>
      <c r="BB12" s="62">
        <f t="shared" si="2"/>
        <v>1</v>
      </c>
      <c r="BC12" s="62">
        <f t="shared" si="2"/>
        <v>1</v>
      </c>
      <c r="BD12" s="62">
        <f t="shared" si="2"/>
        <v>4</v>
      </c>
      <c r="BE12" s="62">
        <f t="shared" si="2"/>
        <v>3</v>
      </c>
      <c r="BF12" s="62">
        <f t="shared" si="2"/>
        <v>1</v>
      </c>
      <c r="BG12" s="62">
        <f t="shared" si="2"/>
        <v>1</v>
      </c>
      <c r="BH12" s="62">
        <f t="shared" si="2"/>
        <v>1</v>
      </c>
      <c r="BI12" s="62">
        <f t="shared" si="2"/>
        <v>2</v>
      </c>
      <c r="BJ12" s="62">
        <f t="shared" si="2"/>
        <v>2</v>
      </c>
      <c r="BK12" s="62">
        <f t="shared" si="2"/>
        <v>3</v>
      </c>
      <c r="BL12" s="62">
        <f t="shared" si="2"/>
        <v>3</v>
      </c>
      <c r="BM12" s="62">
        <f t="shared" si="2"/>
        <v>4</v>
      </c>
      <c r="BN12" s="62">
        <f t="shared" si="2"/>
        <v>4</v>
      </c>
      <c r="BO12" s="62">
        <f t="shared" si="2"/>
        <v>2</v>
      </c>
      <c r="BP12" s="62">
        <f t="shared" ref="BP12:DK12" si="3">IF(VALUE(RIGHT(BP15))=1,1,IF(VALUE(RIGHT(BP15))=2,5,IF(VALUE(RIGHT(BP15))=3,4,IF(VALUE(RIGHT(BP15))=4,3,2))))</f>
        <v>4</v>
      </c>
      <c r="BQ12" s="62">
        <f t="shared" si="3"/>
        <v>3</v>
      </c>
      <c r="BR12" s="62">
        <f t="shared" si="3"/>
        <v>2</v>
      </c>
      <c r="BS12" s="62">
        <f t="shared" si="3"/>
        <v>3</v>
      </c>
      <c r="BT12" s="62">
        <f t="shared" si="3"/>
        <v>2</v>
      </c>
      <c r="BU12" s="62">
        <f t="shared" si="3"/>
        <v>1</v>
      </c>
      <c r="BV12" s="62">
        <f t="shared" si="3"/>
        <v>4</v>
      </c>
      <c r="BW12" s="62">
        <f t="shared" si="3"/>
        <v>1</v>
      </c>
      <c r="BX12" s="62">
        <f t="shared" si="3"/>
        <v>2</v>
      </c>
      <c r="BY12" s="62">
        <f t="shared" si="3"/>
        <v>5</v>
      </c>
      <c r="BZ12" s="62">
        <f t="shared" si="3"/>
        <v>2</v>
      </c>
      <c r="CA12" s="62">
        <f t="shared" si="3"/>
        <v>4</v>
      </c>
      <c r="CB12" s="62">
        <f t="shared" si="3"/>
        <v>2</v>
      </c>
      <c r="CC12" s="62">
        <f t="shared" si="3"/>
        <v>5</v>
      </c>
      <c r="CD12" s="62">
        <f t="shared" si="3"/>
        <v>4</v>
      </c>
      <c r="CE12" s="62">
        <f t="shared" si="3"/>
        <v>3</v>
      </c>
      <c r="CF12" s="62">
        <f t="shared" si="3"/>
        <v>3</v>
      </c>
      <c r="CG12" s="62">
        <f t="shared" si="3"/>
        <v>2</v>
      </c>
      <c r="CH12" s="62">
        <f t="shared" si="3"/>
        <v>4</v>
      </c>
      <c r="CI12" s="62">
        <f t="shared" si="3"/>
        <v>1</v>
      </c>
      <c r="CJ12" s="62">
        <f t="shared" si="3"/>
        <v>2</v>
      </c>
      <c r="CK12" s="62">
        <f t="shared" si="3"/>
        <v>2</v>
      </c>
      <c r="CL12" s="62">
        <f t="shared" si="3"/>
        <v>3</v>
      </c>
      <c r="CM12" s="62">
        <f t="shared" si="3"/>
        <v>2</v>
      </c>
      <c r="CN12" s="62">
        <f t="shared" si="3"/>
        <v>1</v>
      </c>
      <c r="CO12" s="62">
        <f t="shared" si="3"/>
        <v>5</v>
      </c>
      <c r="CP12" s="62">
        <f t="shared" si="3"/>
        <v>2</v>
      </c>
      <c r="CQ12" s="62">
        <f t="shared" si="3"/>
        <v>4</v>
      </c>
      <c r="CR12" s="62">
        <f t="shared" si="3"/>
        <v>4</v>
      </c>
      <c r="CS12" s="62">
        <f t="shared" si="3"/>
        <v>2</v>
      </c>
      <c r="CT12" s="62">
        <f t="shared" si="3"/>
        <v>4</v>
      </c>
      <c r="CU12" s="62">
        <f t="shared" si="3"/>
        <v>1</v>
      </c>
      <c r="CV12" s="62">
        <f t="shared" si="3"/>
        <v>1</v>
      </c>
      <c r="CW12" s="62">
        <f t="shared" si="3"/>
        <v>4</v>
      </c>
      <c r="CX12" s="62">
        <f t="shared" si="3"/>
        <v>1</v>
      </c>
      <c r="CY12" s="62">
        <f t="shared" si="3"/>
        <v>4</v>
      </c>
      <c r="CZ12" s="62">
        <f t="shared" si="3"/>
        <v>4</v>
      </c>
      <c r="DA12" s="62">
        <f t="shared" si="3"/>
        <v>3</v>
      </c>
      <c r="DB12" s="62">
        <f t="shared" si="3"/>
        <v>4</v>
      </c>
      <c r="DC12" s="62">
        <f t="shared" si="3"/>
        <v>5</v>
      </c>
      <c r="DD12" s="62">
        <f t="shared" si="3"/>
        <v>4</v>
      </c>
      <c r="DE12" s="62">
        <f t="shared" si="3"/>
        <v>3</v>
      </c>
      <c r="DF12" s="62">
        <f t="shared" si="3"/>
        <v>4</v>
      </c>
      <c r="DG12" s="62">
        <f t="shared" si="3"/>
        <v>3</v>
      </c>
      <c r="DH12" s="62">
        <f t="shared" si="3"/>
        <v>4</v>
      </c>
      <c r="DI12" s="62">
        <f t="shared" si="3"/>
        <v>4</v>
      </c>
      <c r="DJ12" s="62">
        <f t="shared" si="3"/>
        <v>3</v>
      </c>
      <c r="DK12" s="62">
        <f t="shared" si="3"/>
        <v>4</v>
      </c>
    </row>
    <row r="13" spans="1:115" x14ac:dyDescent="0.25">
      <c r="A13" s="41"/>
    </row>
    <row r="14" spans="1:115" x14ac:dyDescent="0.25">
      <c r="A14" s="57" t="s">
        <v>923</v>
      </c>
      <c r="C14" s="65" t="s">
        <v>941</v>
      </c>
      <c r="D14" s="65">
        <v>1</v>
      </c>
      <c r="E14" s="65">
        <v>2</v>
      </c>
      <c r="F14" s="65">
        <v>3</v>
      </c>
      <c r="G14" s="65">
        <v>4</v>
      </c>
      <c r="H14" s="65">
        <v>5</v>
      </c>
      <c r="I14" s="65">
        <v>6</v>
      </c>
      <c r="J14" s="65">
        <v>7</v>
      </c>
      <c r="K14" s="65">
        <v>8</v>
      </c>
      <c r="L14" s="65">
        <v>9</v>
      </c>
      <c r="M14" s="65">
        <v>10</v>
      </c>
      <c r="N14" s="65">
        <v>11</v>
      </c>
      <c r="O14" s="65">
        <v>12</v>
      </c>
      <c r="P14" s="65">
        <v>13</v>
      </c>
      <c r="Q14" s="65">
        <v>14</v>
      </c>
      <c r="R14" s="65">
        <v>15</v>
      </c>
      <c r="S14" s="65">
        <v>16</v>
      </c>
      <c r="T14" s="65">
        <v>17</v>
      </c>
      <c r="U14" s="65">
        <v>18</v>
      </c>
      <c r="V14" s="65">
        <v>19</v>
      </c>
      <c r="W14" s="65">
        <v>20</v>
      </c>
      <c r="X14" s="65">
        <v>21</v>
      </c>
      <c r="Y14" s="65">
        <v>22</v>
      </c>
      <c r="Z14" s="65">
        <v>23</v>
      </c>
      <c r="AA14" s="65">
        <v>24</v>
      </c>
      <c r="AB14" s="65">
        <v>25</v>
      </c>
      <c r="AC14" s="65">
        <v>26</v>
      </c>
      <c r="AD14" s="65">
        <v>27</v>
      </c>
      <c r="AE14" s="65">
        <v>28</v>
      </c>
      <c r="AF14" s="65">
        <v>29</v>
      </c>
      <c r="AG14" s="65">
        <v>30</v>
      </c>
      <c r="AH14" s="65">
        <v>31</v>
      </c>
      <c r="AI14" s="65">
        <v>32</v>
      </c>
      <c r="AJ14" s="65">
        <v>33</v>
      </c>
      <c r="AK14" s="65">
        <v>34</v>
      </c>
      <c r="AL14" s="65">
        <v>35</v>
      </c>
      <c r="AM14" s="65">
        <v>36</v>
      </c>
      <c r="AN14" s="65">
        <v>37</v>
      </c>
      <c r="AO14" s="65">
        <v>38</v>
      </c>
      <c r="AP14" s="65">
        <v>39</v>
      </c>
      <c r="AQ14" s="65">
        <v>40</v>
      </c>
      <c r="AR14" s="65">
        <v>41</v>
      </c>
      <c r="AS14" s="65">
        <v>42</v>
      </c>
      <c r="AT14" s="65">
        <v>43</v>
      </c>
      <c r="AU14" s="65">
        <v>44</v>
      </c>
      <c r="AV14" s="65">
        <v>45</v>
      </c>
      <c r="AW14" s="65">
        <v>46</v>
      </c>
      <c r="AX14" s="65">
        <v>47</v>
      </c>
      <c r="AY14" s="65">
        <v>48</v>
      </c>
      <c r="AZ14" s="65">
        <v>49</v>
      </c>
      <c r="BA14" s="65">
        <v>50</v>
      </c>
      <c r="BB14" s="65">
        <v>51</v>
      </c>
      <c r="BC14" s="65">
        <v>52</v>
      </c>
      <c r="BD14" s="65">
        <v>53</v>
      </c>
      <c r="BE14" s="65">
        <v>54</v>
      </c>
      <c r="BF14" s="65">
        <v>55</v>
      </c>
      <c r="BG14" s="65">
        <v>56</v>
      </c>
      <c r="BH14" s="65">
        <v>57</v>
      </c>
      <c r="BI14" s="65">
        <v>58</v>
      </c>
      <c r="BJ14" s="65">
        <v>59</v>
      </c>
      <c r="BK14" s="65">
        <v>60</v>
      </c>
      <c r="BL14" s="65">
        <v>61</v>
      </c>
      <c r="BM14" s="65">
        <v>62</v>
      </c>
      <c r="BN14" s="65">
        <v>63</v>
      </c>
      <c r="BO14" s="65">
        <v>64</v>
      </c>
      <c r="BP14" s="65">
        <v>65</v>
      </c>
      <c r="BQ14" s="65">
        <v>66</v>
      </c>
      <c r="BR14" s="65">
        <v>67</v>
      </c>
      <c r="BS14" s="65">
        <v>68</v>
      </c>
      <c r="BT14" s="65">
        <v>69</v>
      </c>
      <c r="BU14" s="65">
        <v>70</v>
      </c>
      <c r="BV14" s="65">
        <v>71</v>
      </c>
      <c r="BW14" s="65">
        <v>72</v>
      </c>
      <c r="BX14" s="65">
        <v>73</v>
      </c>
      <c r="BY14" s="65">
        <v>74</v>
      </c>
      <c r="BZ14" s="65">
        <v>75</v>
      </c>
      <c r="CA14" s="65">
        <v>76</v>
      </c>
      <c r="CB14" s="65">
        <v>77</v>
      </c>
      <c r="CC14" s="65">
        <v>78</v>
      </c>
      <c r="CD14" s="65">
        <v>79</v>
      </c>
      <c r="CE14" s="65">
        <v>80</v>
      </c>
      <c r="CF14" s="65">
        <v>81</v>
      </c>
      <c r="CG14" s="65">
        <v>82</v>
      </c>
      <c r="CH14" s="65">
        <v>83</v>
      </c>
      <c r="CI14" s="65">
        <v>84</v>
      </c>
      <c r="CJ14" s="65">
        <v>85</v>
      </c>
      <c r="CK14" s="65">
        <v>86</v>
      </c>
      <c r="CL14" s="65">
        <v>87</v>
      </c>
      <c r="CM14" s="65">
        <v>88</v>
      </c>
      <c r="CN14" s="65">
        <v>89</v>
      </c>
      <c r="CO14" s="65">
        <v>90</v>
      </c>
      <c r="CP14" s="65">
        <v>91</v>
      </c>
      <c r="CQ14" s="65">
        <v>92</v>
      </c>
      <c r="CR14" s="65">
        <v>93</v>
      </c>
      <c r="CS14" s="65">
        <v>94</v>
      </c>
      <c r="CT14" s="65">
        <v>95</v>
      </c>
      <c r="CU14" s="65">
        <v>96</v>
      </c>
      <c r="CV14" s="65">
        <v>97</v>
      </c>
      <c r="CW14" s="65">
        <v>98</v>
      </c>
      <c r="CX14" s="65">
        <v>99</v>
      </c>
      <c r="CY14" s="65">
        <v>100</v>
      </c>
      <c r="CZ14" s="65">
        <v>101</v>
      </c>
      <c r="DA14" s="65">
        <v>102</v>
      </c>
      <c r="DB14" s="65">
        <v>103</v>
      </c>
      <c r="DC14" s="65">
        <v>104</v>
      </c>
      <c r="DD14" s="65">
        <v>105</v>
      </c>
      <c r="DE14" s="65">
        <v>106</v>
      </c>
      <c r="DF14" s="65">
        <v>107</v>
      </c>
      <c r="DG14" s="65">
        <v>108</v>
      </c>
      <c r="DH14" s="65">
        <v>109</v>
      </c>
      <c r="DI14" s="65">
        <v>110</v>
      </c>
      <c r="DJ14" s="65">
        <v>111</v>
      </c>
      <c r="DK14" s="65">
        <v>112</v>
      </c>
    </row>
    <row r="15" spans="1:115" x14ac:dyDescent="0.25">
      <c r="A15">
        <v>1</v>
      </c>
      <c r="B15">
        <v>1</v>
      </c>
      <c r="C15">
        <v>2</v>
      </c>
      <c r="D15" s="1">
        <v>4</v>
      </c>
      <c r="E15" s="1">
        <v>3</v>
      </c>
      <c r="F15" s="1">
        <v>1</v>
      </c>
      <c r="G15" s="1">
        <v>4</v>
      </c>
      <c r="H15" s="1">
        <v>3</v>
      </c>
      <c r="I15" s="1">
        <v>4</v>
      </c>
      <c r="J15" s="1">
        <v>4</v>
      </c>
      <c r="K15" s="1">
        <v>5</v>
      </c>
      <c r="L15" s="1">
        <v>5</v>
      </c>
      <c r="M15" s="1">
        <v>4</v>
      </c>
      <c r="N15" s="1">
        <v>5</v>
      </c>
      <c r="O15" s="1">
        <v>1</v>
      </c>
      <c r="P15" s="1">
        <v>5</v>
      </c>
      <c r="Q15" s="1">
        <v>3</v>
      </c>
      <c r="R15" s="1">
        <v>4</v>
      </c>
      <c r="S15" s="1">
        <v>3</v>
      </c>
      <c r="T15" s="1">
        <v>5</v>
      </c>
      <c r="U15" s="1">
        <v>1</v>
      </c>
      <c r="V15" s="1">
        <v>5</v>
      </c>
      <c r="W15" s="1">
        <v>5</v>
      </c>
      <c r="X15" s="1">
        <v>4</v>
      </c>
      <c r="Y15" s="1">
        <v>3</v>
      </c>
      <c r="Z15" s="1">
        <v>2</v>
      </c>
      <c r="AA15" s="1">
        <v>5</v>
      </c>
      <c r="AB15" s="1">
        <v>5</v>
      </c>
      <c r="AC15" s="1">
        <v>2</v>
      </c>
      <c r="AD15" s="1">
        <v>3</v>
      </c>
      <c r="AE15" s="1">
        <v>4</v>
      </c>
      <c r="AF15" s="1">
        <v>5</v>
      </c>
      <c r="AG15" s="1">
        <v>4</v>
      </c>
      <c r="AH15" s="1">
        <v>4</v>
      </c>
      <c r="AI15" s="1">
        <v>5</v>
      </c>
      <c r="AJ15" s="1">
        <v>4</v>
      </c>
      <c r="AK15" s="1">
        <v>3</v>
      </c>
      <c r="AL15" s="1">
        <v>4</v>
      </c>
      <c r="AM15" s="1">
        <v>4</v>
      </c>
      <c r="AN15" s="33">
        <v>5</v>
      </c>
      <c r="AO15" s="33">
        <v>4</v>
      </c>
      <c r="AP15" s="33">
        <v>4</v>
      </c>
      <c r="AQ15" s="33">
        <v>3</v>
      </c>
      <c r="AR15" s="33">
        <v>3</v>
      </c>
      <c r="AS15" s="33">
        <v>3</v>
      </c>
      <c r="AT15" s="33">
        <v>4</v>
      </c>
      <c r="AU15" s="33">
        <v>1</v>
      </c>
      <c r="AV15" s="33">
        <v>5</v>
      </c>
      <c r="AW15" s="33">
        <v>5</v>
      </c>
      <c r="AX15" s="33">
        <v>4</v>
      </c>
      <c r="AY15" s="33">
        <v>4</v>
      </c>
      <c r="AZ15" s="33">
        <v>5</v>
      </c>
      <c r="BA15" s="33">
        <v>2</v>
      </c>
      <c r="BB15" s="33">
        <v>1</v>
      </c>
      <c r="BC15" s="33">
        <v>1</v>
      </c>
      <c r="BD15" s="33">
        <v>3</v>
      </c>
      <c r="BE15" s="33">
        <v>4</v>
      </c>
      <c r="BF15" s="33">
        <v>1</v>
      </c>
      <c r="BG15" s="33">
        <v>1</v>
      </c>
      <c r="BH15" s="33">
        <v>1</v>
      </c>
      <c r="BI15" s="33">
        <v>5</v>
      </c>
      <c r="BJ15" s="33">
        <v>5</v>
      </c>
      <c r="BK15" s="33">
        <v>4</v>
      </c>
      <c r="BL15" s="33">
        <v>4</v>
      </c>
      <c r="BM15" s="33">
        <v>3</v>
      </c>
      <c r="BN15" s="33">
        <v>3</v>
      </c>
      <c r="BO15" s="33">
        <v>5</v>
      </c>
      <c r="BP15" s="33">
        <v>3</v>
      </c>
      <c r="BQ15" s="33">
        <v>4</v>
      </c>
      <c r="BR15" s="33">
        <v>5</v>
      </c>
      <c r="BS15" s="33">
        <v>4</v>
      </c>
      <c r="BT15" s="33">
        <v>5</v>
      </c>
      <c r="BU15" s="33">
        <v>1</v>
      </c>
      <c r="BV15" s="33">
        <v>3</v>
      </c>
      <c r="BW15" s="33">
        <v>1</v>
      </c>
      <c r="BX15" s="33">
        <v>5</v>
      </c>
      <c r="BY15" s="33">
        <v>2</v>
      </c>
      <c r="BZ15" s="33">
        <v>5</v>
      </c>
      <c r="CA15" s="33">
        <v>3</v>
      </c>
      <c r="CB15" s="33">
        <v>5</v>
      </c>
      <c r="CC15" s="33">
        <v>2</v>
      </c>
      <c r="CD15" s="33">
        <v>3</v>
      </c>
      <c r="CE15" s="33">
        <v>4</v>
      </c>
      <c r="CF15" s="33">
        <v>4</v>
      </c>
      <c r="CG15" s="33">
        <v>5</v>
      </c>
      <c r="CH15" s="33">
        <v>3</v>
      </c>
      <c r="CI15" s="33">
        <v>1</v>
      </c>
      <c r="CJ15" s="33">
        <v>5</v>
      </c>
      <c r="CK15" s="33">
        <v>5</v>
      </c>
      <c r="CL15" s="33">
        <v>4</v>
      </c>
      <c r="CM15" s="33">
        <v>5</v>
      </c>
      <c r="CN15" s="33">
        <v>1</v>
      </c>
      <c r="CO15" s="33">
        <v>2</v>
      </c>
      <c r="CP15" s="33">
        <v>5</v>
      </c>
      <c r="CQ15" s="33">
        <v>3</v>
      </c>
      <c r="CR15" s="33">
        <v>3</v>
      </c>
      <c r="CS15" s="33">
        <v>5</v>
      </c>
      <c r="CT15" s="33">
        <v>3</v>
      </c>
      <c r="CU15" s="33">
        <v>1</v>
      </c>
      <c r="CV15" s="33">
        <v>1</v>
      </c>
      <c r="CW15" s="33">
        <v>3</v>
      </c>
      <c r="CX15" s="33">
        <v>1</v>
      </c>
      <c r="CY15" s="33">
        <v>3</v>
      </c>
      <c r="CZ15" s="33">
        <v>3</v>
      </c>
      <c r="DA15" s="33">
        <v>4</v>
      </c>
      <c r="DB15" s="33">
        <v>3</v>
      </c>
      <c r="DC15" s="33">
        <v>2</v>
      </c>
      <c r="DD15" s="33">
        <v>3</v>
      </c>
      <c r="DE15" s="33">
        <v>4</v>
      </c>
      <c r="DF15" s="33">
        <v>3</v>
      </c>
      <c r="DG15" s="33">
        <v>4</v>
      </c>
      <c r="DH15" s="33">
        <v>3</v>
      </c>
      <c r="DI15" s="33">
        <v>3</v>
      </c>
      <c r="DJ15" s="33">
        <v>4</v>
      </c>
      <c r="DK15" s="33">
        <v>3</v>
      </c>
    </row>
    <row r="17" spans="1:115" x14ac:dyDescent="0.25">
      <c r="A17" t="s">
        <v>988</v>
      </c>
    </row>
    <row r="19" spans="1:115" x14ac:dyDescent="0.25">
      <c r="A19" s="57" t="s">
        <v>989</v>
      </c>
      <c r="B19" s="60"/>
      <c r="C19" s="74" t="s">
        <v>990</v>
      </c>
      <c r="D19">
        <v>1</v>
      </c>
      <c r="E19">
        <v>2</v>
      </c>
      <c r="F19">
        <v>3</v>
      </c>
      <c r="G19">
        <v>4</v>
      </c>
      <c r="H19">
        <v>5</v>
      </c>
      <c r="I19">
        <v>6</v>
      </c>
      <c r="J19">
        <v>7</v>
      </c>
      <c r="K19">
        <v>8</v>
      </c>
      <c r="L19">
        <v>9</v>
      </c>
      <c r="M19">
        <v>10</v>
      </c>
      <c r="N19">
        <v>11</v>
      </c>
      <c r="O19">
        <v>12</v>
      </c>
      <c r="P19">
        <v>13</v>
      </c>
      <c r="Q19">
        <v>14</v>
      </c>
      <c r="R19">
        <v>15</v>
      </c>
      <c r="S19">
        <v>16</v>
      </c>
      <c r="T19">
        <v>17</v>
      </c>
      <c r="U19">
        <v>18</v>
      </c>
      <c r="V19">
        <v>19</v>
      </c>
      <c r="W19">
        <v>20</v>
      </c>
      <c r="X19">
        <v>21</v>
      </c>
      <c r="Y19">
        <v>22</v>
      </c>
      <c r="Z19">
        <v>23</v>
      </c>
      <c r="AA19">
        <v>24</v>
      </c>
      <c r="AB19">
        <v>25</v>
      </c>
      <c r="AC19">
        <v>26</v>
      </c>
      <c r="AD19">
        <v>27</v>
      </c>
      <c r="AE19">
        <v>28</v>
      </c>
      <c r="AF19">
        <v>29</v>
      </c>
      <c r="AG19">
        <v>30</v>
      </c>
      <c r="AH19">
        <v>31</v>
      </c>
      <c r="AI19">
        <v>32</v>
      </c>
      <c r="AJ19">
        <v>33</v>
      </c>
      <c r="AK19">
        <v>34</v>
      </c>
      <c r="AL19">
        <v>35</v>
      </c>
      <c r="AM19">
        <v>36</v>
      </c>
      <c r="AN19">
        <v>37</v>
      </c>
      <c r="AO19">
        <v>38</v>
      </c>
      <c r="AP19">
        <v>39</v>
      </c>
      <c r="AQ19">
        <v>40</v>
      </c>
      <c r="AR19">
        <v>41</v>
      </c>
      <c r="AS19">
        <v>42</v>
      </c>
      <c r="AT19">
        <v>43</v>
      </c>
      <c r="AU19">
        <v>44</v>
      </c>
      <c r="AV19">
        <v>45</v>
      </c>
      <c r="AW19">
        <v>46</v>
      </c>
      <c r="AX19">
        <v>47</v>
      </c>
      <c r="AY19">
        <v>48</v>
      </c>
      <c r="AZ19">
        <v>49</v>
      </c>
      <c r="BA19">
        <v>50</v>
      </c>
      <c r="BB19">
        <v>51</v>
      </c>
      <c r="BC19">
        <v>52</v>
      </c>
      <c r="BD19">
        <v>53</v>
      </c>
      <c r="BE19">
        <v>54</v>
      </c>
      <c r="BF19">
        <v>55</v>
      </c>
      <c r="BG19">
        <v>56</v>
      </c>
      <c r="BH19">
        <v>57</v>
      </c>
      <c r="BI19">
        <v>58</v>
      </c>
      <c r="BJ19">
        <v>59</v>
      </c>
      <c r="BK19">
        <v>60</v>
      </c>
      <c r="BL19">
        <v>61</v>
      </c>
      <c r="BM19">
        <v>62</v>
      </c>
      <c r="BN19">
        <v>63</v>
      </c>
      <c r="BO19">
        <v>64</v>
      </c>
      <c r="BP19">
        <v>65</v>
      </c>
      <c r="BQ19">
        <v>66</v>
      </c>
      <c r="BR19">
        <v>67</v>
      </c>
      <c r="BS19">
        <v>68</v>
      </c>
      <c r="BT19">
        <v>69</v>
      </c>
      <c r="BU19">
        <v>70</v>
      </c>
      <c r="BV19">
        <v>71</v>
      </c>
      <c r="BW19">
        <v>72</v>
      </c>
      <c r="BX19">
        <v>73</v>
      </c>
      <c r="BY19">
        <v>74</v>
      </c>
      <c r="BZ19">
        <v>75</v>
      </c>
      <c r="CA19">
        <v>76</v>
      </c>
      <c r="CB19">
        <v>77</v>
      </c>
      <c r="CC19">
        <v>78</v>
      </c>
      <c r="CD19">
        <v>79</v>
      </c>
      <c r="CE19">
        <v>80</v>
      </c>
      <c r="CF19">
        <v>81</v>
      </c>
      <c r="CG19">
        <v>82</v>
      </c>
      <c r="CH19">
        <v>83</v>
      </c>
      <c r="CI19">
        <v>84</v>
      </c>
      <c r="CJ19">
        <v>85</v>
      </c>
      <c r="CK19">
        <v>86</v>
      </c>
      <c r="CL19">
        <v>87</v>
      </c>
      <c r="CM19">
        <v>88</v>
      </c>
      <c r="CN19">
        <v>89</v>
      </c>
      <c r="CO19">
        <v>90</v>
      </c>
      <c r="CP19">
        <v>91</v>
      </c>
      <c r="CQ19">
        <v>92</v>
      </c>
      <c r="CR19">
        <v>93</v>
      </c>
      <c r="CS19">
        <v>94</v>
      </c>
      <c r="CT19">
        <v>95</v>
      </c>
      <c r="CU19">
        <v>96</v>
      </c>
      <c r="CV19">
        <v>97</v>
      </c>
      <c r="CW19">
        <v>98</v>
      </c>
      <c r="CX19">
        <v>99</v>
      </c>
      <c r="CY19">
        <v>100</v>
      </c>
      <c r="CZ19">
        <v>101</v>
      </c>
      <c r="DA19">
        <v>102</v>
      </c>
      <c r="DB19">
        <v>103</v>
      </c>
      <c r="DC19">
        <v>104</v>
      </c>
      <c r="DD19">
        <v>105</v>
      </c>
      <c r="DE19">
        <v>106</v>
      </c>
      <c r="DF19">
        <v>107</v>
      </c>
      <c r="DG19">
        <v>108</v>
      </c>
      <c r="DH19">
        <v>109</v>
      </c>
      <c r="DI19">
        <v>110</v>
      </c>
      <c r="DJ19">
        <v>111</v>
      </c>
      <c r="DK19">
        <v>112</v>
      </c>
    </row>
    <row r="20" spans="1:115" x14ac:dyDescent="0.25">
      <c r="A20">
        <v>1</v>
      </c>
      <c r="C20" s="62">
        <f>IF(VALUE(RIGHT(C23))=2,1,IF(VALUE(RIGHT(C23))=3,2,IF(VALUE(RIGHT(C23))=4,3,IF(VALUE(RIGHT(C23))=5,4,5))))</f>
        <v>1</v>
      </c>
      <c r="D20" s="62">
        <f t="shared" ref="D20:BO20" si="4">IF(VALUE(RIGHT(D23))=2,1,IF(VALUE(RIGHT(D23))=3,2,IF(VALUE(RIGHT(D23))=4,3,IF(VALUE(RIGHT(D23))=5,4,5))))</f>
        <v>3</v>
      </c>
      <c r="E20" s="62">
        <f t="shared" si="4"/>
        <v>2</v>
      </c>
      <c r="F20" s="62">
        <f t="shared" si="4"/>
        <v>5</v>
      </c>
      <c r="G20" s="62">
        <f t="shared" si="4"/>
        <v>3</v>
      </c>
      <c r="H20" s="62">
        <f t="shared" si="4"/>
        <v>2</v>
      </c>
      <c r="I20" s="62">
        <f t="shared" si="4"/>
        <v>3</v>
      </c>
      <c r="J20" s="62">
        <f t="shared" si="4"/>
        <v>3</v>
      </c>
      <c r="K20" s="62">
        <f t="shared" si="4"/>
        <v>4</v>
      </c>
      <c r="L20" s="62">
        <f t="shared" si="4"/>
        <v>4</v>
      </c>
      <c r="M20" s="62">
        <f t="shared" si="4"/>
        <v>3</v>
      </c>
      <c r="N20" s="62">
        <f t="shared" si="4"/>
        <v>4</v>
      </c>
      <c r="O20" s="62">
        <f t="shared" si="4"/>
        <v>5</v>
      </c>
      <c r="P20" s="62">
        <f t="shared" si="4"/>
        <v>4</v>
      </c>
      <c r="Q20" s="62">
        <f t="shared" si="4"/>
        <v>2</v>
      </c>
      <c r="R20" s="62">
        <f t="shared" si="4"/>
        <v>3</v>
      </c>
      <c r="S20" s="62">
        <f t="shared" si="4"/>
        <v>2</v>
      </c>
      <c r="T20" s="62">
        <f t="shared" si="4"/>
        <v>4</v>
      </c>
      <c r="U20" s="62">
        <f t="shared" si="4"/>
        <v>5</v>
      </c>
      <c r="V20" s="62">
        <f t="shared" si="4"/>
        <v>4</v>
      </c>
      <c r="W20" s="62">
        <f t="shared" si="4"/>
        <v>4</v>
      </c>
      <c r="X20" s="62">
        <f t="shared" si="4"/>
        <v>3</v>
      </c>
      <c r="Y20" s="62">
        <f t="shared" si="4"/>
        <v>2</v>
      </c>
      <c r="Z20" s="62">
        <f t="shared" si="4"/>
        <v>1</v>
      </c>
      <c r="AA20" s="62">
        <f t="shared" si="4"/>
        <v>4</v>
      </c>
      <c r="AB20" s="62">
        <f t="shared" si="4"/>
        <v>4</v>
      </c>
      <c r="AC20" s="62">
        <f t="shared" si="4"/>
        <v>1</v>
      </c>
      <c r="AD20" s="62">
        <f t="shared" si="4"/>
        <v>2</v>
      </c>
      <c r="AE20" s="62">
        <f t="shared" si="4"/>
        <v>3</v>
      </c>
      <c r="AF20" s="62">
        <f t="shared" si="4"/>
        <v>4</v>
      </c>
      <c r="AG20" s="62">
        <f t="shared" si="4"/>
        <v>3</v>
      </c>
      <c r="AH20" s="62">
        <f t="shared" si="4"/>
        <v>3</v>
      </c>
      <c r="AI20" s="62">
        <f t="shared" si="4"/>
        <v>4</v>
      </c>
      <c r="AJ20" s="62">
        <f t="shared" si="4"/>
        <v>3</v>
      </c>
      <c r="AK20" s="62">
        <f t="shared" si="4"/>
        <v>2</v>
      </c>
      <c r="AL20" s="62">
        <f t="shared" si="4"/>
        <v>3</v>
      </c>
      <c r="AM20" s="62">
        <f t="shared" si="4"/>
        <v>3</v>
      </c>
      <c r="AN20" s="62">
        <f t="shared" si="4"/>
        <v>4</v>
      </c>
      <c r="AO20" s="62">
        <f t="shared" si="4"/>
        <v>3</v>
      </c>
      <c r="AP20" s="62">
        <f t="shared" si="4"/>
        <v>3</v>
      </c>
      <c r="AQ20" s="62">
        <f t="shared" si="4"/>
        <v>2</v>
      </c>
      <c r="AR20" s="62">
        <f t="shared" si="4"/>
        <v>2</v>
      </c>
      <c r="AS20" s="62">
        <f t="shared" si="4"/>
        <v>2</v>
      </c>
      <c r="AT20" s="62">
        <f t="shared" si="4"/>
        <v>3</v>
      </c>
      <c r="AU20" s="62">
        <f t="shared" si="4"/>
        <v>5</v>
      </c>
      <c r="AV20" s="62">
        <f t="shared" si="4"/>
        <v>4</v>
      </c>
      <c r="AW20" s="62">
        <f t="shared" si="4"/>
        <v>4</v>
      </c>
      <c r="AX20" s="62">
        <f t="shared" si="4"/>
        <v>3</v>
      </c>
      <c r="AY20" s="62">
        <f t="shared" si="4"/>
        <v>3</v>
      </c>
      <c r="AZ20" s="62">
        <f t="shared" si="4"/>
        <v>4</v>
      </c>
      <c r="BA20" s="62">
        <f t="shared" si="4"/>
        <v>1</v>
      </c>
      <c r="BB20" s="62">
        <f t="shared" si="4"/>
        <v>5</v>
      </c>
      <c r="BC20" s="62">
        <f t="shared" si="4"/>
        <v>5</v>
      </c>
      <c r="BD20" s="62">
        <f t="shared" si="4"/>
        <v>2</v>
      </c>
      <c r="BE20" s="62">
        <f t="shared" si="4"/>
        <v>3</v>
      </c>
      <c r="BF20" s="62">
        <f t="shared" si="4"/>
        <v>5</v>
      </c>
      <c r="BG20" s="62">
        <f t="shared" si="4"/>
        <v>5</v>
      </c>
      <c r="BH20" s="62">
        <f t="shared" si="4"/>
        <v>5</v>
      </c>
      <c r="BI20" s="62">
        <f t="shared" si="4"/>
        <v>4</v>
      </c>
      <c r="BJ20" s="62">
        <f t="shared" si="4"/>
        <v>4</v>
      </c>
      <c r="BK20" s="62">
        <f t="shared" si="4"/>
        <v>3</v>
      </c>
      <c r="BL20" s="62">
        <f t="shared" si="4"/>
        <v>3</v>
      </c>
      <c r="BM20" s="62">
        <f t="shared" si="4"/>
        <v>2</v>
      </c>
      <c r="BN20" s="62">
        <f t="shared" si="4"/>
        <v>2</v>
      </c>
      <c r="BO20" s="62">
        <f t="shared" si="4"/>
        <v>4</v>
      </c>
      <c r="BP20" s="62">
        <f t="shared" ref="BP20:DK20" si="5">IF(VALUE(RIGHT(BP23))=2,1,IF(VALUE(RIGHT(BP23))=3,2,IF(VALUE(RIGHT(BP23))=4,3,IF(VALUE(RIGHT(BP23))=5,4,5))))</f>
        <v>2</v>
      </c>
      <c r="BQ20" s="62">
        <f t="shared" si="5"/>
        <v>3</v>
      </c>
      <c r="BR20" s="62">
        <f t="shared" si="5"/>
        <v>4</v>
      </c>
      <c r="BS20" s="62">
        <f t="shared" si="5"/>
        <v>3</v>
      </c>
      <c r="BT20" s="62">
        <f t="shared" si="5"/>
        <v>4</v>
      </c>
      <c r="BU20" s="62">
        <f t="shared" si="5"/>
        <v>5</v>
      </c>
      <c r="BV20" s="62">
        <f t="shared" si="5"/>
        <v>2</v>
      </c>
      <c r="BW20" s="62">
        <f t="shared" si="5"/>
        <v>5</v>
      </c>
      <c r="BX20" s="62">
        <f t="shared" si="5"/>
        <v>4</v>
      </c>
      <c r="BY20" s="62">
        <f t="shared" si="5"/>
        <v>1</v>
      </c>
      <c r="BZ20" s="62">
        <f t="shared" si="5"/>
        <v>4</v>
      </c>
      <c r="CA20" s="62">
        <f t="shared" si="5"/>
        <v>2</v>
      </c>
      <c r="CB20" s="62">
        <f t="shared" si="5"/>
        <v>4</v>
      </c>
      <c r="CC20" s="62">
        <f t="shared" si="5"/>
        <v>1</v>
      </c>
      <c r="CD20" s="62">
        <f t="shared" si="5"/>
        <v>2</v>
      </c>
      <c r="CE20" s="62">
        <f t="shared" si="5"/>
        <v>3</v>
      </c>
      <c r="CF20" s="62">
        <f t="shared" si="5"/>
        <v>3</v>
      </c>
      <c r="CG20" s="62">
        <f t="shared" si="5"/>
        <v>4</v>
      </c>
      <c r="CH20" s="62">
        <f t="shared" si="5"/>
        <v>2</v>
      </c>
      <c r="CI20" s="62">
        <f t="shared" si="5"/>
        <v>5</v>
      </c>
      <c r="CJ20" s="62">
        <f t="shared" si="5"/>
        <v>4</v>
      </c>
      <c r="CK20" s="62">
        <f t="shared" si="5"/>
        <v>4</v>
      </c>
      <c r="CL20" s="62">
        <f t="shared" si="5"/>
        <v>3</v>
      </c>
      <c r="CM20" s="62">
        <f t="shared" si="5"/>
        <v>4</v>
      </c>
      <c r="CN20" s="62">
        <f t="shared" si="5"/>
        <v>5</v>
      </c>
      <c r="CO20" s="62">
        <f t="shared" si="5"/>
        <v>1</v>
      </c>
      <c r="CP20" s="62">
        <f t="shared" si="5"/>
        <v>4</v>
      </c>
      <c r="CQ20" s="62">
        <f t="shared" si="5"/>
        <v>2</v>
      </c>
      <c r="CR20" s="62">
        <f t="shared" si="5"/>
        <v>2</v>
      </c>
      <c r="CS20" s="62">
        <f t="shared" si="5"/>
        <v>4</v>
      </c>
      <c r="CT20" s="62">
        <f t="shared" si="5"/>
        <v>2</v>
      </c>
      <c r="CU20" s="62">
        <f t="shared" si="5"/>
        <v>5</v>
      </c>
      <c r="CV20" s="62">
        <f t="shared" si="5"/>
        <v>5</v>
      </c>
      <c r="CW20" s="62">
        <f t="shared" si="5"/>
        <v>2</v>
      </c>
      <c r="CX20" s="62">
        <f t="shared" si="5"/>
        <v>5</v>
      </c>
      <c r="CY20" s="62">
        <f t="shared" si="5"/>
        <v>2</v>
      </c>
      <c r="CZ20" s="62">
        <f t="shared" si="5"/>
        <v>2</v>
      </c>
      <c r="DA20" s="62">
        <f t="shared" si="5"/>
        <v>3</v>
      </c>
      <c r="DB20" s="62">
        <f t="shared" si="5"/>
        <v>2</v>
      </c>
      <c r="DC20" s="62">
        <f t="shared" si="5"/>
        <v>1</v>
      </c>
      <c r="DD20" s="62">
        <f t="shared" si="5"/>
        <v>2</v>
      </c>
      <c r="DE20" s="62">
        <f t="shared" si="5"/>
        <v>3</v>
      </c>
      <c r="DF20" s="62">
        <f t="shared" si="5"/>
        <v>2</v>
      </c>
      <c r="DG20" s="62">
        <f t="shared" si="5"/>
        <v>3</v>
      </c>
      <c r="DH20" s="62">
        <f t="shared" si="5"/>
        <v>2</v>
      </c>
      <c r="DI20" s="62">
        <f t="shared" si="5"/>
        <v>2</v>
      </c>
      <c r="DJ20" s="62">
        <f t="shared" si="5"/>
        <v>3</v>
      </c>
      <c r="DK20" s="62">
        <f t="shared" si="5"/>
        <v>2</v>
      </c>
    </row>
    <row r="21" spans="1:115" x14ac:dyDescent="0.25">
      <c r="A21" s="41"/>
    </row>
    <row r="22" spans="1:115" x14ac:dyDescent="0.25">
      <c r="A22" s="57" t="s">
        <v>923</v>
      </c>
      <c r="C22" s="65" t="s">
        <v>941</v>
      </c>
      <c r="D22" s="65">
        <v>1</v>
      </c>
      <c r="E22" s="65">
        <v>2</v>
      </c>
      <c r="F22" s="65">
        <v>3</v>
      </c>
      <c r="G22" s="65">
        <v>4</v>
      </c>
      <c r="H22" s="65">
        <v>5</v>
      </c>
      <c r="I22" s="65">
        <v>6</v>
      </c>
      <c r="J22" s="65">
        <v>7</v>
      </c>
      <c r="K22" s="65">
        <v>8</v>
      </c>
      <c r="L22" s="65">
        <v>9</v>
      </c>
      <c r="M22" s="65">
        <v>10</v>
      </c>
      <c r="N22" s="65">
        <v>11</v>
      </c>
      <c r="O22" s="65">
        <v>12</v>
      </c>
      <c r="P22" s="65">
        <v>13</v>
      </c>
      <c r="Q22" s="65">
        <v>14</v>
      </c>
      <c r="R22" s="65">
        <v>15</v>
      </c>
      <c r="S22" s="65">
        <v>16</v>
      </c>
      <c r="T22" s="65">
        <v>17</v>
      </c>
      <c r="U22" s="65">
        <v>18</v>
      </c>
      <c r="V22" s="65">
        <v>19</v>
      </c>
      <c r="W22" s="65">
        <v>20</v>
      </c>
      <c r="X22" s="65">
        <v>21</v>
      </c>
      <c r="Y22" s="65">
        <v>22</v>
      </c>
      <c r="Z22" s="65">
        <v>23</v>
      </c>
      <c r="AA22" s="65">
        <v>24</v>
      </c>
      <c r="AB22" s="65">
        <v>25</v>
      </c>
      <c r="AC22" s="65">
        <v>26</v>
      </c>
      <c r="AD22" s="65">
        <v>27</v>
      </c>
      <c r="AE22" s="65">
        <v>28</v>
      </c>
      <c r="AF22" s="65">
        <v>29</v>
      </c>
      <c r="AG22" s="65">
        <v>30</v>
      </c>
      <c r="AH22" s="65">
        <v>31</v>
      </c>
      <c r="AI22" s="65">
        <v>32</v>
      </c>
      <c r="AJ22" s="65">
        <v>33</v>
      </c>
      <c r="AK22" s="65">
        <v>34</v>
      </c>
      <c r="AL22" s="65">
        <v>35</v>
      </c>
      <c r="AM22" s="65">
        <v>36</v>
      </c>
      <c r="AN22" s="65">
        <v>37</v>
      </c>
      <c r="AO22" s="65">
        <v>38</v>
      </c>
      <c r="AP22" s="65">
        <v>39</v>
      </c>
      <c r="AQ22" s="65">
        <v>40</v>
      </c>
      <c r="AR22" s="65">
        <v>41</v>
      </c>
      <c r="AS22" s="65">
        <v>42</v>
      </c>
      <c r="AT22" s="65">
        <v>43</v>
      </c>
      <c r="AU22" s="65">
        <v>44</v>
      </c>
      <c r="AV22" s="65">
        <v>45</v>
      </c>
      <c r="AW22" s="65">
        <v>46</v>
      </c>
      <c r="AX22" s="65">
        <v>47</v>
      </c>
      <c r="AY22" s="65">
        <v>48</v>
      </c>
      <c r="AZ22" s="65">
        <v>49</v>
      </c>
      <c r="BA22" s="65">
        <v>50</v>
      </c>
      <c r="BB22" s="65">
        <v>51</v>
      </c>
      <c r="BC22" s="65">
        <v>52</v>
      </c>
      <c r="BD22" s="65">
        <v>53</v>
      </c>
      <c r="BE22" s="65">
        <v>54</v>
      </c>
      <c r="BF22" s="65">
        <v>55</v>
      </c>
      <c r="BG22" s="65">
        <v>56</v>
      </c>
      <c r="BH22" s="65">
        <v>57</v>
      </c>
      <c r="BI22" s="65">
        <v>58</v>
      </c>
      <c r="BJ22" s="65">
        <v>59</v>
      </c>
      <c r="BK22" s="65">
        <v>60</v>
      </c>
      <c r="BL22" s="65">
        <v>61</v>
      </c>
      <c r="BM22" s="65">
        <v>62</v>
      </c>
      <c r="BN22" s="65">
        <v>63</v>
      </c>
      <c r="BO22" s="65">
        <v>64</v>
      </c>
      <c r="BP22" s="65">
        <v>65</v>
      </c>
      <c r="BQ22" s="65">
        <v>66</v>
      </c>
      <c r="BR22" s="65">
        <v>67</v>
      </c>
      <c r="BS22" s="65">
        <v>68</v>
      </c>
      <c r="BT22" s="65">
        <v>69</v>
      </c>
      <c r="BU22" s="65">
        <v>70</v>
      </c>
      <c r="BV22" s="65">
        <v>71</v>
      </c>
      <c r="BW22" s="65">
        <v>72</v>
      </c>
      <c r="BX22" s="65">
        <v>73</v>
      </c>
      <c r="BY22" s="65">
        <v>74</v>
      </c>
      <c r="BZ22" s="65">
        <v>75</v>
      </c>
      <c r="CA22" s="65">
        <v>76</v>
      </c>
      <c r="CB22" s="65">
        <v>77</v>
      </c>
      <c r="CC22" s="65">
        <v>78</v>
      </c>
      <c r="CD22" s="65">
        <v>79</v>
      </c>
      <c r="CE22" s="65">
        <v>80</v>
      </c>
      <c r="CF22" s="65">
        <v>81</v>
      </c>
      <c r="CG22" s="65">
        <v>82</v>
      </c>
      <c r="CH22" s="65">
        <v>83</v>
      </c>
      <c r="CI22" s="65">
        <v>84</v>
      </c>
      <c r="CJ22" s="65">
        <v>85</v>
      </c>
      <c r="CK22" s="65">
        <v>86</v>
      </c>
      <c r="CL22" s="65">
        <v>87</v>
      </c>
      <c r="CM22" s="65">
        <v>88</v>
      </c>
      <c r="CN22" s="65">
        <v>89</v>
      </c>
      <c r="CO22" s="65">
        <v>90</v>
      </c>
      <c r="CP22" s="65">
        <v>91</v>
      </c>
      <c r="CQ22" s="65">
        <v>92</v>
      </c>
      <c r="CR22" s="65">
        <v>93</v>
      </c>
      <c r="CS22" s="65">
        <v>94</v>
      </c>
      <c r="CT22" s="65">
        <v>95</v>
      </c>
      <c r="CU22" s="65">
        <v>96</v>
      </c>
      <c r="CV22" s="65">
        <v>97</v>
      </c>
      <c r="CW22" s="65">
        <v>98</v>
      </c>
      <c r="CX22" s="65">
        <v>99</v>
      </c>
      <c r="CY22" s="65">
        <v>100</v>
      </c>
      <c r="CZ22" s="65">
        <v>101</v>
      </c>
      <c r="DA22" s="65">
        <v>102</v>
      </c>
      <c r="DB22" s="65">
        <v>103</v>
      </c>
      <c r="DC22" s="65">
        <v>104</v>
      </c>
      <c r="DD22" s="65">
        <v>105</v>
      </c>
      <c r="DE22" s="65">
        <v>106</v>
      </c>
      <c r="DF22" s="65">
        <v>107</v>
      </c>
      <c r="DG22" s="65">
        <v>108</v>
      </c>
      <c r="DH22" s="65">
        <v>109</v>
      </c>
      <c r="DI22" s="65">
        <v>110</v>
      </c>
      <c r="DJ22" s="65">
        <v>111</v>
      </c>
      <c r="DK22" s="65">
        <v>112</v>
      </c>
    </row>
    <row r="23" spans="1:115" x14ac:dyDescent="0.25">
      <c r="A23">
        <v>1</v>
      </c>
      <c r="B23">
        <v>1</v>
      </c>
      <c r="C23">
        <v>2</v>
      </c>
      <c r="D23" s="1">
        <v>4</v>
      </c>
      <c r="E23" s="1">
        <v>3</v>
      </c>
      <c r="F23" s="1">
        <v>1</v>
      </c>
      <c r="G23" s="1">
        <v>4</v>
      </c>
      <c r="H23" s="1">
        <v>3</v>
      </c>
      <c r="I23" s="1">
        <v>4</v>
      </c>
      <c r="J23" s="1">
        <v>4</v>
      </c>
      <c r="K23" s="1">
        <v>5</v>
      </c>
      <c r="L23" s="1">
        <v>5</v>
      </c>
      <c r="M23" s="1">
        <v>4</v>
      </c>
      <c r="N23" s="1">
        <v>5</v>
      </c>
      <c r="O23" s="1">
        <v>1</v>
      </c>
      <c r="P23" s="1">
        <v>5</v>
      </c>
      <c r="Q23" s="1">
        <v>3</v>
      </c>
      <c r="R23" s="1">
        <v>4</v>
      </c>
      <c r="S23" s="1">
        <v>3</v>
      </c>
      <c r="T23" s="1">
        <v>5</v>
      </c>
      <c r="U23" s="1">
        <v>1</v>
      </c>
      <c r="V23" s="1">
        <v>5</v>
      </c>
      <c r="W23" s="1">
        <v>5</v>
      </c>
      <c r="X23" s="1">
        <v>4</v>
      </c>
      <c r="Y23" s="1">
        <v>3</v>
      </c>
      <c r="Z23" s="1">
        <v>2</v>
      </c>
      <c r="AA23" s="1">
        <v>5</v>
      </c>
      <c r="AB23" s="1">
        <v>5</v>
      </c>
      <c r="AC23" s="1">
        <v>2</v>
      </c>
      <c r="AD23" s="1">
        <v>3</v>
      </c>
      <c r="AE23" s="1">
        <v>4</v>
      </c>
      <c r="AF23" s="1">
        <v>5</v>
      </c>
      <c r="AG23" s="1">
        <v>4</v>
      </c>
      <c r="AH23" s="1">
        <v>4</v>
      </c>
      <c r="AI23" s="1">
        <v>5</v>
      </c>
      <c r="AJ23" s="1">
        <v>4</v>
      </c>
      <c r="AK23" s="1">
        <v>3</v>
      </c>
      <c r="AL23" s="1">
        <v>4</v>
      </c>
      <c r="AM23" s="1">
        <v>4</v>
      </c>
      <c r="AN23" s="33">
        <v>5</v>
      </c>
      <c r="AO23" s="33">
        <v>4</v>
      </c>
      <c r="AP23" s="33">
        <v>4</v>
      </c>
      <c r="AQ23" s="33">
        <v>3</v>
      </c>
      <c r="AR23" s="33">
        <v>3</v>
      </c>
      <c r="AS23" s="33">
        <v>3</v>
      </c>
      <c r="AT23" s="33">
        <v>4</v>
      </c>
      <c r="AU23" s="33">
        <v>1</v>
      </c>
      <c r="AV23" s="33">
        <v>5</v>
      </c>
      <c r="AW23" s="33">
        <v>5</v>
      </c>
      <c r="AX23" s="33">
        <v>4</v>
      </c>
      <c r="AY23" s="33">
        <v>4</v>
      </c>
      <c r="AZ23" s="33">
        <v>5</v>
      </c>
      <c r="BA23" s="33">
        <v>2</v>
      </c>
      <c r="BB23" s="33">
        <v>1</v>
      </c>
      <c r="BC23" s="33">
        <v>1</v>
      </c>
      <c r="BD23" s="33">
        <v>3</v>
      </c>
      <c r="BE23" s="33">
        <v>4</v>
      </c>
      <c r="BF23" s="33">
        <v>1</v>
      </c>
      <c r="BG23" s="33">
        <v>1</v>
      </c>
      <c r="BH23" s="33">
        <v>1</v>
      </c>
      <c r="BI23" s="33">
        <v>5</v>
      </c>
      <c r="BJ23" s="33">
        <v>5</v>
      </c>
      <c r="BK23" s="33">
        <v>4</v>
      </c>
      <c r="BL23" s="33">
        <v>4</v>
      </c>
      <c r="BM23" s="33">
        <v>3</v>
      </c>
      <c r="BN23" s="33">
        <v>3</v>
      </c>
      <c r="BO23" s="33">
        <v>5</v>
      </c>
      <c r="BP23" s="33">
        <v>3</v>
      </c>
      <c r="BQ23" s="33">
        <v>4</v>
      </c>
      <c r="BR23" s="33">
        <v>5</v>
      </c>
      <c r="BS23" s="33">
        <v>4</v>
      </c>
      <c r="BT23" s="33">
        <v>5</v>
      </c>
      <c r="BU23" s="33">
        <v>1</v>
      </c>
      <c r="BV23" s="33">
        <v>3</v>
      </c>
      <c r="BW23" s="33">
        <v>1</v>
      </c>
      <c r="BX23" s="33">
        <v>5</v>
      </c>
      <c r="BY23" s="33">
        <v>2</v>
      </c>
      <c r="BZ23" s="33">
        <v>5</v>
      </c>
      <c r="CA23" s="33">
        <v>3</v>
      </c>
      <c r="CB23" s="33">
        <v>5</v>
      </c>
      <c r="CC23" s="33">
        <v>2</v>
      </c>
      <c r="CD23" s="33">
        <v>3</v>
      </c>
      <c r="CE23" s="33">
        <v>4</v>
      </c>
      <c r="CF23" s="33">
        <v>4</v>
      </c>
      <c r="CG23" s="33">
        <v>5</v>
      </c>
      <c r="CH23" s="33">
        <v>3</v>
      </c>
      <c r="CI23" s="33">
        <v>1</v>
      </c>
      <c r="CJ23" s="33">
        <v>5</v>
      </c>
      <c r="CK23" s="33">
        <v>5</v>
      </c>
      <c r="CL23" s="33">
        <v>4</v>
      </c>
      <c r="CM23" s="33">
        <v>5</v>
      </c>
      <c r="CN23" s="33">
        <v>1</v>
      </c>
      <c r="CO23" s="33">
        <v>2</v>
      </c>
      <c r="CP23" s="33">
        <v>5</v>
      </c>
      <c r="CQ23" s="33">
        <v>3</v>
      </c>
      <c r="CR23" s="33">
        <v>3</v>
      </c>
      <c r="CS23" s="33">
        <v>5</v>
      </c>
      <c r="CT23" s="33">
        <v>3</v>
      </c>
      <c r="CU23" s="33">
        <v>1</v>
      </c>
      <c r="CV23" s="33">
        <v>1</v>
      </c>
      <c r="CW23" s="33">
        <v>3</v>
      </c>
      <c r="CX23" s="33">
        <v>1</v>
      </c>
      <c r="CY23" s="33">
        <v>3</v>
      </c>
      <c r="CZ23" s="33">
        <v>3</v>
      </c>
      <c r="DA23" s="33">
        <v>4</v>
      </c>
      <c r="DB23" s="33">
        <v>3</v>
      </c>
      <c r="DC23" s="33">
        <v>2</v>
      </c>
      <c r="DD23" s="33">
        <v>3</v>
      </c>
      <c r="DE23" s="33">
        <v>4</v>
      </c>
      <c r="DF23" s="33">
        <v>3</v>
      </c>
      <c r="DG23" s="33">
        <v>4</v>
      </c>
      <c r="DH23" s="33">
        <v>3</v>
      </c>
      <c r="DI23" s="33">
        <v>3</v>
      </c>
      <c r="DJ23" s="33">
        <v>4</v>
      </c>
      <c r="DK23" s="33">
        <v>3</v>
      </c>
    </row>
    <row r="26" spans="1:115" x14ac:dyDescent="0.25">
      <c r="B26" t="s">
        <v>939</v>
      </c>
      <c r="C26" t="s">
        <v>940</v>
      </c>
    </row>
    <row r="27" spans="1:115" x14ac:dyDescent="0.25">
      <c r="B27" s="55">
        <v>18</v>
      </c>
      <c r="C27" s="55">
        <v>18</v>
      </c>
    </row>
    <row r="28" spans="1:115" x14ac:dyDescent="0.25">
      <c r="B28" s="73" t="s">
        <v>929</v>
      </c>
      <c r="C28" s="75"/>
    </row>
    <row r="29" spans="1:115" x14ac:dyDescent="0.25">
      <c r="B29" s="1">
        <v>4</v>
      </c>
      <c r="C29">
        <v>2</v>
      </c>
    </row>
    <row r="30" spans="1:115" x14ac:dyDescent="0.25">
      <c r="B30" s="1">
        <v>3</v>
      </c>
      <c r="C30">
        <v>3</v>
      </c>
    </row>
    <row r="31" spans="1:115" x14ac:dyDescent="0.25">
      <c r="B31" s="1">
        <v>1</v>
      </c>
      <c r="C31">
        <v>5</v>
      </c>
    </row>
    <row r="32" spans="1:115" x14ac:dyDescent="0.25">
      <c r="B32" s="1">
        <v>4</v>
      </c>
      <c r="C32">
        <v>2</v>
      </c>
    </row>
    <row r="33" spans="2:3" x14ac:dyDescent="0.25">
      <c r="B33" s="1">
        <v>3</v>
      </c>
      <c r="C33">
        <v>3</v>
      </c>
    </row>
    <row r="34" spans="2:3" x14ac:dyDescent="0.25">
      <c r="B34" s="1">
        <v>4</v>
      </c>
      <c r="C34">
        <v>2</v>
      </c>
    </row>
    <row r="35" spans="2:3" x14ac:dyDescent="0.25">
      <c r="B35" s="1">
        <v>4</v>
      </c>
      <c r="C35">
        <v>2</v>
      </c>
    </row>
    <row r="36" spans="2:3" x14ac:dyDescent="0.25">
      <c r="B36" s="1">
        <v>5</v>
      </c>
      <c r="C36">
        <v>1</v>
      </c>
    </row>
    <row r="37" spans="2:3" x14ac:dyDescent="0.25">
      <c r="B37" s="1">
        <v>5</v>
      </c>
      <c r="C37">
        <v>1</v>
      </c>
    </row>
    <row r="38" spans="2:3" x14ac:dyDescent="0.25">
      <c r="B38" s="1">
        <v>4</v>
      </c>
      <c r="C38">
        <v>2</v>
      </c>
    </row>
    <row r="39" spans="2:3" x14ac:dyDescent="0.25">
      <c r="B39" s="1">
        <v>5</v>
      </c>
      <c r="C39">
        <v>1</v>
      </c>
    </row>
    <row r="40" spans="2:3" x14ac:dyDescent="0.25">
      <c r="B40" s="1">
        <v>1</v>
      </c>
      <c r="C40">
        <v>5</v>
      </c>
    </row>
    <row r="41" spans="2:3" x14ac:dyDescent="0.25">
      <c r="B41" s="1">
        <v>5</v>
      </c>
      <c r="C41">
        <v>1</v>
      </c>
    </row>
    <row r="42" spans="2:3" x14ac:dyDescent="0.25">
      <c r="B42" s="1">
        <v>3</v>
      </c>
      <c r="C42">
        <v>3</v>
      </c>
    </row>
    <row r="43" spans="2:3" x14ac:dyDescent="0.25">
      <c r="B43" s="1">
        <v>4</v>
      </c>
      <c r="C43">
        <v>2</v>
      </c>
    </row>
    <row r="44" spans="2:3" x14ac:dyDescent="0.25">
      <c r="B44" s="1">
        <v>3</v>
      </c>
      <c r="C44">
        <v>3</v>
      </c>
    </row>
    <row r="45" spans="2:3" x14ac:dyDescent="0.25">
      <c r="B45" s="1">
        <v>5</v>
      </c>
      <c r="C45">
        <v>1</v>
      </c>
    </row>
    <row r="46" spans="2:3" x14ac:dyDescent="0.25">
      <c r="B46" s="1">
        <v>1</v>
      </c>
      <c r="C46">
        <v>5</v>
      </c>
    </row>
    <row r="47" spans="2:3" x14ac:dyDescent="0.25">
      <c r="B47" s="1">
        <v>5</v>
      </c>
      <c r="C47">
        <v>1</v>
      </c>
    </row>
    <row r="48" spans="2:3" x14ac:dyDescent="0.25">
      <c r="B48" s="1">
        <v>5</v>
      </c>
      <c r="C48">
        <v>1</v>
      </c>
    </row>
    <row r="49" spans="2:3" x14ac:dyDescent="0.25">
      <c r="B49" s="1">
        <v>4</v>
      </c>
      <c r="C49">
        <v>2</v>
      </c>
    </row>
    <row r="50" spans="2:3" x14ac:dyDescent="0.25">
      <c r="B50" s="1">
        <v>3</v>
      </c>
      <c r="C50">
        <v>3</v>
      </c>
    </row>
    <row r="51" spans="2:3" x14ac:dyDescent="0.25">
      <c r="B51" s="1">
        <v>2</v>
      </c>
      <c r="C51">
        <v>4</v>
      </c>
    </row>
    <row r="52" spans="2:3" x14ac:dyDescent="0.25">
      <c r="B52" s="1">
        <v>5</v>
      </c>
      <c r="C52">
        <v>1</v>
      </c>
    </row>
    <row r="53" spans="2:3" x14ac:dyDescent="0.25">
      <c r="B53" s="1">
        <v>5</v>
      </c>
      <c r="C53">
        <v>1</v>
      </c>
    </row>
    <row r="54" spans="2:3" x14ac:dyDescent="0.25">
      <c r="B54" s="1">
        <v>2</v>
      </c>
      <c r="C54">
        <v>4</v>
      </c>
    </row>
    <row r="55" spans="2:3" x14ac:dyDescent="0.25">
      <c r="B55" s="1">
        <v>3</v>
      </c>
      <c r="C55">
        <v>3</v>
      </c>
    </row>
    <row r="56" spans="2:3" x14ac:dyDescent="0.25">
      <c r="B56" s="1">
        <v>4</v>
      </c>
      <c r="C56">
        <v>2</v>
      </c>
    </row>
    <row r="57" spans="2:3" x14ac:dyDescent="0.25">
      <c r="B57" s="1">
        <v>5</v>
      </c>
      <c r="C57">
        <v>1</v>
      </c>
    </row>
    <row r="58" spans="2:3" x14ac:dyDescent="0.25">
      <c r="B58" s="1">
        <v>4</v>
      </c>
      <c r="C58">
        <v>2</v>
      </c>
    </row>
    <row r="59" spans="2:3" x14ac:dyDescent="0.25">
      <c r="B59" s="1">
        <v>4</v>
      </c>
      <c r="C59">
        <v>2</v>
      </c>
    </row>
    <row r="60" spans="2:3" x14ac:dyDescent="0.25">
      <c r="B60" s="1">
        <v>5</v>
      </c>
      <c r="C60">
        <v>1</v>
      </c>
    </row>
    <row r="61" spans="2:3" x14ac:dyDescent="0.25">
      <c r="B61" s="1">
        <v>4</v>
      </c>
      <c r="C61">
        <v>2</v>
      </c>
    </row>
    <row r="62" spans="2:3" x14ac:dyDescent="0.25">
      <c r="B62" s="1">
        <v>3</v>
      </c>
      <c r="C62">
        <v>3</v>
      </c>
    </row>
    <row r="63" spans="2:3" x14ac:dyDescent="0.25">
      <c r="B63" s="1">
        <v>4</v>
      </c>
      <c r="C63">
        <v>2</v>
      </c>
    </row>
    <row r="64" spans="2:3" x14ac:dyDescent="0.25">
      <c r="B64" s="1">
        <v>4</v>
      </c>
      <c r="C64">
        <v>2</v>
      </c>
    </row>
    <row r="65" spans="2:3" x14ac:dyDescent="0.25">
      <c r="B65" s="33">
        <v>5</v>
      </c>
      <c r="C65">
        <v>1</v>
      </c>
    </row>
    <row r="66" spans="2:3" x14ac:dyDescent="0.25">
      <c r="B66" s="33">
        <v>4</v>
      </c>
      <c r="C66">
        <v>2</v>
      </c>
    </row>
    <row r="67" spans="2:3" x14ac:dyDescent="0.25">
      <c r="B67" s="33">
        <v>4</v>
      </c>
      <c r="C67">
        <v>2</v>
      </c>
    </row>
    <row r="68" spans="2:3" x14ac:dyDescent="0.25">
      <c r="B68" s="33">
        <v>3</v>
      </c>
      <c r="C68">
        <v>3</v>
      </c>
    </row>
    <row r="69" spans="2:3" x14ac:dyDescent="0.25">
      <c r="B69" s="33">
        <v>3</v>
      </c>
      <c r="C69">
        <v>3</v>
      </c>
    </row>
    <row r="70" spans="2:3" x14ac:dyDescent="0.25">
      <c r="B70" s="33">
        <v>3</v>
      </c>
      <c r="C70">
        <v>3</v>
      </c>
    </row>
    <row r="71" spans="2:3" x14ac:dyDescent="0.25">
      <c r="B71" s="33">
        <v>4</v>
      </c>
      <c r="C71">
        <v>2</v>
      </c>
    </row>
    <row r="72" spans="2:3" x14ac:dyDescent="0.25">
      <c r="B72" s="33">
        <v>1</v>
      </c>
      <c r="C72">
        <v>5</v>
      </c>
    </row>
    <row r="73" spans="2:3" x14ac:dyDescent="0.25">
      <c r="B73" s="33">
        <v>5</v>
      </c>
      <c r="C73">
        <v>1</v>
      </c>
    </row>
    <row r="74" spans="2:3" x14ac:dyDescent="0.25">
      <c r="B74" s="33">
        <v>5</v>
      </c>
      <c r="C74">
        <v>1</v>
      </c>
    </row>
    <row r="75" spans="2:3" x14ac:dyDescent="0.25">
      <c r="B75" s="33">
        <v>4</v>
      </c>
      <c r="C75">
        <v>2</v>
      </c>
    </row>
    <row r="76" spans="2:3" x14ac:dyDescent="0.25">
      <c r="B76" s="33">
        <v>4</v>
      </c>
      <c r="C76">
        <v>2</v>
      </c>
    </row>
    <row r="77" spans="2:3" x14ac:dyDescent="0.25">
      <c r="B77" s="33">
        <v>5</v>
      </c>
      <c r="C77">
        <v>1</v>
      </c>
    </row>
    <row r="78" spans="2:3" x14ac:dyDescent="0.25">
      <c r="B78" s="33">
        <v>2</v>
      </c>
      <c r="C78">
        <v>4</v>
      </c>
    </row>
    <row r="79" spans="2:3" x14ac:dyDescent="0.25">
      <c r="B79" s="33">
        <v>1</v>
      </c>
      <c r="C79">
        <v>5</v>
      </c>
    </row>
    <row r="80" spans="2:3" x14ac:dyDescent="0.25">
      <c r="B80" s="33">
        <v>1</v>
      </c>
      <c r="C80">
        <v>5</v>
      </c>
    </row>
    <row r="81" spans="2:3" x14ac:dyDescent="0.25">
      <c r="B81" s="33">
        <v>3</v>
      </c>
      <c r="C81">
        <v>3</v>
      </c>
    </row>
    <row r="82" spans="2:3" x14ac:dyDescent="0.25">
      <c r="B82" s="33">
        <v>4</v>
      </c>
      <c r="C82">
        <v>2</v>
      </c>
    </row>
    <row r="83" spans="2:3" x14ac:dyDescent="0.25">
      <c r="B83" s="33">
        <v>1</v>
      </c>
      <c r="C83">
        <v>5</v>
      </c>
    </row>
    <row r="84" spans="2:3" x14ac:dyDescent="0.25">
      <c r="B84" s="33">
        <v>1</v>
      </c>
      <c r="C84">
        <v>5</v>
      </c>
    </row>
    <row r="85" spans="2:3" x14ac:dyDescent="0.25">
      <c r="B85" s="33">
        <v>1</v>
      </c>
      <c r="C85">
        <v>5</v>
      </c>
    </row>
    <row r="86" spans="2:3" x14ac:dyDescent="0.25">
      <c r="B86" s="33">
        <v>5</v>
      </c>
      <c r="C86">
        <v>1</v>
      </c>
    </row>
    <row r="87" spans="2:3" x14ac:dyDescent="0.25">
      <c r="B87" s="33">
        <v>5</v>
      </c>
      <c r="C87">
        <v>1</v>
      </c>
    </row>
    <row r="88" spans="2:3" x14ac:dyDescent="0.25">
      <c r="B88" s="33">
        <v>4</v>
      </c>
      <c r="C88">
        <v>2</v>
      </c>
    </row>
    <row r="89" spans="2:3" x14ac:dyDescent="0.25">
      <c r="B89" s="33">
        <v>4</v>
      </c>
      <c r="C89">
        <v>2</v>
      </c>
    </row>
    <row r="90" spans="2:3" x14ac:dyDescent="0.25">
      <c r="B90" s="33">
        <v>3</v>
      </c>
      <c r="C90">
        <v>3</v>
      </c>
    </row>
    <row r="91" spans="2:3" x14ac:dyDescent="0.25">
      <c r="B91" s="33">
        <v>3</v>
      </c>
      <c r="C91">
        <v>3</v>
      </c>
    </row>
    <row r="92" spans="2:3" x14ac:dyDescent="0.25">
      <c r="B92" s="33">
        <v>5</v>
      </c>
      <c r="C92">
        <v>1</v>
      </c>
    </row>
    <row r="93" spans="2:3" x14ac:dyDescent="0.25">
      <c r="B93" s="33">
        <v>3</v>
      </c>
      <c r="C93">
        <v>3</v>
      </c>
    </row>
    <row r="94" spans="2:3" x14ac:dyDescent="0.25">
      <c r="B94" s="33">
        <v>4</v>
      </c>
      <c r="C94">
        <v>2</v>
      </c>
    </row>
    <row r="95" spans="2:3" x14ac:dyDescent="0.25">
      <c r="B95" s="33">
        <v>5</v>
      </c>
      <c r="C95">
        <v>1</v>
      </c>
    </row>
    <row r="96" spans="2:3" x14ac:dyDescent="0.25">
      <c r="B96" s="33">
        <v>4</v>
      </c>
      <c r="C96">
        <v>2</v>
      </c>
    </row>
    <row r="97" spans="2:3" x14ac:dyDescent="0.25">
      <c r="B97" s="33">
        <v>5</v>
      </c>
      <c r="C97">
        <v>1</v>
      </c>
    </row>
    <row r="98" spans="2:3" x14ac:dyDescent="0.25">
      <c r="B98" s="33">
        <v>1</v>
      </c>
      <c r="C98">
        <v>5</v>
      </c>
    </row>
    <row r="99" spans="2:3" x14ac:dyDescent="0.25">
      <c r="B99" s="33">
        <v>3</v>
      </c>
      <c r="C99">
        <v>3</v>
      </c>
    </row>
    <row r="100" spans="2:3" x14ac:dyDescent="0.25">
      <c r="B100" s="33">
        <v>1</v>
      </c>
      <c r="C100">
        <v>5</v>
      </c>
    </row>
    <row r="101" spans="2:3" x14ac:dyDescent="0.25">
      <c r="B101" s="33">
        <v>5</v>
      </c>
      <c r="C101">
        <v>1</v>
      </c>
    </row>
    <row r="102" spans="2:3" x14ac:dyDescent="0.25">
      <c r="B102" s="33">
        <v>2</v>
      </c>
      <c r="C102">
        <v>4</v>
      </c>
    </row>
    <row r="103" spans="2:3" x14ac:dyDescent="0.25">
      <c r="B103" s="33">
        <v>5</v>
      </c>
      <c r="C103">
        <v>1</v>
      </c>
    </row>
    <row r="104" spans="2:3" x14ac:dyDescent="0.25">
      <c r="B104" s="33">
        <v>3</v>
      </c>
      <c r="C104">
        <v>3</v>
      </c>
    </row>
    <row r="105" spans="2:3" x14ac:dyDescent="0.25">
      <c r="B105" s="33">
        <v>5</v>
      </c>
      <c r="C105">
        <v>1</v>
      </c>
    </row>
    <row r="106" spans="2:3" x14ac:dyDescent="0.25">
      <c r="B106" s="33">
        <v>2</v>
      </c>
      <c r="C106">
        <v>4</v>
      </c>
    </row>
    <row r="107" spans="2:3" x14ac:dyDescent="0.25">
      <c r="B107" s="33">
        <v>3</v>
      </c>
      <c r="C107">
        <v>3</v>
      </c>
    </row>
    <row r="108" spans="2:3" x14ac:dyDescent="0.25">
      <c r="B108" s="33">
        <v>4</v>
      </c>
      <c r="C108">
        <v>2</v>
      </c>
    </row>
    <row r="109" spans="2:3" x14ac:dyDescent="0.25">
      <c r="B109" s="33">
        <v>4</v>
      </c>
      <c r="C109">
        <v>2</v>
      </c>
    </row>
    <row r="110" spans="2:3" x14ac:dyDescent="0.25">
      <c r="B110" s="33">
        <v>5</v>
      </c>
      <c r="C110">
        <v>1</v>
      </c>
    </row>
    <row r="111" spans="2:3" x14ac:dyDescent="0.25">
      <c r="B111" s="33">
        <v>3</v>
      </c>
      <c r="C111">
        <v>3</v>
      </c>
    </row>
    <row r="112" spans="2:3" x14ac:dyDescent="0.25">
      <c r="B112" s="33">
        <v>1</v>
      </c>
      <c r="C112">
        <v>5</v>
      </c>
    </row>
    <row r="113" spans="2:3" x14ac:dyDescent="0.25">
      <c r="B113" s="33">
        <v>5</v>
      </c>
      <c r="C113">
        <v>1</v>
      </c>
    </row>
    <row r="114" spans="2:3" x14ac:dyDescent="0.25">
      <c r="B114" s="33">
        <v>5</v>
      </c>
      <c r="C114">
        <v>1</v>
      </c>
    </row>
    <row r="115" spans="2:3" x14ac:dyDescent="0.25">
      <c r="B115" s="33">
        <v>4</v>
      </c>
      <c r="C115">
        <v>2</v>
      </c>
    </row>
    <row r="116" spans="2:3" x14ac:dyDescent="0.25">
      <c r="B116" s="33">
        <v>5</v>
      </c>
      <c r="C116">
        <v>1</v>
      </c>
    </row>
    <row r="117" spans="2:3" x14ac:dyDescent="0.25">
      <c r="B117" s="33">
        <v>1</v>
      </c>
      <c r="C117">
        <v>5</v>
      </c>
    </row>
    <row r="118" spans="2:3" x14ac:dyDescent="0.25">
      <c r="B118" s="33">
        <v>2</v>
      </c>
      <c r="C118">
        <v>4</v>
      </c>
    </row>
    <row r="119" spans="2:3" x14ac:dyDescent="0.25">
      <c r="B119" s="33">
        <v>5</v>
      </c>
      <c r="C119">
        <v>1</v>
      </c>
    </row>
    <row r="120" spans="2:3" x14ac:dyDescent="0.25">
      <c r="B120" s="33">
        <v>3</v>
      </c>
      <c r="C120">
        <v>3</v>
      </c>
    </row>
    <row r="121" spans="2:3" x14ac:dyDescent="0.25">
      <c r="B121" s="33">
        <v>3</v>
      </c>
      <c r="C121">
        <v>3</v>
      </c>
    </row>
    <row r="122" spans="2:3" x14ac:dyDescent="0.25">
      <c r="B122" s="33">
        <v>5</v>
      </c>
      <c r="C122">
        <v>1</v>
      </c>
    </row>
    <row r="123" spans="2:3" x14ac:dyDescent="0.25">
      <c r="B123" s="33">
        <v>3</v>
      </c>
      <c r="C123">
        <v>3</v>
      </c>
    </row>
    <row r="124" spans="2:3" x14ac:dyDescent="0.25">
      <c r="B124" s="33">
        <v>1</v>
      </c>
      <c r="C124">
        <v>5</v>
      </c>
    </row>
    <row r="125" spans="2:3" x14ac:dyDescent="0.25">
      <c r="B125" s="33">
        <v>1</v>
      </c>
      <c r="C125">
        <v>5</v>
      </c>
    </row>
    <row r="126" spans="2:3" x14ac:dyDescent="0.25">
      <c r="B126" s="33">
        <v>3</v>
      </c>
      <c r="C126">
        <v>3</v>
      </c>
    </row>
    <row r="127" spans="2:3" x14ac:dyDescent="0.25">
      <c r="B127" s="33">
        <v>1</v>
      </c>
      <c r="C127">
        <v>5</v>
      </c>
    </row>
    <row r="128" spans="2:3" x14ac:dyDescent="0.25">
      <c r="B128" s="33">
        <v>3</v>
      </c>
      <c r="C128">
        <v>3</v>
      </c>
    </row>
    <row r="129" spans="2:3" x14ac:dyDescent="0.25">
      <c r="B129" s="33">
        <v>3</v>
      </c>
      <c r="C129">
        <v>3</v>
      </c>
    </row>
    <row r="130" spans="2:3" x14ac:dyDescent="0.25">
      <c r="B130" s="33">
        <v>4</v>
      </c>
      <c r="C130">
        <v>2</v>
      </c>
    </row>
    <row r="131" spans="2:3" x14ac:dyDescent="0.25">
      <c r="B131" s="33">
        <v>3</v>
      </c>
      <c r="C131">
        <v>3</v>
      </c>
    </row>
    <row r="132" spans="2:3" x14ac:dyDescent="0.25">
      <c r="B132" s="33">
        <v>2</v>
      </c>
      <c r="C132">
        <v>4</v>
      </c>
    </row>
    <row r="133" spans="2:3" x14ac:dyDescent="0.25">
      <c r="B133" s="33">
        <v>3</v>
      </c>
      <c r="C133">
        <v>3</v>
      </c>
    </row>
    <row r="134" spans="2:3" x14ac:dyDescent="0.25">
      <c r="B134" s="33">
        <v>4</v>
      </c>
      <c r="C134">
        <v>2</v>
      </c>
    </row>
    <row r="135" spans="2:3" x14ac:dyDescent="0.25">
      <c r="B135" s="33">
        <v>3</v>
      </c>
      <c r="C135">
        <v>3</v>
      </c>
    </row>
    <row r="136" spans="2:3" x14ac:dyDescent="0.25">
      <c r="B136" s="33">
        <v>4</v>
      </c>
      <c r="C136">
        <v>2</v>
      </c>
    </row>
    <row r="137" spans="2:3" x14ac:dyDescent="0.25">
      <c r="B137" s="33">
        <v>3</v>
      </c>
      <c r="C137">
        <v>3</v>
      </c>
    </row>
    <row r="138" spans="2:3" x14ac:dyDescent="0.25">
      <c r="B138" s="33">
        <v>3</v>
      </c>
      <c r="C138">
        <v>3</v>
      </c>
    </row>
    <row r="139" spans="2:3" x14ac:dyDescent="0.25">
      <c r="B139" s="33">
        <v>4</v>
      </c>
      <c r="C139">
        <v>2</v>
      </c>
    </row>
    <row r="140" spans="2:3" x14ac:dyDescent="0.25">
      <c r="B140" s="33">
        <v>3</v>
      </c>
      <c r="C140">
        <v>3</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K42"/>
  <sheetViews>
    <sheetView workbookViewId="0">
      <selection activeCell="D6" sqref="D6"/>
    </sheetView>
  </sheetViews>
  <sheetFormatPr defaultColWidth="11.42578125" defaultRowHeight="15" x14ac:dyDescent="0.25"/>
  <cols>
    <col min="1" max="1" width="38.28515625" customWidth="1"/>
    <col min="2" max="2" width="21" customWidth="1"/>
    <col min="3" max="3" width="7.85546875" customWidth="1"/>
    <col min="4" max="4" width="4.42578125" customWidth="1"/>
    <col min="5" max="35" width="5.42578125" customWidth="1"/>
  </cols>
  <sheetData>
    <row r="2" spans="1:115" x14ac:dyDescent="0.25">
      <c r="A2" s="57" t="s">
        <v>915</v>
      </c>
      <c r="B2" s="41"/>
      <c r="C2" s="65" t="s">
        <v>941</v>
      </c>
      <c r="D2" s="65">
        <v>1</v>
      </c>
      <c r="E2" s="65">
        <v>2</v>
      </c>
      <c r="F2" s="65">
        <v>3</v>
      </c>
      <c r="G2" s="65">
        <v>4</v>
      </c>
      <c r="H2" s="65">
        <v>5</v>
      </c>
      <c r="I2" s="65">
        <v>6</v>
      </c>
      <c r="J2" s="65">
        <v>7</v>
      </c>
      <c r="K2" s="65">
        <v>8</v>
      </c>
      <c r="L2" s="65">
        <v>9</v>
      </c>
      <c r="M2" s="65">
        <v>10</v>
      </c>
      <c r="N2" s="65">
        <v>11</v>
      </c>
      <c r="O2" s="65">
        <v>12</v>
      </c>
      <c r="P2" s="65">
        <v>13</v>
      </c>
      <c r="Q2" s="65">
        <v>14</v>
      </c>
      <c r="R2" s="65">
        <v>15</v>
      </c>
      <c r="S2" s="65">
        <v>16</v>
      </c>
      <c r="T2" s="65">
        <v>17</v>
      </c>
      <c r="U2" s="65">
        <v>18</v>
      </c>
      <c r="V2" s="65">
        <v>19</v>
      </c>
      <c r="W2" s="65">
        <v>20</v>
      </c>
      <c r="X2" s="65">
        <v>21</v>
      </c>
      <c r="Y2" s="65">
        <v>22</v>
      </c>
      <c r="Z2" s="65">
        <v>23</v>
      </c>
      <c r="AA2" s="65">
        <v>24</v>
      </c>
      <c r="AB2" s="65">
        <v>25</v>
      </c>
      <c r="AC2" s="65">
        <v>26</v>
      </c>
      <c r="AD2" s="65">
        <v>27</v>
      </c>
      <c r="AE2" s="65">
        <v>28</v>
      </c>
      <c r="AF2" s="65">
        <v>29</v>
      </c>
      <c r="AG2" s="65">
        <v>30</v>
      </c>
      <c r="AH2" s="65">
        <v>31</v>
      </c>
      <c r="AI2" s="65">
        <v>32</v>
      </c>
      <c r="AJ2" s="65">
        <v>33</v>
      </c>
      <c r="AK2" s="65">
        <v>34</v>
      </c>
      <c r="AL2" s="65">
        <v>35</v>
      </c>
      <c r="AM2" s="65">
        <v>36</v>
      </c>
      <c r="AN2" s="65">
        <v>37</v>
      </c>
      <c r="AO2" s="65">
        <v>38</v>
      </c>
      <c r="AP2" s="65">
        <v>39</v>
      </c>
      <c r="AQ2" s="65">
        <v>40</v>
      </c>
      <c r="AR2" s="65">
        <v>41</v>
      </c>
      <c r="AS2" s="65">
        <v>42</v>
      </c>
      <c r="AT2" s="65">
        <v>43</v>
      </c>
      <c r="AU2" s="65">
        <v>44</v>
      </c>
      <c r="AV2" s="65">
        <v>45</v>
      </c>
      <c r="AW2" s="65">
        <v>46</v>
      </c>
      <c r="AX2" s="65">
        <v>47</v>
      </c>
      <c r="AY2" s="65">
        <v>48</v>
      </c>
      <c r="AZ2" s="65">
        <v>49</v>
      </c>
      <c r="BA2" s="65">
        <v>50</v>
      </c>
      <c r="BB2" s="65">
        <v>51</v>
      </c>
      <c r="BC2" s="65">
        <v>52</v>
      </c>
      <c r="BD2" s="65">
        <v>53</v>
      </c>
      <c r="BE2" s="65">
        <v>54</v>
      </c>
      <c r="BF2" s="65">
        <v>55</v>
      </c>
      <c r="BG2" s="65">
        <v>56</v>
      </c>
      <c r="BH2" s="65">
        <v>57</v>
      </c>
      <c r="BI2" s="65">
        <v>58</v>
      </c>
      <c r="BJ2" s="65">
        <v>59</v>
      </c>
      <c r="BK2" s="65">
        <v>60</v>
      </c>
      <c r="BL2" s="65">
        <v>61</v>
      </c>
      <c r="BM2" s="65">
        <v>62</v>
      </c>
      <c r="BN2" s="65">
        <v>63</v>
      </c>
      <c r="BO2" s="65">
        <v>64</v>
      </c>
      <c r="BP2" s="65">
        <v>65</v>
      </c>
      <c r="BQ2" s="65">
        <v>66</v>
      </c>
      <c r="BR2" s="65">
        <v>67</v>
      </c>
      <c r="BS2" s="65">
        <v>68</v>
      </c>
      <c r="BT2" s="65">
        <v>69</v>
      </c>
      <c r="BU2" s="65">
        <v>70</v>
      </c>
      <c r="BV2" s="65">
        <v>71</v>
      </c>
      <c r="BW2" s="65">
        <v>72</v>
      </c>
      <c r="BX2" s="65">
        <v>73</v>
      </c>
      <c r="BY2" s="65">
        <v>74</v>
      </c>
      <c r="BZ2" s="65">
        <v>75</v>
      </c>
      <c r="CA2" s="65">
        <v>76</v>
      </c>
      <c r="CB2" s="65">
        <v>77</v>
      </c>
      <c r="CC2" s="65">
        <v>78</v>
      </c>
      <c r="CD2" s="65">
        <v>79</v>
      </c>
      <c r="CE2" s="65">
        <v>80</v>
      </c>
      <c r="CF2" s="65">
        <v>81</v>
      </c>
      <c r="CG2" s="65">
        <v>82</v>
      </c>
      <c r="CH2" s="65">
        <v>83</v>
      </c>
      <c r="CI2" s="65">
        <v>84</v>
      </c>
      <c r="CJ2" s="65">
        <v>85</v>
      </c>
      <c r="CK2" s="65">
        <v>86</v>
      </c>
      <c r="CL2" s="65">
        <v>87</v>
      </c>
      <c r="CM2" s="65">
        <v>88</v>
      </c>
      <c r="CN2" s="65">
        <v>89</v>
      </c>
      <c r="CO2" s="65">
        <v>90</v>
      </c>
      <c r="CP2" s="65">
        <v>91</v>
      </c>
      <c r="CQ2" s="65">
        <v>92</v>
      </c>
      <c r="CR2" s="65">
        <v>93</v>
      </c>
      <c r="CS2" s="65">
        <v>94</v>
      </c>
      <c r="CT2" s="65">
        <v>95</v>
      </c>
      <c r="CU2" s="65">
        <v>96</v>
      </c>
      <c r="CV2" s="65">
        <v>97</v>
      </c>
      <c r="CW2" s="65">
        <v>98</v>
      </c>
      <c r="CX2" s="65">
        <v>99</v>
      </c>
      <c r="CY2" s="65">
        <v>100</v>
      </c>
      <c r="CZ2" s="65">
        <v>101</v>
      </c>
      <c r="DA2" s="65">
        <v>102</v>
      </c>
      <c r="DB2" s="65">
        <v>103</v>
      </c>
      <c r="DC2" s="65">
        <v>104</v>
      </c>
      <c r="DD2" s="65">
        <v>105</v>
      </c>
      <c r="DE2" s="65">
        <v>106</v>
      </c>
      <c r="DF2" s="65">
        <v>107</v>
      </c>
      <c r="DG2" s="65">
        <v>108</v>
      </c>
      <c r="DH2" s="65">
        <v>109</v>
      </c>
      <c r="DI2" s="65">
        <v>110</v>
      </c>
      <c r="DJ2" s="65">
        <v>111</v>
      </c>
      <c r="DK2" s="65">
        <v>112</v>
      </c>
    </row>
    <row r="3" spans="1:115" x14ac:dyDescent="0.25">
      <c r="B3" s="44" t="s">
        <v>906</v>
      </c>
      <c r="C3" s="58">
        <f>AVERAGE(C10:C21)</f>
        <v>2.25</v>
      </c>
      <c r="D3" s="58">
        <f t="shared" ref="D3:BO3" si="0">AVERAGE(D10:D21)</f>
        <v>2.5833333333333335</v>
      </c>
      <c r="E3" s="58">
        <f t="shared" si="0"/>
        <v>2.75</v>
      </c>
      <c r="F3" s="58">
        <f t="shared" si="0"/>
        <v>2.6666666666666665</v>
      </c>
      <c r="G3" s="58">
        <f t="shared" si="0"/>
        <v>2.4166666666666665</v>
      </c>
      <c r="H3" s="58">
        <f t="shared" si="0"/>
        <v>3.6666666666666665</v>
      </c>
      <c r="I3" s="58">
        <f t="shared" si="0"/>
        <v>2.8333333333333335</v>
      </c>
      <c r="J3" s="58">
        <f t="shared" si="0"/>
        <v>2.75</v>
      </c>
      <c r="K3" s="58">
        <f t="shared" si="0"/>
        <v>2.75</v>
      </c>
      <c r="L3" s="58">
        <f t="shared" si="0"/>
        <v>2.6666666666666665</v>
      </c>
      <c r="M3" s="58">
        <f t="shared" si="0"/>
        <v>2.75</v>
      </c>
      <c r="N3" s="58">
        <f t="shared" si="0"/>
        <v>3.0833333333333335</v>
      </c>
      <c r="O3" s="58">
        <f t="shared" si="0"/>
        <v>3.0833333333333335</v>
      </c>
      <c r="P3" s="58">
        <f t="shared" si="0"/>
        <v>2.9166666666666665</v>
      </c>
      <c r="Q3" s="58">
        <f t="shared" si="0"/>
        <v>2.6666666666666665</v>
      </c>
      <c r="R3" s="58">
        <f t="shared" si="0"/>
        <v>2.5</v>
      </c>
      <c r="S3" s="58">
        <f t="shared" si="0"/>
        <v>3</v>
      </c>
      <c r="T3" s="58">
        <f t="shared" si="0"/>
        <v>2.75</v>
      </c>
      <c r="U3" s="58">
        <f t="shared" si="0"/>
        <v>3.1666666666666665</v>
      </c>
      <c r="V3" s="58">
        <f t="shared" si="0"/>
        <v>3.0833333333333335</v>
      </c>
      <c r="W3" s="58">
        <f t="shared" si="0"/>
        <v>2.75</v>
      </c>
      <c r="X3" s="58">
        <f t="shared" si="0"/>
        <v>2.8333333333333335</v>
      </c>
      <c r="Y3" s="58">
        <f t="shared" si="0"/>
        <v>2.75</v>
      </c>
      <c r="Z3" s="58">
        <f t="shared" si="0"/>
        <v>3.1666666666666665</v>
      </c>
      <c r="AA3" s="58">
        <f t="shared" si="0"/>
        <v>2.8333333333333335</v>
      </c>
      <c r="AB3" s="58">
        <f t="shared" si="0"/>
        <v>3.6666666666666665</v>
      </c>
      <c r="AC3" s="58">
        <f t="shared" si="0"/>
        <v>2.75</v>
      </c>
      <c r="AD3" s="58">
        <f t="shared" si="0"/>
        <v>2.5</v>
      </c>
      <c r="AE3" s="58">
        <f t="shared" si="0"/>
        <v>2.6666666666666665</v>
      </c>
      <c r="AF3" s="58">
        <f t="shared" si="0"/>
        <v>2.9166666666666665</v>
      </c>
      <c r="AG3" s="58">
        <f t="shared" si="0"/>
        <v>2.25</v>
      </c>
      <c r="AH3" s="58">
        <f t="shared" si="0"/>
        <v>2.5833333333333335</v>
      </c>
      <c r="AI3" s="58">
        <f t="shared" si="0"/>
        <v>3</v>
      </c>
      <c r="AJ3" s="58">
        <f t="shared" si="0"/>
        <v>3.0833333333333335</v>
      </c>
      <c r="AK3" s="58">
        <f t="shared" si="0"/>
        <v>2.5833333333333335</v>
      </c>
      <c r="AL3" s="58">
        <f t="shared" si="0"/>
        <v>2.5833333333333335</v>
      </c>
      <c r="AM3" s="58">
        <f t="shared" si="0"/>
        <v>2.9166666666666665</v>
      </c>
      <c r="AN3" s="58">
        <f t="shared" si="0"/>
        <v>2.5</v>
      </c>
      <c r="AO3" s="58">
        <f t="shared" si="0"/>
        <v>2.8333333333333335</v>
      </c>
      <c r="AP3" s="58">
        <f t="shared" si="0"/>
        <v>2.75</v>
      </c>
      <c r="AQ3" s="58">
        <f t="shared" si="0"/>
        <v>2.75</v>
      </c>
      <c r="AR3" s="58">
        <f t="shared" si="0"/>
        <v>2.25</v>
      </c>
      <c r="AS3" s="58">
        <f t="shared" si="0"/>
        <v>2.9166666666666665</v>
      </c>
      <c r="AT3" s="58">
        <f t="shared" si="0"/>
        <v>2.9166666666666665</v>
      </c>
      <c r="AU3" s="58">
        <f t="shared" si="0"/>
        <v>3</v>
      </c>
      <c r="AV3" s="58">
        <f t="shared" si="0"/>
        <v>2.9166666666666665</v>
      </c>
      <c r="AW3" s="58">
        <f t="shared" si="0"/>
        <v>3.1666666666666665</v>
      </c>
      <c r="AX3" s="58">
        <f t="shared" si="0"/>
        <v>3.1666666666666665</v>
      </c>
      <c r="AY3" s="58">
        <f t="shared" si="0"/>
        <v>3.1666666666666665</v>
      </c>
      <c r="AZ3" s="58">
        <f t="shared" si="0"/>
        <v>2.5</v>
      </c>
      <c r="BA3" s="58">
        <f t="shared" si="0"/>
        <v>2.3333333333333335</v>
      </c>
      <c r="BB3" s="58">
        <f t="shared" si="0"/>
        <v>3.25</v>
      </c>
      <c r="BC3" s="58">
        <f t="shared" si="0"/>
        <v>2.5833333333333335</v>
      </c>
      <c r="BD3" s="58">
        <f t="shared" si="0"/>
        <v>2.5833333333333335</v>
      </c>
      <c r="BE3" s="58">
        <f t="shared" si="0"/>
        <v>2.6666666666666665</v>
      </c>
      <c r="BF3" s="58">
        <f t="shared" si="0"/>
        <v>3.8333333333333335</v>
      </c>
      <c r="BG3" s="58">
        <f t="shared" si="0"/>
        <v>2.5833333333333335</v>
      </c>
      <c r="BH3" s="58">
        <f t="shared" si="0"/>
        <v>3.1666666666666665</v>
      </c>
      <c r="BI3" s="58">
        <f t="shared" si="0"/>
        <v>2.8333333333333335</v>
      </c>
      <c r="BJ3" s="58">
        <f t="shared" si="0"/>
        <v>2.25</v>
      </c>
      <c r="BK3" s="58">
        <f t="shared" si="0"/>
        <v>2.8333333333333335</v>
      </c>
      <c r="BL3" s="58">
        <f t="shared" si="0"/>
        <v>2.8333333333333335</v>
      </c>
      <c r="BM3" s="58">
        <f t="shared" si="0"/>
        <v>2.75</v>
      </c>
      <c r="BN3" s="58">
        <f t="shared" si="0"/>
        <v>3.25</v>
      </c>
      <c r="BO3" s="58">
        <f t="shared" si="0"/>
        <v>3.1666666666666665</v>
      </c>
      <c r="BP3" s="58">
        <f t="shared" ref="BP3:DK3" si="1">AVERAGE(BP10:BP21)</f>
        <v>2.5833333333333335</v>
      </c>
      <c r="BQ3" s="58">
        <f t="shared" si="1"/>
        <v>2.9166666666666665</v>
      </c>
      <c r="BR3" s="58">
        <f t="shared" si="1"/>
        <v>2.9166666666666665</v>
      </c>
      <c r="BS3" s="58">
        <f t="shared" si="1"/>
        <v>3</v>
      </c>
      <c r="BT3" s="58">
        <f t="shared" si="1"/>
        <v>3</v>
      </c>
      <c r="BU3" s="58">
        <f t="shared" si="1"/>
        <v>2.9166666666666665</v>
      </c>
      <c r="BV3" s="58">
        <f t="shared" si="1"/>
        <v>2.6666666666666665</v>
      </c>
      <c r="BW3" s="58">
        <f t="shared" si="1"/>
        <v>2.8333333333333335</v>
      </c>
      <c r="BX3" s="58">
        <f t="shared" si="1"/>
        <v>2.4166666666666665</v>
      </c>
      <c r="BY3" s="58">
        <f t="shared" si="1"/>
        <v>2.9166666666666665</v>
      </c>
      <c r="BZ3" s="58">
        <f t="shared" si="1"/>
        <v>2.25</v>
      </c>
      <c r="CA3" s="58">
        <f t="shared" si="1"/>
        <v>2.5833333333333335</v>
      </c>
      <c r="CB3" s="58">
        <f t="shared" si="1"/>
        <v>3.6666666666666665</v>
      </c>
      <c r="CC3" s="58">
        <f t="shared" si="1"/>
        <v>2.1666666666666665</v>
      </c>
      <c r="CD3" s="58">
        <f t="shared" si="1"/>
        <v>2.75</v>
      </c>
      <c r="CE3" s="58">
        <f t="shared" si="1"/>
        <v>2.75</v>
      </c>
      <c r="CF3" s="58">
        <f t="shared" si="1"/>
        <v>2.5</v>
      </c>
      <c r="CG3" s="58">
        <f t="shared" si="1"/>
        <v>2.8333333333333335</v>
      </c>
      <c r="CH3" s="58">
        <f t="shared" si="1"/>
        <v>2.9166666666666665</v>
      </c>
      <c r="CI3" s="58">
        <f t="shared" si="1"/>
        <v>2.6666666666666665</v>
      </c>
      <c r="CJ3" s="58">
        <f t="shared" si="1"/>
        <v>2.3333333333333335</v>
      </c>
      <c r="CK3" s="58">
        <f t="shared" si="1"/>
        <v>2.5833333333333335</v>
      </c>
      <c r="CL3" s="58">
        <f t="shared" si="1"/>
        <v>2.8333333333333335</v>
      </c>
      <c r="CM3" s="58">
        <f t="shared" si="1"/>
        <v>2.75</v>
      </c>
      <c r="CN3" s="58">
        <f t="shared" si="1"/>
        <v>2.75</v>
      </c>
      <c r="CO3" s="58">
        <f t="shared" si="1"/>
        <v>2.6666666666666665</v>
      </c>
      <c r="CP3" s="58">
        <f t="shared" si="1"/>
        <v>2.9166666666666665</v>
      </c>
      <c r="CQ3" s="58">
        <f t="shared" si="1"/>
        <v>2.6666666666666665</v>
      </c>
      <c r="CR3" s="58">
        <f t="shared" si="1"/>
        <v>3</v>
      </c>
      <c r="CS3" s="58">
        <f t="shared" si="1"/>
        <v>3.0833333333333335</v>
      </c>
      <c r="CT3" s="58">
        <f t="shared" si="1"/>
        <v>2.5833333333333335</v>
      </c>
      <c r="CU3" s="58">
        <f t="shared" si="1"/>
        <v>3.5</v>
      </c>
      <c r="CV3" s="58">
        <f t="shared" si="1"/>
        <v>2.6666666666666665</v>
      </c>
      <c r="CW3" s="58">
        <f t="shared" si="1"/>
        <v>2.6666666666666665</v>
      </c>
      <c r="CX3" s="58">
        <f t="shared" si="1"/>
        <v>3.25</v>
      </c>
      <c r="CY3" s="58">
        <f t="shared" si="1"/>
        <v>2.5</v>
      </c>
      <c r="CZ3" s="58">
        <f t="shared" si="1"/>
        <v>2.75</v>
      </c>
      <c r="DA3" s="58">
        <f t="shared" si="1"/>
        <v>2.75</v>
      </c>
      <c r="DB3" s="58">
        <f t="shared" si="1"/>
        <v>2.5</v>
      </c>
      <c r="DC3" s="58">
        <f t="shared" si="1"/>
        <v>2.4166666666666665</v>
      </c>
      <c r="DD3" s="58">
        <f t="shared" si="1"/>
        <v>2.6666666666666665</v>
      </c>
      <c r="DE3" s="58">
        <f t="shared" si="1"/>
        <v>2.5</v>
      </c>
      <c r="DF3" s="58">
        <f t="shared" si="1"/>
        <v>3.25</v>
      </c>
      <c r="DG3" s="58">
        <f t="shared" si="1"/>
        <v>2.8333333333333335</v>
      </c>
      <c r="DH3" s="58">
        <f t="shared" si="1"/>
        <v>2.75</v>
      </c>
      <c r="DI3" s="58">
        <f t="shared" si="1"/>
        <v>2.4166666666666665</v>
      </c>
      <c r="DJ3" s="58">
        <f t="shared" si="1"/>
        <v>2.6666666666666665</v>
      </c>
      <c r="DK3" s="58">
        <f t="shared" si="1"/>
        <v>2.25</v>
      </c>
    </row>
    <row r="4" spans="1:115" x14ac:dyDescent="0.25">
      <c r="B4" s="41"/>
    </row>
    <row r="5" spans="1:115" x14ac:dyDescent="0.25">
      <c r="A5" s="59" t="s">
        <v>916</v>
      </c>
      <c r="B5" s="41"/>
      <c r="C5" s="65" t="s">
        <v>941</v>
      </c>
      <c r="D5" s="65">
        <v>1</v>
      </c>
      <c r="E5" s="65">
        <v>2</v>
      </c>
      <c r="F5" s="65">
        <v>3</v>
      </c>
      <c r="G5" s="65">
        <v>4</v>
      </c>
      <c r="H5" s="65">
        <v>5</v>
      </c>
      <c r="I5" s="65">
        <v>6</v>
      </c>
      <c r="J5" s="65">
        <v>7</v>
      </c>
      <c r="K5" s="65">
        <v>8</v>
      </c>
      <c r="L5" s="65">
        <v>9</v>
      </c>
      <c r="M5" s="65">
        <v>10</v>
      </c>
      <c r="N5" s="65">
        <v>11</v>
      </c>
      <c r="O5" s="65">
        <v>12</v>
      </c>
      <c r="P5" s="65">
        <v>13</v>
      </c>
      <c r="Q5" s="65">
        <v>14</v>
      </c>
      <c r="R5" s="65">
        <v>15</v>
      </c>
      <c r="S5" s="65">
        <v>16</v>
      </c>
      <c r="T5" s="65">
        <v>17</v>
      </c>
      <c r="U5" s="65">
        <v>18</v>
      </c>
      <c r="V5" s="65">
        <v>19</v>
      </c>
      <c r="W5" s="65">
        <v>20</v>
      </c>
      <c r="X5" s="65">
        <v>21</v>
      </c>
      <c r="Y5" s="65">
        <v>22</v>
      </c>
      <c r="Z5" s="65">
        <v>23</v>
      </c>
      <c r="AA5" s="65">
        <v>24</v>
      </c>
      <c r="AB5" s="65">
        <v>25</v>
      </c>
      <c r="AC5" s="65">
        <v>26</v>
      </c>
      <c r="AD5" s="65">
        <v>27</v>
      </c>
      <c r="AE5" s="65">
        <v>28</v>
      </c>
      <c r="AF5" s="65">
        <v>29</v>
      </c>
      <c r="AG5" s="65">
        <v>30</v>
      </c>
      <c r="AH5" s="65">
        <v>31</v>
      </c>
      <c r="AI5" s="65">
        <v>32</v>
      </c>
      <c r="AJ5" s="65">
        <v>33</v>
      </c>
      <c r="AK5" s="65">
        <v>34</v>
      </c>
      <c r="AL5" s="65">
        <v>35</v>
      </c>
      <c r="AM5" s="65">
        <v>36</v>
      </c>
      <c r="AN5" s="65">
        <v>37</v>
      </c>
      <c r="AO5" s="65">
        <v>38</v>
      </c>
      <c r="AP5" s="65">
        <v>39</v>
      </c>
      <c r="AQ5" s="65">
        <v>40</v>
      </c>
      <c r="AR5" s="65">
        <v>41</v>
      </c>
      <c r="AS5" s="65">
        <v>42</v>
      </c>
      <c r="AT5" s="65">
        <v>43</v>
      </c>
      <c r="AU5" s="65">
        <v>44</v>
      </c>
      <c r="AV5" s="65">
        <v>45</v>
      </c>
      <c r="AW5" s="65">
        <v>46</v>
      </c>
      <c r="AX5" s="65">
        <v>47</v>
      </c>
      <c r="AY5" s="65">
        <v>48</v>
      </c>
      <c r="AZ5" s="65">
        <v>49</v>
      </c>
      <c r="BA5" s="65">
        <v>50</v>
      </c>
      <c r="BB5" s="65">
        <v>51</v>
      </c>
      <c r="BC5" s="65">
        <v>52</v>
      </c>
      <c r="BD5" s="65">
        <v>53</v>
      </c>
      <c r="BE5" s="65">
        <v>54</v>
      </c>
      <c r="BF5" s="65">
        <v>55</v>
      </c>
      <c r="BG5" s="65">
        <v>56</v>
      </c>
      <c r="BH5" s="65">
        <v>57</v>
      </c>
      <c r="BI5" s="65">
        <v>58</v>
      </c>
      <c r="BJ5" s="65">
        <v>59</v>
      </c>
      <c r="BK5" s="65">
        <v>60</v>
      </c>
      <c r="BL5" s="65">
        <v>61</v>
      </c>
      <c r="BM5" s="65">
        <v>62</v>
      </c>
      <c r="BN5" s="65">
        <v>63</v>
      </c>
      <c r="BO5" s="65">
        <v>64</v>
      </c>
      <c r="BP5" s="65">
        <v>65</v>
      </c>
      <c r="BQ5" s="65">
        <v>66</v>
      </c>
      <c r="BR5" s="65">
        <v>67</v>
      </c>
      <c r="BS5" s="65">
        <v>68</v>
      </c>
      <c r="BT5" s="65">
        <v>69</v>
      </c>
      <c r="BU5" s="65">
        <v>70</v>
      </c>
      <c r="BV5" s="65">
        <v>71</v>
      </c>
      <c r="BW5" s="65">
        <v>72</v>
      </c>
      <c r="BX5" s="65">
        <v>73</v>
      </c>
      <c r="BY5" s="65">
        <v>74</v>
      </c>
      <c r="BZ5" s="65">
        <v>75</v>
      </c>
      <c r="CA5" s="65">
        <v>76</v>
      </c>
      <c r="CB5" s="65">
        <v>77</v>
      </c>
      <c r="CC5" s="65">
        <v>78</v>
      </c>
      <c r="CD5" s="65">
        <v>79</v>
      </c>
      <c r="CE5" s="65">
        <v>80</v>
      </c>
      <c r="CF5" s="65">
        <v>81</v>
      </c>
      <c r="CG5" s="65">
        <v>82</v>
      </c>
      <c r="CH5" s="65">
        <v>83</v>
      </c>
      <c r="CI5" s="65">
        <v>84</v>
      </c>
      <c r="CJ5" s="65">
        <v>85</v>
      </c>
      <c r="CK5" s="65">
        <v>86</v>
      </c>
      <c r="CL5" s="65">
        <v>87</v>
      </c>
      <c r="CM5" s="65">
        <v>88</v>
      </c>
      <c r="CN5" s="65">
        <v>89</v>
      </c>
      <c r="CO5" s="65">
        <v>90</v>
      </c>
      <c r="CP5" s="65">
        <v>91</v>
      </c>
      <c r="CQ5" s="65">
        <v>92</v>
      </c>
      <c r="CR5" s="65">
        <v>93</v>
      </c>
      <c r="CS5" s="65">
        <v>94</v>
      </c>
      <c r="CT5" s="65">
        <v>95</v>
      </c>
      <c r="CU5" s="65">
        <v>96</v>
      </c>
      <c r="CV5" s="65">
        <v>97</v>
      </c>
      <c r="CW5" s="65">
        <v>98</v>
      </c>
      <c r="CX5" s="65">
        <v>99</v>
      </c>
      <c r="CY5" s="65">
        <v>100</v>
      </c>
      <c r="CZ5" s="65">
        <v>101</v>
      </c>
      <c r="DA5" s="65">
        <v>102</v>
      </c>
      <c r="DB5" s="65">
        <v>103</v>
      </c>
      <c r="DC5" s="65">
        <v>104</v>
      </c>
      <c r="DD5" s="65">
        <v>105</v>
      </c>
      <c r="DE5" s="65">
        <v>106</v>
      </c>
      <c r="DF5" s="65">
        <v>107</v>
      </c>
      <c r="DG5" s="65">
        <v>108</v>
      </c>
      <c r="DH5" s="65">
        <v>109</v>
      </c>
      <c r="DI5" s="65">
        <v>110</v>
      </c>
      <c r="DJ5" s="65">
        <v>111</v>
      </c>
      <c r="DK5" s="65">
        <v>112</v>
      </c>
    </row>
    <row r="6" spans="1:115" x14ac:dyDescent="0.25">
      <c r="A6" s="44" t="s">
        <v>906</v>
      </c>
      <c r="B6" s="44" t="s">
        <v>908</v>
      </c>
      <c r="C6" s="58">
        <f>AVERAGE(C10:C14)</f>
        <v>2.6</v>
      </c>
      <c r="D6" s="58">
        <f t="shared" ref="D6:BO6" si="2">AVERAGE(D10:D14)</f>
        <v>2.8</v>
      </c>
      <c r="E6" s="58">
        <f t="shared" si="2"/>
        <v>2.6</v>
      </c>
      <c r="F6" s="58">
        <f t="shared" si="2"/>
        <v>2.4</v>
      </c>
      <c r="G6" s="58">
        <f t="shared" si="2"/>
        <v>2.4</v>
      </c>
      <c r="H6" s="58">
        <f t="shared" si="2"/>
        <v>4.2</v>
      </c>
      <c r="I6" s="58">
        <f t="shared" si="2"/>
        <v>3.4</v>
      </c>
      <c r="J6" s="58">
        <f t="shared" si="2"/>
        <v>2.6</v>
      </c>
      <c r="K6" s="58">
        <f t="shared" si="2"/>
        <v>3</v>
      </c>
      <c r="L6" s="58">
        <f t="shared" si="2"/>
        <v>3.4</v>
      </c>
      <c r="M6" s="58">
        <f t="shared" si="2"/>
        <v>3.4</v>
      </c>
      <c r="N6" s="58">
        <f t="shared" si="2"/>
        <v>3.4</v>
      </c>
      <c r="O6" s="58">
        <f t="shared" si="2"/>
        <v>3.4</v>
      </c>
      <c r="P6" s="58">
        <f t="shared" si="2"/>
        <v>3.2</v>
      </c>
      <c r="Q6" s="58">
        <f t="shared" si="2"/>
        <v>3.4</v>
      </c>
      <c r="R6" s="58">
        <f t="shared" si="2"/>
        <v>2.8</v>
      </c>
      <c r="S6" s="58">
        <f t="shared" si="2"/>
        <v>3.4</v>
      </c>
      <c r="T6" s="58">
        <f t="shared" si="2"/>
        <v>3.4</v>
      </c>
      <c r="U6" s="58">
        <f t="shared" si="2"/>
        <v>3.4</v>
      </c>
      <c r="V6" s="58">
        <f t="shared" si="2"/>
        <v>2.8</v>
      </c>
      <c r="W6" s="58">
        <f t="shared" si="2"/>
        <v>3.2</v>
      </c>
      <c r="X6" s="58">
        <f t="shared" si="2"/>
        <v>3</v>
      </c>
      <c r="Y6" s="58">
        <f t="shared" si="2"/>
        <v>3</v>
      </c>
      <c r="Z6" s="58">
        <f t="shared" si="2"/>
        <v>3.4</v>
      </c>
      <c r="AA6" s="58">
        <f t="shared" si="2"/>
        <v>3</v>
      </c>
      <c r="AB6" s="58">
        <f t="shared" si="2"/>
        <v>3.8</v>
      </c>
      <c r="AC6" s="58">
        <f t="shared" si="2"/>
        <v>3.2</v>
      </c>
      <c r="AD6" s="58">
        <f t="shared" si="2"/>
        <v>2.6</v>
      </c>
      <c r="AE6" s="58">
        <f t="shared" si="2"/>
        <v>2.8</v>
      </c>
      <c r="AF6" s="58">
        <f t="shared" si="2"/>
        <v>3.2</v>
      </c>
      <c r="AG6" s="58">
        <f t="shared" si="2"/>
        <v>2.8</v>
      </c>
      <c r="AH6" s="58">
        <f t="shared" si="2"/>
        <v>2.4</v>
      </c>
      <c r="AI6" s="58">
        <f t="shared" si="2"/>
        <v>3</v>
      </c>
      <c r="AJ6" s="58">
        <f t="shared" si="2"/>
        <v>3</v>
      </c>
      <c r="AK6" s="58">
        <f t="shared" si="2"/>
        <v>2</v>
      </c>
      <c r="AL6" s="58">
        <f t="shared" si="2"/>
        <v>3.2</v>
      </c>
      <c r="AM6" s="58">
        <f t="shared" si="2"/>
        <v>3.2</v>
      </c>
      <c r="AN6" s="58">
        <f t="shared" si="2"/>
        <v>2.8</v>
      </c>
      <c r="AO6" s="58">
        <f t="shared" si="2"/>
        <v>2.8</v>
      </c>
      <c r="AP6" s="58">
        <f t="shared" si="2"/>
        <v>3</v>
      </c>
      <c r="AQ6" s="58">
        <f t="shared" si="2"/>
        <v>3.4</v>
      </c>
      <c r="AR6" s="58">
        <f t="shared" si="2"/>
        <v>2.8</v>
      </c>
      <c r="AS6" s="58">
        <f t="shared" si="2"/>
        <v>3.2</v>
      </c>
      <c r="AT6" s="58">
        <f t="shared" si="2"/>
        <v>3</v>
      </c>
      <c r="AU6" s="58">
        <f t="shared" si="2"/>
        <v>2.8</v>
      </c>
      <c r="AV6" s="58">
        <f t="shared" si="2"/>
        <v>2</v>
      </c>
      <c r="AW6" s="58">
        <f t="shared" si="2"/>
        <v>3</v>
      </c>
      <c r="AX6" s="58">
        <f t="shared" si="2"/>
        <v>3.2</v>
      </c>
      <c r="AY6" s="58">
        <f t="shared" si="2"/>
        <v>3.2</v>
      </c>
      <c r="AZ6" s="58">
        <f t="shared" si="2"/>
        <v>2.8</v>
      </c>
      <c r="BA6" s="58">
        <f t="shared" si="2"/>
        <v>2.6</v>
      </c>
      <c r="BB6" s="58">
        <f t="shared" si="2"/>
        <v>3.2</v>
      </c>
      <c r="BC6" s="58">
        <f t="shared" si="2"/>
        <v>2.8</v>
      </c>
      <c r="BD6" s="58">
        <f t="shared" si="2"/>
        <v>2.8</v>
      </c>
      <c r="BE6" s="58">
        <f t="shared" si="2"/>
        <v>2.6</v>
      </c>
      <c r="BF6" s="58">
        <f t="shared" si="2"/>
        <v>4.2</v>
      </c>
      <c r="BG6" s="58">
        <f t="shared" si="2"/>
        <v>3</v>
      </c>
      <c r="BH6" s="58">
        <f t="shared" si="2"/>
        <v>2.6</v>
      </c>
      <c r="BI6" s="58">
        <f t="shared" si="2"/>
        <v>3.4</v>
      </c>
      <c r="BJ6" s="58">
        <f t="shared" si="2"/>
        <v>2.8</v>
      </c>
      <c r="BK6" s="58">
        <f t="shared" si="2"/>
        <v>2.6</v>
      </c>
      <c r="BL6" s="58">
        <f t="shared" si="2"/>
        <v>3.4</v>
      </c>
      <c r="BM6" s="58">
        <f t="shared" si="2"/>
        <v>3</v>
      </c>
      <c r="BN6" s="58">
        <f t="shared" si="2"/>
        <v>2.8</v>
      </c>
      <c r="BO6" s="58">
        <f t="shared" si="2"/>
        <v>3</v>
      </c>
      <c r="BP6" s="58">
        <f t="shared" ref="BP6:DK6" si="3">AVERAGE(BP10:BP14)</f>
        <v>2.6</v>
      </c>
      <c r="BQ6" s="58">
        <f t="shared" si="3"/>
        <v>3.4</v>
      </c>
      <c r="BR6" s="58">
        <f t="shared" si="3"/>
        <v>3.2</v>
      </c>
      <c r="BS6" s="58">
        <f t="shared" si="3"/>
        <v>3</v>
      </c>
      <c r="BT6" s="58">
        <f t="shared" si="3"/>
        <v>3</v>
      </c>
      <c r="BU6" s="58">
        <f t="shared" si="3"/>
        <v>3</v>
      </c>
      <c r="BV6" s="58">
        <f t="shared" si="3"/>
        <v>3.4</v>
      </c>
      <c r="BW6" s="58">
        <f t="shared" si="3"/>
        <v>3.8</v>
      </c>
      <c r="BX6" s="58">
        <f t="shared" si="3"/>
        <v>2.8</v>
      </c>
      <c r="BY6" s="58">
        <f t="shared" si="3"/>
        <v>2.8</v>
      </c>
      <c r="BZ6" s="58">
        <f t="shared" si="3"/>
        <v>2.4</v>
      </c>
      <c r="CA6" s="58">
        <f t="shared" si="3"/>
        <v>2.2000000000000002</v>
      </c>
      <c r="CB6" s="58">
        <f t="shared" si="3"/>
        <v>3.6</v>
      </c>
      <c r="CC6" s="58">
        <f t="shared" si="3"/>
        <v>2.6</v>
      </c>
      <c r="CD6" s="58">
        <f t="shared" si="3"/>
        <v>2.4</v>
      </c>
      <c r="CE6" s="58">
        <f t="shared" si="3"/>
        <v>2.4</v>
      </c>
      <c r="CF6" s="58">
        <f t="shared" si="3"/>
        <v>2.4</v>
      </c>
      <c r="CG6" s="58">
        <f t="shared" si="3"/>
        <v>3</v>
      </c>
      <c r="CH6" s="58">
        <f t="shared" si="3"/>
        <v>3</v>
      </c>
      <c r="CI6" s="58">
        <f t="shared" si="3"/>
        <v>2.6</v>
      </c>
      <c r="CJ6" s="58">
        <f t="shared" si="3"/>
        <v>2.4</v>
      </c>
      <c r="CK6" s="58">
        <f t="shared" si="3"/>
        <v>2.8</v>
      </c>
      <c r="CL6" s="58">
        <f t="shared" si="3"/>
        <v>3</v>
      </c>
      <c r="CM6" s="58">
        <f t="shared" si="3"/>
        <v>3.2</v>
      </c>
      <c r="CN6" s="58">
        <f t="shared" si="3"/>
        <v>2.8</v>
      </c>
      <c r="CO6" s="58">
        <f t="shared" si="3"/>
        <v>2.6</v>
      </c>
      <c r="CP6" s="58">
        <f t="shared" si="3"/>
        <v>2.2000000000000002</v>
      </c>
      <c r="CQ6" s="58">
        <f t="shared" si="3"/>
        <v>2.8</v>
      </c>
      <c r="CR6" s="58">
        <f t="shared" si="3"/>
        <v>3.4</v>
      </c>
      <c r="CS6" s="58">
        <f t="shared" si="3"/>
        <v>3.4</v>
      </c>
      <c r="CT6" s="58">
        <f t="shared" si="3"/>
        <v>2.6</v>
      </c>
      <c r="CU6" s="58">
        <f t="shared" si="3"/>
        <v>3</v>
      </c>
      <c r="CV6" s="58">
        <f t="shared" si="3"/>
        <v>3</v>
      </c>
      <c r="CW6" s="58">
        <f t="shared" si="3"/>
        <v>3</v>
      </c>
      <c r="CX6" s="58">
        <f t="shared" si="3"/>
        <v>3.8</v>
      </c>
      <c r="CY6" s="58">
        <f t="shared" si="3"/>
        <v>2.2000000000000002</v>
      </c>
      <c r="CZ6" s="58">
        <f t="shared" si="3"/>
        <v>2.8</v>
      </c>
      <c r="DA6" s="58">
        <f t="shared" si="3"/>
        <v>3</v>
      </c>
      <c r="DB6" s="58">
        <f t="shared" si="3"/>
        <v>2.8</v>
      </c>
      <c r="DC6" s="58">
        <f t="shared" si="3"/>
        <v>2.2000000000000002</v>
      </c>
      <c r="DD6" s="58">
        <f t="shared" si="3"/>
        <v>3</v>
      </c>
      <c r="DE6" s="58">
        <f t="shared" si="3"/>
        <v>2.4</v>
      </c>
      <c r="DF6" s="58">
        <f t="shared" si="3"/>
        <v>3.6</v>
      </c>
      <c r="DG6" s="58">
        <f t="shared" si="3"/>
        <v>3.2</v>
      </c>
      <c r="DH6" s="58">
        <f t="shared" si="3"/>
        <v>3.2</v>
      </c>
      <c r="DI6" s="58">
        <f t="shared" si="3"/>
        <v>2.4</v>
      </c>
      <c r="DJ6" s="58">
        <f t="shared" si="3"/>
        <v>2.8</v>
      </c>
      <c r="DK6" s="58">
        <f t="shared" si="3"/>
        <v>3.2</v>
      </c>
    </row>
    <row r="7" spans="1:115" x14ac:dyDescent="0.25">
      <c r="A7" s="44" t="s">
        <v>906</v>
      </c>
      <c r="B7" s="45" t="s">
        <v>909</v>
      </c>
      <c r="C7" s="58">
        <f>AVERAGE(C15:C21)</f>
        <v>2</v>
      </c>
      <c r="D7" s="58">
        <f t="shared" ref="D7:BO7" si="4">AVERAGE(D15:D21)</f>
        <v>2.4285714285714284</v>
      </c>
      <c r="E7" s="58">
        <f t="shared" si="4"/>
        <v>2.8571428571428572</v>
      </c>
      <c r="F7" s="58">
        <f t="shared" si="4"/>
        <v>2.8571428571428572</v>
      </c>
      <c r="G7" s="58">
        <f t="shared" si="4"/>
        <v>2.4285714285714284</v>
      </c>
      <c r="H7" s="58">
        <f t="shared" si="4"/>
        <v>3.2857142857142856</v>
      </c>
      <c r="I7" s="58">
        <f t="shared" si="4"/>
        <v>2.4285714285714284</v>
      </c>
      <c r="J7" s="58">
        <f t="shared" si="4"/>
        <v>2.8571428571428572</v>
      </c>
      <c r="K7" s="58">
        <f t="shared" si="4"/>
        <v>2.5714285714285716</v>
      </c>
      <c r="L7" s="58">
        <f t="shared" si="4"/>
        <v>2.1428571428571428</v>
      </c>
      <c r="M7" s="58">
        <f t="shared" si="4"/>
        <v>2.2857142857142856</v>
      </c>
      <c r="N7" s="58">
        <f t="shared" si="4"/>
        <v>2.8571428571428572</v>
      </c>
      <c r="O7" s="58">
        <f t="shared" si="4"/>
        <v>2.8571428571428572</v>
      </c>
      <c r="P7" s="58">
        <f t="shared" si="4"/>
        <v>2.7142857142857144</v>
      </c>
      <c r="Q7" s="58">
        <f t="shared" si="4"/>
        <v>2.1428571428571428</v>
      </c>
      <c r="R7" s="58">
        <f t="shared" si="4"/>
        <v>2.2857142857142856</v>
      </c>
      <c r="S7" s="58">
        <f t="shared" si="4"/>
        <v>2.7142857142857144</v>
      </c>
      <c r="T7" s="58">
        <f t="shared" si="4"/>
        <v>2.2857142857142856</v>
      </c>
      <c r="U7" s="58">
        <f t="shared" si="4"/>
        <v>3</v>
      </c>
      <c r="V7" s="58">
        <f t="shared" si="4"/>
        <v>3.2857142857142856</v>
      </c>
      <c r="W7" s="58">
        <f t="shared" si="4"/>
        <v>2.4285714285714284</v>
      </c>
      <c r="X7" s="58">
        <f t="shared" si="4"/>
        <v>2.7142857142857144</v>
      </c>
      <c r="Y7" s="58">
        <f t="shared" si="4"/>
        <v>2.5714285714285716</v>
      </c>
      <c r="Z7" s="58">
        <f t="shared" si="4"/>
        <v>3</v>
      </c>
      <c r="AA7" s="58">
        <f t="shared" si="4"/>
        <v>2.7142857142857144</v>
      </c>
      <c r="AB7" s="58">
        <f t="shared" si="4"/>
        <v>3.5714285714285716</v>
      </c>
      <c r="AC7" s="58">
        <f t="shared" si="4"/>
        <v>2.4285714285714284</v>
      </c>
      <c r="AD7" s="58">
        <f t="shared" si="4"/>
        <v>2.4285714285714284</v>
      </c>
      <c r="AE7" s="58">
        <f t="shared" si="4"/>
        <v>2.5714285714285716</v>
      </c>
      <c r="AF7" s="58">
        <f t="shared" si="4"/>
        <v>2.7142857142857144</v>
      </c>
      <c r="AG7" s="58">
        <f t="shared" si="4"/>
        <v>1.8571428571428572</v>
      </c>
      <c r="AH7" s="58">
        <f t="shared" si="4"/>
        <v>2.7142857142857144</v>
      </c>
      <c r="AI7" s="58">
        <f t="shared" si="4"/>
        <v>3</v>
      </c>
      <c r="AJ7" s="58">
        <f t="shared" si="4"/>
        <v>3.1428571428571428</v>
      </c>
      <c r="AK7" s="58">
        <f t="shared" si="4"/>
        <v>3</v>
      </c>
      <c r="AL7" s="58">
        <f t="shared" si="4"/>
        <v>2.1428571428571428</v>
      </c>
      <c r="AM7" s="58">
        <f t="shared" si="4"/>
        <v>2.7142857142857144</v>
      </c>
      <c r="AN7" s="58">
        <f t="shared" si="4"/>
        <v>2.2857142857142856</v>
      </c>
      <c r="AO7" s="58">
        <f t="shared" si="4"/>
        <v>2.8571428571428572</v>
      </c>
      <c r="AP7" s="58">
        <f t="shared" si="4"/>
        <v>2.5714285714285716</v>
      </c>
      <c r="AQ7" s="58">
        <f t="shared" si="4"/>
        <v>2.2857142857142856</v>
      </c>
      <c r="AR7" s="58">
        <f t="shared" si="4"/>
        <v>1.8571428571428572</v>
      </c>
      <c r="AS7" s="58">
        <f t="shared" si="4"/>
        <v>2.7142857142857144</v>
      </c>
      <c r="AT7" s="58">
        <f t="shared" si="4"/>
        <v>2.8571428571428572</v>
      </c>
      <c r="AU7" s="58">
        <f t="shared" si="4"/>
        <v>3.1428571428571428</v>
      </c>
      <c r="AV7" s="58">
        <f t="shared" si="4"/>
        <v>3.5714285714285716</v>
      </c>
      <c r="AW7" s="58">
        <f t="shared" si="4"/>
        <v>3.2857142857142856</v>
      </c>
      <c r="AX7" s="58">
        <f t="shared" si="4"/>
        <v>3.1428571428571428</v>
      </c>
      <c r="AY7" s="58">
        <f t="shared" si="4"/>
        <v>3.1428571428571428</v>
      </c>
      <c r="AZ7" s="58">
        <f t="shared" si="4"/>
        <v>2.2857142857142856</v>
      </c>
      <c r="BA7" s="58">
        <f t="shared" si="4"/>
        <v>2.1428571428571428</v>
      </c>
      <c r="BB7" s="58">
        <f t="shared" si="4"/>
        <v>3.2857142857142856</v>
      </c>
      <c r="BC7" s="58">
        <f t="shared" si="4"/>
        <v>2.4285714285714284</v>
      </c>
      <c r="BD7" s="58">
        <f t="shared" si="4"/>
        <v>2.4285714285714284</v>
      </c>
      <c r="BE7" s="58">
        <f t="shared" si="4"/>
        <v>2.7142857142857144</v>
      </c>
      <c r="BF7" s="58">
        <f t="shared" si="4"/>
        <v>3.5714285714285716</v>
      </c>
      <c r="BG7" s="58">
        <f t="shared" si="4"/>
        <v>2.2857142857142856</v>
      </c>
      <c r="BH7" s="58">
        <f t="shared" si="4"/>
        <v>3.5714285714285716</v>
      </c>
      <c r="BI7" s="58">
        <f t="shared" si="4"/>
        <v>2.4285714285714284</v>
      </c>
      <c r="BJ7" s="58">
        <f t="shared" si="4"/>
        <v>1.8571428571428572</v>
      </c>
      <c r="BK7" s="58">
        <f t="shared" si="4"/>
        <v>3</v>
      </c>
      <c r="BL7" s="58">
        <f t="shared" si="4"/>
        <v>2.4285714285714284</v>
      </c>
      <c r="BM7" s="58">
        <f t="shared" si="4"/>
        <v>2.5714285714285716</v>
      </c>
      <c r="BN7" s="58">
        <f t="shared" si="4"/>
        <v>3.5714285714285716</v>
      </c>
      <c r="BO7" s="58">
        <f t="shared" si="4"/>
        <v>3.2857142857142856</v>
      </c>
      <c r="BP7" s="58">
        <f t="shared" ref="BP7:DJ7" si="5">AVERAGE(BP15:BP21)</f>
        <v>2.5714285714285716</v>
      </c>
      <c r="BQ7" s="58">
        <f t="shared" si="5"/>
        <v>2.5714285714285716</v>
      </c>
      <c r="BR7" s="58">
        <f t="shared" si="5"/>
        <v>2.7142857142857144</v>
      </c>
      <c r="BS7" s="58">
        <f t="shared" si="5"/>
        <v>3</v>
      </c>
      <c r="BT7" s="58">
        <f t="shared" si="5"/>
        <v>3</v>
      </c>
      <c r="BU7" s="58">
        <f t="shared" si="5"/>
        <v>2.8571428571428572</v>
      </c>
      <c r="BV7" s="58">
        <f t="shared" si="5"/>
        <v>2.1428571428571428</v>
      </c>
      <c r="BW7" s="58">
        <f t="shared" si="5"/>
        <v>2.1428571428571428</v>
      </c>
      <c r="BX7" s="58">
        <f t="shared" si="5"/>
        <v>2.1428571428571428</v>
      </c>
      <c r="BY7" s="58">
        <f t="shared" si="5"/>
        <v>3</v>
      </c>
      <c r="BZ7" s="58">
        <f t="shared" si="5"/>
        <v>2.1428571428571428</v>
      </c>
      <c r="CA7" s="58">
        <f t="shared" si="5"/>
        <v>2.8571428571428572</v>
      </c>
      <c r="CB7" s="58">
        <f t="shared" si="5"/>
        <v>3.7142857142857144</v>
      </c>
      <c r="CC7" s="58">
        <f t="shared" si="5"/>
        <v>1.8571428571428572</v>
      </c>
      <c r="CD7" s="58">
        <f t="shared" si="5"/>
        <v>3</v>
      </c>
      <c r="CE7" s="58">
        <f t="shared" si="5"/>
        <v>3</v>
      </c>
      <c r="CF7" s="58">
        <f t="shared" si="5"/>
        <v>2.5714285714285716</v>
      </c>
      <c r="CG7" s="58">
        <f t="shared" si="5"/>
        <v>2.7142857142857144</v>
      </c>
      <c r="CH7" s="58">
        <f t="shared" si="5"/>
        <v>2.8571428571428572</v>
      </c>
      <c r="CI7" s="58">
        <f t="shared" si="5"/>
        <v>2.7142857142857144</v>
      </c>
      <c r="CJ7" s="58">
        <f t="shared" si="5"/>
        <v>2.2857142857142856</v>
      </c>
      <c r="CK7" s="58">
        <f t="shared" si="5"/>
        <v>2.4285714285714284</v>
      </c>
      <c r="CL7" s="58">
        <f t="shared" si="5"/>
        <v>2.7142857142857144</v>
      </c>
      <c r="CM7" s="58">
        <f t="shared" si="5"/>
        <v>2.4285714285714284</v>
      </c>
      <c r="CN7" s="58">
        <f t="shared" si="5"/>
        <v>2.7142857142857144</v>
      </c>
      <c r="CO7" s="58">
        <f t="shared" si="5"/>
        <v>2.7142857142857144</v>
      </c>
      <c r="CP7" s="58">
        <f t="shared" si="5"/>
        <v>3.4285714285714284</v>
      </c>
      <c r="CQ7" s="58">
        <f t="shared" si="5"/>
        <v>2.5714285714285716</v>
      </c>
      <c r="CR7" s="58">
        <f t="shared" si="5"/>
        <v>2.7142857142857144</v>
      </c>
      <c r="CS7" s="58">
        <f t="shared" si="5"/>
        <v>2.8571428571428572</v>
      </c>
      <c r="CT7" s="58">
        <f t="shared" si="5"/>
        <v>2.5714285714285716</v>
      </c>
      <c r="CU7" s="58">
        <f t="shared" si="5"/>
        <v>3.8571428571428572</v>
      </c>
      <c r="CV7" s="58">
        <f t="shared" si="5"/>
        <v>2.4285714285714284</v>
      </c>
      <c r="CW7" s="58">
        <f t="shared" si="5"/>
        <v>2.4285714285714284</v>
      </c>
      <c r="CX7" s="58">
        <f t="shared" si="5"/>
        <v>2.8571428571428572</v>
      </c>
      <c r="CY7" s="58">
        <f t="shared" si="5"/>
        <v>2.7142857142857144</v>
      </c>
      <c r="CZ7" s="58">
        <f t="shared" si="5"/>
        <v>2.7142857142857144</v>
      </c>
      <c r="DA7" s="58">
        <f t="shared" si="5"/>
        <v>2.5714285714285716</v>
      </c>
      <c r="DB7" s="58">
        <f t="shared" si="5"/>
        <v>2.2857142857142856</v>
      </c>
      <c r="DC7" s="58">
        <f t="shared" si="5"/>
        <v>2.5714285714285716</v>
      </c>
      <c r="DD7" s="58">
        <f t="shared" si="5"/>
        <v>2.4285714285714284</v>
      </c>
      <c r="DE7" s="58">
        <f t="shared" si="5"/>
        <v>2.5714285714285716</v>
      </c>
      <c r="DF7" s="58">
        <f t="shared" si="5"/>
        <v>3</v>
      </c>
      <c r="DG7" s="58">
        <f t="shared" si="5"/>
        <v>2.5714285714285716</v>
      </c>
      <c r="DH7" s="58">
        <f t="shared" si="5"/>
        <v>2.4285714285714284</v>
      </c>
      <c r="DI7" s="58">
        <f t="shared" si="5"/>
        <v>2.4285714285714284</v>
      </c>
      <c r="DJ7" s="58">
        <f t="shared" si="5"/>
        <v>2.5714285714285716</v>
      </c>
      <c r="DK7" s="58">
        <v>4</v>
      </c>
    </row>
    <row r="8" spans="1:115" x14ac:dyDescent="0.25">
      <c r="B8" s="60"/>
      <c r="C8" s="61"/>
      <c r="D8" s="61"/>
      <c r="E8" s="61"/>
      <c r="F8" s="61"/>
    </row>
    <row r="9" spans="1:115" x14ac:dyDescent="0.25">
      <c r="A9" s="57" t="s">
        <v>917</v>
      </c>
      <c r="B9" s="60"/>
      <c r="C9" s="74" t="s">
        <v>938</v>
      </c>
    </row>
    <row r="10" spans="1:115" x14ac:dyDescent="0.25">
      <c r="A10">
        <v>1</v>
      </c>
      <c r="C10" s="62">
        <f>IF(C31=1,5,IF(C31=2,4,IF(C31=3,3,IF(C31=4,2,IF(C31=5,1)))))</f>
        <v>4</v>
      </c>
      <c r="D10" s="62">
        <f t="shared" ref="D10:BO10" si="6">IF(D31=1,5,IF(D31=2,4,IF(D31=3,3,IF(D31=4,2,IF(D31=5,1)))))</f>
        <v>4</v>
      </c>
      <c r="E10" s="62">
        <f t="shared" si="6"/>
        <v>2</v>
      </c>
      <c r="F10" s="62">
        <f t="shared" si="6"/>
        <v>1</v>
      </c>
      <c r="G10" s="62">
        <f t="shared" si="6"/>
        <v>2</v>
      </c>
      <c r="H10" s="62">
        <f t="shared" si="6"/>
        <v>4</v>
      </c>
      <c r="I10" s="62">
        <f t="shared" si="6"/>
        <v>3</v>
      </c>
      <c r="J10" s="62">
        <f t="shared" si="6"/>
        <v>4</v>
      </c>
      <c r="K10" s="62">
        <f t="shared" si="6"/>
        <v>5</v>
      </c>
      <c r="L10" s="62">
        <f t="shared" si="6"/>
        <v>3</v>
      </c>
      <c r="M10" s="62">
        <f t="shared" si="6"/>
        <v>3</v>
      </c>
      <c r="N10" s="62">
        <f t="shared" si="6"/>
        <v>2</v>
      </c>
      <c r="O10" s="62">
        <f t="shared" si="6"/>
        <v>4</v>
      </c>
      <c r="P10" s="62">
        <f t="shared" si="6"/>
        <v>4</v>
      </c>
      <c r="Q10" s="62">
        <f t="shared" si="6"/>
        <v>2</v>
      </c>
      <c r="R10" s="62">
        <f t="shared" si="6"/>
        <v>2</v>
      </c>
      <c r="S10" s="62">
        <f t="shared" si="6"/>
        <v>5</v>
      </c>
      <c r="T10" s="62">
        <f t="shared" si="6"/>
        <v>2</v>
      </c>
      <c r="U10" s="62">
        <f t="shared" si="6"/>
        <v>2</v>
      </c>
      <c r="V10" s="62">
        <f t="shared" si="6"/>
        <v>2</v>
      </c>
      <c r="W10" s="62">
        <f t="shared" si="6"/>
        <v>4</v>
      </c>
      <c r="X10" s="62">
        <f t="shared" si="6"/>
        <v>4</v>
      </c>
      <c r="Y10" s="62">
        <f t="shared" si="6"/>
        <v>4</v>
      </c>
      <c r="Z10" s="62">
        <f t="shared" si="6"/>
        <v>4</v>
      </c>
      <c r="AA10" s="62">
        <f t="shared" si="6"/>
        <v>1</v>
      </c>
      <c r="AB10" s="62">
        <f t="shared" si="6"/>
        <v>5</v>
      </c>
      <c r="AC10" s="62">
        <f t="shared" si="6"/>
        <v>5</v>
      </c>
      <c r="AD10" s="62">
        <f t="shared" si="6"/>
        <v>3</v>
      </c>
      <c r="AE10" s="62">
        <f t="shared" si="6"/>
        <v>2</v>
      </c>
      <c r="AF10" s="62">
        <f t="shared" si="6"/>
        <v>4</v>
      </c>
      <c r="AG10" s="62">
        <f t="shared" si="6"/>
        <v>4</v>
      </c>
      <c r="AH10" s="62">
        <f t="shared" si="6"/>
        <v>1</v>
      </c>
      <c r="AI10" s="62">
        <f t="shared" si="6"/>
        <v>2</v>
      </c>
      <c r="AJ10" s="62">
        <f t="shared" si="6"/>
        <v>2</v>
      </c>
      <c r="AK10" s="62">
        <f t="shared" si="6"/>
        <v>2</v>
      </c>
      <c r="AL10" s="62">
        <f t="shared" si="6"/>
        <v>2</v>
      </c>
      <c r="AM10" s="62">
        <f t="shared" si="6"/>
        <v>2</v>
      </c>
      <c r="AN10" s="62">
        <f t="shared" si="6"/>
        <v>2</v>
      </c>
      <c r="AO10" s="62">
        <f t="shared" si="6"/>
        <v>4</v>
      </c>
      <c r="AP10" s="62">
        <f t="shared" si="6"/>
        <v>4</v>
      </c>
      <c r="AQ10" s="62">
        <f t="shared" si="6"/>
        <v>5</v>
      </c>
      <c r="AR10" s="62">
        <f t="shared" si="6"/>
        <v>2</v>
      </c>
      <c r="AS10" s="62">
        <f t="shared" si="6"/>
        <v>3</v>
      </c>
      <c r="AT10" s="62">
        <f t="shared" si="6"/>
        <v>2</v>
      </c>
      <c r="AU10" s="62">
        <f t="shared" si="6"/>
        <v>4</v>
      </c>
      <c r="AV10" s="62">
        <f t="shared" si="6"/>
        <v>1</v>
      </c>
      <c r="AW10" s="62">
        <f t="shared" si="6"/>
        <v>2</v>
      </c>
      <c r="AX10" s="62">
        <f t="shared" si="6"/>
        <v>3</v>
      </c>
      <c r="AY10" s="62">
        <f t="shared" si="6"/>
        <v>2</v>
      </c>
      <c r="AZ10" s="62">
        <f t="shared" si="6"/>
        <v>2</v>
      </c>
      <c r="BA10" s="62">
        <f t="shared" si="6"/>
        <v>1</v>
      </c>
      <c r="BB10" s="62">
        <f t="shared" si="6"/>
        <v>5</v>
      </c>
      <c r="BC10" s="62">
        <f t="shared" si="6"/>
        <v>2</v>
      </c>
      <c r="BD10" s="62">
        <f t="shared" si="6"/>
        <v>1</v>
      </c>
      <c r="BE10" s="62">
        <f t="shared" si="6"/>
        <v>3</v>
      </c>
      <c r="BF10" s="62">
        <f t="shared" si="6"/>
        <v>4</v>
      </c>
      <c r="BG10" s="62">
        <f t="shared" si="6"/>
        <v>4</v>
      </c>
      <c r="BH10" s="62">
        <f t="shared" si="6"/>
        <v>3</v>
      </c>
      <c r="BI10" s="62">
        <f t="shared" si="6"/>
        <v>5</v>
      </c>
      <c r="BJ10" s="62">
        <f t="shared" si="6"/>
        <v>3</v>
      </c>
      <c r="BK10" s="62">
        <f t="shared" si="6"/>
        <v>3</v>
      </c>
      <c r="BL10" s="62">
        <f t="shared" si="6"/>
        <v>4</v>
      </c>
      <c r="BM10" s="62">
        <f t="shared" si="6"/>
        <v>4</v>
      </c>
      <c r="BN10" s="62">
        <f t="shared" si="6"/>
        <v>3</v>
      </c>
      <c r="BO10" s="62">
        <f t="shared" si="6"/>
        <v>4</v>
      </c>
      <c r="BP10" s="62">
        <f t="shared" ref="BP10:DK10" si="7">IF(BP31=1,5,IF(BP31=2,4,IF(BP31=3,3,IF(BP31=4,2,IF(BP31=5,1)))))</f>
        <v>2</v>
      </c>
      <c r="BQ10" s="62">
        <f t="shared" si="7"/>
        <v>4</v>
      </c>
      <c r="BR10" s="62">
        <f t="shared" si="7"/>
        <v>2</v>
      </c>
      <c r="BS10" s="62">
        <f t="shared" si="7"/>
        <v>2</v>
      </c>
      <c r="BT10" s="62">
        <f t="shared" si="7"/>
        <v>4</v>
      </c>
      <c r="BU10" s="62">
        <f t="shared" si="7"/>
        <v>2</v>
      </c>
      <c r="BV10" s="62">
        <f t="shared" si="7"/>
        <v>3</v>
      </c>
      <c r="BW10" s="62">
        <f t="shared" si="7"/>
        <v>4</v>
      </c>
      <c r="BX10" s="62">
        <f t="shared" si="7"/>
        <v>2</v>
      </c>
      <c r="BY10" s="62">
        <f t="shared" si="7"/>
        <v>3</v>
      </c>
      <c r="BZ10" s="62">
        <f t="shared" si="7"/>
        <v>3</v>
      </c>
      <c r="CA10" s="62">
        <f t="shared" si="7"/>
        <v>2</v>
      </c>
      <c r="CB10" s="62">
        <f t="shared" si="7"/>
        <v>5</v>
      </c>
      <c r="CC10" s="62">
        <f t="shared" si="7"/>
        <v>1</v>
      </c>
      <c r="CD10" s="62">
        <f t="shared" si="7"/>
        <v>2</v>
      </c>
      <c r="CE10" s="62">
        <f t="shared" si="7"/>
        <v>1</v>
      </c>
      <c r="CF10" s="62">
        <f t="shared" si="7"/>
        <v>1</v>
      </c>
      <c r="CG10" s="62">
        <f t="shared" si="7"/>
        <v>2</v>
      </c>
      <c r="CH10" s="62">
        <f t="shared" si="7"/>
        <v>3</v>
      </c>
      <c r="CI10" s="62">
        <f t="shared" si="7"/>
        <v>2</v>
      </c>
      <c r="CJ10" s="62">
        <f t="shared" si="7"/>
        <v>2</v>
      </c>
      <c r="CK10" s="62">
        <f t="shared" si="7"/>
        <v>4</v>
      </c>
      <c r="CL10" s="62">
        <f t="shared" si="7"/>
        <v>3</v>
      </c>
      <c r="CM10" s="62">
        <f t="shared" si="7"/>
        <v>4</v>
      </c>
      <c r="CN10" s="62">
        <f t="shared" si="7"/>
        <v>4</v>
      </c>
      <c r="CO10" s="62">
        <f t="shared" si="7"/>
        <v>2</v>
      </c>
      <c r="CP10" s="62">
        <f t="shared" si="7"/>
        <v>2</v>
      </c>
      <c r="CQ10" s="62">
        <f t="shared" si="7"/>
        <v>2</v>
      </c>
      <c r="CR10" s="62">
        <f t="shared" si="7"/>
        <v>2</v>
      </c>
      <c r="CS10" s="62">
        <f t="shared" si="7"/>
        <v>3</v>
      </c>
      <c r="CT10" s="62">
        <f t="shared" si="7"/>
        <v>2</v>
      </c>
      <c r="CU10" s="62">
        <f t="shared" si="7"/>
        <v>1</v>
      </c>
      <c r="CV10" s="62">
        <f t="shared" si="7"/>
        <v>4</v>
      </c>
      <c r="CW10" s="62">
        <f t="shared" si="7"/>
        <v>4</v>
      </c>
      <c r="CX10" s="62">
        <f t="shared" si="7"/>
        <v>4</v>
      </c>
      <c r="CY10" s="62">
        <f t="shared" si="7"/>
        <v>2</v>
      </c>
      <c r="CZ10" s="62">
        <f t="shared" si="7"/>
        <v>3</v>
      </c>
      <c r="DA10" s="62">
        <f t="shared" si="7"/>
        <v>2</v>
      </c>
      <c r="DB10" s="62">
        <f t="shared" si="7"/>
        <v>2</v>
      </c>
      <c r="DC10" s="62">
        <f t="shared" si="7"/>
        <v>2</v>
      </c>
      <c r="DD10" s="62">
        <f t="shared" si="7"/>
        <v>3</v>
      </c>
      <c r="DE10" s="62">
        <f t="shared" si="7"/>
        <v>2</v>
      </c>
      <c r="DF10" s="62">
        <f t="shared" si="7"/>
        <v>4</v>
      </c>
      <c r="DG10" s="62">
        <f t="shared" si="7"/>
        <v>4</v>
      </c>
      <c r="DH10" s="62">
        <f t="shared" si="7"/>
        <v>2</v>
      </c>
      <c r="DI10" s="62">
        <f t="shared" si="7"/>
        <v>1</v>
      </c>
      <c r="DJ10" s="62">
        <f t="shared" si="7"/>
        <v>3</v>
      </c>
      <c r="DK10" s="62">
        <f t="shared" si="7"/>
        <v>4</v>
      </c>
    </row>
    <row r="11" spans="1:115" x14ac:dyDescent="0.25">
      <c r="A11">
        <v>2</v>
      </c>
      <c r="C11" s="63">
        <f>C32</f>
        <v>2</v>
      </c>
      <c r="D11" s="63">
        <f t="shared" ref="D11:BO11" si="8">D32</f>
        <v>3</v>
      </c>
      <c r="E11" s="63">
        <f t="shared" si="8"/>
        <v>2</v>
      </c>
      <c r="F11" s="63">
        <f t="shared" si="8"/>
        <v>4</v>
      </c>
      <c r="G11" s="63">
        <f t="shared" si="8"/>
        <v>1</v>
      </c>
      <c r="H11" s="63">
        <f t="shared" si="8"/>
        <v>4</v>
      </c>
      <c r="I11" s="63">
        <f t="shared" si="8"/>
        <v>2</v>
      </c>
      <c r="J11" s="63">
        <f t="shared" si="8"/>
        <v>1</v>
      </c>
      <c r="K11" s="63">
        <f t="shared" si="8"/>
        <v>2</v>
      </c>
      <c r="L11" s="63">
        <f t="shared" si="8"/>
        <v>2</v>
      </c>
      <c r="M11" s="63">
        <f t="shared" si="8"/>
        <v>3</v>
      </c>
      <c r="N11" s="63">
        <f t="shared" si="8"/>
        <v>4</v>
      </c>
      <c r="O11" s="63">
        <f t="shared" si="8"/>
        <v>4</v>
      </c>
      <c r="P11" s="63">
        <f t="shared" si="8"/>
        <v>4</v>
      </c>
      <c r="Q11" s="63">
        <f t="shared" si="8"/>
        <v>2</v>
      </c>
      <c r="R11" s="63">
        <f t="shared" si="8"/>
        <v>2</v>
      </c>
      <c r="S11" s="63">
        <f t="shared" si="8"/>
        <v>2</v>
      </c>
      <c r="T11" s="63">
        <f t="shared" si="8"/>
        <v>3</v>
      </c>
      <c r="U11" s="63">
        <f t="shared" si="8"/>
        <v>4</v>
      </c>
      <c r="V11" s="63">
        <f t="shared" si="8"/>
        <v>2</v>
      </c>
      <c r="W11" s="63">
        <f t="shared" si="8"/>
        <v>2</v>
      </c>
      <c r="X11" s="63">
        <f t="shared" si="8"/>
        <v>1</v>
      </c>
      <c r="Y11" s="63">
        <f t="shared" si="8"/>
        <v>2</v>
      </c>
      <c r="Z11" s="63">
        <f t="shared" si="8"/>
        <v>4</v>
      </c>
      <c r="AA11" s="63">
        <f t="shared" si="8"/>
        <v>1</v>
      </c>
      <c r="AB11" s="63">
        <f t="shared" si="8"/>
        <v>2</v>
      </c>
      <c r="AC11" s="63">
        <f t="shared" si="8"/>
        <v>1</v>
      </c>
      <c r="AD11" s="63">
        <f t="shared" si="8"/>
        <v>1</v>
      </c>
      <c r="AE11" s="63">
        <f t="shared" si="8"/>
        <v>2</v>
      </c>
      <c r="AF11" s="63">
        <f t="shared" si="8"/>
        <v>3</v>
      </c>
      <c r="AG11" s="63">
        <f t="shared" si="8"/>
        <v>2</v>
      </c>
      <c r="AH11" s="63">
        <f t="shared" si="8"/>
        <v>3</v>
      </c>
      <c r="AI11" s="63">
        <f t="shared" si="8"/>
        <v>3</v>
      </c>
      <c r="AJ11" s="63">
        <f t="shared" si="8"/>
        <v>2</v>
      </c>
      <c r="AK11" s="63">
        <f t="shared" si="8"/>
        <v>1</v>
      </c>
      <c r="AL11" s="63">
        <f t="shared" si="8"/>
        <v>2</v>
      </c>
      <c r="AM11" s="63">
        <f t="shared" si="8"/>
        <v>3</v>
      </c>
      <c r="AN11" s="63">
        <f t="shared" si="8"/>
        <v>2</v>
      </c>
      <c r="AO11" s="63">
        <f t="shared" si="8"/>
        <v>2</v>
      </c>
      <c r="AP11" s="63">
        <f t="shared" si="8"/>
        <v>2</v>
      </c>
      <c r="AQ11" s="63">
        <f t="shared" si="8"/>
        <v>1</v>
      </c>
      <c r="AR11" s="63">
        <f t="shared" si="8"/>
        <v>1</v>
      </c>
      <c r="AS11" s="63">
        <f t="shared" si="8"/>
        <v>4</v>
      </c>
      <c r="AT11" s="63">
        <f t="shared" si="8"/>
        <v>2</v>
      </c>
      <c r="AU11" s="63">
        <f t="shared" si="8"/>
        <v>2</v>
      </c>
      <c r="AV11" s="63">
        <f t="shared" si="8"/>
        <v>2</v>
      </c>
      <c r="AW11" s="63">
        <f t="shared" si="8"/>
        <v>5</v>
      </c>
      <c r="AX11" s="63">
        <f t="shared" si="8"/>
        <v>2</v>
      </c>
      <c r="AY11" s="63">
        <f t="shared" si="8"/>
        <v>1</v>
      </c>
      <c r="AZ11" s="63">
        <f t="shared" si="8"/>
        <v>1</v>
      </c>
      <c r="BA11" s="63">
        <f t="shared" si="8"/>
        <v>1</v>
      </c>
      <c r="BB11" s="63">
        <f t="shared" si="8"/>
        <v>1</v>
      </c>
      <c r="BC11" s="63">
        <f t="shared" si="8"/>
        <v>4</v>
      </c>
      <c r="BD11" s="63">
        <f t="shared" si="8"/>
        <v>2</v>
      </c>
      <c r="BE11" s="63">
        <f t="shared" si="8"/>
        <v>2</v>
      </c>
      <c r="BF11" s="63">
        <f t="shared" si="8"/>
        <v>5</v>
      </c>
      <c r="BG11" s="63">
        <f t="shared" si="8"/>
        <v>3</v>
      </c>
      <c r="BH11" s="63">
        <f t="shared" si="8"/>
        <v>3</v>
      </c>
      <c r="BI11" s="63">
        <f t="shared" si="8"/>
        <v>4</v>
      </c>
      <c r="BJ11" s="63">
        <f t="shared" si="8"/>
        <v>2</v>
      </c>
      <c r="BK11" s="63">
        <f t="shared" si="8"/>
        <v>2</v>
      </c>
      <c r="BL11" s="63">
        <f t="shared" si="8"/>
        <v>4</v>
      </c>
      <c r="BM11" s="63">
        <f t="shared" si="8"/>
        <v>4</v>
      </c>
      <c r="BN11" s="63">
        <f t="shared" si="8"/>
        <v>4</v>
      </c>
      <c r="BO11" s="63">
        <f t="shared" si="8"/>
        <v>4</v>
      </c>
      <c r="BP11" s="63">
        <f t="shared" ref="BP11:DK11" si="9">BP32</f>
        <v>2</v>
      </c>
      <c r="BQ11" s="63">
        <f t="shared" si="9"/>
        <v>4</v>
      </c>
      <c r="BR11" s="63">
        <f t="shared" si="9"/>
        <v>2</v>
      </c>
      <c r="BS11" s="63">
        <f t="shared" si="9"/>
        <v>2</v>
      </c>
      <c r="BT11" s="63">
        <f t="shared" si="9"/>
        <v>2</v>
      </c>
      <c r="BU11" s="63">
        <f t="shared" si="9"/>
        <v>2</v>
      </c>
      <c r="BV11" s="63">
        <f t="shared" si="9"/>
        <v>2</v>
      </c>
      <c r="BW11" s="63">
        <f t="shared" si="9"/>
        <v>4</v>
      </c>
      <c r="BX11" s="63">
        <f t="shared" si="9"/>
        <v>3</v>
      </c>
      <c r="BY11" s="63">
        <f t="shared" si="9"/>
        <v>2</v>
      </c>
      <c r="BZ11" s="63">
        <f t="shared" si="9"/>
        <v>2</v>
      </c>
      <c r="CA11" s="63">
        <f t="shared" si="9"/>
        <v>1</v>
      </c>
      <c r="CB11" s="63">
        <f t="shared" si="9"/>
        <v>4</v>
      </c>
      <c r="CC11" s="63">
        <f t="shared" si="9"/>
        <v>1</v>
      </c>
      <c r="CD11" s="63">
        <f t="shared" si="9"/>
        <v>2</v>
      </c>
      <c r="CE11" s="63">
        <f t="shared" si="9"/>
        <v>4</v>
      </c>
      <c r="CF11" s="63">
        <f t="shared" si="9"/>
        <v>3</v>
      </c>
      <c r="CG11" s="63">
        <f t="shared" si="9"/>
        <v>3</v>
      </c>
      <c r="CH11" s="63">
        <f t="shared" si="9"/>
        <v>1</v>
      </c>
      <c r="CI11" s="63">
        <f t="shared" si="9"/>
        <v>1</v>
      </c>
      <c r="CJ11" s="63">
        <f t="shared" si="9"/>
        <v>2</v>
      </c>
      <c r="CK11" s="63">
        <f t="shared" si="9"/>
        <v>1</v>
      </c>
      <c r="CL11" s="63">
        <f t="shared" si="9"/>
        <v>4</v>
      </c>
      <c r="CM11" s="63">
        <f t="shared" si="9"/>
        <v>2</v>
      </c>
      <c r="CN11" s="63">
        <f t="shared" si="9"/>
        <v>2</v>
      </c>
      <c r="CO11" s="63">
        <f t="shared" si="9"/>
        <v>1</v>
      </c>
      <c r="CP11" s="63">
        <f t="shared" si="9"/>
        <v>3</v>
      </c>
      <c r="CQ11" s="63">
        <f t="shared" si="9"/>
        <v>2</v>
      </c>
      <c r="CR11" s="63">
        <f t="shared" si="9"/>
        <v>3</v>
      </c>
      <c r="CS11" s="63">
        <f t="shared" si="9"/>
        <v>2</v>
      </c>
      <c r="CT11" s="63">
        <f t="shared" si="9"/>
        <v>2</v>
      </c>
      <c r="CU11" s="63">
        <f t="shared" si="9"/>
        <v>5</v>
      </c>
      <c r="CV11" s="63">
        <f t="shared" si="9"/>
        <v>4</v>
      </c>
      <c r="CW11" s="63">
        <f t="shared" si="9"/>
        <v>4</v>
      </c>
      <c r="CX11" s="63">
        <f t="shared" si="9"/>
        <v>5</v>
      </c>
      <c r="CY11" s="63">
        <f t="shared" si="9"/>
        <v>1</v>
      </c>
      <c r="CZ11" s="63">
        <f t="shared" si="9"/>
        <v>2</v>
      </c>
      <c r="DA11" s="63">
        <f t="shared" si="9"/>
        <v>3</v>
      </c>
      <c r="DB11" s="63">
        <f t="shared" si="9"/>
        <v>2</v>
      </c>
      <c r="DC11" s="63">
        <f t="shared" si="9"/>
        <v>2</v>
      </c>
      <c r="DD11" s="63">
        <f t="shared" si="9"/>
        <v>2</v>
      </c>
      <c r="DE11" s="63">
        <f t="shared" si="9"/>
        <v>1</v>
      </c>
      <c r="DF11" s="63">
        <f t="shared" si="9"/>
        <v>3</v>
      </c>
      <c r="DG11" s="63">
        <f t="shared" si="9"/>
        <v>1</v>
      </c>
      <c r="DH11" s="63">
        <f t="shared" si="9"/>
        <v>3</v>
      </c>
      <c r="DI11" s="63">
        <f t="shared" si="9"/>
        <v>1</v>
      </c>
      <c r="DJ11" s="63">
        <f t="shared" si="9"/>
        <v>2</v>
      </c>
      <c r="DK11" s="63">
        <f t="shared" si="9"/>
        <v>2</v>
      </c>
    </row>
    <row r="12" spans="1:115" x14ac:dyDescent="0.25">
      <c r="A12">
        <v>3</v>
      </c>
      <c r="C12" s="62">
        <f>IF(C33=1,5,IF(C33=2,4,IF(C33=3,3,IF(C33=4,2,IF(C33=5,1)))))</f>
        <v>2</v>
      </c>
      <c r="D12" s="62">
        <f t="shared" ref="D12:BO12" si="10">IF(D33=1,5,IF(D33=2,4,IF(D33=3,3,IF(D33=4,2,IF(D33=5,1)))))</f>
        <v>2</v>
      </c>
      <c r="E12" s="62">
        <f t="shared" si="10"/>
        <v>3</v>
      </c>
      <c r="F12" s="62">
        <f t="shared" si="10"/>
        <v>1</v>
      </c>
      <c r="G12" s="62">
        <f t="shared" si="10"/>
        <v>4</v>
      </c>
      <c r="H12" s="62">
        <f t="shared" si="10"/>
        <v>4</v>
      </c>
      <c r="I12" s="62">
        <f t="shared" si="10"/>
        <v>4</v>
      </c>
      <c r="J12" s="62">
        <f t="shared" si="10"/>
        <v>2</v>
      </c>
      <c r="K12" s="62">
        <f t="shared" si="10"/>
        <v>3</v>
      </c>
      <c r="L12" s="62">
        <f t="shared" si="10"/>
        <v>4</v>
      </c>
      <c r="M12" s="62">
        <f t="shared" si="10"/>
        <v>5</v>
      </c>
      <c r="N12" s="62">
        <f t="shared" si="10"/>
        <v>4</v>
      </c>
      <c r="O12" s="62">
        <f t="shared" si="10"/>
        <v>2</v>
      </c>
      <c r="P12" s="62">
        <f t="shared" si="10"/>
        <v>2</v>
      </c>
      <c r="Q12" s="62">
        <f t="shared" si="10"/>
        <v>4</v>
      </c>
      <c r="R12" s="62">
        <f t="shared" si="10"/>
        <v>2</v>
      </c>
      <c r="S12" s="62">
        <f t="shared" si="10"/>
        <v>4</v>
      </c>
      <c r="T12" s="62">
        <f t="shared" si="10"/>
        <v>5</v>
      </c>
      <c r="U12" s="62">
        <f t="shared" si="10"/>
        <v>2</v>
      </c>
      <c r="V12" s="62">
        <f t="shared" si="10"/>
        <v>4</v>
      </c>
      <c r="W12" s="62">
        <f t="shared" si="10"/>
        <v>4</v>
      </c>
      <c r="X12" s="62">
        <f t="shared" si="10"/>
        <v>4</v>
      </c>
      <c r="Y12" s="62">
        <f t="shared" si="10"/>
        <v>3</v>
      </c>
      <c r="Z12" s="62">
        <f t="shared" si="10"/>
        <v>2</v>
      </c>
      <c r="AA12" s="62">
        <f t="shared" si="10"/>
        <v>5</v>
      </c>
      <c r="AB12" s="62">
        <f t="shared" si="10"/>
        <v>5</v>
      </c>
      <c r="AC12" s="62">
        <f t="shared" si="10"/>
        <v>4</v>
      </c>
      <c r="AD12" s="62">
        <f t="shared" si="10"/>
        <v>4</v>
      </c>
      <c r="AE12" s="62">
        <f t="shared" si="10"/>
        <v>4</v>
      </c>
      <c r="AF12" s="62">
        <f t="shared" si="10"/>
        <v>2</v>
      </c>
      <c r="AG12" s="62">
        <f t="shared" si="10"/>
        <v>4</v>
      </c>
      <c r="AH12" s="62">
        <f t="shared" si="10"/>
        <v>1</v>
      </c>
      <c r="AI12" s="62">
        <f t="shared" si="10"/>
        <v>3</v>
      </c>
      <c r="AJ12" s="62">
        <f t="shared" si="10"/>
        <v>4</v>
      </c>
      <c r="AK12" s="62">
        <f t="shared" si="10"/>
        <v>2</v>
      </c>
      <c r="AL12" s="62">
        <f t="shared" si="10"/>
        <v>4</v>
      </c>
      <c r="AM12" s="62">
        <f t="shared" si="10"/>
        <v>4</v>
      </c>
      <c r="AN12" s="62">
        <f t="shared" si="10"/>
        <v>4</v>
      </c>
      <c r="AO12" s="62">
        <f t="shared" si="10"/>
        <v>3</v>
      </c>
      <c r="AP12" s="62">
        <f t="shared" si="10"/>
        <v>2</v>
      </c>
      <c r="AQ12" s="62">
        <f t="shared" si="10"/>
        <v>5</v>
      </c>
      <c r="AR12" s="62">
        <f t="shared" si="10"/>
        <v>5</v>
      </c>
      <c r="AS12" s="62">
        <f t="shared" si="10"/>
        <v>3</v>
      </c>
      <c r="AT12" s="62">
        <f t="shared" si="10"/>
        <v>3</v>
      </c>
      <c r="AU12" s="62">
        <f t="shared" si="10"/>
        <v>2</v>
      </c>
      <c r="AV12" s="62">
        <f t="shared" si="10"/>
        <v>1</v>
      </c>
      <c r="AW12" s="62">
        <f t="shared" si="10"/>
        <v>2</v>
      </c>
      <c r="AX12" s="62">
        <f t="shared" si="10"/>
        <v>3</v>
      </c>
      <c r="AY12" s="62">
        <f t="shared" si="10"/>
        <v>4</v>
      </c>
      <c r="AZ12" s="62">
        <f t="shared" si="10"/>
        <v>4</v>
      </c>
      <c r="BA12" s="62">
        <f t="shared" si="10"/>
        <v>5</v>
      </c>
      <c r="BB12" s="62">
        <f t="shared" si="10"/>
        <v>3</v>
      </c>
      <c r="BC12" s="62">
        <f t="shared" si="10"/>
        <v>1</v>
      </c>
      <c r="BD12" s="62">
        <f t="shared" si="10"/>
        <v>5</v>
      </c>
      <c r="BE12" s="62">
        <f t="shared" si="10"/>
        <v>2</v>
      </c>
      <c r="BF12" s="62">
        <f t="shared" si="10"/>
        <v>3</v>
      </c>
      <c r="BG12" s="62">
        <f t="shared" si="10"/>
        <v>2</v>
      </c>
      <c r="BH12" s="62">
        <f t="shared" si="10"/>
        <v>1</v>
      </c>
      <c r="BI12" s="62">
        <f t="shared" si="10"/>
        <v>1</v>
      </c>
      <c r="BJ12" s="62">
        <f t="shared" si="10"/>
        <v>4</v>
      </c>
      <c r="BK12" s="62">
        <f t="shared" si="10"/>
        <v>2</v>
      </c>
      <c r="BL12" s="62">
        <f t="shared" si="10"/>
        <v>3</v>
      </c>
      <c r="BM12" s="62">
        <f t="shared" si="10"/>
        <v>4</v>
      </c>
      <c r="BN12" s="62">
        <f t="shared" si="10"/>
        <v>2</v>
      </c>
      <c r="BO12" s="62">
        <f t="shared" si="10"/>
        <v>2</v>
      </c>
      <c r="BP12" s="62">
        <f t="shared" ref="BP12:DK12" si="11">IF(BP33=1,5,IF(BP33=2,4,IF(BP33=3,3,IF(BP33=4,2,IF(BP33=5,1)))))</f>
        <v>4</v>
      </c>
      <c r="BQ12" s="62">
        <f t="shared" si="11"/>
        <v>2</v>
      </c>
      <c r="BR12" s="62">
        <f t="shared" si="11"/>
        <v>4</v>
      </c>
      <c r="BS12" s="62">
        <f t="shared" si="11"/>
        <v>3</v>
      </c>
      <c r="BT12" s="62">
        <f t="shared" si="11"/>
        <v>3</v>
      </c>
      <c r="BU12" s="62">
        <f t="shared" si="11"/>
        <v>4</v>
      </c>
      <c r="BV12" s="62">
        <f t="shared" si="11"/>
        <v>4</v>
      </c>
      <c r="BW12" s="62">
        <f t="shared" si="11"/>
        <v>4</v>
      </c>
      <c r="BX12" s="62">
        <f t="shared" si="11"/>
        <v>4</v>
      </c>
      <c r="BY12" s="62">
        <f t="shared" si="11"/>
        <v>2</v>
      </c>
      <c r="BZ12" s="62">
        <f t="shared" si="11"/>
        <v>2</v>
      </c>
      <c r="CA12" s="62">
        <f t="shared" si="11"/>
        <v>2</v>
      </c>
      <c r="CB12" s="62">
        <f t="shared" si="11"/>
        <v>1</v>
      </c>
      <c r="CC12" s="62">
        <f t="shared" si="11"/>
        <v>5</v>
      </c>
      <c r="CD12" s="62">
        <f t="shared" si="11"/>
        <v>2</v>
      </c>
      <c r="CE12" s="62">
        <f t="shared" si="11"/>
        <v>2</v>
      </c>
      <c r="CF12" s="62">
        <f t="shared" si="11"/>
        <v>2</v>
      </c>
      <c r="CG12" s="62">
        <f t="shared" si="11"/>
        <v>5</v>
      </c>
      <c r="CH12" s="62">
        <f t="shared" si="11"/>
        <v>5</v>
      </c>
      <c r="CI12" s="62">
        <f t="shared" si="11"/>
        <v>4</v>
      </c>
      <c r="CJ12" s="62">
        <f t="shared" si="11"/>
        <v>2</v>
      </c>
      <c r="CK12" s="62">
        <f t="shared" si="11"/>
        <v>4</v>
      </c>
      <c r="CL12" s="62">
        <f t="shared" si="11"/>
        <v>4</v>
      </c>
      <c r="CM12" s="62">
        <f t="shared" si="11"/>
        <v>3</v>
      </c>
      <c r="CN12" s="62">
        <f t="shared" si="11"/>
        <v>3</v>
      </c>
      <c r="CO12" s="62">
        <f t="shared" si="11"/>
        <v>3</v>
      </c>
      <c r="CP12" s="62">
        <f t="shared" si="11"/>
        <v>1</v>
      </c>
      <c r="CQ12" s="62">
        <f t="shared" si="11"/>
        <v>5</v>
      </c>
      <c r="CR12" s="62">
        <f t="shared" si="11"/>
        <v>4</v>
      </c>
      <c r="CS12" s="62">
        <f t="shared" si="11"/>
        <v>4</v>
      </c>
      <c r="CT12" s="62">
        <f t="shared" si="11"/>
        <v>4</v>
      </c>
      <c r="CU12" s="62">
        <f t="shared" si="11"/>
        <v>4</v>
      </c>
      <c r="CV12" s="62">
        <f t="shared" si="11"/>
        <v>1</v>
      </c>
      <c r="CW12" s="62">
        <f t="shared" si="11"/>
        <v>3</v>
      </c>
      <c r="CX12" s="62">
        <f t="shared" si="11"/>
        <v>1</v>
      </c>
      <c r="CY12" s="62">
        <f t="shared" si="11"/>
        <v>2</v>
      </c>
      <c r="CZ12" s="62">
        <f t="shared" si="11"/>
        <v>4</v>
      </c>
      <c r="DA12" s="62">
        <f t="shared" si="11"/>
        <v>4</v>
      </c>
      <c r="DB12" s="62">
        <f t="shared" si="11"/>
        <v>4</v>
      </c>
      <c r="DC12" s="62">
        <f t="shared" si="11"/>
        <v>2</v>
      </c>
      <c r="DD12" s="62">
        <f t="shared" si="11"/>
        <v>4</v>
      </c>
      <c r="DE12" s="62">
        <f t="shared" si="11"/>
        <v>4</v>
      </c>
      <c r="DF12" s="62">
        <f t="shared" si="11"/>
        <v>3</v>
      </c>
      <c r="DG12" s="62">
        <f t="shared" si="11"/>
        <v>4</v>
      </c>
      <c r="DH12" s="62">
        <f t="shared" si="11"/>
        <v>4</v>
      </c>
      <c r="DI12" s="62">
        <f t="shared" si="11"/>
        <v>4</v>
      </c>
      <c r="DJ12" s="62">
        <f t="shared" si="11"/>
        <v>2</v>
      </c>
      <c r="DK12" s="62">
        <f t="shared" si="11"/>
        <v>4</v>
      </c>
    </row>
    <row r="13" spans="1:115" x14ac:dyDescent="0.25">
      <c r="A13">
        <v>4</v>
      </c>
      <c r="C13" s="62">
        <f>IF(C34=1,5,IF(C34=2,4,IF(C34=3,3,IF(C34=4,2,IF(C34=5,1)))))</f>
        <v>3</v>
      </c>
      <c r="D13" s="62">
        <f t="shared" ref="D13:BO13" si="12">IF(D34=1,5,IF(D34=2,4,IF(D34=3,3,IF(D34=4,2,IF(D34=5,1)))))</f>
        <v>3</v>
      </c>
      <c r="E13" s="62">
        <f t="shared" si="12"/>
        <v>2</v>
      </c>
      <c r="F13" s="62">
        <f t="shared" si="12"/>
        <v>4</v>
      </c>
      <c r="G13" s="62">
        <f t="shared" si="12"/>
        <v>3</v>
      </c>
      <c r="H13" s="62">
        <f t="shared" si="12"/>
        <v>5</v>
      </c>
      <c r="I13" s="62">
        <f t="shared" si="12"/>
        <v>4</v>
      </c>
      <c r="J13" s="62">
        <f t="shared" si="12"/>
        <v>4</v>
      </c>
      <c r="K13" s="62">
        <f t="shared" si="12"/>
        <v>2</v>
      </c>
      <c r="L13" s="62">
        <f t="shared" si="12"/>
        <v>4</v>
      </c>
      <c r="M13" s="62">
        <f t="shared" si="12"/>
        <v>2</v>
      </c>
      <c r="N13" s="62">
        <f t="shared" si="12"/>
        <v>3</v>
      </c>
      <c r="O13" s="62">
        <f t="shared" si="12"/>
        <v>5</v>
      </c>
      <c r="P13" s="62">
        <f t="shared" si="12"/>
        <v>5</v>
      </c>
      <c r="Q13" s="62">
        <f t="shared" si="12"/>
        <v>4</v>
      </c>
      <c r="R13" s="62">
        <f t="shared" si="12"/>
        <v>4</v>
      </c>
      <c r="S13" s="62">
        <f t="shared" si="12"/>
        <v>1</v>
      </c>
      <c r="T13" s="62">
        <f t="shared" si="12"/>
        <v>5</v>
      </c>
      <c r="U13" s="62">
        <f t="shared" si="12"/>
        <v>5</v>
      </c>
      <c r="V13" s="62">
        <f t="shared" si="12"/>
        <v>3</v>
      </c>
      <c r="W13" s="62">
        <f t="shared" si="12"/>
        <v>2</v>
      </c>
      <c r="X13" s="62">
        <f t="shared" si="12"/>
        <v>2</v>
      </c>
      <c r="Y13" s="62">
        <f t="shared" si="12"/>
        <v>4</v>
      </c>
      <c r="Z13" s="62">
        <f t="shared" si="12"/>
        <v>5</v>
      </c>
      <c r="AA13" s="62">
        <f t="shared" si="12"/>
        <v>4</v>
      </c>
      <c r="AB13" s="62">
        <f t="shared" si="12"/>
        <v>3</v>
      </c>
      <c r="AC13" s="62">
        <f t="shared" si="12"/>
        <v>1</v>
      </c>
      <c r="AD13" s="62">
        <f t="shared" si="12"/>
        <v>1</v>
      </c>
      <c r="AE13" s="62">
        <f t="shared" si="12"/>
        <v>2</v>
      </c>
      <c r="AF13" s="62">
        <f t="shared" si="12"/>
        <v>4</v>
      </c>
      <c r="AG13" s="62">
        <f t="shared" si="12"/>
        <v>2</v>
      </c>
      <c r="AH13" s="62">
        <f t="shared" si="12"/>
        <v>4</v>
      </c>
      <c r="AI13" s="62">
        <f t="shared" si="12"/>
        <v>4</v>
      </c>
      <c r="AJ13" s="62">
        <f t="shared" si="12"/>
        <v>2</v>
      </c>
      <c r="AK13" s="62">
        <f t="shared" si="12"/>
        <v>1</v>
      </c>
      <c r="AL13" s="62">
        <f t="shared" si="12"/>
        <v>4</v>
      </c>
      <c r="AM13" s="62">
        <f t="shared" si="12"/>
        <v>3</v>
      </c>
      <c r="AN13" s="62">
        <f t="shared" si="12"/>
        <v>2</v>
      </c>
      <c r="AO13" s="62">
        <f t="shared" si="12"/>
        <v>3</v>
      </c>
      <c r="AP13" s="62">
        <f t="shared" si="12"/>
        <v>3</v>
      </c>
      <c r="AQ13" s="62">
        <f t="shared" si="12"/>
        <v>2</v>
      </c>
      <c r="AR13" s="62">
        <f t="shared" si="12"/>
        <v>1</v>
      </c>
      <c r="AS13" s="62">
        <f t="shared" si="12"/>
        <v>3</v>
      </c>
      <c r="AT13" s="62">
        <f t="shared" si="12"/>
        <v>4</v>
      </c>
      <c r="AU13" s="62">
        <f t="shared" si="12"/>
        <v>4</v>
      </c>
      <c r="AV13" s="62">
        <f t="shared" si="12"/>
        <v>4</v>
      </c>
      <c r="AW13" s="62">
        <f t="shared" si="12"/>
        <v>4</v>
      </c>
      <c r="AX13" s="62">
        <f t="shared" si="12"/>
        <v>4</v>
      </c>
      <c r="AY13" s="62">
        <f t="shared" si="12"/>
        <v>5</v>
      </c>
      <c r="AZ13" s="62">
        <f t="shared" si="12"/>
        <v>3</v>
      </c>
      <c r="BA13" s="62">
        <f t="shared" si="12"/>
        <v>1</v>
      </c>
      <c r="BB13" s="62">
        <f t="shared" si="12"/>
        <v>4</v>
      </c>
      <c r="BC13" s="62">
        <f t="shared" si="12"/>
        <v>3</v>
      </c>
      <c r="BD13" s="62">
        <f t="shared" si="12"/>
        <v>2</v>
      </c>
      <c r="BE13" s="62">
        <f t="shared" si="12"/>
        <v>2</v>
      </c>
      <c r="BF13" s="62">
        <f t="shared" si="12"/>
        <v>5</v>
      </c>
      <c r="BG13" s="62">
        <f t="shared" si="12"/>
        <v>4</v>
      </c>
      <c r="BH13" s="62">
        <f t="shared" si="12"/>
        <v>5</v>
      </c>
      <c r="BI13" s="62">
        <f t="shared" si="12"/>
        <v>4</v>
      </c>
      <c r="BJ13" s="62">
        <f t="shared" si="12"/>
        <v>3</v>
      </c>
      <c r="BK13" s="62">
        <f t="shared" si="12"/>
        <v>4</v>
      </c>
      <c r="BL13" s="62">
        <f t="shared" si="12"/>
        <v>4</v>
      </c>
      <c r="BM13" s="62">
        <f t="shared" si="12"/>
        <v>1</v>
      </c>
      <c r="BN13" s="62">
        <f t="shared" si="12"/>
        <v>2</v>
      </c>
      <c r="BO13" s="62">
        <f t="shared" si="12"/>
        <v>3</v>
      </c>
      <c r="BP13" s="62">
        <f t="shared" ref="BP13:DK13" si="13">IF(BP34=1,5,IF(BP34=2,4,IF(BP34=3,3,IF(BP34=4,2,IF(BP34=5,1)))))</f>
        <v>2</v>
      </c>
      <c r="BQ13" s="62">
        <f t="shared" si="13"/>
        <v>4</v>
      </c>
      <c r="BR13" s="62">
        <f t="shared" si="13"/>
        <v>4</v>
      </c>
      <c r="BS13" s="62">
        <f t="shared" si="13"/>
        <v>4</v>
      </c>
      <c r="BT13" s="62">
        <f t="shared" si="13"/>
        <v>4</v>
      </c>
      <c r="BU13" s="62">
        <f t="shared" si="13"/>
        <v>4</v>
      </c>
      <c r="BV13" s="62">
        <f t="shared" si="13"/>
        <v>5</v>
      </c>
      <c r="BW13" s="62">
        <f t="shared" si="13"/>
        <v>4</v>
      </c>
      <c r="BX13" s="62">
        <f t="shared" si="13"/>
        <v>2</v>
      </c>
      <c r="BY13" s="62">
        <f t="shared" si="13"/>
        <v>2</v>
      </c>
      <c r="BZ13" s="62">
        <f t="shared" si="13"/>
        <v>4</v>
      </c>
      <c r="CA13" s="62">
        <f t="shared" si="13"/>
        <v>2</v>
      </c>
      <c r="CB13" s="62">
        <f t="shared" si="13"/>
        <v>5</v>
      </c>
      <c r="CC13" s="62">
        <f t="shared" si="13"/>
        <v>1</v>
      </c>
      <c r="CD13" s="62">
        <f t="shared" si="13"/>
        <v>2</v>
      </c>
      <c r="CE13" s="62">
        <f t="shared" si="13"/>
        <v>2</v>
      </c>
      <c r="CF13" s="62">
        <f t="shared" si="13"/>
        <v>1</v>
      </c>
      <c r="CG13" s="62">
        <f t="shared" si="13"/>
        <v>3</v>
      </c>
      <c r="CH13" s="62">
        <f t="shared" si="13"/>
        <v>4</v>
      </c>
      <c r="CI13" s="62">
        <f t="shared" si="13"/>
        <v>1</v>
      </c>
      <c r="CJ13" s="62">
        <f t="shared" si="13"/>
        <v>2</v>
      </c>
      <c r="CK13" s="62">
        <f t="shared" si="13"/>
        <v>3</v>
      </c>
      <c r="CL13" s="62">
        <f t="shared" si="13"/>
        <v>2</v>
      </c>
      <c r="CM13" s="62">
        <f t="shared" si="13"/>
        <v>3</v>
      </c>
      <c r="CN13" s="62">
        <f t="shared" si="13"/>
        <v>2</v>
      </c>
      <c r="CO13" s="62">
        <f t="shared" si="13"/>
        <v>5</v>
      </c>
      <c r="CP13" s="62">
        <f t="shared" si="13"/>
        <v>3</v>
      </c>
      <c r="CQ13" s="62">
        <f t="shared" si="13"/>
        <v>2</v>
      </c>
      <c r="CR13" s="62">
        <f t="shared" si="13"/>
        <v>4</v>
      </c>
      <c r="CS13" s="62">
        <f t="shared" si="13"/>
        <v>4</v>
      </c>
      <c r="CT13" s="62">
        <f t="shared" si="13"/>
        <v>3</v>
      </c>
      <c r="CU13" s="62">
        <f t="shared" si="13"/>
        <v>4</v>
      </c>
      <c r="CV13" s="62">
        <f t="shared" si="13"/>
        <v>4</v>
      </c>
      <c r="CW13" s="62">
        <f t="shared" si="13"/>
        <v>2</v>
      </c>
      <c r="CX13" s="62">
        <f t="shared" si="13"/>
        <v>5</v>
      </c>
      <c r="CY13" s="62">
        <f t="shared" si="13"/>
        <v>2</v>
      </c>
      <c r="CZ13" s="62">
        <f t="shared" si="13"/>
        <v>2</v>
      </c>
      <c r="DA13" s="62">
        <f t="shared" si="13"/>
        <v>2</v>
      </c>
      <c r="DB13" s="62">
        <f t="shared" si="13"/>
        <v>2</v>
      </c>
      <c r="DC13" s="62">
        <f t="shared" si="13"/>
        <v>3</v>
      </c>
      <c r="DD13" s="62">
        <f t="shared" si="13"/>
        <v>3</v>
      </c>
      <c r="DE13" s="62">
        <f t="shared" si="13"/>
        <v>1</v>
      </c>
      <c r="DF13" s="62">
        <f t="shared" si="13"/>
        <v>4</v>
      </c>
      <c r="DG13" s="62">
        <f t="shared" si="13"/>
        <v>3</v>
      </c>
      <c r="DH13" s="62">
        <f t="shared" si="13"/>
        <v>4</v>
      </c>
      <c r="DI13" s="62">
        <f t="shared" si="13"/>
        <v>2</v>
      </c>
      <c r="DJ13" s="62">
        <f t="shared" si="13"/>
        <v>4</v>
      </c>
      <c r="DK13" s="62">
        <f t="shared" si="13"/>
        <v>1</v>
      </c>
    </row>
    <row r="14" spans="1:115" x14ac:dyDescent="0.25">
      <c r="A14">
        <v>5</v>
      </c>
      <c r="C14" s="62">
        <f>IF(C35=1,5,IF(C35=2,4,IF(C35=3,3,IF(C35=4,2,IF(C35=5,1)))))</f>
        <v>2</v>
      </c>
      <c r="D14" s="62">
        <f t="shared" ref="D14:BO14" si="14">IF(D35=1,5,IF(D35=2,4,IF(D35=3,3,IF(D35=4,2,IF(D35=5,1)))))</f>
        <v>2</v>
      </c>
      <c r="E14" s="62">
        <f t="shared" si="14"/>
        <v>4</v>
      </c>
      <c r="F14" s="62">
        <f t="shared" si="14"/>
        <v>2</v>
      </c>
      <c r="G14" s="62">
        <f t="shared" si="14"/>
        <v>2</v>
      </c>
      <c r="H14" s="62">
        <f t="shared" si="14"/>
        <v>4</v>
      </c>
      <c r="I14" s="62">
        <f t="shared" si="14"/>
        <v>4</v>
      </c>
      <c r="J14" s="62">
        <f t="shared" si="14"/>
        <v>2</v>
      </c>
      <c r="K14" s="62">
        <f t="shared" si="14"/>
        <v>3</v>
      </c>
      <c r="L14" s="62">
        <f t="shared" si="14"/>
        <v>4</v>
      </c>
      <c r="M14" s="62">
        <f t="shared" si="14"/>
        <v>4</v>
      </c>
      <c r="N14" s="62">
        <f t="shared" si="14"/>
        <v>4</v>
      </c>
      <c r="O14" s="62">
        <f t="shared" si="14"/>
        <v>2</v>
      </c>
      <c r="P14" s="62">
        <f t="shared" si="14"/>
        <v>1</v>
      </c>
      <c r="Q14" s="62">
        <f t="shared" si="14"/>
        <v>5</v>
      </c>
      <c r="R14" s="62">
        <f t="shared" si="14"/>
        <v>4</v>
      </c>
      <c r="S14" s="62">
        <f t="shared" si="14"/>
        <v>5</v>
      </c>
      <c r="T14" s="62">
        <f t="shared" si="14"/>
        <v>2</v>
      </c>
      <c r="U14" s="62">
        <f t="shared" si="14"/>
        <v>4</v>
      </c>
      <c r="V14" s="62">
        <f t="shared" si="14"/>
        <v>3</v>
      </c>
      <c r="W14" s="62">
        <f t="shared" si="14"/>
        <v>4</v>
      </c>
      <c r="X14" s="62">
        <f t="shared" si="14"/>
        <v>4</v>
      </c>
      <c r="Y14" s="62">
        <f t="shared" si="14"/>
        <v>2</v>
      </c>
      <c r="Z14" s="62">
        <f t="shared" si="14"/>
        <v>2</v>
      </c>
      <c r="AA14" s="62">
        <f t="shared" si="14"/>
        <v>4</v>
      </c>
      <c r="AB14" s="62">
        <f t="shared" si="14"/>
        <v>4</v>
      </c>
      <c r="AC14" s="62">
        <f t="shared" si="14"/>
        <v>5</v>
      </c>
      <c r="AD14" s="62">
        <f t="shared" si="14"/>
        <v>4</v>
      </c>
      <c r="AE14" s="62">
        <f t="shared" si="14"/>
        <v>4</v>
      </c>
      <c r="AF14" s="62">
        <f t="shared" si="14"/>
        <v>3</v>
      </c>
      <c r="AG14" s="62">
        <f t="shared" si="14"/>
        <v>2</v>
      </c>
      <c r="AH14" s="62">
        <f t="shared" si="14"/>
        <v>3</v>
      </c>
      <c r="AI14" s="62">
        <f t="shared" si="14"/>
        <v>3</v>
      </c>
      <c r="AJ14" s="62">
        <f t="shared" si="14"/>
        <v>5</v>
      </c>
      <c r="AK14" s="62">
        <f t="shared" si="14"/>
        <v>4</v>
      </c>
      <c r="AL14" s="62">
        <f t="shared" si="14"/>
        <v>4</v>
      </c>
      <c r="AM14" s="62">
        <f t="shared" si="14"/>
        <v>4</v>
      </c>
      <c r="AN14" s="62">
        <f t="shared" si="14"/>
        <v>4</v>
      </c>
      <c r="AO14" s="62">
        <f t="shared" si="14"/>
        <v>2</v>
      </c>
      <c r="AP14" s="62">
        <f t="shared" si="14"/>
        <v>4</v>
      </c>
      <c r="AQ14" s="62">
        <f t="shared" si="14"/>
        <v>4</v>
      </c>
      <c r="AR14" s="62">
        <f t="shared" si="14"/>
        <v>5</v>
      </c>
      <c r="AS14" s="62">
        <f t="shared" si="14"/>
        <v>3</v>
      </c>
      <c r="AT14" s="62">
        <f t="shared" si="14"/>
        <v>4</v>
      </c>
      <c r="AU14" s="62">
        <f t="shared" si="14"/>
        <v>2</v>
      </c>
      <c r="AV14" s="62">
        <f t="shared" si="14"/>
        <v>2</v>
      </c>
      <c r="AW14" s="62">
        <f t="shared" si="14"/>
        <v>2</v>
      </c>
      <c r="AX14" s="62">
        <f t="shared" si="14"/>
        <v>4</v>
      </c>
      <c r="AY14" s="62">
        <f t="shared" si="14"/>
        <v>4</v>
      </c>
      <c r="AZ14" s="62">
        <f t="shared" si="14"/>
        <v>4</v>
      </c>
      <c r="BA14" s="62">
        <f t="shared" si="14"/>
        <v>5</v>
      </c>
      <c r="BB14" s="62">
        <f t="shared" si="14"/>
        <v>3</v>
      </c>
      <c r="BC14" s="62">
        <f t="shared" si="14"/>
        <v>4</v>
      </c>
      <c r="BD14" s="62">
        <f t="shared" si="14"/>
        <v>4</v>
      </c>
      <c r="BE14" s="62">
        <f t="shared" si="14"/>
        <v>4</v>
      </c>
      <c r="BF14" s="62">
        <f t="shared" si="14"/>
        <v>4</v>
      </c>
      <c r="BG14" s="62">
        <f t="shared" si="14"/>
        <v>2</v>
      </c>
      <c r="BH14" s="62">
        <f t="shared" si="14"/>
        <v>1</v>
      </c>
      <c r="BI14" s="62">
        <f t="shared" si="14"/>
        <v>3</v>
      </c>
      <c r="BJ14" s="62">
        <f t="shared" si="14"/>
        <v>2</v>
      </c>
      <c r="BK14" s="62">
        <f t="shared" si="14"/>
        <v>2</v>
      </c>
      <c r="BL14" s="62">
        <f t="shared" si="14"/>
        <v>2</v>
      </c>
      <c r="BM14" s="62">
        <f t="shared" si="14"/>
        <v>2</v>
      </c>
      <c r="BN14" s="62">
        <f t="shared" si="14"/>
        <v>3</v>
      </c>
      <c r="BO14" s="62">
        <f t="shared" si="14"/>
        <v>2</v>
      </c>
      <c r="BP14" s="62">
        <f t="shared" ref="BP14:DK14" si="15">IF(BP35=1,5,IF(BP35=2,4,IF(BP35=3,3,IF(BP35=4,2,IF(BP35=5,1)))))</f>
        <v>3</v>
      </c>
      <c r="BQ14" s="62">
        <f t="shared" si="15"/>
        <v>3</v>
      </c>
      <c r="BR14" s="62">
        <f t="shared" si="15"/>
        <v>4</v>
      </c>
      <c r="BS14" s="62">
        <f t="shared" si="15"/>
        <v>4</v>
      </c>
      <c r="BT14" s="62">
        <f t="shared" si="15"/>
        <v>2</v>
      </c>
      <c r="BU14" s="62">
        <f t="shared" si="15"/>
        <v>3</v>
      </c>
      <c r="BV14" s="62">
        <f t="shared" si="15"/>
        <v>3</v>
      </c>
      <c r="BW14" s="62">
        <f t="shared" si="15"/>
        <v>3</v>
      </c>
      <c r="BX14" s="62">
        <f t="shared" si="15"/>
        <v>3</v>
      </c>
      <c r="BY14" s="62">
        <f t="shared" si="15"/>
        <v>5</v>
      </c>
      <c r="BZ14" s="62">
        <f t="shared" si="15"/>
        <v>1</v>
      </c>
      <c r="CA14" s="62">
        <f t="shared" si="15"/>
        <v>4</v>
      </c>
      <c r="CB14" s="62">
        <f t="shared" si="15"/>
        <v>3</v>
      </c>
      <c r="CC14" s="62">
        <f t="shared" si="15"/>
        <v>5</v>
      </c>
      <c r="CD14" s="62">
        <f t="shared" si="15"/>
        <v>4</v>
      </c>
      <c r="CE14" s="62">
        <f t="shared" si="15"/>
        <v>3</v>
      </c>
      <c r="CF14" s="62">
        <f t="shared" si="15"/>
        <v>5</v>
      </c>
      <c r="CG14" s="62">
        <f t="shared" si="15"/>
        <v>2</v>
      </c>
      <c r="CH14" s="62">
        <f t="shared" si="15"/>
        <v>2</v>
      </c>
      <c r="CI14" s="62">
        <f t="shared" si="15"/>
        <v>5</v>
      </c>
      <c r="CJ14" s="62">
        <f t="shared" si="15"/>
        <v>4</v>
      </c>
      <c r="CK14" s="62">
        <f t="shared" si="15"/>
        <v>2</v>
      </c>
      <c r="CL14" s="62">
        <f t="shared" si="15"/>
        <v>2</v>
      </c>
      <c r="CM14" s="62">
        <f t="shared" si="15"/>
        <v>4</v>
      </c>
      <c r="CN14" s="62">
        <f t="shared" si="15"/>
        <v>3</v>
      </c>
      <c r="CO14" s="62">
        <f t="shared" si="15"/>
        <v>2</v>
      </c>
      <c r="CP14" s="62">
        <f t="shared" si="15"/>
        <v>2</v>
      </c>
      <c r="CQ14" s="62">
        <f t="shared" si="15"/>
        <v>3</v>
      </c>
      <c r="CR14" s="62">
        <f t="shared" si="15"/>
        <v>4</v>
      </c>
      <c r="CS14" s="62">
        <f t="shared" si="15"/>
        <v>4</v>
      </c>
      <c r="CT14" s="62">
        <f t="shared" si="15"/>
        <v>2</v>
      </c>
      <c r="CU14" s="62">
        <f t="shared" si="15"/>
        <v>1</v>
      </c>
      <c r="CV14" s="62">
        <f t="shared" si="15"/>
        <v>2</v>
      </c>
      <c r="CW14" s="62">
        <f t="shared" si="15"/>
        <v>2</v>
      </c>
      <c r="CX14" s="62">
        <f t="shared" si="15"/>
        <v>4</v>
      </c>
      <c r="CY14" s="62">
        <f t="shared" si="15"/>
        <v>4</v>
      </c>
      <c r="CZ14" s="62">
        <f t="shared" si="15"/>
        <v>3</v>
      </c>
      <c r="DA14" s="62">
        <f t="shared" si="15"/>
        <v>4</v>
      </c>
      <c r="DB14" s="62">
        <f t="shared" si="15"/>
        <v>4</v>
      </c>
      <c r="DC14" s="62">
        <f t="shared" si="15"/>
        <v>2</v>
      </c>
      <c r="DD14" s="62">
        <f t="shared" si="15"/>
        <v>3</v>
      </c>
      <c r="DE14" s="62">
        <f t="shared" si="15"/>
        <v>4</v>
      </c>
      <c r="DF14" s="62">
        <f t="shared" si="15"/>
        <v>4</v>
      </c>
      <c r="DG14" s="62">
        <f t="shared" si="15"/>
        <v>4</v>
      </c>
      <c r="DH14" s="62">
        <f t="shared" si="15"/>
        <v>3</v>
      </c>
      <c r="DI14" s="62">
        <f t="shared" si="15"/>
        <v>4</v>
      </c>
      <c r="DJ14" s="62">
        <f t="shared" si="15"/>
        <v>3</v>
      </c>
      <c r="DK14" s="62">
        <f t="shared" si="15"/>
        <v>5</v>
      </c>
    </row>
    <row r="15" spans="1:115" x14ac:dyDescent="0.25">
      <c r="A15">
        <v>6</v>
      </c>
      <c r="C15" s="63">
        <f t="shared" ref="C15:R21" si="16">C36</f>
        <v>1</v>
      </c>
      <c r="D15" s="63">
        <f t="shared" si="16"/>
        <v>2</v>
      </c>
      <c r="E15" s="63">
        <f t="shared" si="16"/>
        <v>2</v>
      </c>
      <c r="F15" s="63">
        <f t="shared" si="16"/>
        <v>4</v>
      </c>
      <c r="G15" s="63">
        <f t="shared" si="16"/>
        <v>1</v>
      </c>
      <c r="H15" s="63">
        <f t="shared" si="16"/>
        <v>4</v>
      </c>
      <c r="I15" s="63">
        <f t="shared" si="16"/>
        <v>1</v>
      </c>
      <c r="J15" s="63">
        <f t="shared" si="16"/>
        <v>1</v>
      </c>
      <c r="K15" s="63">
        <f t="shared" si="16"/>
        <v>1</v>
      </c>
      <c r="L15" s="63">
        <f t="shared" si="16"/>
        <v>2</v>
      </c>
      <c r="M15" s="63">
        <f t="shared" si="16"/>
        <v>2</v>
      </c>
      <c r="N15" s="63">
        <f t="shared" si="16"/>
        <v>3</v>
      </c>
      <c r="O15" s="63">
        <f t="shared" si="16"/>
        <v>4</v>
      </c>
      <c r="P15" s="63">
        <f t="shared" si="16"/>
        <v>4</v>
      </c>
      <c r="Q15" s="63">
        <f t="shared" si="16"/>
        <v>1</v>
      </c>
      <c r="R15" s="63">
        <f t="shared" si="16"/>
        <v>2</v>
      </c>
      <c r="S15" s="63">
        <f t="shared" ref="S15:CD18" si="17">S36</f>
        <v>3</v>
      </c>
      <c r="T15" s="63">
        <f t="shared" si="17"/>
        <v>1</v>
      </c>
      <c r="U15" s="63">
        <f t="shared" si="17"/>
        <v>5</v>
      </c>
      <c r="V15" s="63">
        <f t="shared" si="17"/>
        <v>2</v>
      </c>
      <c r="W15" s="63">
        <f t="shared" si="17"/>
        <v>1</v>
      </c>
      <c r="X15" s="63">
        <f t="shared" si="17"/>
        <v>2</v>
      </c>
      <c r="Y15" s="63">
        <f t="shared" si="17"/>
        <v>2</v>
      </c>
      <c r="Z15" s="63">
        <f t="shared" si="17"/>
        <v>4</v>
      </c>
      <c r="AA15" s="63">
        <f t="shared" si="17"/>
        <v>1</v>
      </c>
      <c r="AB15" s="63">
        <f t="shared" si="17"/>
        <v>2</v>
      </c>
      <c r="AC15" s="63">
        <f t="shared" si="17"/>
        <v>1</v>
      </c>
      <c r="AD15" s="63">
        <f t="shared" si="17"/>
        <v>1</v>
      </c>
      <c r="AE15" s="63">
        <f t="shared" si="17"/>
        <v>2</v>
      </c>
      <c r="AF15" s="63">
        <f t="shared" si="17"/>
        <v>3</v>
      </c>
      <c r="AG15" s="63">
        <f t="shared" si="17"/>
        <v>1</v>
      </c>
      <c r="AH15" s="63">
        <f t="shared" si="17"/>
        <v>2</v>
      </c>
      <c r="AI15" s="63">
        <f t="shared" si="17"/>
        <v>2</v>
      </c>
      <c r="AJ15" s="63">
        <f t="shared" si="17"/>
        <v>4</v>
      </c>
      <c r="AK15" s="63">
        <f t="shared" si="17"/>
        <v>1</v>
      </c>
      <c r="AL15" s="63">
        <f t="shared" si="17"/>
        <v>3</v>
      </c>
      <c r="AM15" s="63">
        <f t="shared" si="17"/>
        <v>1</v>
      </c>
      <c r="AN15" s="63">
        <f t="shared" si="17"/>
        <v>2</v>
      </c>
      <c r="AO15" s="63">
        <f t="shared" si="17"/>
        <v>2</v>
      </c>
      <c r="AP15" s="63">
        <f t="shared" si="17"/>
        <v>2</v>
      </c>
      <c r="AQ15" s="63">
        <f t="shared" si="17"/>
        <v>1</v>
      </c>
      <c r="AR15" s="63">
        <f t="shared" si="17"/>
        <v>1</v>
      </c>
      <c r="AS15" s="63">
        <f t="shared" si="17"/>
        <v>2</v>
      </c>
      <c r="AT15" s="63">
        <f t="shared" si="17"/>
        <v>2</v>
      </c>
      <c r="AU15" s="63">
        <f t="shared" si="17"/>
        <v>4</v>
      </c>
      <c r="AV15" s="63">
        <f t="shared" si="17"/>
        <v>3</v>
      </c>
      <c r="AW15" s="63">
        <f t="shared" si="17"/>
        <v>5</v>
      </c>
      <c r="AX15" s="63">
        <f t="shared" si="17"/>
        <v>4</v>
      </c>
      <c r="AY15" s="63">
        <f t="shared" si="17"/>
        <v>4</v>
      </c>
      <c r="AZ15" s="63">
        <f t="shared" si="17"/>
        <v>1</v>
      </c>
      <c r="BA15" s="63">
        <f t="shared" si="17"/>
        <v>1</v>
      </c>
      <c r="BB15" s="63">
        <f t="shared" si="17"/>
        <v>4</v>
      </c>
      <c r="BC15" s="63">
        <f t="shared" si="17"/>
        <v>2</v>
      </c>
      <c r="BD15" s="63">
        <f t="shared" si="17"/>
        <v>1</v>
      </c>
      <c r="BE15" s="63">
        <f t="shared" si="17"/>
        <v>2</v>
      </c>
      <c r="BF15" s="63">
        <f t="shared" si="17"/>
        <v>4</v>
      </c>
      <c r="BG15" s="63">
        <f t="shared" si="17"/>
        <v>2</v>
      </c>
      <c r="BH15" s="63">
        <f t="shared" si="17"/>
        <v>4</v>
      </c>
      <c r="BI15" s="63">
        <f t="shared" si="17"/>
        <v>1</v>
      </c>
      <c r="BJ15" s="63">
        <f t="shared" si="17"/>
        <v>1</v>
      </c>
      <c r="BK15" s="63">
        <f t="shared" si="17"/>
        <v>2</v>
      </c>
      <c r="BL15" s="63">
        <f t="shared" si="17"/>
        <v>2</v>
      </c>
      <c r="BM15" s="63">
        <f t="shared" si="17"/>
        <v>3</v>
      </c>
      <c r="BN15" s="63">
        <f t="shared" si="17"/>
        <v>2</v>
      </c>
      <c r="BO15" s="63">
        <f t="shared" si="17"/>
        <v>3</v>
      </c>
      <c r="BP15" s="63">
        <f t="shared" si="17"/>
        <v>1</v>
      </c>
      <c r="BQ15" s="63">
        <f t="shared" si="17"/>
        <v>2</v>
      </c>
      <c r="BR15" s="63">
        <f t="shared" si="17"/>
        <v>1</v>
      </c>
      <c r="BS15" s="63">
        <f t="shared" si="17"/>
        <v>2</v>
      </c>
      <c r="BT15" s="63">
        <f t="shared" si="17"/>
        <v>3</v>
      </c>
      <c r="BU15" s="63">
        <f t="shared" si="17"/>
        <v>1</v>
      </c>
      <c r="BV15" s="63">
        <f t="shared" si="17"/>
        <v>1</v>
      </c>
      <c r="BW15" s="63">
        <f t="shared" si="17"/>
        <v>2</v>
      </c>
      <c r="BX15" s="63">
        <f t="shared" si="17"/>
        <v>1</v>
      </c>
      <c r="BY15" s="63">
        <f t="shared" si="17"/>
        <v>4</v>
      </c>
      <c r="BZ15" s="63">
        <f t="shared" si="17"/>
        <v>2</v>
      </c>
      <c r="CA15" s="63">
        <f t="shared" si="17"/>
        <v>3</v>
      </c>
      <c r="CB15" s="63">
        <f t="shared" si="17"/>
        <v>5</v>
      </c>
      <c r="CC15" s="63">
        <f t="shared" si="17"/>
        <v>1</v>
      </c>
      <c r="CD15" s="63">
        <f t="shared" si="17"/>
        <v>2</v>
      </c>
      <c r="CE15" s="63">
        <f t="shared" ref="CE15:DK18" si="18">CE36</f>
        <v>2</v>
      </c>
      <c r="CF15" s="63">
        <f t="shared" si="18"/>
        <v>2</v>
      </c>
      <c r="CG15" s="63">
        <f t="shared" si="18"/>
        <v>1</v>
      </c>
      <c r="CH15" s="63">
        <f t="shared" si="18"/>
        <v>1</v>
      </c>
      <c r="CI15" s="63">
        <f t="shared" si="18"/>
        <v>1</v>
      </c>
      <c r="CJ15" s="63">
        <f t="shared" si="18"/>
        <v>4</v>
      </c>
      <c r="CK15" s="63">
        <f t="shared" si="18"/>
        <v>2</v>
      </c>
      <c r="CL15" s="63">
        <f t="shared" si="18"/>
        <v>2</v>
      </c>
      <c r="CM15" s="63">
        <f t="shared" si="18"/>
        <v>2</v>
      </c>
      <c r="CN15" s="63">
        <f t="shared" si="18"/>
        <v>1</v>
      </c>
      <c r="CO15" s="63">
        <f t="shared" si="18"/>
        <v>4</v>
      </c>
      <c r="CP15" s="63">
        <f t="shared" si="18"/>
        <v>4</v>
      </c>
      <c r="CQ15" s="63">
        <f t="shared" si="18"/>
        <v>1</v>
      </c>
      <c r="CR15" s="63">
        <f t="shared" si="18"/>
        <v>3</v>
      </c>
      <c r="CS15" s="63">
        <f t="shared" si="18"/>
        <v>2</v>
      </c>
      <c r="CT15" s="63">
        <f t="shared" si="18"/>
        <v>2</v>
      </c>
      <c r="CU15" s="63">
        <f t="shared" si="18"/>
        <v>2</v>
      </c>
      <c r="CV15" s="63">
        <f t="shared" si="18"/>
        <v>5</v>
      </c>
      <c r="CW15" s="63">
        <f t="shared" si="18"/>
        <v>2</v>
      </c>
      <c r="CX15" s="63">
        <f t="shared" si="18"/>
        <v>5</v>
      </c>
      <c r="CY15" s="63">
        <f t="shared" si="18"/>
        <v>1</v>
      </c>
      <c r="CZ15" s="63">
        <f t="shared" si="18"/>
        <v>2</v>
      </c>
      <c r="DA15" s="63">
        <f t="shared" si="18"/>
        <v>1</v>
      </c>
      <c r="DB15" s="63">
        <f t="shared" si="18"/>
        <v>1</v>
      </c>
      <c r="DC15" s="63">
        <f t="shared" si="18"/>
        <v>2</v>
      </c>
      <c r="DD15" s="63">
        <f t="shared" si="18"/>
        <v>2</v>
      </c>
      <c r="DE15" s="63">
        <f t="shared" si="18"/>
        <v>1</v>
      </c>
      <c r="DF15" s="63">
        <f t="shared" si="18"/>
        <v>3</v>
      </c>
      <c r="DG15" s="63">
        <f t="shared" si="18"/>
        <v>1</v>
      </c>
      <c r="DH15" s="63">
        <f t="shared" si="18"/>
        <v>4</v>
      </c>
      <c r="DI15" s="63">
        <f t="shared" si="18"/>
        <v>1</v>
      </c>
      <c r="DJ15" s="63">
        <f t="shared" si="18"/>
        <v>4</v>
      </c>
      <c r="DK15" s="63">
        <f t="shared" si="18"/>
        <v>1</v>
      </c>
    </row>
    <row r="16" spans="1:115" x14ac:dyDescent="0.25">
      <c r="A16">
        <v>7</v>
      </c>
      <c r="C16" s="63">
        <f t="shared" si="16"/>
        <v>1</v>
      </c>
      <c r="D16" s="63">
        <f t="shared" ref="D16:BO19" si="19">D37</f>
        <v>2</v>
      </c>
      <c r="E16" s="63">
        <f t="shared" si="19"/>
        <v>3</v>
      </c>
      <c r="F16" s="63">
        <f t="shared" si="19"/>
        <v>2</v>
      </c>
      <c r="G16" s="63">
        <f t="shared" si="19"/>
        <v>2</v>
      </c>
      <c r="H16" s="63">
        <f t="shared" si="19"/>
        <v>2</v>
      </c>
      <c r="I16" s="63">
        <f t="shared" si="19"/>
        <v>3</v>
      </c>
      <c r="J16" s="63">
        <f t="shared" si="19"/>
        <v>2</v>
      </c>
      <c r="K16" s="63">
        <f t="shared" si="19"/>
        <v>2</v>
      </c>
      <c r="L16" s="63">
        <f t="shared" si="19"/>
        <v>3</v>
      </c>
      <c r="M16" s="63">
        <f t="shared" si="19"/>
        <v>2</v>
      </c>
      <c r="N16" s="63">
        <f t="shared" si="19"/>
        <v>4</v>
      </c>
      <c r="O16" s="63">
        <f t="shared" si="19"/>
        <v>3</v>
      </c>
      <c r="P16" s="63">
        <f t="shared" si="19"/>
        <v>1</v>
      </c>
      <c r="Q16" s="63">
        <f t="shared" si="19"/>
        <v>4</v>
      </c>
      <c r="R16" s="63">
        <f t="shared" si="19"/>
        <v>3</v>
      </c>
      <c r="S16" s="63">
        <f t="shared" si="19"/>
        <v>3</v>
      </c>
      <c r="T16" s="63">
        <f t="shared" si="19"/>
        <v>2</v>
      </c>
      <c r="U16" s="63">
        <f t="shared" si="19"/>
        <v>4</v>
      </c>
      <c r="V16" s="63">
        <f t="shared" si="19"/>
        <v>5</v>
      </c>
      <c r="W16" s="63">
        <f t="shared" si="19"/>
        <v>2</v>
      </c>
      <c r="X16" s="63">
        <f t="shared" si="19"/>
        <v>4</v>
      </c>
      <c r="Y16" s="63">
        <f t="shared" si="19"/>
        <v>2</v>
      </c>
      <c r="Z16" s="63">
        <f t="shared" si="19"/>
        <v>2</v>
      </c>
      <c r="AA16" s="63">
        <f t="shared" si="19"/>
        <v>5</v>
      </c>
      <c r="AB16" s="63">
        <f t="shared" si="19"/>
        <v>4</v>
      </c>
      <c r="AC16" s="63">
        <f t="shared" si="19"/>
        <v>3</v>
      </c>
      <c r="AD16" s="63">
        <f t="shared" si="19"/>
        <v>5</v>
      </c>
      <c r="AE16" s="63">
        <f t="shared" si="19"/>
        <v>3</v>
      </c>
      <c r="AF16" s="63">
        <f t="shared" si="19"/>
        <v>2</v>
      </c>
      <c r="AG16" s="63">
        <f t="shared" si="19"/>
        <v>3</v>
      </c>
      <c r="AH16" s="63">
        <f t="shared" si="19"/>
        <v>2</v>
      </c>
      <c r="AI16" s="63">
        <f t="shared" si="19"/>
        <v>4</v>
      </c>
      <c r="AJ16" s="63">
        <f t="shared" si="19"/>
        <v>4</v>
      </c>
      <c r="AK16" s="63">
        <f t="shared" si="19"/>
        <v>3</v>
      </c>
      <c r="AL16" s="63">
        <f t="shared" si="19"/>
        <v>2</v>
      </c>
      <c r="AM16" s="63">
        <f t="shared" si="19"/>
        <v>4</v>
      </c>
      <c r="AN16" s="63">
        <f t="shared" si="19"/>
        <v>4</v>
      </c>
      <c r="AO16" s="63">
        <f t="shared" si="19"/>
        <v>2</v>
      </c>
      <c r="AP16" s="63">
        <f t="shared" si="19"/>
        <v>2</v>
      </c>
      <c r="AQ16" s="63">
        <f t="shared" si="19"/>
        <v>4</v>
      </c>
      <c r="AR16" s="63">
        <f t="shared" si="19"/>
        <v>4</v>
      </c>
      <c r="AS16" s="63">
        <f t="shared" si="19"/>
        <v>3</v>
      </c>
      <c r="AT16" s="63">
        <f t="shared" si="19"/>
        <v>2</v>
      </c>
      <c r="AU16" s="63">
        <f t="shared" si="19"/>
        <v>2</v>
      </c>
      <c r="AV16" s="63">
        <f t="shared" si="19"/>
        <v>4</v>
      </c>
      <c r="AW16" s="63">
        <f t="shared" si="19"/>
        <v>3</v>
      </c>
      <c r="AX16" s="63">
        <f t="shared" si="19"/>
        <v>3</v>
      </c>
      <c r="AY16" s="63">
        <f t="shared" si="19"/>
        <v>4</v>
      </c>
      <c r="AZ16" s="63">
        <f t="shared" si="19"/>
        <v>4</v>
      </c>
      <c r="BA16" s="63">
        <f t="shared" si="19"/>
        <v>5</v>
      </c>
      <c r="BB16" s="63">
        <f t="shared" si="19"/>
        <v>4</v>
      </c>
      <c r="BC16" s="63">
        <f t="shared" si="19"/>
        <v>4</v>
      </c>
      <c r="BD16" s="63">
        <f t="shared" si="19"/>
        <v>5</v>
      </c>
      <c r="BE16" s="63">
        <f t="shared" si="19"/>
        <v>3</v>
      </c>
      <c r="BF16" s="63">
        <f t="shared" si="19"/>
        <v>4</v>
      </c>
      <c r="BG16" s="63">
        <f t="shared" si="19"/>
        <v>2</v>
      </c>
      <c r="BH16" s="63">
        <f t="shared" si="19"/>
        <v>5</v>
      </c>
      <c r="BI16" s="63">
        <f t="shared" si="19"/>
        <v>2</v>
      </c>
      <c r="BJ16" s="63">
        <f t="shared" si="19"/>
        <v>2</v>
      </c>
      <c r="BK16" s="63">
        <f t="shared" si="19"/>
        <v>4</v>
      </c>
      <c r="BL16" s="63">
        <f t="shared" si="19"/>
        <v>4</v>
      </c>
      <c r="BM16" s="63">
        <f t="shared" si="19"/>
        <v>4</v>
      </c>
      <c r="BN16" s="63">
        <f t="shared" si="19"/>
        <v>4</v>
      </c>
      <c r="BO16" s="63">
        <f t="shared" si="19"/>
        <v>4</v>
      </c>
      <c r="BP16" s="63">
        <f t="shared" si="17"/>
        <v>4</v>
      </c>
      <c r="BQ16" s="63">
        <f t="shared" si="17"/>
        <v>3</v>
      </c>
      <c r="BR16" s="63">
        <f t="shared" si="17"/>
        <v>5</v>
      </c>
      <c r="BS16" s="63">
        <f t="shared" si="17"/>
        <v>4</v>
      </c>
      <c r="BT16" s="63">
        <f t="shared" si="17"/>
        <v>3</v>
      </c>
      <c r="BU16" s="63">
        <f t="shared" si="17"/>
        <v>3</v>
      </c>
      <c r="BV16" s="63">
        <f t="shared" si="17"/>
        <v>3</v>
      </c>
      <c r="BW16" s="63">
        <f t="shared" si="17"/>
        <v>3</v>
      </c>
      <c r="BX16" s="63">
        <f t="shared" si="17"/>
        <v>3</v>
      </c>
      <c r="BY16" s="63">
        <f t="shared" si="17"/>
        <v>2</v>
      </c>
      <c r="BZ16" s="63">
        <f t="shared" si="17"/>
        <v>2</v>
      </c>
      <c r="CA16" s="63">
        <f t="shared" si="17"/>
        <v>5</v>
      </c>
      <c r="CB16" s="63">
        <f t="shared" si="17"/>
        <v>1</v>
      </c>
      <c r="CC16" s="63">
        <f t="shared" si="17"/>
        <v>3</v>
      </c>
      <c r="CD16" s="63">
        <f t="shared" si="17"/>
        <v>4</v>
      </c>
      <c r="CE16" s="63">
        <f t="shared" si="18"/>
        <v>3</v>
      </c>
      <c r="CF16" s="63">
        <f t="shared" si="18"/>
        <v>5</v>
      </c>
      <c r="CG16" s="63">
        <f t="shared" si="18"/>
        <v>4</v>
      </c>
      <c r="CH16" s="63">
        <f t="shared" si="18"/>
        <v>3</v>
      </c>
      <c r="CI16" s="63">
        <f t="shared" si="18"/>
        <v>2</v>
      </c>
      <c r="CJ16" s="63">
        <f t="shared" si="18"/>
        <v>4</v>
      </c>
      <c r="CK16" s="63">
        <f t="shared" si="18"/>
        <v>4</v>
      </c>
      <c r="CL16" s="63">
        <f t="shared" si="18"/>
        <v>3</v>
      </c>
      <c r="CM16" s="63">
        <f t="shared" si="18"/>
        <v>3</v>
      </c>
      <c r="CN16" s="63">
        <f t="shared" si="18"/>
        <v>3</v>
      </c>
      <c r="CO16" s="63">
        <f t="shared" si="18"/>
        <v>4</v>
      </c>
      <c r="CP16" s="63">
        <f t="shared" si="18"/>
        <v>3</v>
      </c>
      <c r="CQ16" s="63">
        <f t="shared" si="18"/>
        <v>4</v>
      </c>
      <c r="CR16" s="63">
        <f t="shared" si="18"/>
        <v>4</v>
      </c>
      <c r="CS16" s="63">
        <f t="shared" si="18"/>
        <v>4</v>
      </c>
      <c r="CT16" s="63">
        <f t="shared" si="18"/>
        <v>4</v>
      </c>
      <c r="CU16" s="63">
        <f t="shared" si="18"/>
        <v>5</v>
      </c>
      <c r="CV16" s="63">
        <f t="shared" si="18"/>
        <v>2</v>
      </c>
      <c r="CW16" s="63">
        <f t="shared" si="18"/>
        <v>2</v>
      </c>
      <c r="CX16" s="63">
        <f t="shared" si="18"/>
        <v>1</v>
      </c>
      <c r="CY16" s="63">
        <f t="shared" si="18"/>
        <v>4</v>
      </c>
      <c r="CZ16" s="63">
        <f t="shared" si="18"/>
        <v>4</v>
      </c>
      <c r="DA16" s="63">
        <f t="shared" si="18"/>
        <v>4</v>
      </c>
      <c r="DB16" s="63">
        <f t="shared" si="18"/>
        <v>4</v>
      </c>
      <c r="DC16" s="63">
        <f t="shared" si="18"/>
        <v>2</v>
      </c>
      <c r="DD16" s="63">
        <f t="shared" si="18"/>
        <v>4</v>
      </c>
      <c r="DE16" s="63">
        <f t="shared" si="18"/>
        <v>3</v>
      </c>
      <c r="DF16" s="63">
        <f t="shared" si="18"/>
        <v>3</v>
      </c>
      <c r="DG16" s="63">
        <f t="shared" si="18"/>
        <v>4</v>
      </c>
      <c r="DH16" s="63">
        <f t="shared" si="18"/>
        <v>2</v>
      </c>
      <c r="DI16" s="63">
        <f t="shared" si="18"/>
        <v>5</v>
      </c>
      <c r="DJ16" s="63">
        <f t="shared" si="18"/>
        <v>2</v>
      </c>
      <c r="DK16" s="63">
        <f t="shared" si="18"/>
        <v>2</v>
      </c>
    </row>
    <row r="17" spans="1:115" x14ac:dyDescent="0.25">
      <c r="A17">
        <v>8</v>
      </c>
      <c r="C17" s="63">
        <f t="shared" si="16"/>
        <v>1</v>
      </c>
      <c r="D17" s="63">
        <f t="shared" si="19"/>
        <v>2</v>
      </c>
      <c r="E17" s="63">
        <f t="shared" si="19"/>
        <v>2</v>
      </c>
      <c r="F17" s="63">
        <f t="shared" si="19"/>
        <v>4</v>
      </c>
      <c r="G17" s="63">
        <f t="shared" si="19"/>
        <v>2</v>
      </c>
      <c r="H17" s="63">
        <f t="shared" si="19"/>
        <v>5</v>
      </c>
      <c r="I17" s="63">
        <f t="shared" si="19"/>
        <v>2</v>
      </c>
      <c r="J17" s="63">
        <f t="shared" si="19"/>
        <v>5</v>
      </c>
      <c r="K17" s="63">
        <f t="shared" si="19"/>
        <v>3</v>
      </c>
      <c r="L17" s="63">
        <f t="shared" si="19"/>
        <v>3</v>
      </c>
      <c r="M17" s="63">
        <f t="shared" si="19"/>
        <v>2</v>
      </c>
      <c r="N17" s="63">
        <f t="shared" si="19"/>
        <v>2</v>
      </c>
      <c r="O17" s="63">
        <f t="shared" si="19"/>
        <v>2</v>
      </c>
      <c r="P17" s="63">
        <f t="shared" si="19"/>
        <v>2</v>
      </c>
      <c r="Q17" s="63">
        <f t="shared" si="19"/>
        <v>1</v>
      </c>
      <c r="R17" s="63">
        <f t="shared" si="19"/>
        <v>2</v>
      </c>
      <c r="S17" s="63">
        <f t="shared" si="19"/>
        <v>3</v>
      </c>
      <c r="T17" s="63">
        <f t="shared" si="19"/>
        <v>1</v>
      </c>
      <c r="U17" s="63">
        <f t="shared" si="19"/>
        <v>1</v>
      </c>
      <c r="V17" s="63">
        <f t="shared" si="19"/>
        <v>4</v>
      </c>
      <c r="W17" s="63">
        <f t="shared" si="19"/>
        <v>1</v>
      </c>
      <c r="X17" s="63">
        <f t="shared" si="19"/>
        <v>2</v>
      </c>
      <c r="Y17" s="63">
        <f t="shared" si="19"/>
        <v>4</v>
      </c>
      <c r="Z17" s="63">
        <f t="shared" si="19"/>
        <v>3</v>
      </c>
      <c r="AA17" s="63">
        <f t="shared" si="19"/>
        <v>3</v>
      </c>
      <c r="AB17" s="63">
        <f t="shared" si="19"/>
        <v>5</v>
      </c>
      <c r="AC17" s="63">
        <f t="shared" si="19"/>
        <v>1</v>
      </c>
      <c r="AD17" s="63">
        <f t="shared" si="19"/>
        <v>3</v>
      </c>
      <c r="AE17" s="63">
        <f t="shared" si="19"/>
        <v>2</v>
      </c>
      <c r="AF17" s="63">
        <f t="shared" si="19"/>
        <v>2</v>
      </c>
      <c r="AG17" s="63">
        <f t="shared" si="19"/>
        <v>1</v>
      </c>
      <c r="AH17" s="63">
        <f t="shared" si="19"/>
        <v>2</v>
      </c>
      <c r="AI17" s="63">
        <f t="shared" si="19"/>
        <v>2</v>
      </c>
      <c r="AJ17" s="63">
        <f t="shared" si="19"/>
        <v>2</v>
      </c>
      <c r="AK17" s="63">
        <f t="shared" si="19"/>
        <v>3</v>
      </c>
      <c r="AL17" s="63">
        <f t="shared" si="19"/>
        <v>1</v>
      </c>
      <c r="AM17" s="63">
        <f t="shared" si="19"/>
        <v>3</v>
      </c>
      <c r="AN17" s="63">
        <f t="shared" si="19"/>
        <v>1</v>
      </c>
      <c r="AO17" s="63">
        <f t="shared" si="19"/>
        <v>4</v>
      </c>
      <c r="AP17" s="63">
        <f t="shared" si="19"/>
        <v>2</v>
      </c>
      <c r="AQ17" s="63">
        <f t="shared" si="19"/>
        <v>2</v>
      </c>
      <c r="AR17" s="63">
        <f t="shared" si="19"/>
        <v>1</v>
      </c>
      <c r="AS17" s="63">
        <f t="shared" si="19"/>
        <v>1</v>
      </c>
      <c r="AT17" s="63">
        <f t="shared" si="19"/>
        <v>2</v>
      </c>
      <c r="AU17" s="63">
        <f t="shared" si="19"/>
        <v>2</v>
      </c>
      <c r="AV17" s="63">
        <f t="shared" si="19"/>
        <v>2</v>
      </c>
      <c r="AW17" s="63">
        <f t="shared" si="19"/>
        <v>4</v>
      </c>
      <c r="AX17" s="63">
        <f t="shared" si="19"/>
        <v>2</v>
      </c>
      <c r="AY17" s="63">
        <f t="shared" si="19"/>
        <v>3</v>
      </c>
      <c r="AZ17" s="63">
        <f t="shared" si="19"/>
        <v>2</v>
      </c>
      <c r="BA17" s="63">
        <f t="shared" si="19"/>
        <v>1</v>
      </c>
      <c r="BB17" s="63">
        <f t="shared" si="19"/>
        <v>5</v>
      </c>
      <c r="BC17" s="63">
        <f t="shared" si="19"/>
        <v>1</v>
      </c>
      <c r="BD17" s="63">
        <f t="shared" si="19"/>
        <v>1</v>
      </c>
      <c r="BE17" s="63">
        <f t="shared" si="19"/>
        <v>2</v>
      </c>
      <c r="BF17" s="63">
        <f t="shared" si="19"/>
        <v>2</v>
      </c>
      <c r="BG17" s="63">
        <f t="shared" si="19"/>
        <v>2</v>
      </c>
      <c r="BH17" s="63">
        <f t="shared" si="19"/>
        <v>3</v>
      </c>
      <c r="BI17" s="63">
        <f t="shared" si="19"/>
        <v>3</v>
      </c>
      <c r="BJ17" s="63">
        <f t="shared" si="19"/>
        <v>3</v>
      </c>
      <c r="BK17" s="63">
        <f t="shared" si="19"/>
        <v>4</v>
      </c>
      <c r="BL17" s="63">
        <f t="shared" si="19"/>
        <v>2</v>
      </c>
      <c r="BM17" s="63">
        <f t="shared" si="19"/>
        <v>3</v>
      </c>
      <c r="BN17" s="63">
        <f t="shared" si="19"/>
        <v>3</v>
      </c>
      <c r="BO17" s="63">
        <f t="shared" si="19"/>
        <v>3</v>
      </c>
      <c r="BP17" s="63">
        <f t="shared" si="17"/>
        <v>3</v>
      </c>
      <c r="BQ17" s="63">
        <f t="shared" si="17"/>
        <v>2</v>
      </c>
      <c r="BR17" s="63">
        <f t="shared" si="17"/>
        <v>2</v>
      </c>
      <c r="BS17" s="63">
        <f t="shared" si="17"/>
        <v>4</v>
      </c>
      <c r="BT17" s="63">
        <f t="shared" si="17"/>
        <v>2</v>
      </c>
      <c r="BU17" s="63">
        <f t="shared" si="17"/>
        <v>2</v>
      </c>
      <c r="BV17" s="63">
        <f t="shared" si="17"/>
        <v>1</v>
      </c>
      <c r="BW17" s="63">
        <f t="shared" si="17"/>
        <v>2</v>
      </c>
      <c r="BX17" s="63">
        <f t="shared" si="17"/>
        <v>2</v>
      </c>
      <c r="BY17" s="63">
        <f t="shared" si="17"/>
        <v>3</v>
      </c>
      <c r="BZ17" s="63">
        <f t="shared" si="17"/>
        <v>4</v>
      </c>
      <c r="CA17" s="63">
        <f t="shared" si="17"/>
        <v>1</v>
      </c>
      <c r="CB17" s="63">
        <f t="shared" si="17"/>
        <v>4</v>
      </c>
      <c r="CC17" s="63">
        <f t="shared" si="17"/>
        <v>1</v>
      </c>
      <c r="CD17" s="63">
        <f t="shared" si="17"/>
        <v>2</v>
      </c>
      <c r="CE17" s="63">
        <f t="shared" si="18"/>
        <v>3</v>
      </c>
      <c r="CF17" s="63">
        <f t="shared" si="18"/>
        <v>1</v>
      </c>
      <c r="CG17" s="63">
        <f t="shared" si="18"/>
        <v>4</v>
      </c>
      <c r="CH17" s="63">
        <f t="shared" si="18"/>
        <v>3</v>
      </c>
      <c r="CI17" s="63">
        <f t="shared" si="18"/>
        <v>4</v>
      </c>
      <c r="CJ17" s="63">
        <f t="shared" si="18"/>
        <v>2</v>
      </c>
      <c r="CK17" s="63">
        <f t="shared" si="18"/>
        <v>3</v>
      </c>
      <c r="CL17" s="63">
        <f t="shared" si="18"/>
        <v>2</v>
      </c>
      <c r="CM17" s="63">
        <f t="shared" si="18"/>
        <v>3</v>
      </c>
      <c r="CN17" s="63">
        <f t="shared" si="18"/>
        <v>5</v>
      </c>
      <c r="CO17" s="63">
        <f t="shared" si="18"/>
        <v>2</v>
      </c>
      <c r="CP17" s="63">
        <f t="shared" si="18"/>
        <v>4</v>
      </c>
      <c r="CQ17" s="63">
        <f t="shared" si="18"/>
        <v>2</v>
      </c>
      <c r="CR17" s="63">
        <f t="shared" si="18"/>
        <v>2</v>
      </c>
      <c r="CS17" s="63">
        <f t="shared" si="18"/>
        <v>2</v>
      </c>
      <c r="CT17" s="63">
        <f t="shared" si="18"/>
        <v>2</v>
      </c>
      <c r="CU17" s="63">
        <f t="shared" si="18"/>
        <v>5</v>
      </c>
      <c r="CV17" s="63">
        <f t="shared" si="18"/>
        <v>3</v>
      </c>
      <c r="CW17" s="63">
        <f t="shared" si="18"/>
        <v>2</v>
      </c>
      <c r="CX17" s="63">
        <f t="shared" si="18"/>
        <v>2</v>
      </c>
      <c r="CY17" s="63">
        <f t="shared" si="18"/>
        <v>2</v>
      </c>
      <c r="CZ17" s="63">
        <f t="shared" si="18"/>
        <v>2</v>
      </c>
      <c r="DA17" s="63">
        <f t="shared" si="18"/>
        <v>2</v>
      </c>
      <c r="DB17" s="63">
        <f t="shared" si="18"/>
        <v>1</v>
      </c>
      <c r="DC17" s="63">
        <f t="shared" si="18"/>
        <v>2</v>
      </c>
      <c r="DD17" s="63">
        <f t="shared" si="18"/>
        <v>2</v>
      </c>
      <c r="DE17" s="63">
        <f t="shared" si="18"/>
        <v>2</v>
      </c>
      <c r="DF17" s="63">
        <f t="shared" si="18"/>
        <v>3</v>
      </c>
      <c r="DG17" s="63">
        <f t="shared" si="18"/>
        <v>3</v>
      </c>
      <c r="DH17" s="63">
        <f t="shared" si="18"/>
        <v>2</v>
      </c>
      <c r="DI17" s="63">
        <f t="shared" si="18"/>
        <v>2</v>
      </c>
      <c r="DJ17" s="63">
        <f t="shared" si="18"/>
        <v>1</v>
      </c>
      <c r="DK17" s="63">
        <f t="shared" si="18"/>
        <v>1</v>
      </c>
    </row>
    <row r="18" spans="1:115" x14ac:dyDescent="0.25">
      <c r="A18">
        <v>9</v>
      </c>
      <c r="C18" s="63">
        <f t="shared" si="16"/>
        <v>2</v>
      </c>
      <c r="D18" s="63">
        <f t="shared" si="19"/>
        <v>1</v>
      </c>
      <c r="E18" s="63">
        <f t="shared" si="19"/>
        <v>3</v>
      </c>
      <c r="F18" s="63">
        <f t="shared" si="19"/>
        <v>2</v>
      </c>
      <c r="G18" s="63">
        <f t="shared" si="19"/>
        <v>2</v>
      </c>
      <c r="H18" s="63">
        <f t="shared" si="19"/>
        <v>3</v>
      </c>
      <c r="I18" s="63">
        <f t="shared" si="19"/>
        <v>2</v>
      </c>
      <c r="J18" s="63">
        <f t="shared" si="19"/>
        <v>4</v>
      </c>
      <c r="K18" s="63">
        <f t="shared" si="19"/>
        <v>1</v>
      </c>
      <c r="L18" s="63">
        <f t="shared" si="19"/>
        <v>2</v>
      </c>
      <c r="M18" s="63">
        <f t="shared" si="19"/>
        <v>2</v>
      </c>
      <c r="N18" s="63">
        <f t="shared" si="19"/>
        <v>2</v>
      </c>
      <c r="O18" s="63">
        <f t="shared" si="19"/>
        <v>2</v>
      </c>
      <c r="P18" s="63">
        <f t="shared" si="19"/>
        <v>4</v>
      </c>
      <c r="Q18" s="63">
        <f t="shared" si="19"/>
        <v>2</v>
      </c>
      <c r="R18" s="63">
        <f t="shared" si="19"/>
        <v>1</v>
      </c>
      <c r="S18" s="63">
        <f t="shared" si="19"/>
        <v>1</v>
      </c>
      <c r="T18" s="63">
        <f t="shared" si="19"/>
        <v>4</v>
      </c>
      <c r="U18" s="63">
        <f t="shared" si="19"/>
        <v>4</v>
      </c>
      <c r="V18" s="63">
        <f t="shared" si="19"/>
        <v>2</v>
      </c>
      <c r="W18" s="63">
        <f t="shared" si="19"/>
        <v>2</v>
      </c>
      <c r="X18" s="63">
        <f t="shared" si="19"/>
        <v>4</v>
      </c>
      <c r="Y18" s="63">
        <f t="shared" si="19"/>
        <v>2</v>
      </c>
      <c r="Z18" s="63">
        <f t="shared" si="19"/>
        <v>2</v>
      </c>
      <c r="AA18" s="63">
        <f t="shared" si="19"/>
        <v>1</v>
      </c>
      <c r="AB18" s="63">
        <f t="shared" si="19"/>
        <v>2</v>
      </c>
      <c r="AC18" s="63">
        <f t="shared" si="19"/>
        <v>1</v>
      </c>
      <c r="AD18" s="63">
        <f t="shared" si="19"/>
        <v>1</v>
      </c>
      <c r="AE18" s="63">
        <f t="shared" si="19"/>
        <v>2</v>
      </c>
      <c r="AF18" s="63">
        <f t="shared" si="19"/>
        <v>4</v>
      </c>
      <c r="AG18" s="63">
        <f t="shared" si="19"/>
        <v>2</v>
      </c>
      <c r="AH18" s="63">
        <f t="shared" si="19"/>
        <v>1</v>
      </c>
      <c r="AI18" s="63">
        <f t="shared" si="19"/>
        <v>2</v>
      </c>
      <c r="AJ18" s="63">
        <f t="shared" si="19"/>
        <v>4</v>
      </c>
      <c r="AK18" s="63">
        <f t="shared" si="19"/>
        <v>3</v>
      </c>
      <c r="AL18" s="63">
        <f t="shared" si="19"/>
        <v>2</v>
      </c>
      <c r="AM18" s="63">
        <f t="shared" si="19"/>
        <v>2</v>
      </c>
      <c r="AN18" s="63">
        <f t="shared" si="19"/>
        <v>2</v>
      </c>
      <c r="AO18" s="63">
        <f t="shared" si="19"/>
        <v>3</v>
      </c>
      <c r="AP18" s="63">
        <f t="shared" si="19"/>
        <v>2</v>
      </c>
      <c r="AQ18" s="63">
        <f t="shared" si="19"/>
        <v>1</v>
      </c>
      <c r="AR18" s="63">
        <f t="shared" si="19"/>
        <v>1</v>
      </c>
      <c r="AS18" s="63">
        <f t="shared" si="19"/>
        <v>3</v>
      </c>
      <c r="AT18" s="63">
        <f t="shared" si="19"/>
        <v>3</v>
      </c>
      <c r="AU18" s="63">
        <f t="shared" si="19"/>
        <v>4</v>
      </c>
      <c r="AV18" s="63">
        <f t="shared" si="19"/>
        <v>5</v>
      </c>
      <c r="AW18" s="63">
        <f t="shared" si="19"/>
        <v>5</v>
      </c>
      <c r="AX18" s="63">
        <f t="shared" si="19"/>
        <v>1</v>
      </c>
      <c r="AY18" s="63">
        <f t="shared" si="19"/>
        <v>2</v>
      </c>
      <c r="AZ18" s="63">
        <f t="shared" si="19"/>
        <v>2</v>
      </c>
      <c r="BA18" s="63">
        <f t="shared" si="19"/>
        <v>1</v>
      </c>
      <c r="BB18" s="63">
        <f t="shared" si="19"/>
        <v>1</v>
      </c>
      <c r="BC18" s="63">
        <f t="shared" si="19"/>
        <v>2</v>
      </c>
      <c r="BD18" s="63">
        <f t="shared" si="19"/>
        <v>2</v>
      </c>
      <c r="BE18" s="63">
        <f t="shared" si="19"/>
        <v>2</v>
      </c>
      <c r="BF18" s="63">
        <f t="shared" si="19"/>
        <v>4</v>
      </c>
      <c r="BG18" s="63">
        <f t="shared" si="19"/>
        <v>2</v>
      </c>
      <c r="BH18" s="63">
        <f t="shared" si="19"/>
        <v>3</v>
      </c>
      <c r="BI18" s="63">
        <f t="shared" si="19"/>
        <v>2</v>
      </c>
      <c r="BJ18" s="63">
        <f t="shared" si="19"/>
        <v>2</v>
      </c>
      <c r="BK18" s="63">
        <f t="shared" si="19"/>
        <v>2</v>
      </c>
      <c r="BL18" s="63">
        <f t="shared" si="19"/>
        <v>2</v>
      </c>
      <c r="BM18" s="63">
        <f t="shared" si="19"/>
        <v>2</v>
      </c>
      <c r="BN18" s="63">
        <f t="shared" si="19"/>
        <v>4</v>
      </c>
      <c r="BO18" s="63">
        <f t="shared" si="19"/>
        <v>2</v>
      </c>
      <c r="BP18" s="63">
        <f t="shared" si="17"/>
        <v>2</v>
      </c>
      <c r="BQ18" s="63">
        <f t="shared" si="17"/>
        <v>2</v>
      </c>
      <c r="BR18" s="63">
        <f t="shared" si="17"/>
        <v>2</v>
      </c>
      <c r="BS18" s="63">
        <f t="shared" si="17"/>
        <v>3</v>
      </c>
      <c r="BT18" s="63">
        <f t="shared" si="17"/>
        <v>3</v>
      </c>
      <c r="BU18" s="63">
        <f t="shared" si="17"/>
        <v>3</v>
      </c>
      <c r="BV18" s="63">
        <f t="shared" si="17"/>
        <v>1</v>
      </c>
      <c r="BW18" s="63">
        <f t="shared" si="17"/>
        <v>2</v>
      </c>
      <c r="BX18" s="63">
        <f t="shared" si="17"/>
        <v>1</v>
      </c>
      <c r="BY18" s="63">
        <f t="shared" si="17"/>
        <v>2</v>
      </c>
      <c r="BZ18" s="63">
        <f t="shared" si="17"/>
        <v>1</v>
      </c>
      <c r="CA18" s="63">
        <f t="shared" si="17"/>
        <v>1</v>
      </c>
      <c r="CB18" s="63">
        <f t="shared" si="17"/>
        <v>5</v>
      </c>
      <c r="CC18" s="63">
        <f t="shared" si="17"/>
        <v>1</v>
      </c>
      <c r="CD18" s="63">
        <f t="shared" si="17"/>
        <v>4</v>
      </c>
      <c r="CE18" s="63">
        <f t="shared" si="18"/>
        <v>4</v>
      </c>
      <c r="CF18" s="63">
        <f t="shared" si="18"/>
        <v>1</v>
      </c>
      <c r="CG18" s="63">
        <f t="shared" si="18"/>
        <v>1</v>
      </c>
      <c r="CH18" s="63">
        <f t="shared" si="18"/>
        <v>3</v>
      </c>
      <c r="CI18" s="63">
        <f t="shared" si="18"/>
        <v>2</v>
      </c>
      <c r="CJ18" s="63">
        <f t="shared" si="18"/>
        <v>2</v>
      </c>
      <c r="CK18" s="63">
        <f t="shared" si="18"/>
        <v>1</v>
      </c>
      <c r="CL18" s="63">
        <f t="shared" si="18"/>
        <v>2</v>
      </c>
      <c r="CM18" s="63">
        <f t="shared" si="18"/>
        <v>3</v>
      </c>
      <c r="CN18" s="63">
        <f t="shared" si="18"/>
        <v>3</v>
      </c>
      <c r="CO18" s="63">
        <f t="shared" si="18"/>
        <v>2</v>
      </c>
      <c r="CP18" s="63">
        <f t="shared" si="18"/>
        <v>3</v>
      </c>
      <c r="CQ18" s="63">
        <f t="shared" si="18"/>
        <v>1</v>
      </c>
      <c r="CR18" s="63">
        <f t="shared" si="18"/>
        <v>2</v>
      </c>
      <c r="CS18" s="63">
        <f t="shared" si="18"/>
        <v>2</v>
      </c>
      <c r="CT18" s="63">
        <f t="shared" si="18"/>
        <v>2</v>
      </c>
      <c r="CU18" s="63">
        <f t="shared" si="18"/>
        <v>4</v>
      </c>
      <c r="CV18" s="63">
        <f t="shared" si="18"/>
        <v>2</v>
      </c>
      <c r="CW18" s="63">
        <f t="shared" si="18"/>
        <v>1</v>
      </c>
      <c r="CX18" s="63">
        <f t="shared" si="18"/>
        <v>1</v>
      </c>
      <c r="CY18" s="63">
        <f t="shared" si="18"/>
        <v>1</v>
      </c>
      <c r="CZ18" s="63">
        <f t="shared" si="18"/>
        <v>2</v>
      </c>
      <c r="DA18" s="63">
        <f t="shared" si="18"/>
        <v>2</v>
      </c>
      <c r="DB18" s="63">
        <f t="shared" si="18"/>
        <v>2</v>
      </c>
      <c r="DC18" s="63">
        <f t="shared" si="18"/>
        <v>3</v>
      </c>
      <c r="DD18" s="63">
        <f t="shared" si="18"/>
        <v>2</v>
      </c>
      <c r="DE18" s="63">
        <f t="shared" si="18"/>
        <v>2</v>
      </c>
      <c r="DF18" s="63">
        <f t="shared" si="18"/>
        <v>2</v>
      </c>
      <c r="DG18" s="63">
        <f t="shared" si="18"/>
        <v>1</v>
      </c>
      <c r="DH18" s="63">
        <f t="shared" si="18"/>
        <v>2</v>
      </c>
      <c r="DI18" s="63">
        <f t="shared" si="18"/>
        <v>2</v>
      </c>
      <c r="DJ18" s="63">
        <f t="shared" si="18"/>
        <v>3</v>
      </c>
      <c r="DK18" s="63">
        <f t="shared" si="18"/>
        <v>1</v>
      </c>
    </row>
    <row r="19" spans="1:115" x14ac:dyDescent="0.25">
      <c r="A19">
        <v>10</v>
      </c>
      <c r="C19" s="63">
        <f t="shared" si="16"/>
        <v>2</v>
      </c>
      <c r="D19" s="63">
        <f t="shared" si="19"/>
        <v>3</v>
      </c>
      <c r="E19" s="63">
        <f t="shared" si="19"/>
        <v>4</v>
      </c>
      <c r="F19" s="63">
        <f t="shared" si="19"/>
        <v>2</v>
      </c>
      <c r="G19" s="63">
        <f t="shared" si="19"/>
        <v>4</v>
      </c>
      <c r="H19" s="63">
        <f t="shared" si="19"/>
        <v>1</v>
      </c>
      <c r="I19" s="63">
        <f t="shared" si="19"/>
        <v>3</v>
      </c>
      <c r="J19" s="63">
        <f t="shared" si="19"/>
        <v>2</v>
      </c>
      <c r="K19" s="63">
        <f t="shared" si="19"/>
        <v>5</v>
      </c>
      <c r="L19" s="63">
        <f t="shared" si="19"/>
        <v>2</v>
      </c>
      <c r="M19" s="63">
        <f t="shared" si="19"/>
        <v>4</v>
      </c>
      <c r="N19" s="63">
        <f t="shared" si="19"/>
        <v>4</v>
      </c>
      <c r="O19" s="63">
        <f t="shared" si="19"/>
        <v>2</v>
      </c>
      <c r="P19" s="63">
        <f t="shared" si="19"/>
        <v>1</v>
      </c>
      <c r="Q19" s="63">
        <f t="shared" si="19"/>
        <v>4</v>
      </c>
      <c r="R19" s="63">
        <f t="shared" si="19"/>
        <v>4</v>
      </c>
      <c r="S19" s="63">
        <f t="shared" si="19"/>
        <v>3</v>
      </c>
      <c r="T19" s="63">
        <f t="shared" si="19"/>
        <v>3</v>
      </c>
      <c r="U19" s="63">
        <f t="shared" si="19"/>
        <v>2</v>
      </c>
      <c r="V19" s="63">
        <f t="shared" si="19"/>
        <v>3</v>
      </c>
      <c r="W19" s="63">
        <f t="shared" si="19"/>
        <v>5</v>
      </c>
      <c r="X19" s="63">
        <f t="shared" si="19"/>
        <v>4</v>
      </c>
      <c r="Y19" s="63">
        <f t="shared" si="19"/>
        <v>3</v>
      </c>
      <c r="Z19" s="63">
        <f t="shared" si="19"/>
        <v>2</v>
      </c>
      <c r="AA19" s="63">
        <f t="shared" si="19"/>
        <v>5</v>
      </c>
      <c r="AB19" s="63">
        <f t="shared" si="19"/>
        <v>5</v>
      </c>
      <c r="AC19" s="63">
        <f t="shared" si="19"/>
        <v>5</v>
      </c>
      <c r="AD19" s="63">
        <f t="shared" si="19"/>
        <v>5</v>
      </c>
      <c r="AE19" s="63">
        <f t="shared" si="19"/>
        <v>4</v>
      </c>
      <c r="AF19" s="63">
        <f t="shared" si="19"/>
        <v>2</v>
      </c>
      <c r="AG19" s="63">
        <f t="shared" si="19"/>
        <v>4</v>
      </c>
      <c r="AH19" s="63">
        <f t="shared" si="19"/>
        <v>4</v>
      </c>
      <c r="AI19" s="63">
        <f t="shared" si="19"/>
        <v>3</v>
      </c>
      <c r="AJ19" s="63">
        <f t="shared" si="19"/>
        <v>4</v>
      </c>
      <c r="AK19" s="63">
        <f t="shared" si="19"/>
        <v>4</v>
      </c>
      <c r="AL19" s="63">
        <f t="shared" si="19"/>
        <v>3</v>
      </c>
      <c r="AM19" s="63">
        <f t="shared" si="19"/>
        <v>3</v>
      </c>
      <c r="AN19" s="63">
        <f t="shared" si="19"/>
        <v>4</v>
      </c>
      <c r="AO19" s="63">
        <f t="shared" si="19"/>
        <v>3</v>
      </c>
      <c r="AP19" s="63">
        <f t="shared" si="19"/>
        <v>4</v>
      </c>
      <c r="AQ19" s="63">
        <f t="shared" si="19"/>
        <v>5</v>
      </c>
      <c r="AR19" s="63">
        <f t="shared" si="19"/>
        <v>4</v>
      </c>
      <c r="AS19" s="63">
        <f t="shared" si="19"/>
        <v>3</v>
      </c>
      <c r="AT19" s="63">
        <f t="shared" si="19"/>
        <v>3</v>
      </c>
      <c r="AU19" s="63">
        <f t="shared" si="19"/>
        <v>2</v>
      </c>
      <c r="AV19" s="63">
        <f t="shared" si="19"/>
        <v>2</v>
      </c>
      <c r="AW19" s="63">
        <f t="shared" si="19"/>
        <v>2</v>
      </c>
      <c r="AX19" s="63">
        <f t="shared" si="19"/>
        <v>3</v>
      </c>
      <c r="AY19" s="63">
        <f t="shared" si="19"/>
        <v>4</v>
      </c>
      <c r="AZ19" s="63">
        <f t="shared" si="19"/>
        <v>3</v>
      </c>
      <c r="BA19" s="63">
        <f t="shared" si="19"/>
        <v>5</v>
      </c>
      <c r="BB19" s="63">
        <f t="shared" si="19"/>
        <v>5</v>
      </c>
      <c r="BC19" s="63">
        <f t="shared" si="19"/>
        <v>2</v>
      </c>
      <c r="BD19" s="63">
        <f t="shared" si="19"/>
        <v>4</v>
      </c>
      <c r="BE19" s="63">
        <f t="shared" si="19"/>
        <v>4</v>
      </c>
      <c r="BF19" s="63">
        <f t="shared" si="19"/>
        <v>2</v>
      </c>
      <c r="BG19" s="63">
        <f t="shared" si="19"/>
        <v>2</v>
      </c>
      <c r="BH19" s="63">
        <f t="shared" si="19"/>
        <v>1</v>
      </c>
      <c r="BI19" s="63">
        <f t="shared" si="19"/>
        <v>2</v>
      </c>
      <c r="BJ19" s="63">
        <f t="shared" si="19"/>
        <v>2</v>
      </c>
      <c r="BK19" s="63">
        <f t="shared" si="19"/>
        <v>3</v>
      </c>
      <c r="BL19" s="63">
        <f t="shared" si="19"/>
        <v>3</v>
      </c>
      <c r="BM19" s="63">
        <f t="shared" si="19"/>
        <v>2</v>
      </c>
      <c r="BN19" s="63">
        <f t="shared" si="19"/>
        <v>4</v>
      </c>
      <c r="BO19" s="63">
        <f t="shared" ref="BO19:DK21" si="20">BO40</f>
        <v>3</v>
      </c>
      <c r="BP19" s="63">
        <f t="shared" si="20"/>
        <v>4</v>
      </c>
      <c r="BQ19" s="63">
        <f t="shared" si="20"/>
        <v>2</v>
      </c>
      <c r="BR19" s="63">
        <f t="shared" si="20"/>
        <v>4</v>
      </c>
      <c r="BS19" s="63">
        <f t="shared" si="20"/>
        <v>3</v>
      </c>
      <c r="BT19" s="63">
        <f t="shared" si="20"/>
        <v>2</v>
      </c>
      <c r="BU19" s="63">
        <f t="shared" si="20"/>
        <v>3</v>
      </c>
      <c r="BV19" s="63">
        <f t="shared" si="20"/>
        <v>5</v>
      </c>
      <c r="BW19" s="63">
        <f t="shared" si="20"/>
        <v>2</v>
      </c>
      <c r="BX19" s="63">
        <f t="shared" si="20"/>
        <v>4</v>
      </c>
      <c r="BY19" s="63">
        <f t="shared" si="20"/>
        <v>4</v>
      </c>
      <c r="BZ19" s="63">
        <f t="shared" si="20"/>
        <v>2</v>
      </c>
      <c r="CA19" s="63">
        <f t="shared" si="20"/>
        <v>4</v>
      </c>
      <c r="CB19" s="63">
        <f t="shared" si="20"/>
        <v>1</v>
      </c>
      <c r="CC19" s="63">
        <f t="shared" si="20"/>
        <v>5</v>
      </c>
      <c r="CD19" s="63">
        <f t="shared" si="20"/>
        <v>3</v>
      </c>
      <c r="CE19" s="63">
        <f t="shared" si="20"/>
        <v>3</v>
      </c>
      <c r="CF19" s="63">
        <f t="shared" si="20"/>
        <v>5</v>
      </c>
      <c r="CG19" s="63">
        <f t="shared" si="20"/>
        <v>3</v>
      </c>
      <c r="CH19" s="63">
        <f t="shared" si="20"/>
        <v>4</v>
      </c>
      <c r="CI19" s="63">
        <f t="shared" si="20"/>
        <v>5</v>
      </c>
      <c r="CJ19" s="63">
        <f t="shared" si="20"/>
        <v>2</v>
      </c>
      <c r="CK19" s="63">
        <f t="shared" si="20"/>
        <v>2</v>
      </c>
      <c r="CL19" s="63">
        <f t="shared" si="20"/>
        <v>3</v>
      </c>
      <c r="CM19" s="63">
        <f t="shared" si="20"/>
        <v>3</v>
      </c>
      <c r="CN19" s="63">
        <f t="shared" si="20"/>
        <v>4</v>
      </c>
      <c r="CO19" s="63">
        <f t="shared" si="20"/>
        <v>1</v>
      </c>
      <c r="CP19" s="63">
        <f t="shared" si="20"/>
        <v>2</v>
      </c>
      <c r="CQ19" s="63">
        <f t="shared" si="20"/>
        <v>5</v>
      </c>
      <c r="CR19" s="63">
        <f t="shared" si="20"/>
        <v>3</v>
      </c>
      <c r="CS19" s="63">
        <f t="shared" si="20"/>
        <v>4</v>
      </c>
      <c r="CT19" s="63">
        <f t="shared" si="20"/>
        <v>4</v>
      </c>
      <c r="CU19" s="63">
        <f t="shared" si="20"/>
        <v>2</v>
      </c>
      <c r="CV19" s="63">
        <f t="shared" si="20"/>
        <v>2</v>
      </c>
      <c r="CW19" s="63">
        <f t="shared" si="20"/>
        <v>4</v>
      </c>
      <c r="CX19" s="63">
        <f t="shared" si="20"/>
        <v>2</v>
      </c>
      <c r="CY19" s="63">
        <f t="shared" si="20"/>
        <v>5</v>
      </c>
      <c r="CZ19" s="63">
        <f t="shared" si="20"/>
        <v>4</v>
      </c>
      <c r="DA19" s="63">
        <f t="shared" si="20"/>
        <v>4</v>
      </c>
      <c r="DB19" s="63">
        <f t="shared" si="20"/>
        <v>4</v>
      </c>
      <c r="DC19" s="63">
        <f t="shared" si="20"/>
        <v>2</v>
      </c>
      <c r="DD19" s="63">
        <f t="shared" si="20"/>
        <v>3</v>
      </c>
      <c r="DE19" s="63">
        <f t="shared" si="20"/>
        <v>4</v>
      </c>
      <c r="DF19" s="63">
        <f t="shared" si="20"/>
        <v>3</v>
      </c>
      <c r="DG19" s="63">
        <f t="shared" si="20"/>
        <v>4</v>
      </c>
      <c r="DH19" s="63">
        <f t="shared" si="20"/>
        <v>1</v>
      </c>
      <c r="DI19" s="63">
        <f t="shared" si="20"/>
        <v>4</v>
      </c>
      <c r="DJ19" s="63">
        <f t="shared" si="20"/>
        <v>2</v>
      </c>
      <c r="DK19" s="63">
        <f t="shared" si="20"/>
        <v>4</v>
      </c>
    </row>
    <row r="20" spans="1:115" x14ac:dyDescent="0.25">
      <c r="A20">
        <v>11</v>
      </c>
      <c r="C20" s="63">
        <f t="shared" si="16"/>
        <v>4</v>
      </c>
      <c r="D20" s="63">
        <f t="shared" ref="D20:BO21" si="21">D41</f>
        <v>2</v>
      </c>
      <c r="E20" s="63">
        <f t="shared" si="21"/>
        <v>2</v>
      </c>
      <c r="F20" s="63">
        <f t="shared" si="21"/>
        <v>5</v>
      </c>
      <c r="G20" s="63">
        <f t="shared" si="21"/>
        <v>2</v>
      </c>
      <c r="H20" s="63">
        <f t="shared" si="21"/>
        <v>5</v>
      </c>
      <c r="I20" s="63">
        <f t="shared" si="21"/>
        <v>2</v>
      </c>
      <c r="J20" s="63">
        <f t="shared" si="21"/>
        <v>1</v>
      </c>
      <c r="K20" s="63">
        <f t="shared" si="21"/>
        <v>2</v>
      </c>
      <c r="L20" s="63">
        <f t="shared" si="21"/>
        <v>2</v>
      </c>
      <c r="M20" s="63">
        <f t="shared" si="21"/>
        <v>2</v>
      </c>
      <c r="N20" s="63">
        <f t="shared" si="21"/>
        <v>1</v>
      </c>
      <c r="O20" s="63">
        <f t="shared" si="21"/>
        <v>2</v>
      </c>
      <c r="P20" s="63">
        <f t="shared" si="21"/>
        <v>3</v>
      </c>
      <c r="Q20" s="63">
        <f t="shared" si="21"/>
        <v>1</v>
      </c>
      <c r="R20" s="63">
        <f t="shared" si="21"/>
        <v>2</v>
      </c>
      <c r="S20" s="63">
        <f t="shared" si="21"/>
        <v>3</v>
      </c>
      <c r="T20" s="63">
        <f t="shared" si="21"/>
        <v>1</v>
      </c>
      <c r="U20" s="63">
        <f t="shared" si="21"/>
        <v>2</v>
      </c>
      <c r="V20" s="63">
        <f t="shared" si="21"/>
        <v>2</v>
      </c>
      <c r="W20" s="63">
        <f t="shared" si="21"/>
        <v>2</v>
      </c>
      <c r="X20" s="63">
        <f t="shared" si="21"/>
        <v>1</v>
      </c>
      <c r="Y20" s="63">
        <f t="shared" si="21"/>
        <v>3</v>
      </c>
      <c r="Z20" s="63">
        <f t="shared" si="21"/>
        <v>4</v>
      </c>
      <c r="AA20" s="63">
        <f t="shared" si="21"/>
        <v>1</v>
      </c>
      <c r="AB20" s="63">
        <f t="shared" si="21"/>
        <v>2</v>
      </c>
      <c r="AC20" s="63">
        <f t="shared" si="21"/>
        <v>1</v>
      </c>
      <c r="AD20" s="63">
        <f t="shared" si="21"/>
        <v>1</v>
      </c>
      <c r="AE20" s="63">
        <f t="shared" si="21"/>
        <v>1</v>
      </c>
      <c r="AF20" s="63">
        <f t="shared" si="21"/>
        <v>2</v>
      </c>
      <c r="AG20" s="63">
        <f t="shared" si="21"/>
        <v>1</v>
      </c>
      <c r="AH20" s="63">
        <f t="shared" si="21"/>
        <v>3</v>
      </c>
      <c r="AI20" s="63">
        <f t="shared" si="21"/>
        <v>3</v>
      </c>
      <c r="AJ20" s="63">
        <f t="shared" si="21"/>
        <v>2</v>
      </c>
      <c r="AK20" s="63">
        <f t="shared" si="21"/>
        <v>2</v>
      </c>
      <c r="AL20" s="63">
        <f t="shared" si="21"/>
        <v>2</v>
      </c>
      <c r="AM20" s="63">
        <f t="shared" si="21"/>
        <v>2</v>
      </c>
      <c r="AN20" s="63">
        <f t="shared" si="21"/>
        <v>2</v>
      </c>
      <c r="AO20" s="63">
        <f t="shared" si="21"/>
        <v>2</v>
      </c>
      <c r="AP20" s="63">
        <f t="shared" si="21"/>
        <v>2</v>
      </c>
      <c r="AQ20" s="63">
        <f t="shared" si="21"/>
        <v>1</v>
      </c>
      <c r="AR20" s="63">
        <f t="shared" si="21"/>
        <v>1</v>
      </c>
      <c r="AS20" s="63">
        <f t="shared" si="21"/>
        <v>2</v>
      </c>
      <c r="AT20" s="63">
        <f t="shared" si="21"/>
        <v>4</v>
      </c>
      <c r="AU20" s="63">
        <f t="shared" si="21"/>
        <v>3</v>
      </c>
      <c r="AV20" s="63">
        <f t="shared" si="21"/>
        <v>4</v>
      </c>
      <c r="AW20" s="63">
        <f t="shared" si="21"/>
        <v>2</v>
      </c>
      <c r="AX20" s="63">
        <f t="shared" si="21"/>
        <v>4</v>
      </c>
      <c r="AY20" s="63">
        <f t="shared" si="21"/>
        <v>1</v>
      </c>
      <c r="AZ20" s="63">
        <f t="shared" si="21"/>
        <v>2</v>
      </c>
      <c r="BA20" s="63">
        <f t="shared" si="21"/>
        <v>1</v>
      </c>
      <c r="BB20" s="63">
        <f t="shared" si="21"/>
        <v>1</v>
      </c>
      <c r="BC20" s="63">
        <f t="shared" si="21"/>
        <v>4</v>
      </c>
      <c r="BD20" s="63">
        <f t="shared" si="21"/>
        <v>2</v>
      </c>
      <c r="BE20" s="63">
        <f t="shared" si="21"/>
        <v>2</v>
      </c>
      <c r="BF20" s="63">
        <f t="shared" si="21"/>
        <v>5</v>
      </c>
      <c r="BG20" s="63">
        <f t="shared" si="21"/>
        <v>4</v>
      </c>
      <c r="BH20" s="63">
        <f t="shared" si="21"/>
        <v>5</v>
      </c>
      <c r="BI20" s="63">
        <f t="shared" si="21"/>
        <v>4</v>
      </c>
      <c r="BJ20" s="63">
        <f t="shared" si="21"/>
        <v>1</v>
      </c>
      <c r="BK20" s="63">
        <f t="shared" si="21"/>
        <v>2</v>
      </c>
      <c r="BL20" s="63">
        <f t="shared" si="21"/>
        <v>1</v>
      </c>
      <c r="BM20" s="63">
        <f t="shared" si="21"/>
        <v>2</v>
      </c>
      <c r="BN20" s="63">
        <f t="shared" si="21"/>
        <v>4</v>
      </c>
      <c r="BO20" s="63">
        <f t="shared" si="21"/>
        <v>4</v>
      </c>
      <c r="BP20" s="63">
        <f t="shared" si="20"/>
        <v>3</v>
      </c>
      <c r="BQ20" s="63">
        <f t="shared" si="20"/>
        <v>2</v>
      </c>
      <c r="BR20" s="63">
        <f t="shared" si="20"/>
        <v>2</v>
      </c>
      <c r="BS20" s="63">
        <f t="shared" si="20"/>
        <v>2</v>
      </c>
      <c r="BT20" s="63">
        <f t="shared" si="20"/>
        <v>4</v>
      </c>
      <c r="BU20" s="63">
        <f t="shared" si="20"/>
        <v>4</v>
      </c>
      <c r="BV20" s="63">
        <f t="shared" si="20"/>
        <v>2</v>
      </c>
      <c r="BW20" s="63">
        <f t="shared" si="20"/>
        <v>2</v>
      </c>
      <c r="BX20" s="63">
        <f t="shared" si="20"/>
        <v>3</v>
      </c>
      <c r="BY20" s="63">
        <f t="shared" si="20"/>
        <v>2</v>
      </c>
      <c r="BZ20" s="63">
        <f t="shared" si="20"/>
        <v>2</v>
      </c>
      <c r="CA20" s="63">
        <f t="shared" si="20"/>
        <v>1</v>
      </c>
      <c r="CB20" s="63">
        <f t="shared" si="20"/>
        <v>5</v>
      </c>
      <c r="CC20" s="63">
        <f t="shared" si="20"/>
        <v>1</v>
      </c>
      <c r="CD20" s="63">
        <f t="shared" si="20"/>
        <v>2</v>
      </c>
      <c r="CE20" s="63">
        <f t="shared" si="20"/>
        <v>4</v>
      </c>
      <c r="CF20" s="63">
        <f t="shared" si="20"/>
        <v>1</v>
      </c>
      <c r="CG20" s="63">
        <f t="shared" si="20"/>
        <v>2</v>
      </c>
      <c r="CH20" s="63">
        <f t="shared" si="20"/>
        <v>2</v>
      </c>
      <c r="CI20" s="63">
        <f t="shared" si="20"/>
        <v>1</v>
      </c>
      <c r="CJ20" s="63">
        <f t="shared" si="20"/>
        <v>1</v>
      </c>
      <c r="CK20" s="63">
        <f t="shared" si="20"/>
        <v>1</v>
      </c>
      <c r="CL20" s="63">
        <f t="shared" si="20"/>
        <v>3</v>
      </c>
      <c r="CM20" s="63">
        <f t="shared" si="20"/>
        <v>2</v>
      </c>
      <c r="CN20" s="63">
        <f t="shared" si="20"/>
        <v>1</v>
      </c>
      <c r="CO20" s="63">
        <f t="shared" si="20"/>
        <v>4</v>
      </c>
      <c r="CP20" s="63">
        <f t="shared" si="20"/>
        <v>3</v>
      </c>
      <c r="CQ20" s="63">
        <f t="shared" si="20"/>
        <v>3</v>
      </c>
      <c r="CR20" s="63">
        <f t="shared" si="20"/>
        <v>2</v>
      </c>
      <c r="CS20" s="63">
        <f t="shared" si="20"/>
        <v>2</v>
      </c>
      <c r="CT20" s="63">
        <f t="shared" si="20"/>
        <v>2</v>
      </c>
      <c r="CU20" s="63">
        <f t="shared" si="20"/>
        <v>4</v>
      </c>
      <c r="CV20" s="63">
        <f t="shared" si="20"/>
        <v>1</v>
      </c>
      <c r="CW20" s="63">
        <f t="shared" si="20"/>
        <v>2</v>
      </c>
      <c r="CX20" s="63">
        <f t="shared" si="20"/>
        <v>5</v>
      </c>
      <c r="CY20" s="63">
        <f t="shared" si="20"/>
        <v>2</v>
      </c>
      <c r="CZ20" s="63">
        <f t="shared" si="20"/>
        <v>3</v>
      </c>
      <c r="DA20" s="63">
        <f t="shared" si="20"/>
        <v>2</v>
      </c>
      <c r="DB20" s="63">
        <f t="shared" si="20"/>
        <v>2</v>
      </c>
      <c r="DC20" s="63">
        <f t="shared" si="20"/>
        <v>2</v>
      </c>
      <c r="DD20" s="63">
        <f t="shared" si="20"/>
        <v>2</v>
      </c>
      <c r="DE20" s="63">
        <f t="shared" si="20"/>
        <v>2</v>
      </c>
      <c r="DF20" s="63">
        <f t="shared" si="20"/>
        <v>3</v>
      </c>
      <c r="DG20" s="63">
        <f t="shared" si="20"/>
        <v>1</v>
      </c>
      <c r="DH20" s="63">
        <f t="shared" si="20"/>
        <v>4</v>
      </c>
      <c r="DI20" s="63">
        <f t="shared" si="20"/>
        <v>1</v>
      </c>
      <c r="DJ20" s="63">
        <f t="shared" si="20"/>
        <v>4</v>
      </c>
      <c r="DK20" s="63">
        <f t="shared" si="20"/>
        <v>1</v>
      </c>
    </row>
    <row r="21" spans="1:115" x14ac:dyDescent="0.25">
      <c r="A21">
        <v>12</v>
      </c>
      <c r="C21" s="63">
        <f t="shared" si="16"/>
        <v>3</v>
      </c>
      <c r="D21" s="63">
        <f t="shared" si="21"/>
        <v>5</v>
      </c>
      <c r="E21" s="63">
        <f t="shared" si="21"/>
        <v>4</v>
      </c>
      <c r="F21" s="63">
        <f t="shared" si="21"/>
        <v>1</v>
      </c>
      <c r="G21" s="63">
        <f t="shared" si="21"/>
        <v>4</v>
      </c>
      <c r="H21" s="63">
        <f t="shared" si="21"/>
        <v>3</v>
      </c>
      <c r="I21" s="63">
        <f t="shared" si="21"/>
        <v>4</v>
      </c>
      <c r="J21" s="63">
        <f t="shared" si="21"/>
        <v>5</v>
      </c>
      <c r="K21" s="63">
        <f t="shared" si="21"/>
        <v>4</v>
      </c>
      <c r="L21" s="63">
        <f t="shared" si="21"/>
        <v>1</v>
      </c>
      <c r="M21" s="63">
        <f t="shared" si="21"/>
        <v>2</v>
      </c>
      <c r="N21" s="63">
        <f t="shared" si="21"/>
        <v>4</v>
      </c>
      <c r="O21" s="63">
        <f t="shared" si="21"/>
        <v>5</v>
      </c>
      <c r="P21" s="63">
        <f t="shared" si="21"/>
        <v>4</v>
      </c>
      <c r="Q21" s="63">
        <f t="shared" si="21"/>
        <v>2</v>
      </c>
      <c r="R21" s="63">
        <f t="shared" si="21"/>
        <v>2</v>
      </c>
      <c r="S21" s="63">
        <f t="shared" si="21"/>
        <v>3</v>
      </c>
      <c r="T21" s="63">
        <f t="shared" si="21"/>
        <v>4</v>
      </c>
      <c r="U21" s="63">
        <f t="shared" si="21"/>
        <v>3</v>
      </c>
      <c r="V21" s="63">
        <f t="shared" si="21"/>
        <v>5</v>
      </c>
      <c r="W21" s="63">
        <f t="shared" si="21"/>
        <v>4</v>
      </c>
      <c r="X21" s="63">
        <f t="shared" si="21"/>
        <v>2</v>
      </c>
      <c r="Y21" s="63">
        <f t="shared" si="21"/>
        <v>2</v>
      </c>
      <c r="Z21" s="63">
        <f t="shared" si="21"/>
        <v>4</v>
      </c>
      <c r="AA21" s="63">
        <f t="shared" si="21"/>
        <v>3</v>
      </c>
      <c r="AB21" s="63">
        <f t="shared" si="21"/>
        <v>5</v>
      </c>
      <c r="AC21" s="63">
        <f t="shared" si="21"/>
        <v>5</v>
      </c>
      <c r="AD21" s="63">
        <f t="shared" si="21"/>
        <v>1</v>
      </c>
      <c r="AE21" s="63">
        <f t="shared" si="21"/>
        <v>4</v>
      </c>
      <c r="AF21" s="63">
        <f t="shared" si="21"/>
        <v>4</v>
      </c>
      <c r="AG21" s="63">
        <f t="shared" si="21"/>
        <v>1</v>
      </c>
      <c r="AH21" s="63">
        <f t="shared" si="21"/>
        <v>5</v>
      </c>
      <c r="AI21" s="63">
        <f t="shared" si="21"/>
        <v>5</v>
      </c>
      <c r="AJ21" s="63">
        <f t="shared" si="21"/>
        <v>2</v>
      </c>
      <c r="AK21" s="63">
        <f t="shared" si="21"/>
        <v>5</v>
      </c>
      <c r="AL21" s="63">
        <f t="shared" si="21"/>
        <v>2</v>
      </c>
      <c r="AM21" s="63">
        <f t="shared" si="21"/>
        <v>4</v>
      </c>
      <c r="AN21" s="63">
        <f t="shared" si="21"/>
        <v>1</v>
      </c>
      <c r="AO21" s="63">
        <f t="shared" si="21"/>
        <v>4</v>
      </c>
      <c r="AP21" s="63">
        <f t="shared" si="21"/>
        <v>4</v>
      </c>
      <c r="AQ21" s="63">
        <f t="shared" si="21"/>
        <v>2</v>
      </c>
      <c r="AR21" s="63">
        <f t="shared" si="21"/>
        <v>1</v>
      </c>
      <c r="AS21" s="63">
        <f t="shared" si="21"/>
        <v>5</v>
      </c>
      <c r="AT21" s="63">
        <f t="shared" si="21"/>
        <v>4</v>
      </c>
      <c r="AU21" s="63">
        <f t="shared" si="21"/>
        <v>5</v>
      </c>
      <c r="AV21" s="63">
        <f t="shared" si="21"/>
        <v>5</v>
      </c>
      <c r="AW21" s="63">
        <f t="shared" si="21"/>
        <v>2</v>
      </c>
      <c r="AX21" s="63">
        <f t="shared" si="21"/>
        <v>5</v>
      </c>
      <c r="AY21" s="63">
        <f t="shared" si="21"/>
        <v>4</v>
      </c>
      <c r="AZ21" s="63">
        <f t="shared" si="21"/>
        <v>2</v>
      </c>
      <c r="BA21" s="63">
        <f t="shared" si="21"/>
        <v>1</v>
      </c>
      <c r="BB21" s="63">
        <f t="shared" si="21"/>
        <v>3</v>
      </c>
      <c r="BC21" s="63">
        <f t="shared" si="21"/>
        <v>2</v>
      </c>
      <c r="BD21" s="63">
        <f t="shared" si="21"/>
        <v>2</v>
      </c>
      <c r="BE21" s="63">
        <f t="shared" si="21"/>
        <v>4</v>
      </c>
      <c r="BF21" s="63">
        <f t="shared" si="21"/>
        <v>4</v>
      </c>
      <c r="BG21" s="63">
        <f t="shared" si="21"/>
        <v>2</v>
      </c>
      <c r="BH21" s="63">
        <f t="shared" si="21"/>
        <v>4</v>
      </c>
      <c r="BI21" s="63">
        <f t="shared" si="21"/>
        <v>3</v>
      </c>
      <c r="BJ21" s="63">
        <f t="shared" si="21"/>
        <v>2</v>
      </c>
      <c r="BK21" s="63">
        <f t="shared" si="21"/>
        <v>4</v>
      </c>
      <c r="BL21" s="63">
        <f t="shared" si="21"/>
        <v>3</v>
      </c>
      <c r="BM21" s="63">
        <f t="shared" si="21"/>
        <v>2</v>
      </c>
      <c r="BN21" s="63">
        <f t="shared" si="21"/>
        <v>4</v>
      </c>
      <c r="BO21" s="63">
        <f t="shared" si="21"/>
        <v>4</v>
      </c>
      <c r="BP21" s="63">
        <f t="shared" si="20"/>
        <v>1</v>
      </c>
      <c r="BQ21" s="63">
        <f t="shared" si="20"/>
        <v>5</v>
      </c>
      <c r="BR21" s="63">
        <f t="shared" si="20"/>
        <v>3</v>
      </c>
      <c r="BS21" s="63">
        <f t="shared" si="20"/>
        <v>3</v>
      </c>
      <c r="BT21" s="63">
        <f t="shared" si="20"/>
        <v>4</v>
      </c>
      <c r="BU21" s="63">
        <f t="shared" si="20"/>
        <v>4</v>
      </c>
      <c r="BV21" s="63">
        <f t="shared" si="20"/>
        <v>2</v>
      </c>
      <c r="BW21" s="63">
        <f t="shared" si="20"/>
        <v>2</v>
      </c>
      <c r="BX21" s="63">
        <f t="shared" si="20"/>
        <v>1</v>
      </c>
      <c r="BY21" s="63">
        <f t="shared" si="20"/>
        <v>4</v>
      </c>
      <c r="BZ21" s="63">
        <f t="shared" si="20"/>
        <v>2</v>
      </c>
      <c r="CA21" s="63">
        <f t="shared" si="20"/>
        <v>5</v>
      </c>
      <c r="CB21" s="63">
        <f t="shared" si="20"/>
        <v>5</v>
      </c>
      <c r="CC21" s="63">
        <f t="shared" si="20"/>
        <v>1</v>
      </c>
      <c r="CD21" s="63">
        <f t="shared" si="20"/>
        <v>4</v>
      </c>
      <c r="CE21" s="63">
        <f t="shared" si="20"/>
        <v>2</v>
      </c>
      <c r="CF21" s="63">
        <f t="shared" si="20"/>
        <v>3</v>
      </c>
      <c r="CG21" s="63">
        <f t="shared" si="20"/>
        <v>4</v>
      </c>
      <c r="CH21" s="63">
        <f t="shared" si="20"/>
        <v>4</v>
      </c>
      <c r="CI21" s="63">
        <f t="shared" si="20"/>
        <v>4</v>
      </c>
      <c r="CJ21" s="63">
        <f t="shared" si="20"/>
        <v>1</v>
      </c>
      <c r="CK21" s="63">
        <f t="shared" si="20"/>
        <v>4</v>
      </c>
      <c r="CL21" s="63">
        <f t="shared" si="20"/>
        <v>4</v>
      </c>
      <c r="CM21" s="63">
        <f t="shared" si="20"/>
        <v>1</v>
      </c>
      <c r="CN21" s="63">
        <f t="shared" si="20"/>
        <v>2</v>
      </c>
      <c r="CO21" s="63">
        <f t="shared" si="20"/>
        <v>2</v>
      </c>
      <c r="CP21" s="63">
        <f t="shared" si="20"/>
        <v>5</v>
      </c>
      <c r="CQ21" s="63">
        <f t="shared" si="20"/>
        <v>2</v>
      </c>
      <c r="CR21" s="63">
        <f t="shared" si="20"/>
        <v>3</v>
      </c>
      <c r="CS21" s="63">
        <f t="shared" si="20"/>
        <v>4</v>
      </c>
      <c r="CT21" s="63">
        <f t="shared" si="20"/>
        <v>2</v>
      </c>
      <c r="CU21" s="63">
        <f t="shared" si="20"/>
        <v>5</v>
      </c>
      <c r="CV21" s="63">
        <f t="shared" si="20"/>
        <v>2</v>
      </c>
      <c r="CW21" s="63">
        <f t="shared" si="20"/>
        <v>4</v>
      </c>
      <c r="CX21" s="63">
        <f t="shared" si="20"/>
        <v>4</v>
      </c>
      <c r="CY21" s="63">
        <f t="shared" si="20"/>
        <v>4</v>
      </c>
      <c r="CZ21" s="63">
        <f t="shared" si="20"/>
        <v>2</v>
      </c>
      <c r="DA21" s="63">
        <f t="shared" si="20"/>
        <v>3</v>
      </c>
      <c r="DB21" s="63">
        <f t="shared" si="20"/>
        <v>2</v>
      </c>
      <c r="DC21" s="63">
        <f t="shared" si="20"/>
        <v>5</v>
      </c>
      <c r="DD21" s="63">
        <f t="shared" si="20"/>
        <v>2</v>
      </c>
      <c r="DE21" s="63">
        <f t="shared" si="20"/>
        <v>4</v>
      </c>
      <c r="DF21" s="63">
        <f t="shared" si="20"/>
        <v>4</v>
      </c>
      <c r="DG21" s="63">
        <f t="shared" si="20"/>
        <v>4</v>
      </c>
      <c r="DH21" s="63">
        <f t="shared" si="20"/>
        <v>2</v>
      </c>
      <c r="DI21" s="63">
        <f t="shared" si="20"/>
        <v>2</v>
      </c>
      <c r="DJ21" s="63">
        <f t="shared" si="20"/>
        <v>2</v>
      </c>
      <c r="DK21" s="63">
        <f t="shared" si="20"/>
        <v>1</v>
      </c>
    </row>
    <row r="23" spans="1:115" x14ac:dyDescent="0.25">
      <c r="A23" s="59" t="s">
        <v>918</v>
      </c>
    </row>
    <row r="25" spans="1:115" x14ac:dyDescent="0.25">
      <c r="A25" s="64" t="s">
        <v>919</v>
      </c>
      <c r="B25" t="s">
        <v>920</v>
      </c>
    </row>
    <row r="26" spans="1:115" x14ac:dyDescent="0.25">
      <c r="A26" s="64"/>
      <c r="B26" t="s">
        <v>921</v>
      </c>
    </row>
    <row r="27" spans="1:115" x14ac:dyDescent="0.25">
      <c r="B27" t="s">
        <v>922</v>
      </c>
    </row>
    <row r="30" spans="1:115" x14ac:dyDescent="0.25">
      <c r="A30" s="57" t="s">
        <v>923</v>
      </c>
      <c r="B30" t="s">
        <v>945</v>
      </c>
      <c r="C30" s="65" t="s">
        <v>941</v>
      </c>
      <c r="D30" s="65">
        <v>1</v>
      </c>
      <c r="E30" s="65">
        <v>2</v>
      </c>
      <c r="F30" s="65">
        <v>3</v>
      </c>
      <c r="G30" s="65">
        <v>4</v>
      </c>
      <c r="H30" s="65">
        <v>5</v>
      </c>
      <c r="I30" s="65">
        <v>6</v>
      </c>
      <c r="J30" s="65">
        <v>7</v>
      </c>
      <c r="K30" s="65">
        <v>8</v>
      </c>
      <c r="L30" s="65">
        <v>9</v>
      </c>
      <c r="M30" s="65">
        <v>10</v>
      </c>
      <c r="N30" s="65">
        <v>11</v>
      </c>
      <c r="O30" s="65">
        <v>12</v>
      </c>
      <c r="P30" s="65">
        <v>13</v>
      </c>
      <c r="Q30" s="65">
        <v>14</v>
      </c>
      <c r="R30" s="65">
        <v>15</v>
      </c>
      <c r="S30" s="65">
        <v>16</v>
      </c>
      <c r="T30" s="65">
        <v>17</v>
      </c>
      <c r="U30" s="65">
        <v>18</v>
      </c>
      <c r="V30" s="65">
        <v>19</v>
      </c>
      <c r="W30" s="65">
        <v>20</v>
      </c>
      <c r="X30" s="65">
        <v>21</v>
      </c>
      <c r="Y30" s="65">
        <v>22</v>
      </c>
      <c r="Z30" s="65">
        <v>23</v>
      </c>
      <c r="AA30" s="65">
        <v>24</v>
      </c>
      <c r="AB30" s="65">
        <v>25</v>
      </c>
      <c r="AC30" s="65">
        <v>26</v>
      </c>
      <c r="AD30" s="65">
        <v>27</v>
      </c>
      <c r="AE30" s="65">
        <v>28</v>
      </c>
      <c r="AF30" s="65">
        <v>29</v>
      </c>
      <c r="AG30" s="65">
        <v>30</v>
      </c>
      <c r="AH30" s="65">
        <v>31</v>
      </c>
      <c r="AI30" s="65">
        <v>32</v>
      </c>
      <c r="AJ30" s="65">
        <v>33</v>
      </c>
      <c r="AK30" s="65">
        <v>34</v>
      </c>
      <c r="AL30" s="65">
        <v>35</v>
      </c>
      <c r="AM30" s="65">
        <v>36</v>
      </c>
      <c r="AN30" s="65">
        <v>37</v>
      </c>
      <c r="AO30" s="65">
        <v>38</v>
      </c>
      <c r="AP30" s="65">
        <v>39</v>
      </c>
      <c r="AQ30" s="65">
        <v>40</v>
      </c>
      <c r="AR30" s="65">
        <v>41</v>
      </c>
      <c r="AS30" s="65">
        <v>42</v>
      </c>
      <c r="AT30" s="65">
        <v>43</v>
      </c>
      <c r="AU30" s="65">
        <v>44</v>
      </c>
      <c r="AV30" s="65">
        <v>45</v>
      </c>
      <c r="AW30" s="65">
        <v>46</v>
      </c>
      <c r="AX30" s="65">
        <v>47</v>
      </c>
      <c r="AY30" s="65">
        <v>48</v>
      </c>
      <c r="AZ30" s="65">
        <v>49</v>
      </c>
      <c r="BA30" s="65">
        <v>50</v>
      </c>
      <c r="BB30" s="65">
        <v>51</v>
      </c>
      <c r="BC30" s="65">
        <v>52</v>
      </c>
      <c r="BD30" s="65">
        <v>53</v>
      </c>
      <c r="BE30" s="65">
        <v>54</v>
      </c>
      <c r="BF30" s="65">
        <v>55</v>
      </c>
      <c r="BG30" s="65">
        <v>56</v>
      </c>
      <c r="BH30" s="65">
        <v>57</v>
      </c>
      <c r="BI30" s="65">
        <v>58</v>
      </c>
      <c r="BJ30" s="65">
        <v>59</v>
      </c>
      <c r="BK30" s="65">
        <v>60</v>
      </c>
      <c r="BL30" s="65">
        <v>61</v>
      </c>
      <c r="BM30" s="65">
        <v>62</v>
      </c>
      <c r="BN30" s="65">
        <v>63</v>
      </c>
      <c r="BO30" s="65">
        <v>64</v>
      </c>
      <c r="BP30" s="65">
        <v>65</v>
      </c>
      <c r="BQ30" s="65">
        <v>66</v>
      </c>
      <c r="BR30" s="65">
        <v>67</v>
      </c>
      <c r="BS30" s="65">
        <v>68</v>
      </c>
      <c r="BT30" s="65">
        <v>69</v>
      </c>
      <c r="BU30" s="65">
        <v>70</v>
      </c>
      <c r="BV30" s="65">
        <v>71</v>
      </c>
      <c r="BW30" s="65">
        <v>72</v>
      </c>
      <c r="BX30" s="65">
        <v>73</v>
      </c>
      <c r="BY30" s="65">
        <v>74</v>
      </c>
      <c r="BZ30" s="65">
        <v>75</v>
      </c>
      <c r="CA30" s="65">
        <v>76</v>
      </c>
      <c r="CB30" s="65">
        <v>77</v>
      </c>
      <c r="CC30" s="65">
        <v>78</v>
      </c>
      <c r="CD30" s="65">
        <v>79</v>
      </c>
      <c r="CE30" s="65">
        <v>80</v>
      </c>
      <c r="CF30" s="65">
        <v>81</v>
      </c>
      <c r="CG30" s="65">
        <v>82</v>
      </c>
      <c r="CH30" s="65">
        <v>83</v>
      </c>
      <c r="CI30" s="65">
        <v>84</v>
      </c>
      <c r="CJ30" s="65">
        <v>85</v>
      </c>
      <c r="CK30" s="65">
        <v>86</v>
      </c>
      <c r="CL30" s="65">
        <v>87</v>
      </c>
      <c r="CM30" s="65">
        <v>88</v>
      </c>
      <c r="CN30" s="65">
        <v>89</v>
      </c>
      <c r="CO30" s="65">
        <v>90</v>
      </c>
      <c r="CP30" s="65">
        <v>91</v>
      </c>
      <c r="CQ30" s="65">
        <v>92</v>
      </c>
      <c r="CR30" s="65">
        <v>93</v>
      </c>
      <c r="CS30" s="65">
        <v>94</v>
      </c>
      <c r="CT30" s="65">
        <v>95</v>
      </c>
      <c r="CU30" s="65">
        <v>96</v>
      </c>
      <c r="CV30" s="65">
        <v>97</v>
      </c>
      <c r="CW30" s="65">
        <v>98</v>
      </c>
      <c r="CX30" s="65">
        <v>99</v>
      </c>
      <c r="CY30" s="65">
        <v>100</v>
      </c>
      <c r="CZ30" s="65">
        <v>101</v>
      </c>
      <c r="DA30" s="65">
        <v>102</v>
      </c>
      <c r="DB30" s="65">
        <v>103</v>
      </c>
      <c r="DC30" s="65">
        <v>104</v>
      </c>
      <c r="DD30" s="65">
        <v>105</v>
      </c>
      <c r="DE30" s="65">
        <v>106</v>
      </c>
      <c r="DF30" s="65">
        <v>107</v>
      </c>
      <c r="DG30" s="65">
        <v>108</v>
      </c>
      <c r="DH30" s="65">
        <v>109</v>
      </c>
      <c r="DI30" s="65">
        <v>110</v>
      </c>
      <c r="DJ30" s="65">
        <v>111</v>
      </c>
      <c r="DK30" s="65">
        <v>112</v>
      </c>
    </row>
    <row r="31" spans="1:115" x14ac:dyDescent="0.25">
      <c r="A31">
        <v>1</v>
      </c>
      <c r="B31">
        <v>1</v>
      </c>
      <c r="C31">
        <v>2</v>
      </c>
      <c r="D31">
        <v>2</v>
      </c>
      <c r="E31">
        <v>4</v>
      </c>
      <c r="F31">
        <v>5</v>
      </c>
      <c r="G31">
        <v>4</v>
      </c>
      <c r="H31">
        <v>2</v>
      </c>
      <c r="I31">
        <v>3</v>
      </c>
      <c r="J31">
        <v>2</v>
      </c>
      <c r="K31">
        <v>1</v>
      </c>
      <c r="L31">
        <v>3</v>
      </c>
      <c r="M31">
        <v>3</v>
      </c>
      <c r="N31">
        <v>4</v>
      </c>
      <c r="O31">
        <v>2</v>
      </c>
      <c r="P31">
        <v>2</v>
      </c>
      <c r="Q31">
        <v>4</v>
      </c>
      <c r="R31">
        <v>4</v>
      </c>
      <c r="S31">
        <v>1</v>
      </c>
      <c r="T31">
        <v>4</v>
      </c>
      <c r="U31">
        <v>4</v>
      </c>
      <c r="V31">
        <v>4</v>
      </c>
      <c r="W31">
        <v>2</v>
      </c>
      <c r="X31">
        <v>2</v>
      </c>
      <c r="Y31">
        <v>2</v>
      </c>
      <c r="Z31">
        <v>2</v>
      </c>
      <c r="AA31">
        <v>5</v>
      </c>
      <c r="AB31">
        <v>1</v>
      </c>
      <c r="AC31">
        <v>1</v>
      </c>
      <c r="AD31">
        <v>3</v>
      </c>
      <c r="AE31">
        <v>4</v>
      </c>
      <c r="AF31">
        <v>2</v>
      </c>
      <c r="AG31">
        <v>2</v>
      </c>
      <c r="AH31">
        <v>5</v>
      </c>
      <c r="AI31">
        <v>4</v>
      </c>
      <c r="AJ31">
        <v>4</v>
      </c>
      <c r="AK31">
        <v>4</v>
      </c>
      <c r="AL31">
        <v>4</v>
      </c>
      <c r="AM31">
        <v>4</v>
      </c>
      <c r="AN31">
        <v>4</v>
      </c>
      <c r="AO31">
        <v>2</v>
      </c>
      <c r="AP31">
        <v>2</v>
      </c>
      <c r="AQ31">
        <v>1</v>
      </c>
      <c r="AR31">
        <v>4</v>
      </c>
      <c r="AS31">
        <v>3</v>
      </c>
      <c r="AT31">
        <v>4</v>
      </c>
      <c r="AU31">
        <v>2</v>
      </c>
      <c r="AV31">
        <v>5</v>
      </c>
      <c r="AW31">
        <v>4</v>
      </c>
      <c r="AX31">
        <v>3</v>
      </c>
      <c r="AY31">
        <v>4</v>
      </c>
      <c r="AZ31">
        <v>4</v>
      </c>
      <c r="BA31">
        <v>5</v>
      </c>
      <c r="BB31">
        <v>1</v>
      </c>
      <c r="BC31">
        <v>4</v>
      </c>
      <c r="BD31">
        <v>5</v>
      </c>
      <c r="BE31">
        <v>3</v>
      </c>
      <c r="BF31">
        <v>2</v>
      </c>
      <c r="BG31">
        <v>2</v>
      </c>
      <c r="BH31">
        <v>3</v>
      </c>
      <c r="BI31">
        <v>1</v>
      </c>
      <c r="BJ31">
        <v>3</v>
      </c>
      <c r="BK31">
        <v>3</v>
      </c>
      <c r="BL31">
        <v>2</v>
      </c>
      <c r="BM31">
        <v>2</v>
      </c>
      <c r="BN31">
        <v>3</v>
      </c>
      <c r="BO31">
        <v>2</v>
      </c>
      <c r="BP31">
        <v>4</v>
      </c>
      <c r="BQ31">
        <v>2</v>
      </c>
      <c r="BR31">
        <v>4</v>
      </c>
      <c r="BS31">
        <v>4</v>
      </c>
      <c r="BT31">
        <v>2</v>
      </c>
      <c r="BU31">
        <v>4</v>
      </c>
      <c r="BV31">
        <v>3</v>
      </c>
      <c r="BW31">
        <v>2</v>
      </c>
      <c r="BX31">
        <v>4</v>
      </c>
      <c r="BY31">
        <v>3</v>
      </c>
      <c r="BZ31">
        <v>3</v>
      </c>
      <c r="CA31">
        <v>4</v>
      </c>
      <c r="CB31">
        <v>1</v>
      </c>
      <c r="CC31">
        <v>5</v>
      </c>
      <c r="CD31">
        <v>4</v>
      </c>
      <c r="CE31">
        <v>5</v>
      </c>
      <c r="CF31">
        <v>5</v>
      </c>
      <c r="CG31">
        <v>4</v>
      </c>
      <c r="CH31">
        <v>3</v>
      </c>
      <c r="CI31">
        <v>4</v>
      </c>
      <c r="CJ31">
        <v>4</v>
      </c>
      <c r="CK31">
        <v>2</v>
      </c>
      <c r="CL31">
        <v>3</v>
      </c>
      <c r="CM31">
        <v>2</v>
      </c>
      <c r="CN31">
        <v>2</v>
      </c>
      <c r="CO31">
        <v>4</v>
      </c>
      <c r="CP31">
        <v>4</v>
      </c>
      <c r="CQ31">
        <v>4</v>
      </c>
      <c r="CR31">
        <v>4</v>
      </c>
      <c r="CS31">
        <v>3</v>
      </c>
      <c r="CT31">
        <v>4</v>
      </c>
      <c r="CU31">
        <v>5</v>
      </c>
      <c r="CV31">
        <v>2</v>
      </c>
      <c r="CW31">
        <v>2</v>
      </c>
      <c r="CX31">
        <v>2</v>
      </c>
      <c r="CY31">
        <v>4</v>
      </c>
      <c r="CZ31">
        <v>3</v>
      </c>
      <c r="DA31">
        <v>4</v>
      </c>
      <c r="DB31">
        <v>4</v>
      </c>
      <c r="DC31">
        <v>4</v>
      </c>
      <c r="DD31">
        <v>3</v>
      </c>
      <c r="DE31">
        <v>4</v>
      </c>
      <c r="DF31">
        <v>2</v>
      </c>
      <c r="DG31">
        <v>2</v>
      </c>
      <c r="DH31">
        <v>4</v>
      </c>
      <c r="DI31">
        <v>5</v>
      </c>
      <c r="DJ31">
        <v>3</v>
      </c>
      <c r="DK31">
        <v>2</v>
      </c>
    </row>
    <row r="32" spans="1:115" x14ac:dyDescent="0.25">
      <c r="A32">
        <v>2</v>
      </c>
      <c r="B32">
        <v>11</v>
      </c>
      <c r="C32">
        <v>2</v>
      </c>
      <c r="D32">
        <v>3</v>
      </c>
      <c r="E32">
        <v>2</v>
      </c>
      <c r="F32">
        <v>4</v>
      </c>
      <c r="G32">
        <v>1</v>
      </c>
      <c r="H32">
        <v>4</v>
      </c>
      <c r="I32">
        <v>2</v>
      </c>
      <c r="J32">
        <v>1</v>
      </c>
      <c r="K32">
        <v>2</v>
      </c>
      <c r="L32">
        <v>2</v>
      </c>
      <c r="M32">
        <v>3</v>
      </c>
      <c r="N32">
        <v>4</v>
      </c>
      <c r="O32">
        <v>4</v>
      </c>
      <c r="P32">
        <v>4</v>
      </c>
      <c r="Q32">
        <v>2</v>
      </c>
      <c r="R32">
        <v>2</v>
      </c>
      <c r="S32">
        <v>2</v>
      </c>
      <c r="T32">
        <v>3</v>
      </c>
      <c r="U32">
        <v>4</v>
      </c>
      <c r="V32">
        <v>2</v>
      </c>
      <c r="W32">
        <v>2</v>
      </c>
      <c r="X32">
        <v>1</v>
      </c>
      <c r="Y32">
        <v>2</v>
      </c>
      <c r="Z32">
        <v>4</v>
      </c>
      <c r="AA32">
        <v>1</v>
      </c>
      <c r="AB32">
        <v>2</v>
      </c>
      <c r="AC32">
        <v>1</v>
      </c>
      <c r="AD32">
        <v>1</v>
      </c>
      <c r="AE32">
        <v>2</v>
      </c>
      <c r="AF32">
        <v>3</v>
      </c>
      <c r="AG32">
        <v>2</v>
      </c>
      <c r="AH32">
        <v>3</v>
      </c>
      <c r="AI32">
        <v>3</v>
      </c>
      <c r="AJ32">
        <v>2</v>
      </c>
      <c r="AK32">
        <v>1</v>
      </c>
      <c r="AL32">
        <v>2</v>
      </c>
      <c r="AM32">
        <v>3</v>
      </c>
      <c r="AN32">
        <v>2</v>
      </c>
      <c r="AO32">
        <v>2</v>
      </c>
      <c r="AP32">
        <v>2</v>
      </c>
      <c r="AQ32">
        <v>1</v>
      </c>
      <c r="AR32">
        <v>1</v>
      </c>
      <c r="AS32">
        <v>4</v>
      </c>
      <c r="AT32">
        <v>2</v>
      </c>
      <c r="AU32">
        <v>2</v>
      </c>
      <c r="AV32">
        <v>2</v>
      </c>
      <c r="AW32">
        <v>5</v>
      </c>
      <c r="AX32">
        <v>2</v>
      </c>
      <c r="AY32">
        <v>1</v>
      </c>
      <c r="AZ32">
        <v>1</v>
      </c>
      <c r="BA32">
        <v>1</v>
      </c>
      <c r="BB32">
        <v>1</v>
      </c>
      <c r="BC32">
        <v>4</v>
      </c>
      <c r="BD32">
        <v>2</v>
      </c>
      <c r="BE32">
        <v>2</v>
      </c>
      <c r="BF32">
        <v>5</v>
      </c>
      <c r="BG32">
        <v>3</v>
      </c>
      <c r="BH32">
        <v>3</v>
      </c>
      <c r="BI32">
        <v>4</v>
      </c>
      <c r="BJ32">
        <v>2</v>
      </c>
      <c r="BK32">
        <v>2</v>
      </c>
      <c r="BL32">
        <v>4</v>
      </c>
      <c r="BM32">
        <v>4</v>
      </c>
      <c r="BN32">
        <v>4</v>
      </c>
      <c r="BO32">
        <v>4</v>
      </c>
      <c r="BP32">
        <v>2</v>
      </c>
      <c r="BQ32">
        <v>4</v>
      </c>
      <c r="BR32">
        <v>2</v>
      </c>
      <c r="BS32">
        <v>2</v>
      </c>
      <c r="BT32">
        <v>2</v>
      </c>
      <c r="BU32">
        <v>2</v>
      </c>
      <c r="BV32">
        <v>2</v>
      </c>
      <c r="BW32">
        <v>4</v>
      </c>
      <c r="BX32">
        <v>3</v>
      </c>
      <c r="BY32">
        <v>2</v>
      </c>
      <c r="BZ32">
        <v>2</v>
      </c>
      <c r="CA32">
        <v>1</v>
      </c>
      <c r="CB32">
        <v>4</v>
      </c>
      <c r="CC32">
        <v>1</v>
      </c>
      <c r="CD32">
        <v>2</v>
      </c>
      <c r="CE32">
        <v>4</v>
      </c>
      <c r="CF32">
        <v>3</v>
      </c>
      <c r="CG32">
        <v>3</v>
      </c>
      <c r="CH32">
        <v>1</v>
      </c>
      <c r="CI32">
        <v>1</v>
      </c>
      <c r="CJ32">
        <v>2</v>
      </c>
      <c r="CK32">
        <v>1</v>
      </c>
      <c r="CL32">
        <v>4</v>
      </c>
      <c r="CM32">
        <v>2</v>
      </c>
      <c r="CN32">
        <v>2</v>
      </c>
      <c r="CO32">
        <v>1</v>
      </c>
      <c r="CP32">
        <v>3</v>
      </c>
      <c r="CQ32">
        <v>2</v>
      </c>
      <c r="CR32">
        <v>3</v>
      </c>
      <c r="CS32">
        <v>2</v>
      </c>
      <c r="CT32">
        <v>2</v>
      </c>
      <c r="CU32">
        <v>5</v>
      </c>
      <c r="CV32">
        <v>4</v>
      </c>
      <c r="CW32">
        <v>4</v>
      </c>
      <c r="CX32">
        <v>5</v>
      </c>
      <c r="CY32">
        <v>1</v>
      </c>
      <c r="CZ32">
        <v>2</v>
      </c>
      <c r="DA32">
        <v>3</v>
      </c>
      <c r="DB32">
        <v>2</v>
      </c>
      <c r="DC32">
        <v>2</v>
      </c>
      <c r="DD32">
        <v>2</v>
      </c>
      <c r="DE32">
        <v>1</v>
      </c>
      <c r="DF32">
        <v>3</v>
      </c>
      <c r="DG32">
        <v>1</v>
      </c>
      <c r="DH32">
        <v>3</v>
      </c>
      <c r="DI32">
        <v>1</v>
      </c>
      <c r="DJ32">
        <v>2</v>
      </c>
      <c r="DK32">
        <v>2</v>
      </c>
    </row>
    <row r="33" spans="1:115" x14ac:dyDescent="0.25">
      <c r="A33">
        <v>3</v>
      </c>
      <c r="B33">
        <v>16</v>
      </c>
      <c r="C33">
        <v>4</v>
      </c>
      <c r="D33">
        <v>4</v>
      </c>
      <c r="E33">
        <v>3</v>
      </c>
      <c r="F33">
        <v>5</v>
      </c>
      <c r="G33">
        <v>2</v>
      </c>
      <c r="H33">
        <v>2</v>
      </c>
      <c r="I33">
        <v>2</v>
      </c>
      <c r="J33">
        <v>4</v>
      </c>
      <c r="K33">
        <v>3</v>
      </c>
      <c r="L33">
        <v>2</v>
      </c>
      <c r="M33">
        <v>1</v>
      </c>
      <c r="N33">
        <v>2</v>
      </c>
      <c r="O33">
        <v>4</v>
      </c>
      <c r="P33">
        <v>4</v>
      </c>
      <c r="Q33">
        <v>2</v>
      </c>
      <c r="R33">
        <v>4</v>
      </c>
      <c r="S33">
        <v>2</v>
      </c>
      <c r="T33">
        <v>1</v>
      </c>
      <c r="U33">
        <v>4</v>
      </c>
      <c r="V33">
        <v>2</v>
      </c>
      <c r="W33">
        <v>2</v>
      </c>
      <c r="X33">
        <v>2</v>
      </c>
      <c r="Y33">
        <v>3</v>
      </c>
      <c r="Z33">
        <v>4</v>
      </c>
      <c r="AA33">
        <v>1</v>
      </c>
      <c r="AB33">
        <v>1</v>
      </c>
      <c r="AC33">
        <v>2</v>
      </c>
      <c r="AD33">
        <v>2</v>
      </c>
      <c r="AE33">
        <v>2</v>
      </c>
      <c r="AF33">
        <v>4</v>
      </c>
      <c r="AG33">
        <v>2</v>
      </c>
      <c r="AH33">
        <v>5</v>
      </c>
      <c r="AI33">
        <v>3</v>
      </c>
      <c r="AJ33">
        <v>2</v>
      </c>
      <c r="AK33">
        <v>4</v>
      </c>
      <c r="AL33">
        <v>2</v>
      </c>
      <c r="AM33">
        <v>2</v>
      </c>
      <c r="AN33">
        <v>2</v>
      </c>
      <c r="AO33">
        <v>3</v>
      </c>
      <c r="AP33">
        <v>4</v>
      </c>
      <c r="AQ33">
        <v>1</v>
      </c>
      <c r="AR33">
        <v>1</v>
      </c>
      <c r="AS33">
        <v>3</v>
      </c>
      <c r="AT33">
        <v>3</v>
      </c>
      <c r="AU33">
        <v>4</v>
      </c>
      <c r="AV33">
        <v>5</v>
      </c>
      <c r="AW33">
        <v>4</v>
      </c>
      <c r="AX33">
        <v>3</v>
      </c>
      <c r="AY33">
        <v>2</v>
      </c>
      <c r="AZ33">
        <v>2</v>
      </c>
      <c r="BA33">
        <v>1</v>
      </c>
      <c r="BB33">
        <v>3</v>
      </c>
      <c r="BC33">
        <v>5</v>
      </c>
      <c r="BD33">
        <v>1</v>
      </c>
      <c r="BE33">
        <v>4</v>
      </c>
      <c r="BF33">
        <v>3</v>
      </c>
      <c r="BG33">
        <v>4</v>
      </c>
      <c r="BH33">
        <v>5</v>
      </c>
      <c r="BI33">
        <v>5</v>
      </c>
      <c r="BJ33">
        <v>2</v>
      </c>
      <c r="BK33">
        <v>4</v>
      </c>
      <c r="BL33">
        <v>3</v>
      </c>
      <c r="BM33">
        <v>2</v>
      </c>
      <c r="BN33">
        <v>4</v>
      </c>
      <c r="BO33">
        <v>4</v>
      </c>
      <c r="BP33">
        <v>2</v>
      </c>
      <c r="BQ33">
        <v>4</v>
      </c>
      <c r="BR33">
        <v>2</v>
      </c>
      <c r="BS33">
        <v>3</v>
      </c>
      <c r="BT33">
        <v>3</v>
      </c>
      <c r="BU33">
        <v>2</v>
      </c>
      <c r="BV33">
        <v>2</v>
      </c>
      <c r="BW33">
        <v>2</v>
      </c>
      <c r="BX33">
        <v>2</v>
      </c>
      <c r="BY33">
        <v>4</v>
      </c>
      <c r="BZ33">
        <v>4</v>
      </c>
      <c r="CA33">
        <v>4</v>
      </c>
      <c r="CB33">
        <v>5</v>
      </c>
      <c r="CC33">
        <v>1</v>
      </c>
      <c r="CD33">
        <v>4</v>
      </c>
      <c r="CE33">
        <v>4</v>
      </c>
      <c r="CF33">
        <v>4</v>
      </c>
      <c r="CG33">
        <v>1</v>
      </c>
      <c r="CH33">
        <v>1</v>
      </c>
      <c r="CI33">
        <v>2</v>
      </c>
      <c r="CJ33">
        <v>4</v>
      </c>
      <c r="CK33">
        <v>2</v>
      </c>
      <c r="CL33">
        <v>2</v>
      </c>
      <c r="CM33">
        <v>3</v>
      </c>
      <c r="CN33">
        <v>3</v>
      </c>
      <c r="CO33">
        <v>3</v>
      </c>
      <c r="CP33">
        <v>5</v>
      </c>
      <c r="CQ33">
        <v>1</v>
      </c>
      <c r="CR33">
        <v>2</v>
      </c>
      <c r="CS33">
        <v>2</v>
      </c>
      <c r="CT33">
        <v>2</v>
      </c>
      <c r="CU33">
        <v>2</v>
      </c>
      <c r="CV33">
        <v>5</v>
      </c>
      <c r="CW33">
        <v>3</v>
      </c>
      <c r="CX33">
        <v>5</v>
      </c>
      <c r="CY33">
        <v>4</v>
      </c>
      <c r="CZ33">
        <v>2</v>
      </c>
      <c r="DA33">
        <v>2</v>
      </c>
      <c r="DB33">
        <v>2</v>
      </c>
      <c r="DC33">
        <v>4</v>
      </c>
      <c r="DD33">
        <v>2</v>
      </c>
      <c r="DE33">
        <v>2</v>
      </c>
      <c r="DF33">
        <v>3</v>
      </c>
      <c r="DG33">
        <v>2</v>
      </c>
      <c r="DH33">
        <v>2</v>
      </c>
      <c r="DI33">
        <v>2</v>
      </c>
      <c r="DJ33">
        <v>4</v>
      </c>
      <c r="DK33">
        <v>2</v>
      </c>
    </row>
    <row r="34" spans="1:115" x14ac:dyDescent="0.25">
      <c r="A34">
        <v>4</v>
      </c>
      <c r="B34">
        <v>31</v>
      </c>
      <c r="C34">
        <v>3</v>
      </c>
      <c r="D34">
        <v>3</v>
      </c>
      <c r="E34">
        <v>4</v>
      </c>
      <c r="F34">
        <v>2</v>
      </c>
      <c r="G34">
        <v>3</v>
      </c>
      <c r="H34">
        <v>1</v>
      </c>
      <c r="I34">
        <v>2</v>
      </c>
      <c r="J34">
        <v>2</v>
      </c>
      <c r="K34">
        <v>4</v>
      </c>
      <c r="L34">
        <v>2</v>
      </c>
      <c r="M34">
        <v>4</v>
      </c>
      <c r="N34">
        <v>3</v>
      </c>
      <c r="O34">
        <v>1</v>
      </c>
      <c r="P34">
        <v>1</v>
      </c>
      <c r="Q34">
        <v>2</v>
      </c>
      <c r="R34">
        <v>2</v>
      </c>
      <c r="S34">
        <v>5</v>
      </c>
      <c r="T34">
        <v>1</v>
      </c>
      <c r="U34">
        <v>1</v>
      </c>
      <c r="V34">
        <v>3</v>
      </c>
      <c r="W34">
        <v>4</v>
      </c>
      <c r="X34">
        <v>4</v>
      </c>
      <c r="Y34">
        <v>2</v>
      </c>
      <c r="Z34">
        <v>1</v>
      </c>
      <c r="AA34">
        <v>2</v>
      </c>
      <c r="AB34">
        <v>3</v>
      </c>
      <c r="AC34">
        <v>5</v>
      </c>
      <c r="AD34">
        <v>5</v>
      </c>
      <c r="AE34">
        <v>4</v>
      </c>
      <c r="AF34">
        <v>2</v>
      </c>
      <c r="AG34">
        <v>4</v>
      </c>
      <c r="AH34">
        <v>2</v>
      </c>
      <c r="AI34">
        <v>2</v>
      </c>
      <c r="AJ34">
        <v>4</v>
      </c>
      <c r="AK34">
        <v>5</v>
      </c>
      <c r="AL34">
        <v>2</v>
      </c>
      <c r="AM34">
        <v>3</v>
      </c>
      <c r="AN34">
        <v>4</v>
      </c>
      <c r="AO34">
        <v>3</v>
      </c>
      <c r="AP34">
        <v>3</v>
      </c>
      <c r="AQ34">
        <v>4</v>
      </c>
      <c r="AR34">
        <v>5</v>
      </c>
      <c r="AS34">
        <v>3</v>
      </c>
      <c r="AT34">
        <v>2</v>
      </c>
      <c r="AU34">
        <v>2</v>
      </c>
      <c r="AV34">
        <v>2</v>
      </c>
      <c r="AW34">
        <v>2</v>
      </c>
      <c r="AX34">
        <v>2</v>
      </c>
      <c r="AY34">
        <v>1</v>
      </c>
      <c r="AZ34">
        <v>3</v>
      </c>
      <c r="BA34">
        <v>5</v>
      </c>
      <c r="BB34">
        <v>2</v>
      </c>
      <c r="BC34">
        <v>3</v>
      </c>
      <c r="BD34">
        <v>4</v>
      </c>
      <c r="BE34">
        <v>4</v>
      </c>
      <c r="BF34">
        <v>1</v>
      </c>
      <c r="BG34">
        <v>2</v>
      </c>
      <c r="BH34">
        <v>1</v>
      </c>
      <c r="BI34">
        <v>2</v>
      </c>
      <c r="BJ34">
        <v>3</v>
      </c>
      <c r="BK34">
        <v>2</v>
      </c>
      <c r="BL34">
        <v>2</v>
      </c>
      <c r="BM34">
        <v>5</v>
      </c>
      <c r="BN34">
        <v>4</v>
      </c>
      <c r="BO34">
        <v>3</v>
      </c>
      <c r="BP34">
        <v>4</v>
      </c>
      <c r="BQ34">
        <v>2</v>
      </c>
      <c r="BR34">
        <v>2</v>
      </c>
      <c r="BS34">
        <v>2</v>
      </c>
      <c r="BT34">
        <v>2</v>
      </c>
      <c r="BU34">
        <v>2</v>
      </c>
      <c r="BV34">
        <v>1</v>
      </c>
      <c r="BW34">
        <v>2</v>
      </c>
      <c r="BX34">
        <v>4</v>
      </c>
      <c r="BY34">
        <v>4</v>
      </c>
      <c r="BZ34">
        <v>2</v>
      </c>
      <c r="CA34">
        <v>4</v>
      </c>
      <c r="CB34">
        <v>1</v>
      </c>
      <c r="CC34">
        <v>5</v>
      </c>
      <c r="CD34">
        <v>4</v>
      </c>
      <c r="CE34">
        <v>4</v>
      </c>
      <c r="CF34">
        <v>5</v>
      </c>
      <c r="CG34">
        <v>3</v>
      </c>
      <c r="CH34">
        <v>2</v>
      </c>
      <c r="CI34">
        <v>5</v>
      </c>
      <c r="CJ34">
        <v>4</v>
      </c>
      <c r="CK34">
        <v>3</v>
      </c>
      <c r="CL34">
        <v>4</v>
      </c>
      <c r="CM34">
        <v>3</v>
      </c>
      <c r="CN34">
        <v>4</v>
      </c>
      <c r="CO34">
        <v>1</v>
      </c>
      <c r="CP34">
        <v>3</v>
      </c>
      <c r="CQ34">
        <v>4</v>
      </c>
      <c r="CR34">
        <v>2</v>
      </c>
      <c r="CS34">
        <v>2</v>
      </c>
      <c r="CT34">
        <v>3</v>
      </c>
      <c r="CU34">
        <v>2</v>
      </c>
      <c r="CV34">
        <v>2</v>
      </c>
      <c r="CW34">
        <v>4</v>
      </c>
      <c r="CX34">
        <v>1</v>
      </c>
      <c r="CY34">
        <v>4</v>
      </c>
      <c r="CZ34">
        <v>4</v>
      </c>
      <c r="DA34">
        <v>4</v>
      </c>
      <c r="DB34">
        <v>4</v>
      </c>
      <c r="DC34">
        <v>3</v>
      </c>
      <c r="DD34">
        <v>3</v>
      </c>
      <c r="DE34">
        <v>5</v>
      </c>
      <c r="DF34">
        <v>2</v>
      </c>
      <c r="DG34">
        <v>3</v>
      </c>
      <c r="DH34">
        <v>2</v>
      </c>
      <c r="DI34">
        <v>4</v>
      </c>
      <c r="DJ34">
        <v>2</v>
      </c>
      <c r="DK34">
        <v>5</v>
      </c>
    </row>
    <row r="35" spans="1:115" x14ac:dyDescent="0.25">
      <c r="A35">
        <v>5</v>
      </c>
      <c r="B35">
        <v>46</v>
      </c>
      <c r="C35">
        <v>4</v>
      </c>
      <c r="D35">
        <v>4</v>
      </c>
      <c r="E35">
        <v>2</v>
      </c>
      <c r="F35">
        <v>4</v>
      </c>
      <c r="G35">
        <v>4</v>
      </c>
      <c r="H35">
        <v>2</v>
      </c>
      <c r="I35">
        <v>2</v>
      </c>
      <c r="J35">
        <v>4</v>
      </c>
      <c r="K35">
        <v>3</v>
      </c>
      <c r="L35">
        <v>2</v>
      </c>
      <c r="M35">
        <v>2</v>
      </c>
      <c r="N35">
        <v>2</v>
      </c>
      <c r="O35">
        <v>4</v>
      </c>
      <c r="P35">
        <v>5</v>
      </c>
      <c r="Q35">
        <v>1</v>
      </c>
      <c r="R35">
        <v>2</v>
      </c>
      <c r="S35">
        <v>1</v>
      </c>
      <c r="T35">
        <v>4</v>
      </c>
      <c r="U35">
        <v>2</v>
      </c>
      <c r="V35">
        <v>3</v>
      </c>
      <c r="W35">
        <v>2</v>
      </c>
      <c r="X35">
        <v>2</v>
      </c>
      <c r="Y35">
        <v>4</v>
      </c>
      <c r="Z35">
        <v>4</v>
      </c>
      <c r="AA35">
        <v>2</v>
      </c>
      <c r="AB35">
        <v>2</v>
      </c>
      <c r="AC35">
        <v>1</v>
      </c>
      <c r="AD35">
        <v>2</v>
      </c>
      <c r="AE35">
        <v>2</v>
      </c>
      <c r="AF35">
        <v>3</v>
      </c>
      <c r="AG35">
        <v>4</v>
      </c>
      <c r="AH35">
        <v>3</v>
      </c>
      <c r="AI35">
        <v>3</v>
      </c>
      <c r="AJ35">
        <v>1</v>
      </c>
      <c r="AK35">
        <v>2</v>
      </c>
      <c r="AL35">
        <v>2</v>
      </c>
      <c r="AM35">
        <v>2</v>
      </c>
      <c r="AN35">
        <v>2</v>
      </c>
      <c r="AO35">
        <v>4</v>
      </c>
      <c r="AP35">
        <v>2</v>
      </c>
      <c r="AQ35">
        <v>2</v>
      </c>
      <c r="AR35">
        <v>1</v>
      </c>
      <c r="AS35">
        <v>3</v>
      </c>
      <c r="AT35">
        <v>2</v>
      </c>
      <c r="AU35">
        <v>4</v>
      </c>
      <c r="AV35">
        <v>4</v>
      </c>
      <c r="AW35">
        <v>4</v>
      </c>
      <c r="AX35">
        <v>2</v>
      </c>
      <c r="AY35">
        <v>2</v>
      </c>
      <c r="AZ35">
        <v>2</v>
      </c>
      <c r="BA35">
        <v>1</v>
      </c>
      <c r="BB35">
        <v>3</v>
      </c>
      <c r="BC35">
        <v>2</v>
      </c>
      <c r="BD35">
        <v>2</v>
      </c>
      <c r="BE35">
        <v>2</v>
      </c>
      <c r="BF35">
        <v>2</v>
      </c>
      <c r="BG35">
        <v>4</v>
      </c>
      <c r="BH35">
        <v>5</v>
      </c>
      <c r="BI35">
        <v>3</v>
      </c>
      <c r="BJ35">
        <v>4</v>
      </c>
      <c r="BK35">
        <v>4</v>
      </c>
      <c r="BL35">
        <v>4</v>
      </c>
      <c r="BM35">
        <v>4</v>
      </c>
      <c r="BN35">
        <v>3</v>
      </c>
      <c r="BO35">
        <v>4</v>
      </c>
      <c r="BP35">
        <v>3</v>
      </c>
      <c r="BQ35">
        <v>3</v>
      </c>
      <c r="BR35">
        <v>2</v>
      </c>
      <c r="BS35">
        <v>2</v>
      </c>
      <c r="BT35">
        <v>4</v>
      </c>
      <c r="BU35">
        <v>3</v>
      </c>
      <c r="BV35">
        <v>3</v>
      </c>
      <c r="BW35">
        <v>3</v>
      </c>
      <c r="BX35">
        <v>3</v>
      </c>
      <c r="BY35">
        <v>1</v>
      </c>
      <c r="BZ35">
        <v>5</v>
      </c>
      <c r="CA35">
        <v>2</v>
      </c>
      <c r="CB35">
        <v>3</v>
      </c>
      <c r="CC35">
        <v>1</v>
      </c>
      <c r="CD35">
        <v>2</v>
      </c>
      <c r="CE35">
        <v>3</v>
      </c>
      <c r="CF35">
        <v>1</v>
      </c>
      <c r="CG35">
        <v>4</v>
      </c>
      <c r="CH35">
        <v>4</v>
      </c>
      <c r="CI35">
        <v>1</v>
      </c>
      <c r="CJ35">
        <v>2</v>
      </c>
      <c r="CK35">
        <v>4</v>
      </c>
      <c r="CL35">
        <v>4</v>
      </c>
      <c r="CM35">
        <v>2</v>
      </c>
      <c r="CN35">
        <v>3</v>
      </c>
      <c r="CO35">
        <v>4</v>
      </c>
      <c r="CP35">
        <v>4</v>
      </c>
      <c r="CQ35">
        <v>3</v>
      </c>
      <c r="CR35">
        <v>2</v>
      </c>
      <c r="CS35">
        <v>2</v>
      </c>
      <c r="CT35">
        <v>4</v>
      </c>
      <c r="CU35">
        <v>5</v>
      </c>
      <c r="CV35">
        <v>4</v>
      </c>
      <c r="CW35">
        <v>4</v>
      </c>
      <c r="CX35">
        <v>2</v>
      </c>
      <c r="CY35">
        <v>2</v>
      </c>
      <c r="CZ35">
        <v>3</v>
      </c>
      <c r="DA35">
        <v>2</v>
      </c>
      <c r="DB35">
        <v>2</v>
      </c>
      <c r="DC35">
        <v>4</v>
      </c>
      <c r="DD35">
        <v>3</v>
      </c>
      <c r="DE35">
        <v>2</v>
      </c>
      <c r="DF35">
        <v>2</v>
      </c>
      <c r="DG35">
        <v>2</v>
      </c>
      <c r="DH35">
        <v>3</v>
      </c>
      <c r="DI35">
        <v>2</v>
      </c>
      <c r="DJ35">
        <v>3</v>
      </c>
      <c r="DK35">
        <v>1</v>
      </c>
    </row>
    <row r="36" spans="1:115" x14ac:dyDescent="0.25">
      <c r="A36">
        <v>6</v>
      </c>
      <c r="B36">
        <v>56</v>
      </c>
      <c r="C36">
        <v>1</v>
      </c>
      <c r="D36">
        <v>2</v>
      </c>
      <c r="E36">
        <v>2</v>
      </c>
      <c r="F36">
        <v>4</v>
      </c>
      <c r="G36">
        <v>1</v>
      </c>
      <c r="H36">
        <v>4</v>
      </c>
      <c r="I36">
        <v>1</v>
      </c>
      <c r="J36">
        <v>1</v>
      </c>
      <c r="K36">
        <v>1</v>
      </c>
      <c r="L36">
        <v>2</v>
      </c>
      <c r="M36">
        <v>2</v>
      </c>
      <c r="N36">
        <v>3</v>
      </c>
      <c r="O36">
        <v>4</v>
      </c>
      <c r="P36">
        <v>4</v>
      </c>
      <c r="Q36">
        <v>1</v>
      </c>
      <c r="R36">
        <v>2</v>
      </c>
      <c r="S36">
        <v>3</v>
      </c>
      <c r="T36">
        <v>1</v>
      </c>
      <c r="U36">
        <v>5</v>
      </c>
      <c r="V36">
        <v>2</v>
      </c>
      <c r="W36">
        <v>1</v>
      </c>
      <c r="X36">
        <v>2</v>
      </c>
      <c r="Y36">
        <v>2</v>
      </c>
      <c r="Z36">
        <v>4</v>
      </c>
      <c r="AA36">
        <v>1</v>
      </c>
      <c r="AB36">
        <v>2</v>
      </c>
      <c r="AC36">
        <v>1</v>
      </c>
      <c r="AD36">
        <v>1</v>
      </c>
      <c r="AE36">
        <v>2</v>
      </c>
      <c r="AF36">
        <v>3</v>
      </c>
      <c r="AG36">
        <v>1</v>
      </c>
      <c r="AH36">
        <v>2</v>
      </c>
      <c r="AI36">
        <v>2</v>
      </c>
      <c r="AJ36">
        <v>4</v>
      </c>
      <c r="AK36">
        <v>1</v>
      </c>
      <c r="AL36">
        <v>3</v>
      </c>
      <c r="AM36">
        <v>1</v>
      </c>
      <c r="AN36">
        <v>2</v>
      </c>
      <c r="AO36">
        <v>2</v>
      </c>
      <c r="AP36">
        <v>2</v>
      </c>
      <c r="AQ36">
        <v>1</v>
      </c>
      <c r="AR36">
        <v>1</v>
      </c>
      <c r="AS36">
        <v>2</v>
      </c>
      <c r="AT36">
        <v>2</v>
      </c>
      <c r="AU36">
        <v>4</v>
      </c>
      <c r="AV36">
        <v>3</v>
      </c>
      <c r="AW36">
        <v>5</v>
      </c>
      <c r="AX36">
        <v>4</v>
      </c>
      <c r="AY36">
        <v>4</v>
      </c>
      <c r="AZ36">
        <v>1</v>
      </c>
      <c r="BA36">
        <v>1</v>
      </c>
      <c r="BB36">
        <v>4</v>
      </c>
      <c r="BC36">
        <v>2</v>
      </c>
      <c r="BD36">
        <v>1</v>
      </c>
      <c r="BE36">
        <v>2</v>
      </c>
      <c r="BF36">
        <v>4</v>
      </c>
      <c r="BG36">
        <v>2</v>
      </c>
      <c r="BH36">
        <v>4</v>
      </c>
      <c r="BI36">
        <v>1</v>
      </c>
      <c r="BJ36">
        <v>1</v>
      </c>
      <c r="BK36">
        <v>2</v>
      </c>
      <c r="BL36">
        <v>2</v>
      </c>
      <c r="BM36">
        <v>3</v>
      </c>
      <c r="BN36">
        <v>2</v>
      </c>
      <c r="BO36">
        <v>3</v>
      </c>
      <c r="BP36">
        <v>1</v>
      </c>
      <c r="BQ36">
        <v>2</v>
      </c>
      <c r="BR36">
        <v>1</v>
      </c>
      <c r="BS36">
        <v>2</v>
      </c>
      <c r="BT36">
        <v>3</v>
      </c>
      <c r="BU36">
        <v>1</v>
      </c>
      <c r="BV36">
        <v>1</v>
      </c>
      <c r="BW36">
        <v>2</v>
      </c>
      <c r="BX36">
        <v>1</v>
      </c>
      <c r="BY36">
        <v>4</v>
      </c>
      <c r="BZ36">
        <v>2</v>
      </c>
      <c r="CA36">
        <v>3</v>
      </c>
      <c r="CB36">
        <v>5</v>
      </c>
      <c r="CC36">
        <v>1</v>
      </c>
      <c r="CD36">
        <v>2</v>
      </c>
      <c r="CE36">
        <v>2</v>
      </c>
      <c r="CF36">
        <v>2</v>
      </c>
      <c r="CG36">
        <v>1</v>
      </c>
      <c r="CH36">
        <v>1</v>
      </c>
      <c r="CI36">
        <v>1</v>
      </c>
      <c r="CJ36">
        <v>4</v>
      </c>
      <c r="CK36">
        <v>2</v>
      </c>
      <c r="CL36">
        <v>2</v>
      </c>
      <c r="CM36">
        <v>2</v>
      </c>
      <c r="CN36">
        <v>1</v>
      </c>
      <c r="CO36">
        <v>4</v>
      </c>
      <c r="CP36">
        <v>4</v>
      </c>
      <c r="CQ36">
        <v>1</v>
      </c>
      <c r="CR36">
        <v>3</v>
      </c>
      <c r="CS36">
        <v>2</v>
      </c>
      <c r="CT36">
        <v>2</v>
      </c>
      <c r="CU36">
        <v>2</v>
      </c>
      <c r="CV36">
        <v>5</v>
      </c>
      <c r="CW36">
        <v>2</v>
      </c>
      <c r="CX36">
        <v>5</v>
      </c>
      <c r="CY36">
        <v>1</v>
      </c>
      <c r="CZ36">
        <v>2</v>
      </c>
      <c r="DA36">
        <v>1</v>
      </c>
      <c r="DB36">
        <v>1</v>
      </c>
      <c r="DC36">
        <v>2</v>
      </c>
      <c r="DD36">
        <v>2</v>
      </c>
      <c r="DE36">
        <v>1</v>
      </c>
      <c r="DF36">
        <v>3</v>
      </c>
      <c r="DG36">
        <v>1</v>
      </c>
      <c r="DH36">
        <v>4</v>
      </c>
      <c r="DI36">
        <v>1</v>
      </c>
      <c r="DJ36">
        <v>4</v>
      </c>
      <c r="DK36">
        <v>1</v>
      </c>
    </row>
    <row r="37" spans="1:115" x14ac:dyDescent="0.25">
      <c r="A37">
        <v>7</v>
      </c>
      <c r="B37">
        <v>51</v>
      </c>
      <c r="C37">
        <v>1</v>
      </c>
      <c r="D37">
        <v>2</v>
      </c>
      <c r="E37">
        <v>3</v>
      </c>
      <c r="F37">
        <v>2</v>
      </c>
      <c r="G37">
        <v>2</v>
      </c>
      <c r="H37">
        <v>2</v>
      </c>
      <c r="I37">
        <v>3</v>
      </c>
      <c r="J37">
        <v>2</v>
      </c>
      <c r="K37">
        <v>2</v>
      </c>
      <c r="L37">
        <v>3</v>
      </c>
      <c r="M37">
        <v>2</v>
      </c>
      <c r="N37">
        <v>4</v>
      </c>
      <c r="O37">
        <v>3</v>
      </c>
      <c r="P37">
        <v>1</v>
      </c>
      <c r="Q37">
        <v>4</v>
      </c>
      <c r="R37">
        <v>3</v>
      </c>
      <c r="S37">
        <v>3</v>
      </c>
      <c r="T37">
        <v>2</v>
      </c>
      <c r="U37">
        <v>4</v>
      </c>
      <c r="V37">
        <v>5</v>
      </c>
      <c r="W37">
        <v>2</v>
      </c>
      <c r="X37">
        <v>4</v>
      </c>
      <c r="Y37">
        <v>2</v>
      </c>
      <c r="Z37">
        <v>2</v>
      </c>
      <c r="AA37">
        <v>5</v>
      </c>
      <c r="AB37">
        <v>4</v>
      </c>
      <c r="AC37">
        <v>3</v>
      </c>
      <c r="AD37">
        <v>5</v>
      </c>
      <c r="AE37">
        <v>3</v>
      </c>
      <c r="AF37">
        <v>2</v>
      </c>
      <c r="AG37">
        <v>3</v>
      </c>
      <c r="AH37">
        <v>2</v>
      </c>
      <c r="AI37">
        <v>4</v>
      </c>
      <c r="AJ37">
        <v>4</v>
      </c>
      <c r="AK37">
        <v>3</v>
      </c>
      <c r="AL37">
        <v>2</v>
      </c>
      <c r="AM37">
        <v>4</v>
      </c>
      <c r="AN37">
        <v>4</v>
      </c>
      <c r="AO37">
        <v>2</v>
      </c>
      <c r="AP37">
        <v>2</v>
      </c>
      <c r="AQ37">
        <v>4</v>
      </c>
      <c r="AR37">
        <v>4</v>
      </c>
      <c r="AS37">
        <v>3</v>
      </c>
      <c r="AT37">
        <v>2</v>
      </c>
      <c r="AU37">
        <v>2</v>
      </c>
      <c r="AV37">
        <v>4</v>
      </c>
      <c r="AW37">
        <v>3</v>
      </c>
      <c r="AX37">
        <v>3</v>
      </c>
      <c r="AY37">
        <v>4</v>
      </c>
      <c r="AZ37">
        <v>4</v>
      </c>
      <c r="BA37">
        <v>5</v>
      </c>
      <c r="BB37">
        <v>4</v>
      </c>
      <c r="BC37">
        <v>4</v>
      </c>
      <c r="BD37">
        <v>5</v>
      </c>
      <c r="BE37">
        <v>3</v>
      </c>
      <c r="BF37">
        <v>4</v>
      </c>
      <c r="BG37">
        <v>2</v>
      </c>
      <c r="BH37">
        <v>5</v>
      </c>
      <c r="BI37">
        <v>2</v>
      </c>
      <c r="BJ37">
        <v>2</v>
      </c>
      <c r="BK37">
        <v>4</v>
      </c>
      <c r="BL37">
        <v>4</v>
      </c>
      <c r="BM37">
        <v>4</v>
      </c>
      <c r="BN37">
        <v>4</v>
      </c>
      <c r="BO37">
        <v>4</v>
      </c>
      <c r="BP37">
        <v>4</v>
      </c>
      <c r="BQ37">
        <v>3</v>
      </c>
      <c r="BR37">
        <v>5</v>
      </c>
      <c r="BS37">
        <v>4</v>
      </c>
      <c r="BT37">
        <v>3</v>
      </c>
      <c r="BU37">
        <v>3</v>
      </c>
      <c r="BV37">
        <v>3</v>
      </c>
      <c r="BW37">
        <v>3</v>
      </c>
      <c r="BX37">
        <v>3</v>
      </c>
      <c r="BY37">
        <v>2</v>
      </c>
      <c r="BZ37">
        <v>2</v>
      </c>
      <c r="CA37">
        <v>5</v>
      </c>
      <c r="CB37">
        <v>1</v>
      </c>
      <c r="CC37">
        <v>3</v>
      </c>
      <c r="CD37">
        <v>4</v>
      </c>
      <c r="CE37">
        <v>3</v>
      </c>
      <c r="CF37">
        <v>5</v>
      </c>
      <c r="CG37">
        <v>4</v>
      </c>
      <c r="CH37">
        <v>3</v>
      </c>
      <c r="CI37">
        <v>2</v>
      </c>
      <c r="CJ37">
        <v>4</v>
      </c>
      <c r="CK37">
        <v>4</v>
      </c>
      <c r="CL37">
        <v>3</v>
      </c>
      <c r="CM37">
        <v>3</v>
      </c>
      <c r="CN37">
        <v>3</v>
      </c>
      <c r="CO37">
        <v>4</v>
      </c>
      <c r="CP37">
        <v>3</v>
      </c>
      <c r="CQ37">
        <v>4</v>
      </c>
      <c r="CR37">
        <v>4</v>
      </c>
      <c r="CS37">
        <v>4</v>
      </c>
      <c r="CT37">
        <v>4</v>
      </c>
      <c r="CU37">
        <v>5</v>
      </c>
      <c r="CV37">
        <v>2</v>
      </c>
      <c r="CW37">
        <v>2</v>
      </c>
      <c r="CX37">
        <v>1</v>
      </c>
      <c r="CY37">
        <v>4</v>
      </c>
      <c r="CZ37">
        <v>4</v>
      </c>
      <c r="DA37">
        <v>4</v>
      </c>
      <c r="DB37">
        <v>4</v>
      </c>
      <c r="DC37">
        <v>2</v>
      </c>
      <c r="DD37">
        <v>4</v>
      </c>
      <c r="DE37">
        <v>3</v>
      </c>
      <c r="DF37">
        <v>3</v>
      </c>
      <c r="DG37">
        <v>4</v>
      </c>
      <c r="DH37">
        <v>2</v>
      </c>
      <c r="DI37">
        <v>5</v>
      </c>
      <c r="DJ37">
        <v>2</v>
      </c>
      <c r="DK37">
        <v>2</v>
      </c>
    </row>
    <row r="38" spans="1:115" x14ac:dyDescent="0.25">
      <c r="A38">
        <v>8</v>
      </c>
      <c r="B38">
        <v>41</v>
      </c>
      <c r="C38">
        <v>1</v>
      </c>
      <c r="D38">
        <v>2</v>
      </c>
      <c r="E38">
        <v>2</v>
      </c>
      <c r="F38">
        <v>4</v>
      </c>
      <c r="G38">
        <v>2</v>
      </c>
      <c r="H38">
        <v>5</v>
      </c>
      <c r="I38">
        <v>2</v>
      </c>
      <c r="J38">
        <v>5</v>
      </c>
      <c r="K38">
        <v>3</v>
      </c>
      <c r="L38">
        <v>3</v>
      </c>
      <c r="M38">
        <v>2</v>
      </c>
      <c r="N38">
        <v>2</v>
      </c>
      <c r="O38">
        <v>2</v>
      </c>
      <c r="P38">
        <v>2</v>
      </c>
      <c r="Q38">
        <v>1</v>
      </c>
      <c r="R38">
        <v>2</v>
      </c>
      <c r="S38">
        <v>3</v>
      </c>
      <c r="T38">
        <v>1</v>
      </c>
      <c r="U38">
        <v>1</v>
      </c>
      <c r="V38">
        <v>4</v>
      </c>
      <c r="W38">
        <v>1</v>
      </c>
      <c r="X38">
        <v>2</v>
      </c>
      <c r="Y38">
        <v>4</v>
      </c>
      <c r="Z38">
        <v>3</v>
      </c>
      <c r="AA38">
        <v>3</v>
      </c>
      <c r="AB38">
        <v>5</v>
      </c>
      <c r="AC38">
        <v>1</v>
      </c>
      <c r="AD38">
        <v>3</v>
      </c>
      <c r="AE38">
        <v>2</v>
      </c>
      <c r="AF38">
        <v>2</v>
      </c>
      <c r="AG38">
        <v>1</v>
      </c>
      <c r="AH38">
        <v>2</v>
      </c>
      <c r="AI38">
        <v>2</v>
      </c>
      <c r="AJ38">
        <v>2</v>
      </c>
      <c r="AK38">
        <v>3</v>
      </c>
      <c r="AL38">
        <v>1</v>
      </c>
      <c r="AM38">
        <v>3</v>
      </c>
      <c r="AN38">
        <v>1</v>
      </c>
      <c r="AO38">
        <v>4</v>
      </c>
      <c r="AP38">
        <v>2</v>
      </c>
      <c r="AQ38">
        <v>2</v>
      </c>
      <c r="AR38">
        <v>1</v>
      </c>
      <c r="AS38">
        <v>1</v>
      </c>
      <c r="AT38">
        <v>2</v>
      </c>
      <c r="AU38">
        <v>2</v>
      </c>
      <c r="AV38">
        <v>2</v>
      </c>
      <c r="AW38">
        <v>4</v>
      </c>
      <c r="AX38">
        <v>2</v>
      </c>
      <c r="AY38">
        <v>3</v>
      </c>
      <c r="AZ38">
        <v>2</v>
      </c>
      <c r="BA38">
        <v>1</v>
      </c>
      <c r="BB38">
        <v>5</v>
      </c>
      <c r="BC38">
        <v>1</v>
      </c>
      <c r="BD38">
        <v>1</v>
      </c>
      <c r="BE38">
        <v>2</v>
      </c>
      <c r="BF38">
        <v>2</v>
      </c>
      <c r="BG38">
        <v>2</v>
      </c>
      <c r="BH38">
        <v>3</v>
      </c>
      <c r="BI38">
        <v>3</v>
      </c>
      <c r="BJ38">
        <v>3</v>
      </c>
      <c r="BK38">
        <v>4</v>
      </c>
      <c r="BL38">
        <v>2</v>
      </c>
      <c r="BM38">
        <v>3</v>
      </c>
      <c r="BN38">
        <v>3</v>
      </c>
      <c r="BO38">
        <v>3</v>
      </c>
      <c r="BP38">
        <v>3</v>
      </c>
      <c r="BQ38">
        <v>2</v>
      </c>
      <c r="BR38">
        <v>2</v>
      </c>
      <c r="BS38">
        <v>4</v>
      </c>
      <c r="BT38">
        <v>2</v>
      </c>
      <c r="BU38">
        <v>2</v>
      </c>
      <c r="BV38">
        <v>1</v>
      </c>
      <c r="BW38">
        <v>2</v>
      </c>
      <c r="BX38">
        <v>2</v>
      </c>
      <c r="BY38">
        <v>3</v>
      </c>
      <c r="BZ38">
        <v>4</v>
      </c>
      <c r="CA38">
        <v>1</v>
      </c>
      <c r="CB38">
        <v>4</v>
      </c>
      <c r="CC38">
        <v>1</v>
      </c>
      <c r="CD38">
        <v>2</v>
      </c>
      <c r="CE38">
        <v>3</v>
      </c>
      <c r="CF38">
        <v>1</v>
      </c>
      <c r="CG38">
        <v>4</v>
      </c>
      <c r="CH38">
        <v>3</v>
      </c>
      <c r="CI38">
        <v>4</v>
      </c>
      <c r="CJ38">
        <v>2</v>
      </c>
      <c r="CK38">
        <v>3</v>
      </c>
      <c r="CL38">
        <v>2</v>
      </c>
      <c r="CM38">
        <v>3</v>
      </c>
      <c r="CN38">
        <v>5</v>
      </c>
      <c r="CO38">
        <v>2</v>
      </c>
      <c r="CP38">
        <v>4</v>
      </c>
      <c r="CQ38">
        <v>2</v>
      </c>
      <c r="CR38">
        <v>2</v>
      </c>
      <c r="CS38">
        <v>2</v>
      </c>
      <c r="CT38">
        <v>2</v>
      </c>
      <c r="CU38">
        <v>5</v>
      </c>
      <c r="CV38">
        <v>3</v>
      </c>
      <c r="CW38">
        <v>2</v>
      </c>
      <c r="CX38">
        <v>2</v>
      </c>
      <c r="CY38">
        <v>2</v>
      </c>
      <c r="CZ38">
        <v>2</v>
      </c>
      <c r="DA38">
        <v>2</v>
      </c>
      <c r="DB38">
        <v>1</v>
      </c>
      <c r="DC38">
        <v>2</v>
      </c>
      <c r="DD38">
        <v>2</v>
      </c>
      <c r="DE38">
        <v>2</v>
      </c>
      <c r="DF38">
        <v>3</v>
      </c>
      <c r="DG38">
        <v>3</v>
      </c>
      <c r="DH38">
        <v>2</v>
      </c>
      <c r="DI38">
        <v>2</v>
      </c>
      <c r="DJ38">
        <v>1</v>
      </c>
      <c r="DK38">
        <v>1</v>
      </c>
    </row>
    <row r="39" spans="1:115" x14ac:dyDescent="0.25">
      <c r="A39">
        <v>9</v>
      </c>
      <c r="B39">
        <v>36</v>
      </c>
      <c r="C39">
        <v>2</v>
      </c>
      <c r="D39">
        <v>1</v>
      </c>
      <c r="E39">
        <v>3</v>
      </c>
      <c r="F39">
        <v>2</v>
      </c>
      <c r="G39">
        <v>2</v>
      </c>
      <c r="H39">
        <v>3</v>
      </c>
      <c r="I39">
        <v>2</v>
      </c>
      <c r="J39">
        <v>4</v>
      </c>
      <c r="K39">
        <v>1</v>
      </c>
      <c r="L39">
        <v>2</v>
      </c>
      <c r="M39">
        <v>2</v>
      </c>
      <c r="N39">
        <v>2</v>
      </c>
      <c r="O39">
        <v>2</v>
      </c>
      <c r="P39">
        <v>4</v>
      </c>
      <c r="Q39">
        <v>2</v>
      </c>
      <c r="R39">
        <v>1</v>
      </c>
      <c r="S39">
        <v>1</v>
      </c>
      <c r="T39">
        <v>4</v>
      </c>
      <c r="U39">
        <v>4</v>
      </c>
      <c r="V39">
        <v>2</v>
      </c>
      <c r="W39">
        <v>2</v>
      </c>
      <c r="X39">
        <v>4</v>
      </c>
      <c r="Y39">
        <v>2</v>
      </c>
      <c r="Z39">
        <v>2</v>
      </c>
      <c r="AA39">
        <v>1</v>
      </c>
      <c r="AB39">
        <v>2</v>
      </c>
      <c r="AC39">
        <v>1</v>
      </c>
      <c r="AD39">
        <v>1</v>
      </c>
      <c r="AE39">
        <v>2</v>
      </c>
      <c r="AF39">
        <v>4</v>
      </c>
      <c r="AG39">
        <v>2</v>
      </c>
      <c r="AH39">
        <v>1</v>
      </c>
      <c r="AI39">
        <v>2</v>
      </c>
      <c r="AJ39">
        <v>4</v>
      </c>
      <c r="AK39">
        <v>3</v>
      </c>
      <c r="AL39">
        <v>2</v>
      </c>
      <c r="AM39">
        <v>2</v>
      </c>
      <c r="AN39">
        <v>2</v>
      </c>
      <c r="AO39">
        <v>3</v>
      </c>
      <c r="AP39">
        <v>2</v>
      </c>
      <c r="AQ39">
        <v>1</v>
      </c>
      <c r="AR39">
        <v>1</v>
      </c>
      <c r="AS39">
        <v>3</v>
      </c>
      <c r="AT39">
        <v>3</v>
      </c>
      <c r="AU39">
        <v>4</v>
      </c>
      <c r="AV39">
        <v>5</v>
      </c>
      <c r="AW39">
        <v>5</v>
      </c>
      <c r="AX39">
        <v>1</v>
      </c>
      <c r="AY39">
        <v>2</v>
      </c>
      <c r="AZ39">
        <v>2</v>
      </c>
      <c r="BA39">
        <v>1</v>
      </c>
      <c r="BB39">
        <v>1</v>
      </c>
      <c r="BC39">
        <v>2</v>
      </c>
      <c r="BD39">
        <v>2</v>
      </c>
      <c r="BE39">
        <v>2</v>
      </c>
      <c r="BF39">
        <v>4</v>
      </c>
      <c r="BG39">
        <v>2</v>
      </c>
      <c r="BH39">
        <v>3</v>
      </c>
      <c r="BI39">
        <v>2</v>
      </c>
      <c r="BJ39">
        <v>2</v>
      </c>
      <c r="BK39">
        <v>2</v>
      </c>
      <c r="BL39">
        <v>2</v>
      </c>
      <c r="BM39">
        <v>2</v>
      </c>
      <c r="BN39">
        <v>4</v>
      </c>
      <c r="BO39">
        <v>2</v>
      </c>
      <c r="BP39">
        <v>2</v>
      </c>
      <c r="BQ39">
        <v>2</v>
      </c>
      <c r="BR39">
        <v>2</v>
      </c>
      <c r="BS39">
        <v>3</v>
      </c>
      <c r="BT39">
        <v>3</v>
      </c>
      <c r="BU39">
        <v>3</v>
      </c>
      <c r="BV39">
        <v>1</v>
      </c>
      <c r="BW39">
        <v>2</v>
      </c>
      <c r="BX39">
        <v>1</v>
      </c>
      <c r="BY39">
        <v>2</v>
      </c>
      <c r="BZ39">
        <v>1</v>
      </c>
      <c r="CA39">
        <v>1</v>
      </c>
      <c r="CB39">
        <v>5</v>
      </c>
      <c r="CC39">
        <v>1</v>
      </c>
      <c r="CD39">
        <v>4</v>
      </c>
      <c r="CE39">
        <v>4</v>
      </c>
      <c r="CF39">
        <v>1</v>
      </c>
      <c r="CG39">
        <v>1</v>
      </c>
      <c r="CH39">
        <v>3</v>
      </c>
      <c r="CI39">
        <v>2</v>
      </c>
      <c r="CJ39">
        <v>2</v>
      </c>
      <c r="CK39">
        <v>1</v>
      </c>
      <c r="CL39">
        <v>2</v>
      </c>
      <c r="CM39">
        <v>3</v>
      </c>
      <c r="CN39">
        <v>3</v>
      </c>
      <c r="CO39">
        <v>2</v>
      </c>
      <c r="CP39">
        <v>3</v>
      </c>
      <c r="CQ39">
        <v>1</v>
      </c>
      <c r="CR39">
        <v>2</v>
      </c>
      <c r="CS39">
        <v>2</v>
      </c>
      <c r="CT39">
        <v>2</v>
      </c>
      <c r="CU39">
        <v>4</v>
      </c>
      <c r="CV39">
        <v>2</v>
      </c>
      <c r="CW39">
        <v>1</v>
      </c>
      <c r="CX39">
        <v>1</v>
      </c>
      <c r="CY39">
        <v>1</v>
      </c>
      <c r="CZ39">
        <v>2</v>
      </c>
      <c r="DA39">
        <v>2</v>
      </c>
      <c r="DB39">
        <v>2</v>
      </c>
      <c r="DC39">
        <v>3</v>
      </c>
      <c r="DD39">
        <v>2</v>
      </c>
      <c r="DE39">
        <v>2</v>
      </c>
      <c r="DF39">
        <v>2</v>
      </c>
      <c r="DG39">
        <v>1</v>
      </c>
      <c r="DH39">
        <v>2</v>
      </c>
      <c r="DI39">
        <v>2</v>
      </c>
      <c r="DJ39">
        <v>3</v>
      </c>
      <c r="DK39">
        <v>1</v>
      </c>
    </row>
    <row r="40" spans="1:115" x14ac:dyDescent="0.25">
      <c r="A40">
        <v>10</v>
      </c>
      <c r="B40">
        <v>26</v>
      </c>
      <c r="C40">
        <v>2</v>
      </c>
      <c r="D40">
        <v>3</v>
      </c>
      <c r="E40">
        <v>4</v>
      </c>
      <c r="F40">
        <v>2</v>
      </c>
      <c r="G40">
        <v>4</v>
      </c>
      <c r="H40">
        <v>1</v>
      </c>
      <c r="I40">
        <v>3</v>
      </c>
      <c r="J40">
        <v>2</v>
      </c>
      <c r="K40">
        <v>5</v>
      </c>
      <c r="L40">
        <v>2</v>
      </c>
      <c r="M40">
        <v>4</v>
      </c>
      <c r="N40">
        <v>4</v>
      </c>
      <c r="O40">
        <v>2</v>
      </c>
      <c r="P40">
        <v>1</v>
      </c>
      <c r="Q40">
        <v>4</v>
      </c>
      <c r="R40">
        <v>4</v>
      </c>
      <c r="S40">
        <v>3</v>
      </c>
      <c r="T40">
        <v>3</v>
      </c>
      <c r="U40">
        <v>2</v>
      </c>
      <c r="V40">
        <v>3</v>
      </c>
      <c r="W40">
        <v>5</v>
      </c>
      <c r="X40">
        <v>4</v>
      </c>
      <c r="Y40">
        <v>3</v>
      </c>
      <c r="Z40">
        <v>2</v>
      </c>
      <c r="AA40">
        <v>5</v>
      </c>
      <c r="AB40">
        <v>5</v>
      </c>
      <c r="AC40">
        <v>5</v>
      </c>
      <c r="AD40">
        <v>5</v>
      </c>
      <c r="AE40">
        <v>4</v>
      </c>
      <c r="AF40">
        <v>2</v>
      </c>
      <c r="AG40">
        <v>4</v>
      </c>
      <c r="AH40">
        <v>4</v>
      </c>
      <c r="AI40">
        <v>3</v>
      </c>
      <c r="AJ40">
        <v>4</v>
      </c>
      <c r="AK40">
        <v>4</v>
      </c>
      <c r="AL40">
        <v>3</v>
      </c>
      <c r="AM40">
        <v>3</v>
      </c>
      <c r="AN40">
        <v>4</v>
      </c>
      <c r="AO40">
        <v>3</v>
      </c>
      <c r="AP40">
        <v>4</v>
      </c>
      <c r="AQ40">
        <v>5</v>
      </c>
      <c r="AR40">
        <v>4</v>
      </c>
      <c r="AS40">
        <v>3</v>
      </c>
      <c r="AT40">
        <v>3</v>
      </c>
      <c r="AU40">
        <v>2</v>
      </c>
      <c r="AV40">
        <v>2</v>
      </c>
      <c r="AW40">
        <v>2</v>
      </c>
      <c r="AX40">
        <v>3</v>
      </c>
      <c r="AY40">
        <v>4</v>
      </c>
      <c r="AZ40">
        <v>3</v>
      </c>
      <c r="BA40">
        <v>5</v>
      </c>
      <c r="BB40">
        <v>5</v>
      </c>
      <c r="BC40">
        <v>2</v>
      </c>
      <c r="BD40">
        <v>4</v>
      </c>
      <c r="BE40">
        <v>4</v>
      </c>
      <c r="BF40">
        <v>2</v>
      </c>
      <c r="BG40">
        <v>2</v>
      </c>
      <c r="BH40">
        <v>1</v>
      </c>
      <c r="BI40">
        <v>2</v>
      </c>
      <c r="BJ40">
        <v>2</v>
      </c>
      <c r="BK40">
        <v>3</v>
      </c>
      <c r="BL40">
        <v>3</v>
      </c>
      <c r="BM40">
        <v>2</v>
      </c>
      <c r="BN40">
        <v>4</v>
      </c>
      <c r="BO40">
        <v>3</v>
      </c>
      <c r="BP40">
        <v>4</v>
      </c>
      <c r="BQ40">
        <v>2</v>
      </c>
      <c r="BR40">
        <v>4</v>
      </c>
      <c r="BS40">
        <v>3</v>
      </c>
      <c r="BT40">
        <v>2</v>
      </c>
      <c r="BU40">
        <v>3</v>
      </c>
      <c r="BV40">
        <v>5</v>
      </c>
      <c r="BW40">
        <v>2</v>
      </c>
      <c r="BX40">
        <v>4</v>
      </c>
      <c r="BY40">
        <v>4</v>
      </c>
      <c r="BZ40">
        <v>2</v>
      </c>
      <c r="CA40">
        <v>4</v>
      </c>
      <c r="CB40">
        <v>1</v>
      </c>
      <c r="CC40">
        <v>5</v>
      </c>
      <c r="CD40">
        <v>3</v>
      </c>
      <c r="CE40">
        <v>3</v>
      </c>
      <c r="CF40">
        <v>5</v>
      </c>
      <c r="CG40">
        <v>3</v>
      </c>
      <c r="CH40">
        <v>4</v>
      </c>
      <c r="CI40">
        <v>5</v>
      </c>
      <c r="CJ40">
        <v>2</v>
      </c>
      <c r="CK40">
        <v>2</v>
      </c>
      <c r="CL40">
        <v>3</v>
      </c>
      <c r="CM40">
        <v>3</v>
      </c>
      <c r="CN40">
        <v>4</v>
      </c>
      <c r="CO40">
        <v>1</v>
      </c>
      <c r="CP40">
        <v>2</v>
      </c>
      <c r="CQ40">
        <v>5</v>
      </c>
      <c r="CR40">
        <v>3</v>
      </c>
      <c r="CS40">
        <v>4</v>
      </c>
      <c r="CT40">
        <v>4</v>
      </c>
      <c r="CU40">
        <v>2</v>
      </c>
      <c r="CV40">
        <v>2</v>
      </c>
      <c r="CW40">
        <v>4</v>
      </c>
      <c r="CX40">
        <v>2</v>
      </c>
      <c r="CY40">
        <v>5</v>
      </c>
      <c r="CZ40">
        <v>4</v>
      </c>
      <c r="DA40">
        <v>4</v>
      </c>
      <c r="DB40">
        <v>4</v>
      </c>
      <c r="DC40">
        <v>2</v>
      </c>
      <c r="DD40">
        <v>3</v>
      </c>
      <c r="DE40">
        <v>4</v>
      </c>
      <c r="DF40">
        <v>3</v>
      </c>
      <c r="DG40">
        <v>4</v>
      </c>
      <c r="DH40">
        <v>1</v>
      </c>
      <c r="DI40">
        <v>4</v>
      </c>
      <c r="DJ40">
        <v>2</v>
      </c>
      <c r="DK40">
        <v>4</v>
      </c>
    </row>
    <row r="41" spans="1:115" x14ac:dyDescent="0.25">
      <c r="A41">
        <v>11</v>
      </c>
      <c r="B41">
        <v>21</v>
      </c>
      <c r="C41">
        <v>4</v>
      </c>
      <c r="D41">
        <v>2</v>
      </c>
      <c r="E41">
        <v>2</v>
      </c>
      <c r="F41">
        <v>5</v>
      </c>
      <c r="G41">
        <v>2</v>
      </c>
      <c r="H41">
        <v>5</v>
      </c>
      <c r="I41">
        <v>2</v>
      </c>
      <c r="J41">
        <v>1</v>
      </c>
      <c r="K41">
        <v>2</v>
      </c>
      <c r="L41">
        <v>2</v>
      </c>
      <c r="M41">
        <v>2</v>
      </c>
      <c r="N41">
        <v>1</v>
      </c>
      <c r="O41">
        <v>2</v>
      </c>
      <c r="P41">
        <v>3</v>
      </c>
      <c r="Q41">
        <v>1</v>
      </c>
      <c r="R41">
        <v>2</v>
      </c>
      <c r="S41">
        <v>3</v>
      </c>
      <c r="T41">
        <v>1</v>
      </c>
      <c r="U41">
        <v>2</v>
      </c>
      <c r="V41">
        <v>2</v>
      </c>
      <c r="W41">
        <v>2</v>
      </c>
      <c r="X41">
        <v>1</v>
      </c>
      <c r="Y41">
        <v>3</v>
      </c>
      <c r="Z41">
        <v>4</v>
      </c>
      <c r="AA41">
        <v>1</v>
      </c>
      <c r="AB41">
        <v>2</v>
      </c>
      <c r="AC41">
        <v>1</v>
      </c>
      <c r="AD41">
        <v>1</v>
      </c>
      <c r="AE41">
        <v>1</v>
      </c>
      <c r="AF41">
        <v>2</v>
      </c>
      <c r="AG41">
        <v>1</v>
      </c>
      <c r="AH41">
        <v>3</v>
      </c>
      <c r="AI41">
        <v>3</v>
      </c>
      <c r="AJ41">
        <v>2</v>
      </c>
      <c r="AK41">
        <v>2</v>
      </c>
      <c r="AL41">
        <v>2</v>
      </c>
      <c r="AM41">
        <v>2</v>
      </c>
      <c r="AN41">
        <v>2</v>
      </c>
      <c r="AO41">
        <v>2</v>
      </c>
      <c r="AP41">
        <v>2</v>
      </c>
      <c r="AQ41">
        <v>1</v>
      </c>
      <c r="AR41">
        <v>1</v>
      </c>
      <c r="AS41">
        <v>2</v>
      </c>
      <c r="AT41">
        <v>4</v>
      </c>
      <c r="AU41">
        <v>3</v>
      </c>
      <c r="AV41">
        <v>4</v>
      </c>
      <c r="AW41">
        <v>2</v>
      </c>
      <c r="AX41">
        <v>4</v>
      </c>
      <c r="AY41">
        <v>1</v>
      </c>
      <c r="AZ41">
        <v>2</v>
      </c>
      <c r="BA41">
        <v>1</v>
      </c>
      <c r="BB41">
        <v>1</v>
      </c>
      <c r="BC41">
        <v>4</v>
      </c>
      <c r="BD41">
        <v>2</v>
      </c>
      <c r="BE41">
        <v>2</v>
      </c>
      <c r="BF41">
        <v>5</v>
      </c>
      <c r="BG41">
        <v>4</v>
      </c>
      <c r="BH41">
        <v>5</v>
      </c>
      <c r="BI41">
        <v>4</v>
      </c>
      <c r="BJ41">
        <v>1</v>
      </c>
      <c r="BK41">
        <v>2</v>
      </c>
      <c r="BL41">
        <v>1</v>
      </c>
      <c r="BM41">
        <v>2</v>
      </c>
      <c r="BN41">
        <v>4</v>
      </c>
      <c r="BO41">
        <v>4</v>
      </c>
      <c r="BP41">
        <v>3</v>
      </c>
      <c r="BQ41">
        <v>2</v>
      </c>
      <c r="BR41">
        <v>2</v>
      </c>
      <c r="BS41">
        <v>2</v>
      </c>
      <c r="BT41">
        <v>4</v>
      </c>
      <c r="BU41">
        <v>4</v>
      </c>
      <c r="BV41">
        <v>2</v>
      </c>
      <c r="BW41">
        <v>2</v>
      </c>
      <c r="BX41">
        <v>3</v>
      </c>
      <c r="BY41">
        <v>2</v>
      </c>
      <c r="BZ41">
        <v>2</v>
      </c>
      <c r="CA41">
        <v>1</v>
      </c>
      <c r="CB41">
        <v>5</v>
      </c>
      <c r="CC41">
        <v>1</v>
      </c>
      <c r="CD41">
        <v>2</v>
      </c>
      <c r="CE41">
        <v>4</v>
      </c>
      <c r="CF41">
        <v>1</v>
      </c>
      <c r="CG41">
        <v>2</v>
      </c>
      <c r="CH41">
        <v>2</v>
      </c>
      <c r="CI41">
        <v>1</v>
      </c>
      <c r="CJ41">
        <v>1</v>
      </c>
      <c r="CK41">
        <v>1</v>
      </c>
      <c r="CL41">
        <v>3</v>
      </c>
      <c r="CM41">
        <v>2</v>
      </c>
      <c r="CN41">
        <v>1</v>
      </c>
      <c r="CO41">
        <v>4</v>
      </c>
      <c r="CP41">
        <v>3</v>
      </c>
      <c r="CQ41">
        <v>3</v>
      </c>
      <c r="CR41">
        <v>2</v>
      </c>
      <c r="CS41">
        <v>2</v>
      </c>
      <c r="CT41">
        <v>2</v>
      </c>
      <c r="CU41">
        <v>4</v>
      </c>
      <c r="CV41">
        <v>1</v>
      </c>
      <c r="CW41">
        <v>2</v>
      </c>
      <c r="CX41">
        <v>5</v>
      </c>
      <c r="CY41">
        <v>2</v>
      </c>
      <c r="CZ41">
        <v>3</v>
      </c>
      <c r="DA41">
        <v>2</v>
      </c>
      <c r="DB41">
        <v>2</v>
      </c>
      <c r="DC41">
        <v>2</v>
      </c>
      <c r="DD41">
        <v>2</v>
      </c>
      <c r="DE41">
        <v>2</v>
      </c>
      <c r="DF41">
        <v>3</v>
      </c>
      <c r="DG41">
        <v>1</v>
      </c>
      <c r="DH41">
        <v>4</v>
      </c>
      <c r="DI41">
        <v>1</v>
      </c>
      <c r="DJ41">
        <v>4</v>
      </c>
      <c r="DK41">
        <v>1</v>
      </c>
    </row>
    <row r="42" spans="1:115" x14ac:dyDescent="0.25">
      <c r="A42">
        <v>12</v>
      </c>
      <c r="B42">
        <v>6</v>
      </c>
      <c r="C42">
        <v>3</v>
      </c>
      <c r="D42">
        <v>5</v>
      </c>
      <c r="E42">
        <v>4</v>
      </c>
      <c r="F42">
        <v>1</v>
      </c>
      <c r="G42">
        <v>4</v>
      </c>
      <c r="H42">
        <v>3</v>
      </c>
      <c r="I42">
        <v>4</v>
      </c>
      <c r="J42">
        <v>5</v>
      </c>
      <c r="K42">
        <v>4</v>
      </c>
      <c r="L42">
        <v>1</v>
      </c>
      <c r="M42">
        <v>2</v>
      </c>
      <c r="N42">
        <v>4</v>
      </c>
      <c r="O42">
        <v>5</v>
      </c>
      <c r="P42">
        <v>4</v>
      </c>
      <c r="Q42">
        <v>2</v>
      </c>
      <c r="R42">
        <v>2</v>
      </c>
      <c r="S42">
        <v>3</v>
      </c>
      <c r="T42">
        <v>4</v>
      </c>
      <c r="U42">
        <v>3</v>
      </c>
      <c r="V42">
        <v>5</v>
      </c>
      <c r="W42">
        <v>4</v>
      </c>
      <c r="X42">
        <v>2</v>
      </c>
      <c r="Y42">
        <v>2</v>
      </c>
      <c r="Z42">
        <v>4</v>
      </c>
      <c r="AA42">
        <v>3</v>
      </c>
      <c r="AB42">
        <v>5</v>
      </c>
      <c r="AC42">
        <v>5</v>
      </c>
      <c r="AD42">
        <v>1</v>
      </c>
      <c r="AE42">
        <v>4</v>
      </c>
      <c r="AF42">
        <v>4</v>
      </c>
      <c r="AG42">
        <v>1</v>
      </c>
      <c r="AH42">
        <v>5</v>
      </c>
      <c r="AI42">
        <v>5</v>
      </c>
      <c r="AJ42">
        <v>2</v>
      </c>
      <c r="AK42">
        <v>5</v>
      </c>
      <c r="AL42">
        <v>2</v>
      </c>
      <c r="AM42">
        <v>4</v>
      </c>
      <c r="AN42">
        <v>1</v>
      </c>
      <c r="AO42">
        <v>4</v>
      </c>
      <c r="AP42">
        <v>4</v>
      </c>
      <c r="AQ42">
        <v>2</v>
      </c>
      <c r="AR42">
        <v>1</v>
      </c>
      <c r="AS42">
        <v>5</v>
      </c>
      <c r="AT42">
        <v>4</v>
      </c>
      <c r="AU42">
        <v>5</v>
      </c>
      <c r="AV42">
        <v>5</v>
      </c>
      <c r="AW42">
        <v>2</v>
      </c>
      <c r="AX42">
        <v>5</v>
      </c>
      <c r="AY42">
        <v>4</v>
      </c>
      <c r="AZ42">
        <v>2</v>
      </c>
      <c r="BA42">
        <v>1</v>
      </c>
      <c r="BB42">
        <v>3</v>
      </c>
      <c r="BC42">
        <v>2</v>
      </c>
      <c r="BD42">
        <v>2</v>
      </c>
      <c r="BE42">
        <v>4</v>
      </c>
      <c r="BF42">
        <v>4</v>
      </c>
      <c r="BG42">
        <v>2</v>
      </c>
      <c r="BH42">
        <v>4</v>
      </c>
      <c r="BI42">
        <v>3</v>
      </c>
      <c r="BJ42">
        <v>2</v>
      </c>
      <c r="BK42">
        <v>4</v>
      </c>
      <c r="BL42">
        <v>3</v>
      </c>
      <c r="BM42">
        <v>2</v>
      </c>
      <c r="BN42">
        <v>4</v>
      </c>
      <c r="BO42">
        <v>4</v>
      </c>
      <c r="BP42">
        <v>1</v>
      </c>
      <c r="BQ42">
        <v>5</v>
      </c>
      <c r="BR42">
        <v>3</v>
      </c>
      <c r="BS42">
        <v>3</v>
      </c>
      <c r="BT42">
        <v>4</v>
      </c>
      <c r="BU42">
        <v>4</v>
      </c>
      <c r="BV42">
        <v>2</v>
      </c>
      <c r="BW42">
        <v>2</v>
      </c>
      <c r="BX42">
        <v>1</v>
      </c>
      <c r="BY42">
        <v>4</v>
      </c>
      <c r="BZ42">
        <v>2</v>
      </c>
      <c r="CA42">
        <v>5</v>
      </c>
      <c r="CB42">
        <v>5</v>
      </c>
      <c r="CC42">
        <v>1</v>
      </c>
      <c r="CD42">
        <v>4</v>
      </c>
      <c r="CE42">
        <v>2</v>
      </c>
      <c r="CF42">
        <v>3</v>
      </c>
      <c r="CG42">
        <v>4</v>
      </c>
      <c r="CH42">
        <v>4</v>
      </c>
      <c r="CI42">
        <v>4</v>
      </c>
      <c r="CJ42">
        <v>1</v>
      </c>
      <c r="CK42">
        <v>4</v>
      </c>
      <c r="CL42">
        <v>4</v>
      </c>
      <c r="CM42">
        <v>1</v>
      </c>
      <c r="CN42">
        <v>2</v>
      </c>
      <c r="CO42">
        <v>2</v>
      </c>
      <c r="CP42">
        <v>5</v>
      </c>
      <c r="CQ42">
        <v>2</v>
      </c>
      <c r="CR42">
        <v>3</v>
      </c>
      <c r="CS42">
        <v>4</v>
      </c>
      <c r="CT42">
        <v>2</v>
      </c>
      <c r="CU42">
        <v>5</v>
      </c>
      <c r="CV42">
        <v>2</v>
      </c>
      <c r="CW42">
        <v>4</v>
      </c>
      <c r="CX42">
        <v>4</v>
      </c>
      <c r="CY42">
        <v>4</v>
      </c>
      <c r="CZ42">
        <v>2</v>
      </c>
      <c r="DA42">
        <v>3</v>
      </c>
      <c r="DB42">
        <v>2</v>
      </c>
      <c r="DC42">
        <v>5</v>
      </c>
      <c r="DD42">
        <v>2</v>
      </c>
      <c r="DE42">
        <v>4</v>
      </c>
      <c r="DF42">
        <v>4</v>
      </c>
      <c r="DG42">
        <v>4</v>
      </c>
      <c r="DH42">
        <v>2</v>
      </c>
      <c r="DI42">
        <v>2</v>
      </c>
      <c r="DJ42">
        <v>2</v>
      </c>
      <c r="DK42">
        <v>1</v>
      </c>
    </row>
  </sheetData>
  <pageMargins left="0.7" right="0.7" top="0.78740157499999996" bottom="0.78740157499999996"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4"/>
  <sheetViews>
    <sheetView topLeftCell="A2" workbookViewId="0">
      <selection activeCell="U5" sqref="U5"/>
    </sheetView>
  </sheetViews>
  <sheetFormatPr defaultColWidth="9.140625" defaultRowHeight="15" x14ac:dyDescent="0.25"/>
  <cols>
    <col min="3" max="3" width="8.7109375" customWidth="1"/>
    <col min="4" max="4" width="8.140625" customWidth="1"/>
    <col min="6" max="6" width="11.85546875" customWidth="1"/>
    <col min="7" max="7" width="13" customWidth="1"/>
    <col min="8" max="8" width="12" customWidth="1"/>
    <col min="11" max="11" width="9.28515625" customWidth="1"/>
    <col min="13" max="13" width="6.5703125" customWidth="1"/>
    <col min="18" max="18" width="4.7109375" customWidth="1"/>
    <col min="21" max="21" width="7.28515625" customWidth="1"/>
    <col min="33" max="33" width="6.140625" customWidth="1"/>
    <col min="67" max="67" width="9.42578125" customWidth="1"/>
    <col min="68" max="68" width="25.42578125" customWidth="1"/>
    <col min="69" max="69" width="17.28515625" customWidth="1"/>
    <col min="70" max="70" width="15.7109375" customWidth="1"/>
    <col min="71" max="71" width="20.7109375" customWidth="1"/>
  </cols>
  <sheetData>
    <row r="1" spans="1:71" ht="15.75" thickBot="1" x14ac:dyDescent="0.3">
      <c r="C1" s="68" t="s">
        <v>912</v>
      </c>
      <c r="D1" s="68"/>
      <c r="E1" s="69"/>
      <c r="U1" s="68" t="s">
        <v>907</v>
      </c>
      <c r="V1" s="69"/>
      <c r="W1" t="s">
        <v>942</v>
      </c>
      <c r="AG1" s="68" t="s">
        <v>914</v>
      </c>
      <c r="AH1" s="70"/>
      <c r="AI1" s="69"/>
    </row>
    <row r="2" spans="1:71" x14ac:dyDescent="0.25">
      <c r="C2" s="55" t="s">
        <v>1006</v>
      </c>
      <c r="D2" s="55" t="s">
        <v>1007</v>
      </c>
      <c r="E2" s="55" t="s">
        <v>1008</v>
      </c>
      <c r="F2" s="55" t="s">
        <v>1009</v>
      </c>
      <c r="G2" s="55" t="s">
        <v>1010</v>
      </c>
      <c r="H2" s="55" t="s">
        <v>1011</v>
      </c>
      <c r="I2" s="55" t="s">
        <v>1012</v>
      </c>
      <c r="J2" s="55" t="s">
        <v>1013</v>
      </c>
      <c r="K2" s="55" t="s">
        <v>1014</v>
      </c>
      <c r="L2" s="55" t="s">
        <v>1015</v>
      </c>
      <c r="M2" s="55" t="s">
        <v>1016</v>
      </c>
      <c r="N2" s="55" t="s">
        <v>1017</v>
      </c>
      <c r="O2" s="55" t="s">
        <v>1018</v>
      </c>
      <c r="P2" s="55" t="s">
        <v>1019</v>
      </c>
      <c r="Q2" s="55" t="s">
        <v>1020</v>
      </c>
      <c r="R2" s="55" t="s">
        <v>1021</v>
      </c>
      <c r="S2" s="55" t="s">
        <v>1022</v>
      </c>
      <c r="T2" s="55" t="s">
        <v>1062</v>
      </c>
      <c r="U2" s="55" t="s">
        <v>1023</v>
      </c>
      <c r="V2" s="55">
        <v>2</v>
      </c>
      <c r="W2" s="55" t="s">
        <v>1024</v>
      </c>
      <c r="X2" s="55" t="s">
        <v>1026</v>
      </c>
      <c r="Y2" s="55" t="s">
        <v>1025</v>
      </c>
      <c r="Z2" s="55">
        <v>6</v>
      </c>
      <c r="AA2" s="55">
        <v>7</v>
      </c>
      <c r="AB2" s="55">
        <v>8</v>
      </c>
      <c r="AC2" s="55">
        <v>9</v>
      </c>
      <c r="AD2" s="55">
        <v>10</v>
      </c>
      <c r="AE2" s="55">
        <v>11</v>
      </c>
      <c r="AF2" s="55">
        <v>12</v>
      </c>
      <c r="AG2" s="55" t="s">
        <v>1028</v>
      </c>
      <c r="AH2" s="55" t="s">
        <v>1029</v>
      </c>
      <c r="AI2" s="55" t="s">
        <v>1030</v>
      </c>
      <c r="AJ2" s="55" t="s">
        <v>1031</v>
      </c>
      <c r="AK2" s="55" t="s">
        <v>1032</v>
      </c>
      <c r="AL2" s="55" t="s">
        <v>1033</v>
      </c>
      <c r="AM2" s="55" t="s">
        <v>1034</v>
      </c>
      <c r="AN2" s="55" t="s">
        <v>1035</v>
      </c>
      <c r="AO2" s="55" t="s">
        <v>1036</v>
      </c>
      <c r="AP2" s="55" t="s">
        <v>1037</v>
      </c>
      <c r="AQ2" s="55" t="s">
        <v>1016</v>
      </c>
      <c r="AR2" s="55" t="s">
        <v>1017</v>
      </c>
      <c r="AS2" s="55" t="s">
        <v>1018</v>
      </c>
      <c r="AT2" s="55" t="s">
        <v>1019</v>
      </c>
      <c r="AU2" s="55" t="s">
        <v>1020</v>
      </c>
      <c r="AV2" s="55" t="s">
        <v>1021</v>
      </c>
      <c r="AW2" s="55" t="s">
        <v>1022</v>
      </c>
      <c r="AX2" s="55" t="s">
        <v>1027</v>
      </c>
      <c r="AY2" s="55" t="s">
        <v>1038</v>
      </c>
      <c r="AZ2" s="55" t="s">
        <v>1039</v>
      </c>
      <c r="BA2" s="55" t="s">
        <v>1040</v>
      </c>
      <c r="BB2" s="55" t="s">
        <v>1041</v>
      </c>
      <c r="BC2" s="55" t="s">
        <v>1042</v>
      </c>
      <c r="BD2" s="55" t="s">
        <v>1043</v>
      </c>
      <c r="BE2" s="55" t="s">
        <v>1044</v>
      </c>
      <c r="BF2" s="55" t="s">
        <v>1045</v>
      </c>
      <c r="BG2" s="55" t="s">
        <v>1046</v>
      </c>
      <c r="BH2" s="55" t="s">
        <v>1052</v>
      </c>
      <c r="BI2" s="55" t="s">
        <v>1047</v>
      </c>
      <c r="BJ2" s="55" t="s">
        <v>1053</v>
      </c>
      <c r="BK2" s="55" t="s">
        <v>1048</v>
      </c>
      <c r="BL2" s="55" t="s">
        <v>1049</v>
      </c>
      <c r="BM2" s="55" t="s">
        <v>1050</v>
      </c>
      <c r="BN2" s="55" t="s">
        <v>1051</v>
      </c>
    </row>
    <row r="3" spans="1:71" x14ac:dyDescent="0.25">
      <c r="C3" s="65" t="s">
        <v>924</v>
      </c>
      <c r="D3" s="65"/>
      <c r="E3" s="65"/>
      <c r="F3" s="65"/>
      <c r="G3" s="65"/>
      <c r="H3" s="65"/>
      <c r="I3" s="65"/>
      <c r="J3" s="65"/>
      <c r="K3" s="65"/>
      <c r="L3" s="65"/>
      <c r="M3" s="65"/>
      <c r="N3" s="65"/>
      <c r="O3" s="65"/>
      <c r="P3" s="66" t="s">
        <v>925</v>
      </c>
      <c r="Q3" s="66"/>
      <c r="R3" s="66"/>
      <c r="S3" s="66"/>
      <c r="T3" s="75"/>
      <c r="AG3" s="65" t="s">
        <v>926</v>
      </c>
      <c r="AH3" s="65"/>
      <c r="AI3" s="65"/>
      <c r="AJ3" s="65"/>
      <c r="AK3" s="65"/>
      <c r="AL3" s="65"/>
      <c r="AM3" s="65"/>
      <c r="AN3" s="65"/>
      <c r="AO3" s="65"/>
      <c r="AP3" s="65"/>
      <c r="AQ3" s="66" t="s">
        <v>927</v>
      </c>
      <c r="AR3" s="66"/>
      <c r="AS3" s="66"/>
      <c r="AT3" s="66"/>
      <c r="AU3" s="66"/>
      <c r="AV3" s="66"/>
      <c r="AW3" s="66"/>
      <c r="AX3" s="66"/>
      <c r="AY3" s="66"/>
      <c r="AZ3" s="66"/>
      <c r="BA3" s="66"/>
      <c r="BB3" s="66"/>
      <c r="BC3" s="65" t="s">
        <v>928</v>
      </c>
      <c r="BD3" s="65"/>
      <c r="BE3" s="65"/>
      <c r="BF3" s="65"/>
      <c r="BG3" s="65"/>
      <c r="BH3" s="65"/>
      <c r="BI3" s="65"/>
      <c r="BJ3" s="65"/>
      <c r="BK3" s="65"/>
      <c r="BL3" s="65"/>
      <c r="BM3" s="65"/>
      <c r="BN3" s="65"/>
    </row>
    <row r="4" spans="1:71" x14ac:dyDescent="0.25">
      <c r="A4" s="1" t="s">
        <v>0</v>
      </c>
      <c r="B4" s="1" t="s">
        <v>931</v>
      </c>
      <c r="C4" s="1" t="s">
        <v>13</v>
      </c>
      <c r="D4" s="1" t="s">
        <v>14</v>
      </c>
      <c r="E4" s="1" t="s">
        <v>15</v>
      </c>
      <c r="F4" s="1" t="s">
        <v>16</v>
      </c>
      <c r="G4" s="1" t="s">
        <v>17</v>
      </c>
      <c r="H4" s="1" t="s">
        <v>18</v>
      </c>
      <c r="I4" s="1" t="s">
        <v>19</v>
      </c>
      <c r="J4" s="1" t="s">
        <v>20</v>
      </c>
      <c r="K4" s="1" t="s">
        <v>21</v>
      </c>
      <c r="L4" s="1" t="s">
        <v>22</v>
      </c>
      <c r="M4" s="1" t="s">
        <v>23</v>
      </c>
      <c r="N4" s="1" t="s">
        <v>24</v>
      </c>
      <c r="O4" s="1" t="s">
        <v>25</v>
      </c>
      <c r="P4" s="1" t="s">
        <v>26</v>
      </c>
      <c r="Q4" s="1" t="s">
        <v>27</v>
      </c>
      <c r="R4" s="1" t="s">
        <v>28</v>
      </c>
      <c r="S4" s="1" t="s">
        <v>29</v>
      </c>
      <c r="T4" s="1"/>
      <c r="U4" s="1" t="s">
        <v>31</v>
      </c>
      <c r="V4" s="1" t="s">
        <v>32</v>
      </c>
      <c r="W4" s="1" t="s">
        <v>33</v>
      </c>
      <c r="X4" s="1" t="s">
        <v>34</v>
      </c>
      <c r="Y4" s="1" t="s">
        <v>35</v>
      </c>
      <c r="Z4" s="1" t="s">
        <v>36</v>
      </c>
      <c r="AA4" s="1" t="s">
        <v>37</v>
      </c>
      <c r="AB4" s="1" t="s">
        <v>38</v>
      </c>
      <c r="AC4" s="1" t="s">
        <v>39</v>
      </c>
      <c r="AD4" s="1" t="s">
        <v>40</v>
      </c>
      <c r="AE4" s="1" t="s">
        <v>41</v>
      </c>
      <c r="AF4" s="1" t="s">
        <v>42</v>
      </c>
      <c r="AG4" s="1" t="s">
        <v>133</v>
      </c>
      <c r="AH4" s="1" t="s">
        <v>134</v>
      </c>
      <c r="AI4" s="1" t="s">
        <v>135</v>
      </c>
      <c r="AJ4" s="1" t="s">
        <v>136</v>
      </c>
      <c r="AK4" s="1" t="s">
        <v>137</v>
      </c>
      <c r="AL4" s="1" t="s">
        <v>138</v>
      </c>
      <c r="AM4" s="1" t="s">
        <v>139</v>
      </c>
      <c r="AN4" s="1" t="s">
        <v>140</v>
      </c>
      <c r="AO4" s="1" t="s">
        <v>141</v>
      </c>
      <c r="AP4" s="1" t="s">
        <v>142</v>
      </c>
      <c r="AQ4" s="1" t="s">
        <v>143</v>
      </c>
      <c r="AR4" s="1" t="s">
        <v>144</v>
      </c>
      <c r="AS4" s="1" t="s">
        <v>145</v>
      </c>
      <c r="AT4" s="1" t="s">
        <v>146</v>
      </c>
      <c r="AU4" s="1" t="s">
        <v>147</v>
      </c>
      <c r="AV4" s="1" t="s">
        <v>148</v>
      </c>
      <c r="AW4" s="1" t="s">
        <v>149</v>
      </c>
      <c r="AX4" s="1" t="s">
        <v>150</v>
      </c>
      <c r="AY4" s="1" t="s">
        <v>151</v>
      </c>
      <c r="AZ4" s="1" t="s">
        <v>152</v>
      </c>
      <c r="BA4" s="1" t="s">
        <v>153</v>
      </c>
      <c r="BB4" s="1" t="s">
        <v>154</v>
      </c>
      <c r="BC4" s="1" t="s">
        <v>155</v>
      </c>
      <c r="BD4" s="1" t="s">
        <v>156</v>
      </c>
      <c r="BE4" s="1" t="s">
        <v>157</v>
      </c>
      <c r="BF4" s="1" t="s">
        <v>158</v>
      </c>
      <c r="BG4" s="1" t="s">
        <v>159</v>
      </c>
      <c r="BH4" s="1" t="s">
        <v>160</v>
      </c>
      <c r="BI4" s="1" t="s">
        <v>161</v>
      </c>
      <c r="BJ4" s="1" t="s">
        <v>162</v>
      </c>
      <c r="BK4" s="1" t="s">
        <v>163</v>
      </c>
      <c r="BL4" s="1" t="s">
        <v>164</v>
      </c>
      <c r="BM4" s="1" t="s">
        <v>165</v>
      </c>
      <c r="BN4" s="1" t="s">
        <v>166</v>
      </c>
      <c r="BO4" s="1" t="s">
        <v>932</v>
      </c>
      <c r="BP4" s="1" t="s">
        <v>933</v>
      </c>
      <c r="BQ4" s="1" t="s">
        <v>934</v>
      </c>
      <c r="BR4" s="1" t="s">
        <v>935</v>
      </c>
      <c r="BS4" s="1" t="s">
        <v>936</v>
      </c>
    </row>
    <row r="5" spans="1:71" x14ac:dyDescent="0.25">
      <c r="A5" s="1">
        <f>'2 Preprocessed Data'!A5</f>
        <v>1</v>
      </c>
      <c r="B5" s="1" t="str">
        <f>'2 Preprocessed Data'!B5</f>
        <v>F</v>
      </c>
      <c r="C5" s="1">
        <f>IF(VALUE(RIGHT('2 Preprocessed Data'!C5))=1,1,IF(VALUE(RIGHT('2 Preprocessed Data'!C5))=2,5,IF(VALUE(RIGHT('2 Preprocessed Data'!C5))=3,4,IF(VALUE(RIGHT('2 Preprocessed Data'!C5))=4,3,2))))</f>
        <v>1</v>
      </c>
      <c r="D5" s="1">
        <f>IF(VALUE(RIGHT('2 Preprocessed Data'!D5))=1,1,IF(VALUE(RIGHT('2 Preprocessed Data'!D5))=2,5,IF(VALUE(RIGHT('2 Preprocessed Data'!D5))=3,4,IF(VALUE(RIGHT('2 Preprocessed Data'!D5))=4,3,2))))</f>
        <v>4</v>
      </c>
      <c r="E5" s="1">
        <f>IF(VALUE(RIGHT('2 Preprocessed Data'!E5))=1,1,IF(VALUE(RIGHT('2 Preprocessed Data'!E5))=2,5,IF(VALUE(RIGHT('2 Preprocessed Data'!E5))=3,4,IF(VALUE(RIGHT('2 Preprocessed Data'!E5))=4,3,2))))</f>
        <v>2</v>
      </c>
      <c r="F5" s="1">
        <f>IF(VALUE(RIGHT('2 Preprocessed Data'!F5))=1,1,IF(VALUE(RIGHT('2 Preprocessed Data'!F5))=2,5,IF(VALUE(RIGHT('2 Preprocessed Data'!F5))=3,4,IF(VALUE(RIGHT('2 Preprocessed Data'!F5))=4,3,2))))</f>
        <v>4</v>
      </c>
      <c r="G5" s="1">
        <f>IF(VALUE(RIGHT('2 Preprocessed Data'!G5))=1,1,IF(VALUE(RIGHT('2 Preprocessed Data'!G5))=2,5,IF(VALUE(RIGHT('2 Preprocessed Data'!G5))=3,4,IF(VALUE(RIGHT('2 Preprocessed Data'!G5))=4,3,2))))</f>
        <v>3</v>
      </c>
      <c r="H5" s="1">
        <f>IF(VALUE(RIGHT('2 Preprocessed Data'!H5))=1,1,IF(VALUE(RIGHT('2 Preprocessed Data'!H5))=2,5,IF(VALUE(RIGHT('2 Preprocessed Data'!H5))=3,4,IF(VALUE(RIGHT('2 Preprocessed Data'!H5))=4,3,2))))</f>
        <v>2</v>
      </c>
      <c r="I5" s="1">
        <f>IF(VALUE(RIGHT('2 Preprocessed Data'!I5))=1,1,IF(VALUE(RIGHT('2 Preprocessed Data'!I5))=2,5,IF(VALUE(RIGHT('2 Preprocessed Data'!I5))=3,4,IF(VALUE(RIGHT('2 Preprocessed Data'!I5))=4,3,2))))</f>
        <v>3</v>
      </c>
      <c r="J5" s="1">
        <f>IF(VALUE(RIGHT('2 Preprocessed Data'!J5))=1,1,IF(VALUE(RIGHT('2 Preprocessed Data'!J5))=2,5,IF(VALUE(RIGHT('2 Preprocessed Data'!J5))=3,4,IF(VALUE(RIGHT('2 Preprocessed Data'!J5))=4,3,2))))</f>
        <v>4</v>
      </c>
      <c r="K5" s="1">
        <f>IF(VALUE(RIGHT('2 Preprocessed Data'!K5))=1,1,IF(VALUE(RIGHT('2 Preprocessed Data'!K5))=2,5,IF(VALUE(RIGHT('2 Preprocessed Data'!K5))=3,4,IF(VALUE(RIGHT('2 Preprocessed Data'!K5))=4,3,2))))</f>
        <v>2</v>
      </c>
      <c r="L5" s="1">
        <f>IF(VALUE(RIGHT('2 Preprocessed Data'!L5))=1,1,IF(VALUE(RIGHT('2 Preprocessed Data'!L5))=2,5,IF(VALUE(RIGHT('2 Preprocessed Data'!L5))=3,4,IF(VALUE(RIGHT('2 Preprocessed Data'!L5))=4,3,2))))</f>
        <v>2</v>
      </c>
      <c r="M5" s="1">
        <f>IF(VALUE(RIGHT('2 Preprocessed Data'!M5))=1,1,IF(VALUE(RIGHT('2 Preprocessed Data'!M5))=2,5,IF(VALUE(RIGHT('2 Preprocessed Data'!M5))=3,4,IF(VALUE(RIGHT('2 Preprocessed Data'!M5))=4,3,2))))</f>
        <v>4</v>
      </c>
      <c r="N5" s="1">
        <f>IF(VALUE(RIGHT('2 Preprocessed Data'!N5))=1,1,IF(VALUE(RIGHT('2 Preprocessed Data'!N5))=2,5,IF(VALUE(RIGHT('2 Preprocessed Data'!N5))=3,4,IF(VALUE(RIGHT('2 Preprocessed Data'!N5))=4,3,2))))</f>
        <v>2</v>
      </c>
      <c r="O5" s="1">
        <f>IF(VALUE(RIGHT('2 Preprocessed Data'!O5))=1,1,IF(VALUE(RIGHT('2 Preprocessed Data'!O5))=2,5,IF(VALUE(RIGHT('2 Preprocessed Data'!O5))=3,4,IF(VALUE(RIGHT('2 Preprocessed Data'!O5))=4,3,2))))</f>
        <v>3</v>
      </c>
      <c r="P5" s="1">
        <f>IF(VALUE(RIGHT('2 Preprocessed Data'!P5))=1,1,IF(VALUE(RIGHT('2 Preprocessed Data'!P5))=2,5,IF(VALUE(RIGHT('2 Preprocessed Data'!P5))=3,4,IF(VALUE(RIGHT('2 Preprocessed Data'!P5))=4,3,2))))</f>
        <v>2</v>
      </c>
      <c r="Q5" s="1">
        <f>IF(VALUE(RIGHT('2 Preprocessed Data'!Q5))=1,1,IF(VALUE(RIGHT('2 Preprocessed Data'!Q5))=2,5,IF(VALUE(RIGHT('2 Preprocessed Data'!Q5))=3,4,IF(VALUE(RIGHT('2 Preprocessed Data'!Q5))=4,3,2))))</f>
        <v>1</v>
      </c>
      <c r="R5" s="1">
        <f>IF(VALUE(RIGHT('2 Preprocessed Data'!R5))=1,1,IF(VALUE(RIGHT('2 Preprocessed Data'!R5))=2,5,IF(VALUE(RIGHT('2 Preprocessed Data'!R5))=3,4,IF(VALUE(RIGHT('2 Preprocessed Data'!R5))=4,3,2))))</f>
        <v>2</v>
      </c>
      <c r="S5" s="1">
        <f>IF(VALUE(RIGHT('2 Preprocessed Data'!S5))=1,1,IF(VALUE(RIGHT('2 Preprocessed Data'!S5))=2,5,IF(VALUE(RIGHT('2 Preprocessed Data'!S5))=3,4,IF(VALUE(RIGHT('2 Preprocessed Data'!S5))=4,3,2))))</f>
        <v>2</v>
      </c>
      <c r="T5" s="1">
        <f>IF(VALUE(RIGHT('2 Preprocessed Data'!T5))=2,1,IF(VALUE(RIGHT('2 Preprocessed Data'!T5))=3,2,IF(VALUE(RIGHT('2 Preprocessed Data'!T5))=4,3,IF(VALUE(RIGHT('2 Preprocessed Data'!T5))=5,4,5))))</f>
        <v>3</v>
      </c>
      <c r="U5" s="1">
        <f>IF('2 Preprocessed Data'!U5=1,5,IF('2 Preprocessed Data'!U5=2,4,IF('2 Preprocessed Data'!U5=3,3,IF('2 Preprocessed Data'!U5=4,2,IF('2 Preprocessed Data'!U5=5,1)))))</f>
        <v>4</v>
      </c>
      <c r="V5" s="1">
        <f>'2 Preprocessed Data'!V5</f>
        <v>3</v>
      </c>
      <c r="W5" s="1">
        <f>IF('2 Preprocessed Data'!W5=1,5,IF('2 Preprocessed Data'!W5=2,4,IF('2 Preprocessed Data'!W5=3,3,IF('2 Preprocessed Data'!W5=4,2,IF('2 Preprocessed Data'!W5=5,1)))))</f>
        <v>2</v>
      </c>
      <c r="X5" s="1">
        <f>IF('2 Preprocessed Data'!X5=1,5,IF('2 Preprocessed Data'!X5=2,4,IF('2 Preprocessed Data'!X5=3,3,IF('2 Preprocessed Data'!X5=4,2,IF('2 Preprocessed Data'!X5=5,1)))))</f>
        <v>3</v>
      </c>
      <c r="Y5" s="1">
        <f>IF('2 Preprocessed Data'!Y5=1,5,IF('2 Preprocessed Data'!Y5=2,4,IF('2 Preprocessed Data'!Y5=3,3,IF('2 Preprocessed Data'!Y5=4,2,IF('2 Preprocessed Data'!Y5=5,1)))))</f>
        <v>2</v>
      </c>
      <c r="Z5" s="1">
        <f>'2 Preprocessed Data'!Z5</f>
        <v>2</v>
      </c>
      <c r="AA5" s="1">
        <f>'2 Preprocessed Data'!AA5</f>
        <v>2</v>
      </c>
      <c r="AB5" s="1">
        <f>'2 Preprocessed Data'!AB5</f>
        <v>2</v>
      </c>
      <c r="AC5" s="1">
        <f>'2 Preprocessed Data'!AC5</f>
        <v>1</v>
      </c>
      <c r="AD5" s="1">
        <f>'2 Preprocessed Data'!AD5</f>
        <v>3</v>
      </c>
      <c r="AE5" s="1">
        <f>'2 Preprocessed Data'!AE5</f>
        <v>2</v>
      </c>
      <c r="AF5" s="1">
        <f>'2 Preprocessed Data'!AF5</f>
        <v>5</v>
      </c>
      <c r="AG5" s="1">
        <f>IF(VALUE(RIGHT('2 Preprocessed Data'!AG5))=1,1,IF(VALUE(RIGHT('2 Preprocessed Data'!AG5))=2,5,IF(VALUE(RIGHT('2 Preprocessed Data'!AG5))=3,4,IF(VALUE(RIGHT('2 Preprocessed Data'!AG5))=4,3,2))))</f>
        <v>4</v>
      </c>
      <c r="AH5" s="1">
        <f>IF(VALUE(RIGHT('2 Preprocessed Data'!AH5))=1,1,IF(VALUE(RIGHT('2 Preprocessed Data'!AH5))=2,5,IF(VALUE(RIGHT('2 Preprocessed Data'!AH5))=3,4,IF(VALUE(RIGHT('2 Preprocessed Data'!AH5))=4,3,2))))</f>
        <v>5</v>
      </c>
      <c r="AI5" s="1">
        <f>IF(VALUE(RIGHT('2 Preprocessed Data'!AI5))=1,1,IF(VALUE(RIGHT('2 Preprocessed Data'!AI5))=2,5,IF(VALUE(RIGHT('2 Preprocessed Data'!AI5))=3,4,IF(VALUE(RIGHT('2 Preprocessed Data'!AI5))=4,3,2))))</f>
        <v>4</v>
      </c>
      <c r="AJ5" s="1">
        <f>IF(VALUE(RIGHT('2 Preprocessed Data'!AJ5))=1,1,IF(VALUE(RIGHT('2 Preprocessed Data'!AJ5))=2,5,IF(VALUE(RIGHT('2 Preprocessed Data'!AJ5))=3,4,IF(VALUE(RIGHT('2 Preprocessed Data'!AJ5))=4,3,2))))</f>
        <v>4</v>
      </c>
      <c r="AK5" s="1">
        <f>IF(VALUE(RIGHT('2 Preprocessed Data'!AK5))=1,1,IF(VALUE(RIGHT('2 Preprocessed Data'!AK5))=2,5,IF(VALUE(RIGHT('2 Preprocessed Data'!AK5))=3,4,IF(VALUE(RIGHT('2 Preprocessed Data'!AK5))=4,3,2))))</f>
        <v>3</v>
      </c>
      <c r="AL5" s="1">
        <f>IF(VALUE(RIGHT('2 Preprocessed Data'!AL5))=1,1,IF(VALUE(RIGHT('2 Preprocessed Data'!AL5))=2,5,IF(VALUE(RIGHT('2 Preprocessed Data'!AL5))=3,4,IF(VALUE(RIGHT('2 Preprocessed Data'!AL5))=4,3,2))))</f>
        <v>4</v>
      </c>
      <c r="AM5" s="1">
        <f>IF(VALUE(RIGHT('2 Preprocessed Data'!AM5))=1,1,IF(VALUE(RIGHT('2 Preprocessed Data'!AM5))=2,5,IF(VALUE(RIGHT('2 Preprocessed Data'!AM5))=3,4,IF(VALUE(RIGHT('2 Preprocessed Data'!AM5))=4,3,2))))</f>
        <v>5</v>
      </c>
      <c r="AN5" s="1">
        <f>IF(VALUE(RIGHT('2 Preprocessed Data'!AN5))=1,1,IF(VALUE(RIGHT('2 Preprocessed Data'!AN5))=2,5,IF(VALUE(RIGHT('2 Preprocessed Data'!AN5))=3,4,IF(VALUE(RIGHT('2 Preprocessed Data'!AN5))=4,3,2))))</f>
        <v>5</v>
      </c>
      <c r="AO5" s="1">
        <f>IF(VALUE(RIGHT('2 Preprocessed Data'!AO5))=1,1,IF(VALUE(RIGHT('2 Preprocessed Data'!AO5))=2,5,IF(VALUE(RIGHT('2 Preprocessed Data'!AO5))=3,4,IF(VALUE(RIGHT('2 Preprocessed Data'!AO5))=4,3,2))))</f>
        <v>3</v>
      </c>
      <c r="AP5" s="1">
        <f>IF(VALUE(RIGHT('2 Preprocessed Data'!AP5))=1,1,IF(VALUE(RIGHT('2 Preprocessed Data'!AP5))=2,5,IF(VALUE(RIGHT('2 Preprocessed Data'!AP5))=3,4,IF(VALUE(RIGHT('2 Preprocessed Data'!AP5))=4,3,2))))</f>
        <v>4</v>
      </c>
      <c r="AQ5" s="1">
        <f>IF(VALUE(RIGHT('2 Preprocessed Data'!AQ5))=1,1,IF(VALUE(RIGHT('2 Preprocessed Data'!AQ5))=2,5,IF(VALUE(RIGHT('2 Preprocessed Data'!AQ5))=3,4,IF(VALUE(RIGHT('2 Preprocessed Data'!AQ5))=4,3,2))))</f>
        <v>2</v>
      </c>
      <c r="AR5" s="1">
        <f>IF(VALUE(RIGHT('2 Preprocessed Data'!AR5))=1,1,IF(VALUE(RIGHT('2 Preprocessed Data'!AR5))=2,5,IF(VALUE(RIGHT('2 Preprocessed Data'!AR5))=3,4,IF(VALUE(RIGHT('2 Preprocessed Data'!AR5))=4,3,2))))</f>
        <v>3</v>
      </c>
      <c r="AS5" s="1">
        <f>IF(VALUE(RIGHT('2 Preprocessed Data'!AS5))=1,1,IF(VALUE(RIGHT('2 Preprocessed Data'!AS5))=2,5,IF(VALUE(RIGHT('2 Preprocessed Data'!AS5))=3,4,IF(VALUE(RIGHT('2 Preprocessed Data'!AS5))=4,3,2))))</f>
        <v>5</v>
      </c>
      <c r="AT5" s="1">
        <f>IF(VALUE(RIGHT('2 Preprocessed Data'!AT5))=1,1,IF(VALUE(RIGHT('2 Preprocessed Data'!AT5))=2,5,IF(VALUE(RIGHT('2 Preprocessed Data'!AT5))=3,4,IF(VALUE(RIGHT('2 Preprocessed Data'!AT5))=4,3,2))))</f>
        <v>4</v>
      </c>
      <c r="AU5" s="1">
        <f>IF(VALUE(RIGHT('2 Preprocessed Data'!AU5))=1,1,IF(VALUE(RIGHT('2 Preprocessed Data'!AU5))=2,5,IF(VALUE(RIGHT('2 Preprocessed Data'!AU5))=3,4,IF(VALUE(RIGHT('2 Preprocessed Data'!AU5))=4,3,2))))</f>
        <v>3</v>
      </c>
      <c r="AV5" s="1">
        <f>IF(VALUE(RIGHT('2 Preprocessed Data'!AV5))=1,1,IF(VALUE(RIGHT('2 Preprocessed Data'!AV5))=2,5,IF(VALUE(RIGHT('2 Preprocessed Data'!AV5))=3,4,IF(VALUE(RIGHT('2 Preprocessed Data'!AV5))=4,3,2))))</f>
        <v>2</v>
      </c>
      <c r="AW5" s="1">
        <f>IF(VALUE(RIGHT('2 Preprocessed Data'!AW5))=1,1,IF(VALUE(RIGHT('2 Preprocessed Data'!AW5))=2,5,IF(VALUE(RIGHT('2 Preprocessed Data'!AW5))=3,4,IF(VALUE(RIGHT('2 Preprocessed Data'!AW5))=4,3,2))))</f>
        <v>4</v>
      </c>
      <c r="AX5" s="1">
        <f>IF(VALUE(RIGHT('2 Preprocessed Data'!AX5))=1,1,IF(VALUE(RIGHT('2 Preprocessed Data'!AX5))=2,5,IF(VALUE(RIGHT('2 Preprocessed Data'!AX5))=3,4,IF(VALUE(RIGHT('2 Preprocessed Data'!AX5))=4,3,2))))</f>
        <v>4</v>
      </c>
      <c r="AY5" s="1">
        <f>IF(VALUE(RIGHT('2 Preprocessed Data'!AY5))=1,1,IF(VALUE(RIGHT('2 Preprocessed Data'!AY5))=2,5,IF(VALUE(RIGHT('2 Preprocessed Data'!AY5))=3,4,IF(VALUE(RIGHT('2 Preprocessed Data'!AY5))=4,3,2))))</f>
        <v>4</v>
      </c>
      <c r="AZ5" s="1">
        <f>IF(VALUE(RIGHT('2 Preprocessed Data'!AZ5))=1,1,IF(VALUE(RIGHT('2 Preprocessed Data'!AZ5))=2,5,IF(VALUE(RIGHT('2 Preprocessed Data'!AZ5))=3,4,IF(VALUE(RIGHT('2 Preprocessed Data'!AZ5))=4,3,2))))</f>
        <v>5</v>
      </c>
      <c r="BA5" s="1">
        <f>IF(VALUE(RIGHT('2 Preprocessed Data'!BA5))=1,1,IF(VALUE(RIGHT('2 Preprocessed Data'!BA5))=2,5,IF(VALUE(RIGHT('2 Preprocessed Data'!BA5))=3,4,IF(VALUE(RIGHT('2 Preprocessed Data'!BA5))=4,3,2))))</f>
        <v>3</v>
      </c>
      <c r="BB5" s="1">
        <f>IF(VALUE(RIGHT('2 Preprocessed Data'!BB5))=2,1,IF(VALUE(RIGHT('2 Preprocessed Data'!BB5))=3,2,IF(VALUE(RIGHT('2 Preprocessed Data'!BB5))=4,3,IF(VALUE(RIGHT('2 Preprocessed Data'!BB5))=5,4,5))))</f>
        <v>3</v>
      </c>
      <c r="BC5" s="1">
        <f>IF(VALUE(RIGHT('2 Preprocessed Data'!BC5))=1,1,IF(VALUE(RIGHT('2 Preprocessed Data'!BC5))=2,5,IF(VALUE(RIGHT('2 Preprocessed Data'!BC5))=3,4,IF(VALUE(RIGHT('2 Preprocessed Data'!BC5))=4,3,2))))</f>
        <v>4</v>
      </c>
      <c r="BD5" s="1">
        <f>IF(VALUE(RIGHT('2 Preprocessed Data'!BD5))=1,1,IF(VALUE(RIGHT('2 Preprocessed Data'!BD5))=2,5,IF(VALUE(RIGHT('2 Preprocessed Data'!BD5))=3,4,IF(VALUE(RIGHT('2 Preprocessed Data'!BD5))=4,3,2))))</f>
        <v>1</v>
      </c>
      <c r="BE5" s="1">
        <f>IF(VALUE(RIGHT('2 Preprocessed Data'!BE5))=1,1,IF(VALUE(RIGHT('2 Preprocessed Data'!BE5))=2,5,IF(VALUE(RIGHT('2 Preprocessed Data'!BE5))=3,4,IF(VALUE(RIGHT('2 Preprocessed Data'!BE5))=4,3,2))))</f>
        <v>2</v>
      </c>
      <c r="BF5" s="1">
        <f>IF(VALUE(RIGHT('2 Preprocessed Data'!BF5))=1,1,IF(VALUE(RIGHT('2 Preprocessed Data'!BF5))=2,5,IF(VALUE(RIGHT('2 Preprocessed Data'!BF5))=3,4,IF(VALUE(RIGHT('2 Preprocessed Data'!BF5))=4,3,2))))</f>
        <v>2</v>
      </c>
      <c r="BG5" s="1">
        <f>IF(VALUE(RIGHT('2 Preprocessed Data'!BG5))=1,1,IF(VALUE(RIGHT('2 Preprocessed Data'!BG5))=2,5,IF(VALUE(RIGHT('2 Preprocessed Data'!BG5))=3,4,IF(VALUE(RIGHT('2 Preprocessed Data'!BG5))=4,3,2))))</f>
        <v>2</v>
      </c>
      <c r="BH5" s="1">
        <f>IF(VALUE(RIGHT('2 Preprocessed Data'!BH5))=1,1,IF(VALUE(RIGHT('2 Preprocessed Data'!BH5))=2,5,IF(VALUE(RIGHT('2 Preprocessed Data'!BH5))=3,4,IF(VALUE(RIGHT('2 Preprocessed Data'!BH5))=4,3,2))))</f>
        <v>2</v>
      </c>
      <c r="BI5" s="1">
        <f>IF(VALUE(RIGHT('2 Preprocessed Data'!BI5))=1,1,IF(VALUE(RIGHT('2 Preprocessed Data'!BI5))=2,5,IF(VALUE(RIGHT('2 Preprocessed Data'!BI5))=3,4,IF(VALUE(RIGHT('2 Preprocessed Data'!BI5))=4,3,2))))</f>
        <v>2</v>
      </c>
      <c r="BJ5" s="1">
        <f>IF(VALUE(RIGHT('2 Preprocessed Data'!BJ5))=1,1,IF(VALUE(RIGHT('2 Preprocessed Data'!BJ5))=2,5,IF(VALUE(RIGHT('2 Preprocessed Data'!BJ5))=3,4,IF(VALUE(RIGHT('2 Preprocessed Data'!BJ5))=4,3,2))))</f>
        <v>3</v>
      </c>
      <c r="BK5" s="1">
        <f>IF(VALUE(RIGHT('2 Preprocessed Data'!BK5))=1,1,IF(VALUE(RIGHT('2 Preprocessed Data'!BK5))=2,5,IF(VALUE(RIGHT('2 Preprocessed Data'!BK5))=3,4,IF(VALUE(RIGHT('2 Preprocessed Data'!BK5))=4,3,2))))</f>
        <v>2</v>
      </c>
      <c r="BL5" s="1">
        <f>IF(VALUE(RIGHT('2 Preprocessed Data'!BL5))=1,1,IF(VALUE(RIGHT('2 Preprocessed Data'!BL5))=2,5,IF(VALUE(RIGHT('2 Preprocessed Data'!BL5))=3,4,IF(VALUE(RIGHT('2 Preprocessed Data'!BL5))=4,3,2))))</f>
        <v>4</v>
      </c>
      <c r="BM5" s="1">
        <f>IF(VALUE(RIGHT('2 Preprocessed Data'!BM5))=1,1,IF(VALUE(RIGHT('2 Preprocessed Data'!BM5))=2,5,IF(VALUE(RIGHT('2 Preprocessed Data'!BM5))=3,4,IF(VALUE(RIGHT('2 Preprocessed Data'!BM5))=4,3,2))))</f>
        <v>3</v>
      </c>
      <c r="BN5" s="1">
        <f>IF(VALUE(RIGHT('2 Preprocessed Data'!BN5))=1,1,IF(VALUE(RIGHT('2 Preprocessed Data'!BN5))=2,5,IF(VALUE(RIGHT('2 Preprocessed Data'!BN5))=3,4,IF(VALUE(RIGHT('2 Preprocessed Data'!BN5))=4,3,2))))</f>
        <v>3</v>
      </c>
      <c r="BO5" s="1">
        <f>'2 Preprocessed Data'!BO5</f>
        <v>710.03</v>
      </c>
      <c r="BP5" s="1">
        <f>'2 Preprocessed Data'!BP5</f>
        <v>57.9</v>
      </c>
      <c r="BQ5" s="1">
        <f>'2 Preprocessed Data'!BQ5</f>
        <v>194.84</v>
      </c>
      <c r="BR5" s="1">
        <f>'2 Preprocessed Data'!BR5</f>
        <v>137.25</v>
      </c>
      <c r="BS5" s="1">
        <f>'2 Preprocessed Data'!BS5</f>
        <v>320.04000000000002</v>
      </c>
    </row>
    <row r="6" spans="1:71" x14ac:dyDescent="0.25">
      <c r="A6" s="1">
        <f>'2 Preprocessed Data'!A6</f>
        <v>4</v>
      </c>
      <c r="B6" s="1" t="str">
        <f>'2 Preprocessed Data'!B6</f>
        <v>F</v>
      </c>
      <c r="C6" s="1">
        <f>IF(VALUE(RIGHT('2 Preprocessed Data'!C6))=1,1,IF(VALUE(RIGHT('2 Preprocessed Data'!C6))=2,5,IF(VALUE(RIGHT('2 Preprocessed Data'!C6))=3,4,IF(VALUE(RIGHT('2 Preprocessed Data'!C6))=4,3,2))))</f>
        <v>4</v>
      </c>
      <c r="D6" s="1">
        <f>IF(VALUE(RIGHT('2 Preprocessed Data'!D6))=1,1,IF(VALUE(RIGHT('2 Preprocessed Data'!D6))=2,5,IF(VALUE(RIGHT('2 Preprocessed Data'!D6))=3,4,IF(VALUE(RIGHT('2 Preprocessed Data'!D6))=4,3,2))))</f>
        <v>2</v>
      </c>
      <c r="E6" s="1">
        <f>IF(VALUE(RIGHT('2 Preprocessed Data'!E6))=1,1,IF(VALUE(RIGHT('2 Preprocessed Data'!E6))=2,5,IF(VALUE(RIGHT('2 Preprocessed Data'!E6))=3,4,IF(VALUE(RIGHT('2 Preprocessed Data'!E6))=4,3,2))))</f>
        <v>1</v>
      </c>
      <c r="F6" s="1">
        <f>IF(VALUE(RIGHT('2 Preprocessed Data'!F6))=1,1,IF(VALUE(RIGHT('2 Preprocessed Data'!F6))=2,5,IF(VALUE(RIGHT('2 Preprocessed Data'!F6))=3,4,IF(VALUE(RIGHT('2 Preprocessed Data'!F6))=4,3,2))))</f>
        <v>3</v>
      </c>
      <c r="G6" s="1">
        <f>IF(VALUE(RIGHT('2 Preprocessed Data'!G6))=1,1,IF(VALUE(RIGHT('2 Preprocessed Data'!G6))=2,5,IF(VALUE(RIGHT('2 Preprocessed Data'!G6))=3,4,IF(VALUE(RIGHT('2 Preprocessed Data'!G6))=4,3,2))))</f>
        <v>4</v>
      </c>
      <c r="H6" s="1">
        <f>IF(VALUE(RIGHT('2 Preprocessed Data'!H6))=1,1,IF(VALUE(RIGHT('2 Preprocessed Data'!H6))=2,5,IF(VALUE(RIGHT('2 Preprocessed Data'!H6))=3,4,IF(VALUE(RIGHT('2 Preprocessed Data'!H6))=4,3,2))))</f>
        <v>3</v>
      </c>
      <c r="I6" s="1">
        <f>IF(VALUE(RIGHT('2 Preprocessed Data'!I6))=1,1,IF(VALUE(RIGHT('2 Preprocessed Data'!I6))=2,5,IF(VALUE(RIGHT('2 Preprocessed Data'!I6))=3,4,IF(VALUE(RIGHT('2 Preprocessed Data'!I6))=4,3,2))))</f>
        <v>4</v>
      </c>
      <c r="J6" s="1">
        <f>IF(VALUE(RIGHT('2 Preprocessed Data'!J6))=1,1,IF(VALUE(RIGHT('2 Preprocessed Data'!J6))=2,5,IF(VALUE(RIGHT('2 Preprocessed Data'!J6))=3,4,IF(VALUE(RIGHT('2 Preprocessed Data'!J6))=4,3,2))))</f>
        <v>4</v>
      </c>
      <c r="K6" s="1">
        <f>IF(VALUE(RIGHT('2 Preprocessed Data'!K6))=1,1,IF(VALUE(RIGHT('2 Preprocessed Data'!K6))=2,5,IF(VALUE(RIGHT('2 Preprocessed Data'!K6))=3,4,IF(VALUE(RIGHT('2 Preprocessed Data'!K6))=4,3,2))))</f>
        <v>3</v>
      </c>
      <c r="L6" s="1">
        <f>IF(VALUE(RIGHT('2 Preprocessed Data'!L6))=1,1,IF(VALUE(RIGHT('2 Preprocessed Data'!L6))=2,5,IF(VALUE(RIGHT('2 Preprocessed Data'!L6))=3,4,IF(VALUE(RIGHT('2 Preprocessed Data'!L6))=4,3,2))))</f>
        <v>2</v>
      </c>
      <c r="M6" s="1">
        <f>IF(VALUE(RIGHT('2 Preprocessed Data'!M6))=1,1,IF(VALUE(RIGHT('2 Preprocessed Data'!M6))=2,5,IF(VALUE(RIGHT('2 Preprocessed Data'!M6))=3,4,IF(VALUE(RIGHT('2 Preprocessed Data'!M6))=4,3,2))))</f>
        <v>3</v>
      </c>
      <c r="N6" s="1">
        <f>IF(VALUE(RIGHT('2 Preprocessed Data'!N6))=1,1,IF(VALUE(RIGHT('2 Preprocessed Data'!N6))=2,5,IF(VALUE(RIGHT('2 Preprocessed Data'!N6))=3,4,IF(VALUE(RIGHT('2 Preprocessed Data'!N6))=4,3,2))))</f>
        <v>2</v>
      </c>
      <c r="O6" s="1">
        <f>IF(VALUE(RIGHT('2 Preprocessed Data'!O6))=1,1,IF(VALUE(RIGHT('2 Preprocessed Data'!O6))=2,5,IF(VALUE(RIGHT('2 Preprocessed Data'!O6))=3,4,IF(VALUE(RIGHT('2 Preprocessed Data'!O6))=4,3,2))))</f>
        <v>4</v>
      </c>
      <c r="P6" s="1">
        <f>IF(VALUE(RIGHT('2 Preprocessed Data'!P6))=1,1,IF(VALUE(RIGHT('2 Preprocessed Data'!P6))=2,5,IF(VALUE(RIGHT('2 Preprocessed Data'!P6))=3,4,IF(VALUE(RIGHT('2 Preprocessed Data'!P6))=4,3,2))))</f>
        <v>2</v>
      </c>
      <c r="Q6" s="1">
        <f>IF(VALUE(RIGHT('2 Preprocessed Data'!Q6))=1,1,IF(VALUE(RIGHT('2 Preprocessed Data'!Q6))=2,5,IF(VALUE(RIGHT('2 Preprocessed Data'!Q6))=3,4,IF(VALUE(RIGHT('2 Preprocessed Data'!Q6))=4,3,2))))</f>
        <v>2</v>
      </c>
      <c r="R6" s="1">
        <f>IF(VALUE(RIGHT('2 Preprocessed Data'!R6))=1,1,IF(VALUE(RIGHT('2 Preprocessed Data'!R6))=2,5,IF(VALUE(RIGHT('2 Preprocessed Data'!R6))=3,4,IF(VALUE(RIGHT('2 Preprocessed Data'!R6))=4,3,2))))</f>
        <v>2</v>
      </c>
      <c r="S6" s="1">
        <f>IF(VALUE(RIGHT('2 Preprocessed Data'!S6))=1,1,IF(VALUE(RIGHT('2 Preprocessed Data'!S6))=2,5,IF(VALUE(RIGHT('2 Preprocessed Data'!S6))=3,4,IF(VALUE(RIGHT('2 Preprocessed Data'!S6))=4,3,2))))</f>
        <v>3</v>
      </c>
      <c r="T6" s="1">
        <f>IF(VALUE(RIGHT('2 Preprocessed Data'!T6))=2,1,IF(VALUE(RIGHT('2 Preprocessed Data'!T6))=3,2,IF(VALUE(RIGHT('2 Preprocessed Data'!T6))=4,3,IF(VALUE(RIGHT('2 Preprocessed Data'!T6))=5,4,5))))</f>
        <v>2</v>
      </c>
      <c r="U6" s="1">
        <f>IF('2 Preprocessed Data'!U6=1,5,IF('2 Preprocessed Data'!U6=2,4,IF('2 Preprocessed Data'!U6=3,3,IF('2 Preprocessed Data'!U6=4,2,IF('2 Preprocessed Data'!U6=5,1)))))</f>
        <v>2</v>
      </c>
      <c r="V6" s="1">
        <f>'2 Preprocessed Data'!V6</f>
        <v>2</v>
      </c>
      <c r="W6" s="1">
        <f>IF('2 Preprocessed Data'!W6=1,5,IF('2 Preprocessed Data'!W6=2,4,IF('2 Preprocessed Data'!W6=3,3,IF('2 Preprocessed Data'!W6=4,2,IF('2 Preprocessed Data'!W6=5,1)))))</f>
        <v>3</v>
      </c>
      <c r="X6" s="1">
        <f>IF('2 Preprocessed Data'!X6=1,5,IF('2 Preprocessed Data'!X6=2,4,IF('2 Preprocessed Data'!X6=3,3,IF('2 Preprocessed Data'!X6=4,2,IF('2 Preprocessed Data'!X6=5,1)))))</f>
        <v>2</v>
      </c>
      <c r="Y6" s="1">
        <f>IF('2 Preprocessed Data'!Y6=1,5,IF('2 Preprocessed Data'!Y6=2,4,IF('2 Preprocessed Data'!Y6=3,3,IF('2 Preprocessed Data'!Y6=4,2,IF('2 Preprocessed Data'!Y6=5,1)))))</f>
        <v>4</v>
      </c>
      <c r="Z6" s="1">
        <f>'2 Preprocessed Data'!Z6</f>
        <v>2</v>
      </c>
      <c r="AA6" s="1">
        <f>'2 Preprocessed Data'!AA6</f>
        <v>3</v>
      </c>
      <c r="AB6" s="1">
        <f>'2 Preprocessed Data'!AB6</f>
        <v>2</v>
      </c>
      <c r="AC6" s="1">
        <f>'2 Preprocessed Data'!AC6</f>
        <v>3</v>
      </c>
      <c r="AD6" s="1">
        <f>'2 Preprocessed Data'!AD6</f>
        <v>4</v>
      </c>
      <c r="AE6" s="1">
        <f>'2 Preprocessed Data'!AE6</f>
        <v>2</v>
      </c>
      <c r="AF6" s="1">
        <f>'2 Preprocessed Data'!AF6</f>
        <v>4</v>
      </c>
      <c r="AG6" s="1">
        <f>IF(VALUE(RIGHT('2 Preprocessed Data'!AG6))=1,1,IF(VALUE(RIGHT('2 Preprocessed Data'!AG6))=2,5,IF(VALUE(RIGHT('2 Preprocessed Data'!AG6))=3,4,IF(VALUE(RIGHT('2 Preprocessed Data'!AG6))=4,3,2))))</f>
        <v>4</v>
      </c>
      <c r="AH6" s="1">
        <f>IF(VALUE(RIGHT('2 Preprocessed Data'!AH6))=1,1,IF(VALUE(RIGHT('2 Preprocessed Data'!AH6))=2,5,IF(VALUE(RIGHT('2 Preprocessed Data'!AH6))=3,4,IF(VALUE(RIGHT('2 Preprocessed Data'!AH6))=4,3,2))))</f>
        <v>5</v>
      </c>
      <c r="AI6" s="1">
        <f>IF(VALUE(RIGHT('2 Preprocessed Data'!AI6))=1,1,IF(VALUE(RIGHT('2 Preprocessed Data'!AI6))=2,5,IF(VALUE(RIGHT('2 Preprocessed Data'!AI6))=3,4,IF(VALUE(RIGHT('2 Preprocessed Data'!AI6))=4,3,2))))</f>
        <v>5</v>
      </c>
      <c r="AJ6" s="1">
        <f>IF(VALUE(RIGHT('2 Preprocessed Data'!AJ6))=1,1,IF(VALUE(RIGHT('2 Preprocessed Data'!AJ6))=2,5,IF(VALUE(RIGHT('2 Preprocessed Data'!AJ6))=3,4,IF(VALUE(RIGHT('2 Preprocessed Data'!AJ6))=4,3,2))))</f>
        <v>4</v>
      </c>
      <c r="AK6" s="1">
        <f>IF(VALUE(RIGHT('2 Preprocessed Data'!AK6))=1,1,IF(VALUE(RIGHT('2 Preprocessed Data'!AK6))=2,5,IF(VALUE(RIGHT('2 Preprocessed Data'!AK6))=3,4,IF(VALUE(RIGHT('2 Preprocessed Data'!AK6))=4,3,2))))</f>
        <v>4</v>
      </c>
      <c r="AL6" s="1">
        <f>IF(VALUE(RIGHT('2 Preprocessed Data'!AL6))=1,1,IF(VALUE(RIGHT('2 Preprocessed Data'!AL6))=2,5,IF(VALUE(RIGHT('2 Preprocessed Data'!AL6))=3,4,IF(VALUE(RIGHT('2 Preprocessed Data'!AL6))=4,3,2))))</f>
        <v>4</v>
      </c>
      <c r="AM6" s="1">
        <f>IF(VALUE(RIGHT('2 Preprocessed Data'!AM6))=1,1,IF(VALUE(RIGHT('2 Preprocessed Data'!AM6))=2,5,IF(VALUE(RIGHT('2 Preprocessed Data'!AM6))=3,4,IF(VALUE(RIGHT('2 Preprocessed Data'!AM6))=4,3,2))))</f>
        <v>4</v>
      </c>
      <c r="AN6" s="1">
        <f>IF(VALUE(RIGHT('2 Preprocessed Data'!AN6))=1,1,IF(VALUE(RIGHT('2 Preprocessed Data'!AN6))=2,5,IF(VALUE(RIGHT('2 Preprocessed Data'!AN6))=3,4,IF(VALUE(RIGHT('2 Preprocessed Data'!AN6))=4,3,2))))</f>
        <v>3</v>
      </c>
      <c r="AO6" s="1">
        <f>IF(VALUE(RIGHT('2 Preprocessed Data'!AO6))=1,1,IF(VALUE(RIGHT('2 Preprocessed Data'!AO6))=2,5,IF(VALUE(RIGHT('2 Preprocessed Data'!AO6))=3,4,IF(VALUE(RIGHT('2 Preprocessed Data'!AO6))=4,3,2))))</f>
        <v>3</v>
      </c>
      <c r="AP6" s="1">
        <f>IF(VALUE(RIGHT('2 Preprocessed Data'!AP6))=1,1,IF(VALUE(RIGHT('2 Preprocessed Data'!AP6))=2,5,IF(VALUE(RIGHT('2 Preprocessed Data'!AP6))=3,4,IF(VALUE(RIGHT('2 Preprocessed Data'!AP6))=4,3,2))))</f>
        <v>4</v>
      </c>
      <c r="AQ6" s="1">
        <f>IF(VALUE(RIGHT('2 Preprocessed Data'!AQ6))=1,1,IF(VALUE(RIGHT('2 Preprocessed Data'!AQ6))=2,5,IF(VALUE(RIGHT('2 Preprocessed Data'!AQ6))=3,4,IF(VALUE(RIGHT('2 Preprocessed Data'!AQ6))=4,3,2))))</f>
        <v>2</v>
      </c>
      <c r="AR6" s="1">
        <f>IF(VALUE(RIGHT('2 Preprocessed Data'!AR6))=1,1,IF(VALUE(RIGHT('2 Preprocessed Data'!AR6))=2,5,IF(VALUE(RIGHT('2 Preprocessed Data'!AR6))=3,4,IF(VALUE(RIGHT('2 Preprocessed Data'!AR6))=4,3,2))))</f>
        <v>3</v>
      </c>
      <c r="AS6" s="1">
        <f>IF(VALUE(RIGHT('2 Preprocessed Data'!AS6))=1,1,IF(VALUE(RIGHT('2 Preprocessed Data'!AS6))=2,5,IF(VALUE(RIGHT('2 Preprocessed Data'!AS6))=3,4,IF(VALUE(RIGHT('2 Preprocessed Data'!AS6))=4,3,2))))</f>
        <v>4</v>
      </c>
      <c r="AT6" s="1">
        <f>IF(VALUE(RIGHT('2 Preprocessed Data'!AT6))=1,1,IF(VALUE(RIGHT('2 Preprocessed Data'!AT6))=2,5,IF(VALUE(RIGHT('2 Preprocessed Data'!AT6))=3,4,IF(VALUE(RIGHT('2 Preprocessed Data'!AT6))=4,3,2))))</f>
        <v>4</v>
      </c>
      <c r="AU6" s="1">
        <f>IF(VALUE(RIGHT('2 Preprocessed Data'!AU6))=1,1,IF(VALUE(RIGHT('2 Preprocessed Data'!AU6))=2,5,IF(VALUE(RIGHT('2 Preprocessed Data'!AU6))=3,4,IF(VALUE(RIGHT('2 Preprocessed Data'!AU6))=4,3,2))))</f>
        <v>3</v>
      </c>
      <c r="AV6" s="1">
        <f>IF(VALUE(RIGHT('2 Preprocessed Data'!AV6))=1,1,IF(VALUE(RIGHT('2 Preprocessed Data'!AV6))=2,5,IF(VALUE(RIGHT('2 Preprocessed Data'!AV6))=3,4,IF(VALUE(RIGHT('2 Preprocessed Data'!AV6))=4,3,2))))</f>
        <v>2</v>
      </c>
      <c r="AW6" s="1">
        <f>IF(VALUE(RIGHT('2 Preprocessed Data'!AW6))=1,1,IF(VALUE(RIGHT('2 Preprocessed Data'!AW6))=2,5,IF(VALUE(RIGHT('2 Preprocessed Data'!AW6))=3,4,IF(VALUE(RIGHT('2 Preprocessed Data'!AW6))=4,3,2))))</f>
        <v>2</v>
      </c>
      <c r="AX6" s="1">
        <f>IF(VALUE(RIGHT('2 Preprocessed Data'!AX6))=1,1,IF(VALUE(RIGHT('2 Preprocessed Data'!AX6))=2,5,IF(VALUE(RIGHT('2 Preprocessed Data'!AX6))=3,4,IF(VALUE(RIGHT('2 Preprocessed Data'!AX6))=4,3,2))))</f>
        <v>3</v>
      </c>
      <c r="AY6" s="1">
        <f>IF(VALUE(RIGHT('2 Preprocessed Data'!AY6))=1,1,IF(VALUE(RIGHT('2 Preprocessed Data'!AY6))=2,5,IF(VALUE(RIGHT('2 Preprocessed Data'!AY6))=3,4,IF(VALUE(RIGHT('2 Preprocessed Data'!AY6))=4,3,2))))</f>
        <v>4</v>
      </c>
      <c r="AZ6" s="1">
        <f>IF(VALUE(RIGHT('2 Preprocessed Data'!AZ6))=1,1,IF(VALUE(RIGHT('2 Preprocessed Data'!AZ6))=2,5,IF(VALUE(RIGHT('2 Preprocessed Data'!AZ6))=3,4,IF(VALUE(RIGHT('2 Preprocessed Data'!AZ6))=4,3,2))))</f>
        <v>4</v>
      </c>
      <c r="BA6" s="1">
        <f>IF(VALUE(RIGHT('2 Preprocessed Data'!BA6))=1,1,IF(VALUE(RIGHT('2 Preprocessed Data'!BA6))=2,5,IF(VALUE(RIGHT('2 Preprocessed Data'!BA6))=3,4,IF(VALUE(RIGHT('2 Preprocessed Data'!BA6))=4,3,2))))</f>
        <v>4</v>
      </c>
      <c r="BB6" s="1">
        <f>IF(VALUE(RIGHT('2 Preprocessed Data'!BB6))=2,1,IF(VALUE(RIGHT('2 Preprocessed Data'!BB6))=3,2,IF(VALUE(RIGHT('2 Preprocessed Data'!BB6))=4,3,IF(VALUE(RIGHT('2 Preprocessed Data'!BB6))=5,4,5))))</f>
        <v>4</v>
      </c>
      <c r="BC6" s="1">
        <f>IF(VALUE(RIGHT('2 Preprocessed Data'!BC6))=1,1,IF(VALUE(RIGHT('2 Preprocessed Data'!BC6))=2,5,IF(VALUE(RIGHT('2 Preprocessed Data'!BC6))=3,4,IF(VALUE(RIGHT('2 Preprocessed Data'!BC6))=4,3,2))))</f>
        <v>3</v>
      </c>
      <c r="BD6" s="1">
        <f>IF(VALUE(RIGHT('2 Preprocessed Data'!BD6))=1,1,IF(VALUE(RIGHT('2 Preprocessed Data'!BD6))=2,5,IF(VALUE(RIGHT('2 Preprocessed Data'!BD6))=3,4,IF(VALUE(RIGHT('2 Preprocessed Data'!BD6))=4,3,2))))</f>
        <v>1</v>
      </c>
      <c r="BE6" s="1">
        <f>IF(VALUE(RIGHT('2 Preprocessed Data'!BE6))=1,1,IF(VALUE(RIGHT('2 Preprocessed Data'!BE6))=2,5,IF(VALUE(RIGHT('2 Preprocessed Data'!BE6))=3,4,IF(VALUE(RIGHT('2 Preprocessed Data'!BE6))=4,3,2))))</f>
        <v>2</v>
      </c>
      <c r="BF6" s="1">
        <f>IF(VALUE(RIGHT('2 Preprocessed Data'!BF6))=1,1,IF(VALUE(RIGHT('2 Preprocessed Data'!BF6))=2,5,IF(VALUE(RIGHT('2 Preprocessed Data'!BF6))=3,4,IF(VALUE(RIGHT('2 Preprocessed Data'!BF6))=4,3,2))))</f>
        <v>3</v>
      </c>
      <c r="BG6" s="1">
        <f>IF(VALUE(RIGHT('2 Preprocessed Data'!BG6))=1,1,IF(VALUE(RIGHT('2 Preprocessed Data'!BG6))=2,5,IF(VALUE(RIGHT('2 Preprocessed Data'!BG6))=3,4,IF(VALUE(RIGHT('2 Preprocessed Data'!BG6))=4,3,2))))</f>
        <v>2</v>
      </c>
      <c r="BH6" s="1">
        <f>IF(VALUE(RIGHT('2 Preprocessed Data'!BH6))=1,1,IF(VALUE(RIGHT('2 Preprocessed Data'!BH6))=2,5,IF(VALUE(RIGHT('2 Preprocessed Data'!BH6))=3,4,IF(VALUE(RIGHT('2 Preprocessed Data'!BH6))=4,3,2))))</f>
        <v>3</v>
      </c>
      <c r="BI6" s="1">
        <f>IF(VALUE(RIGHT('2 Preprocessed Data'!BI6))=1,1,IF(VALUE(RIGHT('2 Preprocessed Data'!BI6))=2,5,IF(VALUE(RIGHT('2 Preprocessed Data'!BI6))=3,4,IF(VALUE(RIGHT('2 Preprocessed Data'!BI6))=4,3,2))))</f>
        <v>2</v>
      </c>
      <c r="BJ6" s="1">
        <f>IF(VALUE(RIGHT('2 Preprocessed Data'!BJ6))=1,1,IF(VALUE(RIGHT('2 Preprocessed Data'!BJ6))=2,5,IF(VALUE(RIGHT('2 Preprocessed Data'!BJ6))=3,4,IF(VALUE(RIGHT('2 Preprocessed Data'!BJ6))=4,3,2))))</f>
        <v>2</v>
      </c>
      <c r="BK6" s="1">
        <f>IF(VALUE(RIGHT('2 Preprocessed Data'!BK6))=1,1,IF(VALUE(RIGHT('2 Preprocessed Data'!BK6))=2,5,IF(VALUE(RIGHT('2 Preprocessed Data'!BK6))=3,4,IF(VALUE(RIGHT('2 Preprocessed Data'!BK6))=4,3,2))))</f>
        <v>4</v>
      </c>
      <c r="BL6" s="1">
        <f>IF(VALUE(RIGHT('2 Preprocessed Data'!BL6))=1,1,IF(VALUE(RIGHT('2 Preprocessed Data'!BL6))=2,5,IF(VALUE(RIGHT('2 Preprocessed Data'!BL6))=3,4,IF(VALUE(RIGHT('2 Preprocessed Data'!BL6))=4,3,2))))</f>
        <v>4</v>
      </c>
      <c r="BM6" s="1">
        <f>IF(VALUE(RIGHT('2 Preprocessed Data'!BM6))=1,1,IF(VALUE(RIGHT('2 Preprocessed Data'!BM6))=2,5,IF(VALUE(RIGHT('2 Preprocessed Data'!BM6))=3,4,IF(VALUE(RIGHT('2 Preprocessed Data'!BM6))=4,3,2))))</f>
        <v>2</v>
      </c>
      <c r="BN6" s="1">
        <f>IF(VALUE(RIGHT('2 Preprocessed Data'!BN6))=1,1,IF(VALUE(RIGHT('2 Preprocessed Data'!BN6))=2,5,IF(VALUE(RIGHT('2 Preprocessed Data'!BN6))=3,4,IF(VALUE(RIGHT('2 Preprocessed Data'!BN6))=4,3,2))))</f>
        <v>4</v>
      </c>
      <c r="BO6" s="1">
        <f>'2 Preprocessed Data'!BO6</f>
        <v>804.18</v>
      </c>
      <c r="BP6" s="1">
        <f>'2 Preprocessed Data'!BP6</f>
        <v>51.54</v>
      </c>
      <c r="BQ6" s="1">
        <f>'2 Preprocessed Data'!BQ6</f>
        <v>355</v>
      </c>
      <c r="BR6" s="1">
        <f>'2 Preprocessed Data'!BR6</f>
        <v>141.96</v>
      </c>
      <c r="BS6" s="1">
        <f>'2 Preprocessed Data'!BS6</f>
        <v>255.68</v>
      </c>
    </row>
    <row r="7" spans="1:71" x14ac:dyDescent="0.25">
      <c r="A7" s="1">
        <f>'2 Preprocessed Data'!A7</f>
        <v>5</v>
      </c>
      <c r="B7" s="1" t="str">
        <f>'2 Preprocessed Data'!B7</f>
        <v>F</v>
      </c>
      <c r="C7" s="1">
        <f>IF(VALUE(RIGHT('2 Preprocessed Data'!C7))=1,1,IF(VALUE(RIGHT('2 Preprocessed Data'!C7))=2,5,IF(VALUE(RIGHT('2 Preprocessed Data'!C7))=3,4,IF(VALUE(RIGHT('2 Preprocessed Data'!C7))=4,3,2))))</f>
        <v>5</v>
      </c>
      <c r="D7" s="1">
        <f>IF(VALUE(RIGHT('2 Preprocessed Data'!D7))=1,1,IF(VALUE(RIGHT('2 Preprocessed Data'!D7))=2,5,IF(VALUE(RIGHT('2 Preprocessed Data'!D7))=3,4,IF(VALUE(RIGHT('2 Preprocessed Data'!D7))=4,3,2))))</f>
        <v>4</v>
      </c>
      <c r="E7" s="1">
        <f>IF(VALUE(RIGHT('2 Preprocessed Data'!E7))=1,1,IF(VALUE(RIGHT('2 Preprocessed Data'!E7))=2,5,IF(VALUE(RIGHT('2 Preprocessed Data'!E7))=3,4,IF(VALUE(RIGHT('2 Preprocessed Data'!E7))=4,3,2))))</f>
        <v>4</v>
      </c>
      <c r="F7" s="1">
        <f>IF(VALUE(RIGHT('2 Preprocessed Data'!F7))=1,1,IF(VALUE(RIGHT('2 Preprocessed Data'!F7))=2,5,IF(VALUE(RIGHT('2 Preprocessed Data'!F7))=3,4,IF(VALUE(RIGHT('2 Preprocessed Data'!F7))=4,3,2))))</f>
        <v>1</v>
      </c>
      <c r="G7" s="1">
        <f>IF(VALUE(RIGHT('2 Preprocessed Data'!G7))=1,1,IF(VALUE(RIGHT('2 Preprocessed Data'!G7))=2,5,IF(VALUE(RIGHT('2 Preprocessed Data'!G7))=3,4,IF(VALUE(RIGHT('2 Preprocessed Data'!G7))=4,3,2))))</f>
        <v>4</v>
      </c>
      <c r="H7" s="1">
        <f>IF(VALUE(RIGHT('2 Preprocessed Data'!H7))=1,1,IF(VALUE(RIGHT('2 Preprocessed Data'!H7))=2,5,IF(VALUE(RIGHT('2 Preprocessed Data'!H7))=3,4,IF(VALUE(RIGHT('2 Preprocessed Data'!H7))=4,3,2))))</f>
        <v>2</v>
      </c>
      <c r="I7" s="1">
        <f>IF(VALUE(RIGHT('2 Preprocessed Data'!I7))=1,1,IF(VALUE(RIGHT('2 Preprocessed Data'!I7))=2,5,IF(VALUE(RIGHT('2 Preprocessed Data'!I7))=3,4,IF(VALUE(RIGHT('2 Preprocessed Data'!I7))=4,3,2))))</f>
        <v>4</v>
      </c>
      <c r="J7" s="1">
        <f>IF(VALUE(RIGHT('2 Preprocessed Data'!J7))=1,1,IF(VALUE(RIGHT('2 Preprocessed Data'!J7))=2,5,IF(VALUE(RIGHT('2 Preprocessed Data'!J7))=3,4,IF(VALUE(RIGHT('2 Preprocessed Data'!J7))=4,3,2))))</f>
        <v>1</v>
      </c>
      <c r="K7" s="1">
        <f>IF(VALUE(RIGHT('2 Preprocessed Data'!K7))=1,1,IF(VALUE(RIGHT('2 Preprocessed Data'!K7))=2,5,IF(VALUE(RIGHT('2 Preprocessed Data'!K7))=3,4,IF(VALUE(RIGHT('2 Preprocessed Data'!K7))=4,3,2))))</f>
        <v>1</v>
      </c>
      <c r="L7" s="1">
        <f>IF(VALUE(RIGHT('2 Preprocessed Data'!L7))=1,1,IF(VALUE(RIGHT('2 Preprocessed Data'!L7))=2,5,IF(VALUE(RIGHT('2 Preprocessed Data'!L7))=3,4,IF(VALUE(RIGHT('2 Preprocessed Data'!L7))=4,3,2))))</f>
        <v>2</v>
      </c>
      <c r="M7" s="1">
        <f>IF(VALUE(RIGHT('2 Preprocessed Data'!M7))=1,1,IF(VALUE(RIGHT('2 Preprocessed Data'!M7))=2,5,IF(VALUE(RIGHT('2 Preprocessed Data'!M7))=3,4,IF(VALUE(RIGHT('2 Preprocessed Data'!M7))=4,3,2))))</f>
        <v>5</v>
      </c>
      <c r="N7" s="1">
        <f>IF(VALUE(RIGHT('2 Preprocessed Data'!N7))=1,1,IF(VALUE(RIGHT('2 Preprocessed Data'!N7))=2,5,IF(VALUE(RIGHT('2 Preprocessed Data'!N7))=3,4,IF(VALUE(RIGHT('2 Preprocessed Data'!N7))=4,3,2))))</f>
        <v>4</v>
      </c>
      <c r="O7" s="1">
        <f>IF(VALUE(RIGHT('2 Preprocessed Data'!O7))=1,1,IF(VALUE(RIGHT('2 Preprocessed Data'!O7))=2,5,IF(VALUE(RIGHT('2 Preprocessed Data'!O7))=3,4,IF(VALUE(RIGHT('2 Preprocessed Data'!O7))=4,3,2))))</f>
        <v>4</v>
      </c>
      <c r="P7" s="1">
        <f>IF(VALUE(RIGHT('2 Preprocessed Data'!P7))=1,1,IF(VALUE(RIGHT('2 Preprocessed Data'!P7))=2,5,IF(VALUE(RIGHT('2 Preprocessed Data'!P7))=3,4,IF(VALUE(RIGHT('2 Preprocessed Data'!P7))=4,3,2))))</f>
        <v>5</v>
      </c>
      <c r="Q7" s="1">
        <f>IF(VALUE(RIGHT('2 Preprocessed Data'!Q7))=1,1,IF(VALUE(RIGHT('2 Preprocessed Data'!Q7))=2,5,IF(VALUE(RIGHT('2 Preprocessed Data'!Q7))=3,4,IF(VALUE(RIGHT('2 Preprocessed Data'!Q7))=4,3,2))))</f>
        <v>4</v>
      </c>
      <c r="R7" s="1">
        <f>IF(VALUE(RIGHT('2 Preprocessed Data'!R7))=1,1,IF(VALUE(RIGHT('2 Preprocessed Data'!R7))=2,5,IF(VALUE(RIGHT('2 Preprocessed Data'!R7))=3,4,IF(VALUE(RIGHT('2 Preprocessed Data'!R7))=4,3,2))))</f>
        <v>5</v>
      </c>
      <c r="S7" s="1">
        <f>IF(VALUE(RIGHT('2 Preprocessed Data'!S7))=1,1,IF(VALUE(RIGHT('2 Preprocessed Data'!S7))=2,5,IF(VALUE(RIGHT('2 Preprocessed Data'!S7))=3,4,IF(VALUE(RIGHT('2 Preprocessed Data'!S7))=4,3,2))))</f>
        <v>3</v>
      </c>
      <c r="T7" s="1">
        <f>IF(VALUE(RIGHT('2 Preprocessed Data'!T7))=2,1,IF(VALUE(RIGHT('2 Preprocessed Data'!T7))=3,2,IF(VALUE(RIGHT('2 Preprocessed Data'!T7))=4,3,IF(VALUE(RIGHT('2 Preprocessed Data'!T7))=5,4,5))))</f>
        <v>5</v>
      </c>
      <c r="U7" s="1">
        <f>IF('2 Preprocessed Data'!U7=1,5,IF('2 Preprocessed Data'!U7=2,4,IF('2 Preprocessed Data'!U7=3,3,IF('2 Preprocessed Data'!U7=4,2,IF('2 Preprocessed Data'!U7=5,1)))))</f>
        <v>1</v>
      </c>
      <c r="V7" s="1">
        <f>'2 Preprocessed Data'!V7</f>
        <v>4</v>
      </c>
      <c r="W7" s="1">
        <f>IF('2 Preprocessed Data'!W7=1,5,IF('2 Preprocessed Data'!W7=2,4,IF('2 Preprocessed Data'!W7=3,3,IF('2 Preprocessed Data'!W7=4,2,IF('2 Preprocessed Data'!W7=5,1)))))</f>
        <v>1</v>
      </c>
      <c r="X7" s="1">
        <f>IF('2 Preprocessed Data'!X7=1,5,IF('2 Preprocessed Data'!X7=2,4,IF('2 Preprocessed Data'!X7=3,3,IF('2 Preprocessed Data'!X7=4,2,IF('2 Preprocessed Data'!X7=5,1)))))</f>
        <v>4</v>
      </c>
      <c r="Y7" s="1">
        <f>IF('2 Preprocessed Data'!Y7=1,5,IF('2 Preprocessed Data'!Y7=2,4,IF('2 Preprocessed Data'!Y7=3,3,IF('2 Preprocessed Data'!Y7=4,2,IF('2 Preprocessed Data'!Y7=5,1)))))</f>
        <v>2</v>
      </c>
      <c r="Z7" s="1">
        <f>'2 Preprocessed Data'!Z7</f>
        <v>4</v>
      </c>
      <c r="AA7" s="1">
        <f>'2 Preprocessed Data'!AA7</f>
        <v>2</v>
      </c>
      <c r="AB7" s="1">
        <f>'2 Preprocessed Data'!AB7</f>
        <v>4</v>
      </c>
      <c r="AC7" s="1">
        <f>'2 Preprocessed Data'!AC7</f>
        <v>2</v>
      </c>
      <c r="AD7" s="1">
        <f>'2 Preprocessed Data'!AD7</f>
        <v>2</v>
      </c>
      <c r="AE7" s="1">
        <f>'2 Preprocessed Data'!AE7</f>
        <v>5</v>
      </c>
      <c r="AF7" s="1">
        <f>'2 Preprocessed Data'!AF7</f>
        <v>1</v>
      </c>
      <c r="AG7" s="1">
        <f>IF(VALUE(RIGHT('2 Preprocessed Data'!AG7))=1,1,IF(VALUE(RIGHT('2 Preprocessed Data'!AG7))=2,5,IF(VALUE(RIGHT('2 Preprocessed Data'!AG7))=3,4,IF(VALUE(RIGHT('2 Preprocessed Data'!AG7))=4,3,2))))</f>
        <v>2</v>
      </c>
      <c r="AH7" s="1">
        <f>IF(VALUE(RIGHT('2 Preprocessed Data'!AH7))=1,1,IF(VALUE(RIGHT('2 Preprocessed Data'!AH7))=2,5,IF(VALUE(RIGHT('2 Preprocessed Data'!AH7))=3,4,IF(VALUE(RIGHT('2 Preprocessed Data'!AH7))=4,3,2))))</f>
        <v>4</v>
      </c>
      <c r="AI7" s="1">
        <f>IF(VALUE(RIGHT('2 Preprocessed Data'!AI7))=1,1,IF(VALUE(RIGHT('2 Preprocessed Data'!AI7))=2,5,IF(VALUE(RIGHT('2 Preprocessed Data'!AI7))=3,4,IF(VALUE(RIGHT('2 Preprocessed Data'!AI7))=4,3,2))))</f>
        <v>4</v>
      </c>
      <c r="AJ7" s="1">
        <f>IF(VALUE(RIGHT('2 Preprocessed Data'!AJ7))=1,1,IF(VALUE(RIGHT('2 Preprocessed Data'!AJ7))=2,5,IF(VALUE(RIGHT('2 Preprocessed Data'!AJ7))=3,4,IF(VALUE(RIGHT('2 Preprocessed Data'!AJ7))=4,3,2))))</f>
        <v>4</v>
      </c>
      <c r="AK7" s="1">
        <f>IF(VALUE(RIGHT('2 Preprocessed Data'!AK7))=1,1,IF(VALUE(RIGHT('2 Preprocessed Data'!AK7))=2,5,IF(VALUE(RIGHT('2 Preprocessed Data'!AK7))=3,4,IF(VALUE(RIGHT('2 Preprocessed Data'!AK7))=4,3,2))))</f>
        <v>2</v>
      </c>
      <c r="AL7" s="1">
        <f>IF(VALUE(RIGHT('2 Preprocessed Data'!AL7))=1,1,IF(VALUE(RIGHT('2 Preprocessed Data'!AL7))=2,5,IF(VALUE(RIGHT('2 Preprocessed Data'!AL7))=3,4,IF(VALUE(RIGHT('2 Preprocessed Data'!AL7))=4,3,2))))</f>
        <v>5</v>
      </c>
      <c r="AM7" s="1">
        <f>IF(VALUE(RIGHT('2 Preprocessed Data'!AM7))=1,1,IF(VALUE(RIGHT('2 Preprocessed Data'!AM7))=2,5,IF(VALUE(RIGHT('2 Preprocessed Data'!AM7))=3,4,IF(VALUE(RIGHT('2 Preprocessed Data'!AM7))=4,3,2))))</f>
        <v>1</v>
      </c>
      <c r="AN7" s="1">
        <f>IF(VALUE(RIGHT('2 Preprocessed Data'!AN7))=1,1,IF(VALUE(RIGHT('2 Preprocessed Data'!AN7))=2,5,IF(VALUE(RIGHT('2 Preprocessed Data'!AN7))=3,4,IF(VALUE(RIGHT('2 Preprocessed Data'!AN7))=4,3,2))))</f>
        <v>4</v>
      </c>
      <c r="AO7" s="1">
        <f>IF(VALUE(RIGHT('2 Preprocessed Data'!AO7))=1,1,IF(VALUE(RIGHT('2 Preprocessed Data'!AO7))=2,5,IF(VALUE(RIGHT('2 Preprocessed Data'!AO7))=3,4,IF(VALUE(RIGHT('2 Preprocessed Data'!AO7))=4,3,2))))</f>
        <v>1</v>
      </c>
      <c r="AP7" s="1">
        <f>IF(VALUE(RIGHT('2 Preprocessed Data'!AP7))=1,1,IF(VALUE(RIGHT('2 Preprocessed Data'!AP7))=2,5,IF(VALUE(RIGHT('2 Preprocessed Data'!AP7))=3,4,IF(VALUE(RIGHT('2 Preprocessed Data'!AP7))=4,3,2))))</f>
        <v>5</v>
      </c>
      <c r="AQ7" s="1">
        <f>IF(VALUE(RIGHT('2 Preprocessed Data'!AQ7))=1,1,IF(VALUE(RIGHT('2 Preprocessed Data'!AQ7))=2,5,IF(VALUE(RIGHT('2 Preprocessed Data'!AQ7))=3,4,IF(VALUE(RIGHT('2 Preprocessed Data'!AQ7))=4,3,2))))</f>
        <v>1</v>
      </c>
      <c r="AR7" s="1">
        <f>IF(VALUE(RIGHT('2 Preprocessed Data'!AR7))=1,1,IF(VALUE(RIGHT('2 Preprocessed Data'!AR7))=2,5,IF(VALUE(RIGHT('2 Preprocessed Data'!AR7))=3,4,IF(VALUE(RIGHT('2 Preprocessed Data'!AR7))=4,3,2))))</f>
        <v>4</v>
      </c>
      <c r="AS7" s="1">
        <f>IF(VALUE(RIGHT('2 Preprocessed Data'!AS7))=1,1,IF(VALUE(RIGHT('2 Preprocessed Data'!AS7))=2,5,IF(VALUE(RIGHT('2 Preprocessed Data'!AS7))=3,4,IF(VALUE(RIGHT('2 Preprocessed Data'!AS7))=4,3,2))))</f>
        <v>5</v>
      </c>
      <c r="AT7" s="1">
        <f>IF(VALUE(RIGHT('2 Preprocessed Data'!AT7))=1,1,IF(VALUE(RIGHT('2 Preprocessed Data'!AT7))=2,5,IF(VALUE(RIGHT('2 Preprocessed Data'!AT7))=3,4,IF(VALUE(RIGHT('2 Preprocessed Data'!AT7))=4,3,2))))</f>
        <v>1</v>
      </c>
      <c r="AU7" s="1">
        <f>IF(VALUE(RIGHT('2 Preprocessed Data'!AU7))=1,1,IF(VALUE(RIGHT('2 Preprocessed Data'!AU7))=2,5,IF(VALUE(RIGHT('2 Preprocessed Data'!AU7))=3,4,IF(VALUE(RIGHT('2 Preprocessed Data'!AU7))=4,3,2))))</f>
        <v>2</v>
      </c>
      <c r="AV7" s="1">
        <f>IF(VALUE(RIGHT('2 Preprocessed Data'!AV7))=1,1,IF(VALUE(RIGHT('2 Preprocessed Data'!AV7))=2,5,IF(VALUE(RIGHT('2 Preprocessed Data'!AV7))=3,4,IF(VALUE(RIGHT('2 Preprocessed Data'!AV7))=4,3,2))))</f>
        <v>1</v>
      </c>
      <c r="AW7" s="1">
        <f>IF(VALUE(RIGHT('2 Preprocessed Data'!AW7))=1,1,IF(VALUE(RIGHT('2 Preprocessed Data'!AW7))=2,5,IF(VALUE(RIGHT('2 Preprocessed Data'!AW7))=3,4,IF(VALUE(RIGHT('2 Preprocessed Data'!AW7))=4,3,2))))</f>
        <v>5</v>
      </c>
      <c r="AX7" s="1">
        <f>IF(VALUE(RIGHT('2 Preprocessed Data'!AX7))=1,1,IF(VALUE(RIGHT('2 Preprocessed Data'!AX7))=2,5,IF(VALUE(RIGHT('2 Preprocessed Data'!AX7))=3,4,IF(VALUE(RIGHT('2 Preprocessed Data'!AX7))=4,3,2))))</f>
        <v>1</v>
      </c>
      <c r="AY7" s="1">
        <f>IF(VALUE(RIGHT('2 Preprocessed Data'!AY7))=1,1,IF(VALUE(RIGHT('2 Preprocessed Data'!AY7))=2,5,IF(VALUE(RIGHT('2 Preprocessed Data'!AY7))=3,4,IF(VALUE(RIGHT('2 Preprocessed Data'!AY7))=4,3,2))))</f>
        <v>2</v>
      </c>
      <c r="AZ7" s="1">
        <f>IF(VALUE(RIGHT('2 Preprocessed Data'!AZ7))=1,1,IF(VALUE(RIGHT('2 Preprocessed Data'!AZ7))=2,5,IF(VALUE(RIGHT('2 Preprocessed Data'!AZ7))=3,4,IF(VALUE(RIGHT('2 Preprocessed Data'!AZ7))=4,3,2))))</f>
        <v>1</v>
      </c>
      <c r="BA7" s="1">
        <f>IF(VALUE(RIGHT('2 Preprocessed Data'!BA7))=1,1,IF(VALUE(RIGHT('2 Preprocessed Data'!BA7))=2,5,IF(VALUE(RIGHT('2 Preprocessed Data'!BA7))=3,4,IF(VALUE(RIGHT('2 Preprocessed Data'!BA7))=4,3,2))))</f>
        <v>3</v>
      </c>
      <c r="BB7" s="1">
        <f>IF(VALUE(RIGHT('2 Preprocessed Data'!BB7))=2,1,IF(VALUE(RIGHT('2 Preprocessed Data'!BB7))=3,2,IF(VALUE(RIGHT('2 Preprocessed Data'!BB7))=4,3,IF(VALUE(RIGHT('2 Preprocessed Data'!BB7))=5,4,5))))</f>
        <v>5</v>
      </c>
      <c r="BC7" s="1">
        <f>IF(VALUE(RIGHT('2 Preprocessed Data'!BC7))=1,1,IF(VALUE(RIGHT('2 Preprocessed Data'!BC7))=2,5,IF(VALUE(RIGHT('2 Preprocessed Data'!BC7))=3,4,IF(VALUE(RIGHT('2 Preprocessed Data'!BC7))=4,3,2))))</f>
        <v>2</v>
      </c>
      <c r="BD7" s="1">
        <f>IF(VALUE(RIGHT('2 Preprocessed Data'!BD7))=1,1,IF(VALUE(RIGHT('2 Preprocessed Data'!BD7))=2,5,IF(VALUE(RIGHT('2 Preprocessed Data'!BD7))=3,4,IF(VALUE(RIGHT('2 Preprocessed Data'!BD7))=4,3,2))))</f>
        <v>1</v>
      </c>
      <c r="BE7" s="1">
        <f>IF(VALUE(RIGHT('2 Preprocessed Data'!BE7))=1,1,IF(VALUE(RIGHT('2 Preprocessed Data'!BE7))=2,5,IF(VALUE(RIGHT('2 Preprocessed Data'!BE7))=3,4,IF(VALUE(RIGHT('2 Preprocessed Data'!BE7))=4,3,2))))</f>
        <v>4</v>
      </c>
      <c r="BF7" s="1">
        <f>IF(VALUE(RIGHT('2 Preprocessed Data'!BF7))=1,1,IF(VALUE(RIGHT('2 Preprocessed Data'!BF7))=2,5,IF(VALUE(RIGHT('2 Preprocessed Data'!BF7))=3,4,IF(VALUE(RIGHT('2 Preprocessed Data'!BF7))=4,3,2))))</f>
        <v>4</v>
      </c>
      <c r="BG7" s="1">
        <f>IF(VALUE(RIGHT('2 Preprocessed Data'!BG7))=1,1,IF(VALUE(RIGHT('2 Preprocessed Data'!BG7))=2,5,IF(VALUE(RIGHT('2 Preprocessed Data'!BG7))=3,4,IF(VALUE(RIGHT('2 Preprocessed Data'!BG7))=4,3,2))))</f>
        <v>4</v>
      </c>
      <c r="BH7" s="1">
        <f>IF(VALUE(RIGHT('2 Preprocessed Data'!BH7))=1,1,IF(VALUE(RIGHT('2 Preprocessed Data'!BH7))=2,5,IF(VALUE(RIGHT('2 Preprocessed Data'!BH7))=3,4,IF(VALUE(RIGHT('2 Preprocessed Data'!BH7))=4,3,2))))</f>
        <v>2</v>
      </c>
      <c r="BI7" s="1">
        <f>IF(VALUE(RIGHT('2 Preprocessed Data'!BI7))=1,1,IF(VALUE(RIGHT('2 Preprocessed Data'!BI7))=2,5,IF(VALUE(RIGHT('2 Preprocessed Data'!BI7))=3,4,IF(VALUE(RIGHT('2 Preprocessed Data'!BI7))=4,3,2))))</f>
        <v>2</v>
      </c>
      <c r="BJ7" s="1">
        <f>IF(VALUE(RIGHT('2 Preprocessed Data'!BJ7))=1,1,IF(VALUE(RIGHT('2 Preprocessed Data'!BJ7))=2,5,IF(VALUE(RIGHT('2 Preprocessed Data'!BJ7))=3,4,IF(VALUE(RIGHT('2 Preprocessed Data'!BJ7))=4,3,2))))</f>
        <v>2</v>
      </c>
      <c r="BK7" s="1">
        <f>IF(VALUE(RIGHT('2 Preprocessed Data'!BK7))=1,1,IF(VALUE(RIGHT('2 Preprocessed Data'!BK7))=2,5,IF(VALUE(RIGHT('2 Preprocessed Data'!BK7))=3,4,IF(VALUE(RIGHT('2 Preprocessed Data'!BK7))=4,3,2))))</f>
        <v>4</v>
      </c>
      <c r="BL7" s="1">
        <f>IF(VALUE(RIGHT('2 Preprocessed Data'!BL7))=1,1,IF(VALUE(RIGHT('2 Preprocessed Data'!BL7))=2,5,IF(VALUE(RIGHT('2 Preprocessed Data'!BL7))=3,4,IF(VALUE(RIGHT('2 Preprocessed Data'!BL7))=4,3,2))))</f>
        <v>1</v>
      </c>
      <c r="BM7" s="1">
        <f>IF(VALUE(RIGHT('2 Preprocessed Data'!BM7))=1,1,IF(VALUE(RIGHT('2 Preprocessed Data'!BM7))=2,5,IF(VALUE(RIGHT('2 Preprocessed Data'!BM7))=3,4,IF(VALUE(RIGHT('2 Preprocessed Data'!BM7))=4,3,2))))</f>
        <v>2</v>
      </c>
      <c r="BN7" s="1">
        <f>IF(VALUE(RIGHT('2 Preprocessed Data'!BN7))=1,1,IF(VALUE(RIGHT('2 Preprocessed Data'!BN7))=2,5,IF(VALUE(RIGHT('2 Preprocessed Data'!BN7))=3,4,IF(VALUE(RIGHT('2 Preprocessed Data'!BN7))=4,3,2))))</f>
        <v>4</v>
      </c>
      <c r="BO7" s="1">
        <f>'2 Preprocessed Data'!BO7</f>
        <v>659.82</v>
      </c>
      <c r="BP7" s="1">
        <f>'2 Preprocessed Data'!BP7</f>
        <v>63.03</v>
      </c>
      <c r="BQ7" s="1">
        <f>'2 Preprocessed Data'!BQ7</f>
        <v>192.46</v>
      </c>
      <c r="BR7" s="1">
        <f>'2 Preprocessed Data'!BR7</f>
        <v>98.61</v>
      </c>
      <c r="BS7" s="1">
        <f>'2 Preprocessed Data'!BS7</f>
        <v>305.72000000000003</v>
      </c>
    </row>
    <row r="8" spans="1:71" x14ac:dyDescent="0.25">
      <c r="A8" s="1">
        <f>'2 Preprocessed Data'!A8</f>
        <v>7</v>
      </c>
      <c r="B8" s="1" t="str">
        <f>'2 Preprocessed Data'!B8</f>
        <v>F</v>
      </c>
      <c r="C8" s="1">
        <f>IF(VALUE(RIGHT('2 Preprocessed Data'!C8))=1,1,IF(VALUE(RIGHT('2 Preprocessed Data'!C8))=2,5,IF(VALUE(RIGHT('2 Preprocessed Data'!C8))=3,4,IF(VALUE(RIGHT('2 Preprocessed Data'!C8))=4,3,2))))</f>
        <v>2</v>
      </c>
      <c r="D8" s="1">
        <f>IF(VALUE(RIGHT('2 Preprocessed Data'!D8))=1,1,IF(VALUE(RIGHT('2 Preprocessed Data'!D8))=2,5,IF(VALUE(RIGHT('2 Preprocessed Data'!D8))=3,4,IF(VALUE(RIGHT('2 Preprocessed Data'!D8))=4,3,2))))</f>
        <v>1</v>
      </c>
      <c r="E8" s="1">
        <f>IF(VALUE(RIGHT('2 Preprocessed Data'!E8))=1,1,IF(VALUE(RIGHT('2 Preprocessed Data'!E8))=2,5,IF(VALUE(RIGHT('2 Preprocessed Data'!E8))=3,4,IF(VALUE(RIGHT('2 Preprocessed Data'!E8))=4,3,2))))</f>
        <v>1</v>
      </c>
      <c r="F8" s="1">
        <f>IF(VALUE(RIGHT('2 Preprocessed Data'!F8))=1,1,IF(VALUE(RIGHT('2 Preprocessed Data'!F8))=2,5,IF(VALUE(RIGHT('2 Preprocessed Data'!F8))=3,4,IF(VALUE(RIGHT('2 Preprocessed Data'!F8))=4,3,2))))</f>
        <v>1</v>
      </c>
      <c r="G8" s="1">
        <f>IF(VALUE(RIGHT('2 Preprocessed Data'!G8))=1,1,IF(VALUE(RIGHT('2 Preprocessed Data'!G8))=2,5,IF(VALUE(RIGHT('2 Preprocessed Data'!G8))=3,4,IF(VALUE(RIGHT('2 Preprocessed Data'!G8))=4,3,2))))</f>
        <v>1</v>
      </c>
      <c r="H8" s="1">
        <f>IF(VALUE(RIGHT('2 Preprocessed Data'!H8))=1,1,IF(VALUE(RIGHT('2 Preprocessed Data'!H8))=2,5,IF(VALUE(RIGHT('2 Preprocessed Data'!H8))=3,4,IF(VALUE(RIGHT('2 Preprocessed Data'!H8))=4,3,2))))</f>
        <v>3</v>
      </c>
      <c r="I8" s="1">
        <f>IF(VALUE(RIGHT('2 Preprocessed Data'!I8))=1,1,IF(VALUE(RIGHT('2 Preprocessed Data'!I8))=2,5,IF(VALUE(RIGHT('2 Preprocessed Data'!I8))=3,4,IF(VALUE(RIGHT('2 Preprocessed Data'!I8))=4,3,2))))</f>
        <v>2</v>
      </c>
      <c r="J8" s="1">
        <f>IF(VALUE(RIGHT('2 Preprocessed Data'!J8))=1,1,IF(VALUE(RIGHT('2 Preprocessed Data'!J8))=2,5,IF(VALUE(RIGHT('2 Preprocessed Data'!J8))=3,4,IF(VALUE(RIGHT('2 Preprocessed Data'!J8))=4,3,2))))</f>
        <v>2</v>
      </c>
      <c r="K8" s="1">
        <f>IF(VALUE(RIGHT('2 Preprocessed Data'!K8))=1,1,IF(VALUE(RIGHT('2 Preprocessed Data'!K8))=2,5,IF(VALUE(RIGHT('2 Preprocessed Data'!K8))=3,4,IF(VALUE(RIGHT('2 Preprocessed Data'!K8))=4,3,2))))</f>
        <v>3</v>
      </c>
      <c r="L8" s="1">
        <f>IF(VALUE(RIGHT('2 Preprocessed Data'!L8))=1,1,IF(VALUE(RIGHT('2 Preprocessed Data'!L8))=2,5,IF(VALUE(RIGHT('2 Preprocessed Data'!L8))=3,4,IF(VALUE(RIGHT('2 Preprocessed Data'!L8))=4,3,2))))</f>
        <v>2</v>
      </c>
      <c r="M8" s="1">
        <f>IF(VALUE(RIGHT('2 Preprocessed Data'!M8))=1,1,IF(VALUE(RIGHT('2 Preprocessed Data'!M8))=2,5,IF(VALUE(RIGHT('2 Preprocessed Data'!M8))=3,4,IF(VALUE(RIGHT('2 Preprocessed Data'!M8))=4,3,2))))</f>
        <v>4</v>
      </c>
      <c r="N8" s="1">
        <f>IF(VALUE(RIGHT('2 Preprocessed Data'!N8))=1,1,IF(VALUE(RIGHT('2 Preprocessed Data'!N8))=2,5,IF(VALUE(RIGHT('2 Preprocessed Data'!N8))=3,4,IF(VALUE(RIGHT('2 Preprocessed Data'!N8))=4,3,2))))</f>
        <v>2</v>
      </c>
      <c r="O8" s="1">
        <f>IF(VALUE(RIGHT('2 Preprocessed Data'!O8))=1,1,IF(VALUE(RIGHT('2 Preprocessed Data'!O8))=2,5,IF(VALUE(RIGHT('2 Preprocessed Data'!O8))=3,4,IF(VALUE(RIGHT('2 Preprocessed Data'!O8))=4,3,2))))</f>
        <v>2</v>
      </c>
      <c r="P8" s="1">
        <f>IF(VALUE(RIGHT('2 Preprocessed Data'!P8))=1,1,IF(VALUE(RIGHT('2 Preprocessed Data'!P8))=2,5,IF(VALUE(RIGHT('2 Preprocessed Data'!P8))=3,4,IF(VALUE(RIGHT('2 Preprocessed Data'!P8))=4,3,2))))</f>
        <v>2</v>
      </c>
      <c r="Q8" s="1">
        <f>IF(VALUE(RIGHT('2 Preprocessed Data'!Q8))=1,1,IF(VALUE(RIGHT('2 Preprocessed Data'!Q8))=2,5,IF(VALUE(RIGHT('2 Preprocessed Data'!Q8))=3,4,IF(VALUE(RIGHT('2 Preprocessed Data'!Q8))=4,3,2))))</f>
        <v>4</v>
      </c>
      <c r="R8" s="1">
        <f>IF(VALUE(RIGHT('2 Preprocessed Data'!R8))=1,1,IF(VALUE(RIGHT('2 Preprocessed Data'!R8))=2,5,IF(VALUE(RIGHT('2 Preprocessed Data'!R8))=3,4,IF(VALUE(RIGHT('2 Preprocessed Data'!R8))=4,3,2))))</f>
        <v>1</v>
      </c>
      <c r="S8" s="1">
        <f>IF(VALUE(RIGHT('2 Preprocessed Data'!S8))=1,1,IF(VALUE(RIGHT('2 Preprocessed Data'!S8))=2,5,IF(VALUE(RIGHT('2 Preprocessed Data'!S8))=3,4,IF(VALUE(RIGHT('2 Preprocessed Data'!S8))=4,3,2))))</f>
        <v>1</v>
      </c>
      <c r="T8" s="1">
        <f>IF(VALUE(RIGHT('2 Preprocessed Data'!T8))=2,1,IF(VALUE(RIGHT('2 Preprocessed Data'!T8))=3,2,IF(VALUE(RIGHT('2 Preprocessed Data'!T8))=4,3,IF(VALUE(RIGHT('2 Preprocessed Data'!T8))=5,4,5))))</f>
        <v>3</v>
      </c>
      <c r="U8" s="1">
        <f>IF('2 Preprocessed Data'!U8=1,5,IF('2 Preprocessed Data'!U8=2,4,IF('2 Preprocessed Data'!U8=3,3,IF('2 Preprocessed Data'!U8=4,2,IF('2 Preprocessed Data'!U8=5,1)))))</f>
        <v>2</v>
      </c>
      <c r="V8" s="1">
        <f>'2 Preprocessed Data'!V8</f>
        <v>1</v>
      </c>
      <c r="W8" s="1">
        <f>IF('2 Preprocessed Data'!W8=1,5,IF('2 Preprocessed Data'!W8=2,4,IF('2 Preprocessed Data'!W8=3,3,IF('2 Preprocessed Data'!W8=4,2,IF('2 Preprocessed Data'!W8=5,1)))))</f>
        <v>4</v>
      </c>
      <c r="X8" s="1">
        <f>IF('2 Preprocessed Data'!X8=1,5,IF('2 Preprocessed Data'!X8=2,4,IF('2 Preprocessed Data'!X8=3,3,IF('2 Preprocessed Data'!X8=4,2,IF('2 Preprocessed Data'!X8=5,1)))))</f>
        <v>3</v>
      </c>
      <c r="Y8" s="1">
        <f>IF('2 Preprocessed Data'!Y8=1,5,IF('2 Preprocessed Data'!Y8=2,4,IF('2 Preprocessed Data'!Y8=3,3,IF('2 Preprocessed Data'!Y8=4,2,IF('2 Preprocessed Data'!Y8=5,1)))))</f>
        <v>2</v>
      </c>
      <c r="Z8" s="1">
        <f>'2 Preprocessed Data'!Z8</f>
        <v>1</v>
      </c>
      <c r="AA8" s="1">
        <f>'2 Preprocessed Data'!AA8</f>
        <v>2</v>
      </c>
      <c r="AB8" s="1">
        <f>'2 Preprocessed Data'!AB8</f>
        <v>2</v>
      </c>
      <c r="AC8" s="1">
        <f>'2 Preprocessed Data'!AC8</f>
        <v>2</v>
      </c>
      <c r="AD8" s="1">
        <f>'2 Preprocessed Data'!AD8</f>
        <v>4</v>
      </c>
      <c r="AE8" s="1">
        <f>'2 Preprocessed Data'!AE8</f>
        <v>2</v>
      </c>
      <c r="AF8" s="1">
        <f>'2 Preprocessed Data'!AF8</f>
        <v>4</v>
      </c>
      <c r="AG8" s="1">
        <f>IF(VALUE(RIGHT('2 Preprocessed Data'!AG8))=1,1,IF(VALUE(RIGHT('2 Preprocessed Data'!AG8))=2,5,IF(VALUE(RIGHT('2 Preprocessed Data'!AG8))=3,4,IF(VALUE(RIGHT('2 Preprocessed Data'!AG8))=4,3,2))))</f>
        <v>4</v>
      </c>
      <c r="AH8" s="1">
        <f>IF(VALUE(RIGHT('2 Preprocessed Data'!AH8))=1,1,IF(VALUE(RIGHT('2 Preprocessed Data'!AH8))=2,5,IF(VALUE(RIGHT('2 Preprocessed Data'!AH8))=3,4,IF(VALUE(RIGHT('2 Preprocessed Data'!AH8))=4,3,2))))</f>
        <v>5</v>
      </c>
      <c r="AI8" s="1">
        <f>IF(VALUE(RIGHT('2 Preprocessed Data'!AI8))=1,1,IF(VALUE(RIGHT('2 Preprocessed Data'!AI8))=2,5,IF(VALUE(RIGHT('2 Preprocessed Data'!AI8))=3,4,IF(VALUE(RIGHT('2 Preprocessed Data'!AI8))=4,3,2))))</f>
        <v>5</v>
      </c>
      <c r="AJ8" s="1">
        <f>IF(VALUE(RIGHT('2 Preprocessed Data'!AJ8))=1,1,IF(VALUE(RIGHT('2 Preprocessed Data'!AJ8))=2,5,IF(VALUE(RIGHT('2 Preprocessed Data'!AJ8))=3,4,IF(VALUE(RIGHT('2 Preprocessed Data'!AJ8))=4,3,2))))</f>
        <v>4</v>
      </c>
      <c r="AK8" s="1">
        <f>IF(VALUE(RIGHT('2 Preprocessed Data'!AK8))=1,1,IF(VALUE(RIGHT('2 Preprocessed Data'!AK8))=2,5,IF(VALUE(RIGHT('2 Preprocessed Data'!AK8))=3,4,IF(VALUE(RIGHT('2 Preprocessed Data'!AK8))=4,3,2))))</f>
        <v>5</v>
      </c>
      <c r="AL8" s="1">
        <f>IF(VALUE(RIGHT('2 Preprocessed Data'!AL8))=1,1,IF(VALUE(RIGHT('2 Preprocessed Data'!AL8))=2,5,IF(VALUE(RIGHT('2 Preprocessed Data'!AL8))=3,4,IF(VALUE(RIGHT('2 Preprocessed Data'!AL8))=4,3,2))))</f>
        <v>5</v>
      </c>
      <c r="AM8" s="1">
        <f>IF(VALUE(RIGHT('2 Preprocessed Data'!AM8))=1,1,IF(VALUE(RIGHT('2 Preprocessed Data'!AM8))=2,5,IF(VALUE(RIGHT('2 Preprocessed Data'!AM8))=3,4,IF(VALUE(RIGHT('2 Preprocessed Data'!AM8))=4,3,2))))</f>
        <v>3</v>
      </c>
      <c r="AN8" s="1">
        <f>IF(VALUE(RIGHT('2 Preprocessed Data'!AN8))=1,1,IF(VALUE(RIGHT('2 Preprocessed Data'!AN8))=2,5,IF(VALUE(RIGHT('2 Preprocessed Data'!AN8))=3,4,IF(VALUE(RIGHT('2 Preprocessed Data'!AN8))=4,3,2))))</f>
        <v>5</v>
      </c>
      <c r="AO8" s="1">
        <f>IF(VALUE(RIGHT('2 Preprocessed Data'!AO8))=1,1,IF(VALUE(RIGHT('2 Preprocessed Data'!AO8))=2,5,IF(VALUE(RIGHT('2 Preprocessed Data'!AO8))=3,4,IF(VALUE(RIGHT('2 Preprocessed Data'!AO8))=4,3,2))))</f>
        <v>5</v>
      </c>
      <c r="AP8" s="1">
        <f>IF(VALUE(RIGHT('2 Preprocessed Data'!AP8))=1,1,IF(VALUE(RIGHT('2 Preprocessed Data'!AP8))=2,5,IF(VALUE(RIGHT('2 Preprocessed Data'!AP8))=3,4,IF(VALUE(RIGHT('2 Preprocessed Data'!AP8))=4,3,2))))</f>
        <v>2</v>
      </c>
      <c r="AQ8" s="1">
        <f>IF(VALUE(RIGHT('2 Preprocessed Data'!AQ8))=1,1,IF(VALUE(RIGHT('2 Preprocessed Data'!AQ8))=2,5,IF(VALUE(RIGHT('2 Preprocessed Data'!AQ8))=3,4,IF(VALUE(RIGHT('2 Preprocessed Data'!AQ8))=4,3,2))))</f>
        <v>1</v>
      </c>
      <c r="AR8" s="1">
        <f>IF(VALUE(RIGHT('2 Preprocessed Data'!AR8))=1,1,IF(VALUE(RIGHT('2 Preprocessed Data'!AR8))=2,5,IF(VALUE(RIGHT('2 Preprocessed Data'!AR8))=3,4,IF(VALUE(RIGHT('2 Preprocessed Data'!AR8))=4,3,2))))</f>
        <v>4</v>
      </c>
      <c r="AS8" s="1">
        <f>IF(VALUE(RIGHT('2 Preprocessed Data'!AS8))=1,1,IF(VALUE(RIGHT('2 Preprocessed Data'!AS8))=2,5,IF(VALUE(RIGHT('2 Preprocessed Data'!AS8))=3,4,IF(VALUE(RIGHT('2 Preprocessed Data'!AS8))=4,3,2))))</f>
        <v>2</v>
      </c>
      <c r="AT8" s="1">
        <f>IF(VALUE(RIGHT('2 Preprocessed Data'!AT8))=1,1,IF(VALUE(RIGHT('2 Preprocessed Data'!AT8))=2,5,IF(VALUE(RIGHT('2 Preprocessed Data'!AT8))=3,4,IF(VALUE(RIGHT('2 Preprocessed Data'!AT8))=4,3,2))))</f>
        <v>1</v>
      </c>
      <c r="AU8" s="1">
        <f>IF(VALUE(RIGHT('2 Preprocessed Data'!AU8))=1,1,IF(VALUE(RIGHT('2 Preprocessed Data'!AU8))=2,5,IF(VALUE(RIGHT('2 Preprocessed Data'!AU8))=3,4,IF(VALUE(RIGHT('2 Preprocessed Data'!AU8))=4,3,2))))</f>
        <v>1</v>
      </c>
      <c r="AV8" s="1">
        <f>IF(VALUE(RIGHT('2 Preprocessed Data'!AV8))=1,1,IF(VALUE(RIGHT('2 Preprocessed Data'!AV8))=2,5,IF(VALUE(RIGHT('2 Preprocessed Data'!AV8))=3,4,IF(VALUE(RIGHT('2 Preprocessed Data'!AV8))=4,3,2))))</f>
        <v>2</v>
      </c>
      <c r="AW8" s="1">
        <f>IF(VALUE(RIGHT('2 Preprocessed Data'!AW8))=1,1,IF(VALUE(RIGHT('2 Preprocessed Data'!AW8))=2,5,IF(VALUE(RIGHT('2 Preprocessed Data'!AW8))=3,4,IF(VALUE(RIGHT('2 Preprocessed Data'!AW8))=4,3,2))))</f>
        <v>4</v>
      </c>
      <c r="AX8" s="1">
        <f>IF(VALUE(RIGHT('2 Preprocessed Data'!AX8))=1,1,IF(VALUE(RIGHT('2 Preprocessed Data'!AX8))=2,5,IF(VALUE(RIGHT('2 Preprocessed Data'!AX8))=3,4,IF(VALUE(RIGHT('2 Preprocessed Data'!AX8))=4,3,2))))</f>
        <v>2</v>
      </c>
      <c r="AY8" s="1">
        <f>IF(VALUE(RIGHT('2 Preprocessed Data'!AY8))=1,1,IF(VALUE(RIGHT('2 Preprocessed Data'!AY8))=2,5,IF(VALUE(RIGHT('2 Preprocessed Data'!AY8))=3,4,IF(VALUE(RIGHT('2 Preprocessed Data'!AY8))=4,3,2))))</f>
        <v>4</v>
      </c>
      <c r="AZ8" s="1">
        <f>IF(VALUE(RIGHT('2 Preprocessed Data'!AZ8))=1,1,IF(VALUE(RIGHT('2 Preprocessed Data'!AZ8))=2,5,IF(VALUE(RIGHT('2 Preprocessed Data'!AZ8))=3,4,IF(VALUE(RIGHT('2 Preprocessed Data'!AZ8))=4,3,2))))</f>
        <v>4</v>
      </c>
      <c r="BA8" s="1">
        <f>IF(VALUE(RIGHT('2 Preprocessed Data'!BA8))=1,1,IF(VALUE(RIGHT('2 Preprocessed Data'!BA8))=2,5,IF(VALUE(RIGHT('2 Preprocessed Data'!BA8))=3,4,IF(VALUE(RIGHT('2 Preprocessed Data'!BA8))=4,3,2))))</f>
        <v>3</v>
      </c>
      <c r="BB8" s="1">
        <f>IF(VALUE(RIGHT('2 Preprocessed Data'!BB8))=2,1,IF(VALUE(RIGHT('2 Preprocessed Data'!BB8))=3,2,IF(VALUE(RIGHT('2 Preprocessed Data'!BB8))=4,3,IF(VALUE(RIGHT('2 Preprocessed Data'!BB8))=5,4,5))))</f>
        <v>2</v>
      </c>
      <c r="BC8" s="1">
        <f>IF(VALUE(RIGHT('2 Preprocessed Data'!BC8))=1,1,IF(VALUE(RIGHT('2 Preprocessed Data'!BC8))=2,5,IF(VALUE(RIGHT('2 Preprocessed Data'!BC8))=3,4,IF(VALUE(RIGHT('2 Preprocessed Data'!BC8))=4,3,2))))</f>
        <v>4</v>
      </c>
      <c r="BD8" s="1">
        <f>IF(VALUE(RIGHT('2 Preprocessed Data'!BD8))=1,1,IF(VALUE(RIGHT('2 Preprocessed Data'!BD8))=2,5,IF(VALUE(RIGHT('2 Preprocessed Data'!BD8))=3,4,IF(VALUE(RIGHT('2 Preprocessed Data'!BD8))=4,3,2))))</f>
        <v>2</v>
      </c>
      <c r="BE8" s="1">
        <f>IF(VALUE(RIGHT('2 Preprocessed Data'!BE8))=1,1,IF(VALUE(RIGHT('2 Preprocessed Data'!BE8))=2,5,IF(VALUE(RIGHT('2 Preprocessed Data'!BE8))=3,4,IF(VALUE(RIGHT('2 Preprocessed Data'!BE8))=4,3,2))))</f>
        <v>3</v>
      </c>
      <c r="BF8" s="1">
        <f>IF(VALUE(RIGHT('2 Preprocessed Data'!BF8))=1,1,IF(VALUE(RIGHT('2 Preprocessed Data'!BF8))=2,5,IF(VALUE(RIGHT('2 Preprocessed Data'!BF8))=3,4,IF(VALUE(RIGHT('2 Preprocessed Data'!BF8))=4,3,2))))</f>
        <v>2</v>
      </c>
      <c r="BG8" s="1">
        <f>IF(VALUE(RIGHT('2 Preprocessed Data'!BG8))=1,1,IF(VALUE(RIGHT('2 Preprocessed Data'!BG8))=2,5,IF(VALUE(RIGHT('2 Preprocessed Data'!BG8))=3,4,IF(VALUE(RIGHT('2 Preprocessed Data'!BG8))=4,3,2))))</f>
        <v>2</v>
      </c>
      <c r="BH8" s="1">
        <f>IF(VALUE(RIGHT('2 Preprocessed Data'!BH8))=1,1,IF(VALUE(RIGHT('2 Preprocessed Data'!BH8))=2,5,IF(VALUE(RIGHT('2 Preprocessed Data'!BH8))=3,4,IF(VALUE(RIGHT('2 Preprocessed Data'!BH8))=4,3,2))))</f>
        <v>2</v>
      </c>
      <c r="BI8" s="1">
        <f>IF(VALUE(RIGHT('2 Preprocessed Data'!BI8))=1,1,IF(VALUE(RIGHT('2 Preprocessed Data'!BI8))=2,5,IF(VALUE(RIGHT('2 Preprocessed Data'!BI8))=3,4,IF(VALUE(RIGHT('2 Preprocessed Data'!BI8))=4,3,2))))</f>
        <v>2</v>
      </c>
      <c r="BJ8" s="1">
        <f>IF(VALUE(RIGHT('2 Preprocessed Data'!BJ8))=1,1,IF(VALUE(RIGHT('2 Preprocessed Data'!BJ8))=2,5,IF(VALUE(RIGHT('2 Preprocessed Data'!BJ8))=3,4,IF(VALUE(RIGHT('2 Preprocessed Data'!BJ8))=4,3,2))))</f>
        <v>1</v>
      </c>
      <c r="BK8" s="1">
        <f>IF(VALUE(RIGHT('2 Preprocessed Data'!BK8))=1,1,IF(VALUE(RIGHT('2 Preprocessed Data'!BK8))=2,5,IF(VALUE(RIGHT('2 Preprocessed Data'!BK8))=3,4,IF(VALUE(RIGHT('2 Preprocessed Data'!BK8))=4,3,2))))</f>
        <v>4</v>
      </c>
      <c r="BL8" s="1">
        <f>IF(VALUE(RIGHT('2 Preprocessed Data'!BL8))=1,1,IF(VALUE(RIGHT('2 Preprocessed Data'!BL8))=2,5,IF(VALUE(RIGHT('2 Preprocessed Data'!BL8))=3,4,IF(VALUE(RIGHT('2 Preprocessed Data'!BL8))=4,3,2))))</f>
        <v>2</v>
      </c>
      <c r="BM8" s="1">
        <f>IF(VALUE(RIGHT('2 Preprocessed Data'!BM8))=1,1,IF(VALUE(RIGHT('2 Preprocessed Data'!BM8))=2,5,IF(VALUE(RIGHT('2 Preprocessed Data'!BM8))=3,4,IF(VALUE(RIGHT('2 Preprocessed Data'!BM8))=4,3,2))))</f>
        <v>2</v>
      </c>
      <c r="BN8" s="1">
        <f>IF(VALUE(RIGHT('2 Preprocessed Data'!BN8))=1,1,IF(VALUE(RIGHT('2 Preprocessed Data'!BN8))=2,5,IF(VALUE(RIGHT('2 Preprocessed Data'!BN8))=3,4,IF(VALUE(RIGHT('2 Preprocessed Data'!BN8))=4,3,2))))</f>
        <v>2</v>
      </c>
      <c r="BO8" s="1">
        <f>'2 Preprocessed Data'!BO8</f>
        <v>537.36</v>
      </c>
      <c r="BP8" s="1">
        <f>'2 Preprocessed Data'!BP8</f>
        <v>60.48</v>
      </c>
      <c r="BQ8" s="1">
        <f>'2 Preprocessed Data'!BQ8</f>
        <v>144.27000000000001</v>
      </c>
      <c r="BR8" s="1">
        <f>'2 Preprocessed Data'!BR8</f>
        <v>129.59</v>
      </c>
      <c r="BS8" s="1">
        <f>'2 Preprocessed Data'!BS8</f>
        <v>203.02</v>
      </c>
    </row>
    <row r="9" spans="1:71" x14ac:dyDescent="0.25">
      <c r="A9" s="1">
        <f>'2 Preprocessed Data'!A9</f>
        <v>8</v>
      </c>
      <c r="B9" s="1" t="str">
        <f>'2 Preprocessed Data'!B9</f>
        <v>F</v>
      </c>
      <c r="C9" s="1">
        <f>IF(VALUE(RIGHT('2 Preprocessed Data'!C9))=1,1,IF(VALUE(RIGHT('2 Preprocessed Data'!C9))=2,5,IF(VALUE(RIGHT('2 Preprocessed Data'!C9))=3,4,IF(VALUE(RIGHT('2 Preprocessed Data'!C9))=4,3,2))))</f>
        <v>2</v>
      </c>
      <c r="D9" s="1">
        <f>IF(VALUE(RIGHT('2 Preprocessed Data'!D9))=1,1,IF(VALUE(RIGHT('2 Preprocessed Data'!D9))=2,5,IF(VALUE(RIGHT('2 Preprocessed Data'!D9))=3,4,IF(VALUE(RIGHT('2 Preprocessed Data'!D9))=4,3,2))))</f>
        <v>2</v>
      </c>
      <c r="E9" s="1">
        <f>IF(VALUE(RIGHT('2 Preprocessed Data'!E9))=1,1,IF(VALUE(RIGHT('2 Preprocessed Data'!E9))=2,5,IF(VALUE(RIGHT('2 Preprocessed Data'!E9))=3,4,IF(VALUE(RIGHT('2 Preprocessed Data'!E9))=4,3,2))))</f>
        <v>4</v>
      </c>
      <c r="F9" s="1">
        <f>IF(VALUE(RIGHT('2 Preprocessed Data'!F9))=1,1,IF(VALUE(RIGHT('2 Preprocessed Data'!F9))=2,5,IF(VALUE(RIGHT('2 Preprocessed Data'!F9))=3,4,IF(VALUE(RIGHT('2 Preprocessed Data'!F9))=4,3,2))))</f>
        <v>3</v>
      </c>
      <c r="G9" s="1">
        <f>IF(VALUE(RIGHT('2 Preprocessed Data'!G9))=1,1,IF(VALUE(RIGHT('2 Preprocessed Data'!G9))=2,5,IF(VALUE(RIGHT('2 Preprocessed Data'!G9))=3,4,IF(VALUE(RIGHT('2 Preprocessed Data'!G9))=4,3,2))))</f>
        <v>3</v>
      </c>
      <c r="H9" s="1">
        <f>IF(VALUE(RIGHT('2 Preprocessed Data'!H9))=1,1,IF(VALUE(RIGHT('2 Preprocessed Data'!H9))=2,5,IF(VALUE(RIGHT('2 Preprocessed Data'!H9))=3,4,IF(VALUE(RIGHT('2 Preprocessed Data'!H9))=4,3,2))))</f>
        <v>4</v>
      </c>
      <c r="I9" s="1">
        <f>IF(VALUE(RIGHT('2 Preprocessed Data'!I9))=1,1,IF(VALUE(RIGHT('2 Preprocessed Data'!I9))=2,5,IF(VALUE(RIGHT('2 Preprocessed Data'!I9))=3,4,IF(VALUE(RIGHT('2 Preprocessed Data'!I9))=4,3,2))))</f>
        <v>2</v>
      </c>
      <c r="J9" s="1">
        <f>IF(VALUE(RIGHT('2 Preprocessed Data'!J9))=1,1,IF(VALUE(RIGHT('2 Preprocessed Data'!J9))=2,5,IF(VALUE(RIGHT('2 Preprocessed Data'!J9))=3,4,IF(VALUE(RIGHT('2 Preprocessed Data'!J9))=4,3,2))))</f>
        <v>4</v>
      </c>
      <c r="K9" s="1">
        <f>IF(VALUE(RIGHT('2 Preprocessed Data'!K9))=1,1,IF(VALUE(RIGHT('2 Preprocessed Data'!K9))=2,5,IF(VALUE(RIGHT('2 Preprocessed Data'!K9))=3,4,IF(VALUE(RIGHT('2 Preprocessed Data'!K9))=4,3,2))))</f>
        <v>2</v>
      </c>
      <c r="L9" s="1">
        <f>IF(VALUE(RIGHT('2 Preprocessed Data'!L9))=1,1,IF(VALUE(RIGHT('2 Preprocessed Data'!L9))=2,5,IF(VALUE(RIGHT('2 Preprocessed Data'!L9))=3,4,IF(VALUE(RIGHT('2 Preprocessed Data'!L9))=4,3,2))))</f>
        <v>2</v>
      </c>
      <c r="M9" s="1">
        <f>IF(VALUE(RIGHT('2 Preprocessed Data'!M9))=1,1,IF(VALUE(RIGHT('2 Preprocessed Data'!M9))=2,5,IF(VALUE(RIGHT('2 Preprocessed Data'!M9))=3,4,IF(VALUE(RIGHT('2 Preprocessed Data'!M9))=4,3,2))))</f>
        <v>4</v>
      </c>
      <c r="N9" s="1">
        <f>IF(VALUE(RIGHT('2 Preprocessed Data'!N9))=1,1,IF(VALUE(RIGHT('2 Preprocessed Data'!N9))=2,5,IF(VALUE(RIGHT('2 Preprocessed Data'!N9))=3,4,IF(VALUE(RIGHT('2 Preprocessed Data'!N9))=4,3,2))))</f>
        <v>4</v>
      </c>
      <c r="O9" s="1">
        <f>IF(VALUE(RIGHT('2 Preprocessed Data'!O9))=1,1,IF(VALUE(RIGHT('2 Preprocessed Data'!O9))=2,5,IF(VALUE(RIGHT('2 Preprocessed Data'!O9))=3,4,IF(VALUE(RIGHT('2 Preprocessed Data'!O9))=4,3,2))))</f>
        <v>4</v>
      </c>
      <c r="P9" s="1">
        <f>IF(VALUE(RIGHT('2 Preprocessed Data'!P9))=1,1,IF(VALUE(RIGHT('2 Preprocessed Data'!P9))=2,5,IF(VALUE(RIGHT('2 Preprocessed Data'!P9))=3,4,IF(VALUE(RIGHT('2 Preprocessed Data'!P9))=4,3,2))))</f>
        <v>1</v>
      </c>
      <c r="Q9" s="1">
        <f>IF(VALUE(RIGHT('2 Preprocessed Data'!Q9))=1,1,IF(VALUE(RIGHT('2 Preprocessed Data'!Q9))=2,5,IF(VALUE(RIGHT('2 Preprocessed Data'!Q9))=3,4,IF(VALUE(RIGHT('2 Preprocessed Data'!Q9))=4,3,2))))</f>
        <v>1</v>
      </c>
      <c r="R9" s="1">
        <f>IF(VALUE(RIGHT('2 Preprocessed Data'!R9))=1,1,IF(VALUE(RIGHT('2 Preprocessed Data'!R9))=2,5,IF(VALUE(RIGHT('2 Preprocessed Data'!R9))=3,4,IF(VALUE(RIGHT('2 Preprocessed Data'!R9))=4,3,2))))</f>
        <v>2</v>
      </c>
      <c r="S9" s="1">
        <f>IF(VALUE(RIGHT('2 Preprocessed Data'!S9))=1,1,IF(VALUE(RIGHT('2 Preprocessed Data'!S9))=2,5,IF(VALUE(RIGHT('2 Preprocessed Data'!S9))=3,4,IF(VALUE(RIGHT('2 Preprocessed Data'!S9))=4,3,2))))</f>
        <v>4</v>
      </c>
      <c r="T9" s="1">
        <f>IF(VALUE(RIGHT('2 Preprocessed Data'!T9))=2,1,IF(VALUE(RIGHT('2 Preprocessed Data'!T9))=3,2,IF(VALUE(RIGHT('2 Preprocessed Data'!T9))=4,3,IF(VALUE(RIGHT('2 Preprocessed Data'!T9))=5,4,5))))</f>
        <v>2</v>
      </c>
      <c r="U9" s="1">
        <f>IF('2 Preprocessed Data'!U9=1,5,IF('2 Preprocessed Data'!U9=2,4,IF('2 Preprocessed Data'!U9=3,3,IF('2 Preprocessed Data'!U9=4,2,IF('2 Preprocessed Data'!U9=5,1)))))</f>
        <v>4</v>
      </c>
      <c r="V9" s="1">
        <f>'2 Preprocessed Data'!V9</f>
        <v>4</v>
      </c>
      <c r="W9" s="1">
        <f>IF('2 Preprocessed Data'!W9=1,5,IF('2 Preprocessed Data'!W9=2,4,IF('2 Preprocessed Data'!W9=3,3,IF('2 Preprocessed Data'!W9=4,2,IF('2 Preprocessed Data'!W9=5,1)))))</f>
        <v>4</v>
      </c>
      <c r="X9" s="1">
        <f>IF('2 Preprocessed Data'!X9=1,5,IF('2 Preprocessed Data'!X9=2,4,IF('2 Preprocessed Data'!X9=3,3,IF('2 Preprocessed Data'!X9=4,2,IF('2 Preprocessed Data'!X9=5,1)))))</f>
        <v>5</v>
      </c>
      <c r="Y9" s="1">
        <f>IF('2 Preprocessed Data'!Y9=1,5,IF('2 Preprocessed Data'!Y9=2,4,IF('2 Preprocessed Data'!Y9=3,3,IF('2 Preprocessed Data'!Y9=4,2,IF('2 Preprocessed Data'!Y9=5,1)))))</f>
        <v>4</v>
      </c>
      <c r="Z9" s="1">
        <f>'2 Preprocessed Data'!Z9</f>
        <v>4</v>
      </c>
      <c r="AA9" s="1">
        <f>'2 Preprocessed Data'!AA9</f>
        <v>2</v>
      </c>
      <c r="AB9" s="1">
        <f>'2 Preprocessed Data'!AB9</f>
        <v>5</v>
      </c>
      <c r="AC9" s="1">
        <f>'2 Preprocessed Data'!AC9</f>
        <v>3</v>
      </c>
      <c r="AD9" s="1">
        <f>'2 Preprocessed Data'!AD9</f>
        <v>1</v>
      </c>
      <c r="AE9" s="1">
        <f>'2 Preprocessed Data'!AE9</f>
        <v>5</v>
      </c>
      <c r="AF9" s="1">
        <f>'2 Preprocessed Data'!AF9</f>
        <v>3</v>
      </c>
      <c r="AG9" s="1">
        <f>IF(VALUE(RIGHT('2 Preprocessed Data'!AG9))=1,1,IF(VALUE(RIGHT('2 Preprocessed Data'!AG9))=2,5,IF(VALUE(RIGHT('2 Preprocessed Data'!AG9))=3,4,IF(VALUE(RIGHT('2 Preprocessed Data'!AG9))=4,3,2))))</f>
        <v>4</v>
      </c>
      <c r="AH9" s="1">
        <f>IF(VALUE(RIGHT('2 Preprocessed Data'!AH9))=1,1,IF(VALUE(RIGHT('2 Preprocessed Data'!AH9))=2,5,IF(VALUE(RIGHT('2 Preprocessed Data'!AH9))=3,4,IF(VALUE(RIGHT('2 Preprocessed Data'!AH9))=4,3,2))))</f>
        <v>3</v>
      </c>
      <c r="AI9" s="1">
        <f>IF(VALUE(RIGHT('2 Preprocessed Data'!AI9))=1,1,IF(VALUE(RIGHT('2 Preprocessed Data'!AI9))=2,5,IF(VALUE(RIGHT('2 Preprocessed Data'!AI9))=3,4,IF(VALUE(RIGHT('2 Preprocessed Data'!AI9))=4,3,2))))</f>
        <v>5</v>
      </c>
      <c r="AJ9" s="1">
        <f>IF(VALUE(RIGHT('2 Preprocessed Data'!AJ9))=1,1,IF(VALUE(RIGHT('2 Preprocessed Data'!AJ9))=2,5,IF(VALUE(RIGHT('2 Preprocessed Data'!AJ9))=3,4,IF(VALUE(RIGHT('2 Preprocessed Data'!AJ9))=4,3,2))))</f>
        <v>4</v>
      </c>
      <c r="AK9" s="1">
        <f>IF(VALUE(RIGHT('2 Preprocessed Data'!AK9))=1,1,IF(VALUE(RIGHT('2 Preprocessed Data'!AK9))=2,5,IF(VALUE(RIGHT('2 Preprocessed Data'!AK9))=3,4,IF(VALUE(RIGHT('2 Preprocessed Data'!AK9))=4,3,2))))</f>
        <v>3</v>
      </c>
      <c r="AL9" s="1">
        <f>IF(VALUE(RIGHT('2 Preprocessed Data'!AL9))=1,1,IF(VALUE(RIGHT('2 Preprocessed Data'!AL9))=2,5,IF(VALUE(RIGHT('2 Preprocessed Data'!AL9))=3,4,IF(VALUE(RIGHT('2 Preprocessed Data'!AL9))=4,3,2))))</f>
        <v>5</v>
      </c>
      <c r="AM9" s="1">
        <f>IF(VALUE(RIGHT('2 Preprocessed Data'!AM9))=1,1,IF(VALUE(RIGHT('2 Preprocessed Data'!AM9))=2,5,IF(VALUE(RIGHT('2 Preprocessed Data'!AM9))=3,4,IF(VALUE(RIGHT('2 Preprocessed Data'!AM9))=4,3,2))))</f>
        <v>3</v>
      </c>
      <c r="AN9" s="1">
        <f>IF(VALUE(RIGHT('2 Preprocessed Data'!AN9))=1,1,IF(VALUE(RIGHT('2 Preprocessed Data'!AN9))=2,5,IF(VALUE(RIGHT('2 Preprocessed Data'!AN9))=3,4,IF(VALUE(RIGHT('2 Preprocessed Data'!AN9))=4,3,2))))</f>
        <v>4</v>
      </c>
      <c r="AO9" s="1">
        <f>IF(VALUE(RIGHT('2 Preprocessed Data'!AO9))=1,1,IF(VALUE(RIGHT('2 Preprocessed Data'!AO9))=2,5,IF(VALUE(RIGHT('2 Preprocessed Data'!AO9))=3,4,IF(VALUE(RIGHT('2 Preprocessed Data'!AO9))=4,3,2))))</f>
        <v>3</v>
      </c>
      <c r="AP9" s="1">
        <f>IF(VALUE(RIGHT('2 Preprocessed Data'!AP9))=1,1,IF(VALUE(RIGHT('2 Preprocessed Data'!AP9))=2,5,IF(VALUE(RIGHT('2 Preprocessed Data'!AP9))=3,4,IF(VALUE(RIGHT('2 Preprocessed Data'!AP9))=4,3,2))))</f>
        <v>5</v>
      </c>
      <c r="AQ9" s="1">
        <f>IF(VALUE(RIGHT('2 Preprocessed Data'!AQ9))=1,1,IF(VALUE(RIGHT('2 Preprocessed Data'!AQ9))=2,5,IF(VALUE(RIGHT('2 Preprocessed Data'!AQ9))=3,4,IF(VALUE(RIGHT('2 Preprocessed Data'!AQ9))=4,3,2))))</f>
        <v>4</v>
      </c>
      <c r="AR9" s="1">
        <f>IF(VALUE(RIGHT('2 Preprocessed Data'!AR9))=1,1,IF(VALUE(RIGHT('2 Preprocessed Data'!AR9))=2,5,IF(VALUE(RIGHT('2 Preprocessed Data'!AR9))=3,4,IF(VALUE(RIGHT('2 Preprocessed Data'!AR9))=4,3,2))))</f>
        <v>4</v>
      </c>
      <c r="AS9" s="1">
        <f>IF(VALUE(RIGHT('2 Preprocessed Data'!AS9))=1,1,IF(VALUE(RIGHT('2 Preprocessed Data'!AS9))=2,5,IF(VALUE(RIGHT('2 Preprocessed Data'!AS9))=3,4,IF(VALUE(RIGHT('2 Preprocessed Data'!AS9))=4,3,2))))</f>
        <v>4</v>
      </c>
      <c r="AT9" s="1">
        <f>IF(VALUE(RIGHT('2 Preprocessed Data'!AT9))=1,1,IF(VALUE(RIGHT('2 Preprocessed Data'!AT9))=2,5,IF(VALUE(RIGHT('2 Preprocessed Data'!AT9))=3,4,IF(VALUE(RIGHT('2 Preprocessed Data'!AT9))=4,3,2))))</f>
        <v>5</v>
      </c>
      <c r="AU9" s="1">
        <f>IF(VALUE(RIGHT('2 Preprocessed Data'!AU9))=1,1,IF(VALUE(RIGHT('2 Preprocessed Data'!AU9))=2,5,IF(VALUE(RIGHT('2 Preprocessed Data'!AU9))=3,4,IF(VALUE(RIGHT('2 Preprocessed Data'!AU9))=4,3,2))))</f>
        <v>1</v>
      </c>
      <c r="AV9" s="1">
        <f>IF(VALUE(RIGHT('2 Preprocessed Data'!AV9))=1,1,IF(VALUE(RIGHT('2 Preprocessed Data'!AV9))=2,5,IF(VALUE(RIGHT('2 Preprocessed Data'!AV9))=3,4,IF(VALUE(RIGHT('2 Preprocessed Data'!AV9))=4,3,2))))</f>
        <v>2</v>
      </c>
      <c r="AW9" s="1">
        <f>IF(VALUE(RIGHT('2 Preprocessed Data'!AW9))=1,1,IF(VALUE(RIGHT('2 Preprocessed Data'!AW9))=2,5,IF(VALUE(RIGHT('2 Preprocessed Data'!AW9))=3,4,IF(VALUE(RIGHT('2 Preprocessed Data'!AW9))=4,3,2))))</f>
        <v>1</v>
      </c>
      <c r="AX9" s="1">
        <f>IF(VALUE(RIGHT('2 Preprocessed Data'!AX9))=1,1,IF(VALUE(RIGHT('2 Preprocessed Data'!AX9))=2,5,IF(VALUE(RIGHT('2 Preprocessed Data'!AX9))=3,4,IF(VALUE(RIGHT('2 Preprocessed Data'!AX9))=4,3,2))))</f>
        <v>4</v>
      </c>
      <c r="AY9" s="1">
        <f>IF(VALUE(RIGHT('2 Preprocessed Data'!AY9))=1,1,IF(VALUE(RIGHT('2 Preprocessed Data'!AY9))=2,5,IF(VALUE(RIGHT('2 Preprocessed Data'!AY9))=3,4,IF(VALUE(RIGHT('2 Preprocessed Data'!AY9))=4,3,2))))</f>
        <v>4</v>
      </c>
      <c r="AZ9" s="1">
        <f>IF(VALUE(RIGHT('2 Preprocessed Data'!AZ9))=1,1,IF(VALUE(RIGHT('2 Preprocessed Data'!AZ9))=2,5,IF(VALUE(RIGHT('2 Preprocessed Data'!AZ9))=3,4,IF(VALUE(RIGHT('2 Preprocessed Data'!AZ9))=4,3,2))))</f>
        <v>5</v>
      </c>
      <c r="BA9" s="1">
        <f>IF(VALUE(RIGHT('2 Preprocessed Data'!BA9))=1,1,IF(VALUE(RIGHT('2 Preprocessed Data'!BA9))=2,5,IF(VALUE(RIGHT('2 Preprocessed Data'!BA9))=3,4,IF(VALUE(RIGHT('2 Preprocessed Data'!BA9))=4,3,2))))</f>
        <v>5</v>
      </c>
      <c r="BB9" s="1">
        <f>IF(VALUE(RIGHT('2 Preprocessed Data'!BB9))=2,1,IF(VALUE(RIGHT('2 Preprocessed Data'!BB9))=3,2,IF(VALUE(RIGHT('2 Preprocessed Data'!BB9))=4,3,IF(VALUE(RIGHT('2 Preprocessed Data'!BB9))=5,4,5))))</f>
        <v>2</v>
      </c>
      <c r="BC9" s="1">
        <f>IF(VALUE(RIGHT('2 Preprocessed Data'!BC9))=1,1,IF(VALUE(RIGHT('2 Preprocessed Data'!BC9))=2,5,IF(VALUE(RIGHT('2 Preprocessed Data'!BC9))=3,4,IF(VALUE(RIGHT('2 Preprocessed Data'!BC9))=4,3,2))))</f>
        <v>4</v>
      </c>
      <c r="BD9" s="1">
        <f>IF(VALUE(RIGHT('2 Preprocessed Data'!BD9))=1,1,IF(VALUE(RIGHT('2 Preprocessed Data'!BD9))=2,5,IF(VALUE(RIGHT('2 Preprocessed Data'!BD9))=3,4,IF(VALUE(RIGHT('2 Preprocessed Data'!BD9))=4,3,2))))</f>
        <v>5</v>
      </c>
      <c r="BE9" s="1">
        <f>IF(VALUE(RIGHT('2 Preprocessed Data'!BE9))=1,1,IF(VALUE(RIGHT('2 Preprocessed Data'!BE9))=2,5,IF(VALUE(RIGHT('2 Preprocessed Data'!BE9))=3,4,IF(VALUE(RIGHT('2 Preprocessed Data'!BE9))=4,3,2))))</f>
        <v>3</v>
      </c>
      <c r="BF9" s="1">
        <f>IF(VALUE(RIGHT('2 Preprocessed Data'!BF9))=1,1,IF(VALUE(RIGHT('2 Preprocessed Data'!BF9))=2,5,IF(VALUE(RIGHT('2 Preprocessed Data'!BF9))=3,4,IF(VALUE(RIGHT('2 Preprocessed Data'!BF9))=4,3,2))))</f>
        <v>4</v>
      </c>
      <c r="BG9" s="1">
        <f>IF(VALUE(RIGHT('2 Preprocessed Data'!BG9))=1,1,IF(VALUE(RIGHT('2 Preprocessed Data'!BG9))=2,5,IF(VALUE(RIGHT('2 Preprocessed Data'!BG9))=3,4,IF(VALUE(RIGHT('2 Preprocessed Data'!BG9))=4,3,2))))</f>
        <v>3</v>
      </c>
      <c r="BH9" s="1">
        <f>IF(VALUE(RIGHT('2 Preprocessed Data'!BH9))=1,1,IF(VALUE(RIGHT('2 Preprocessed Data'!BH9))=2,5,IF(VALUE(RIGHT('2 Preprocessed Data'!BH9))=3,4,IF(VALUE(RIGHT('2 Preprocessed Data'!BH9))=4,3,2))))</f>
        <v>4</v>
      </c>
      <c r="BI9" s="1">
        <f>IF(VALUE(RIGHT('2 Preprocessed Data'!BI9))=1,1,IF(VALUE(RIGHT('2 Preprocessed Data'!BI9))=2,5,IF(VALUE(RIGHT('2 Preprocessed Data'!BI9))=3,4,IF(VALUE(RIGHT('2 Preprocessed Data'!BI9))=4,3,2))))</f>
        <v>4</v>
      </c>
      <c r="BJ9" s="1">
        <f>IF(VALUE(RIGHT('2 Preprocessed Data'!BJ9))=1,1,IF(VALUE(RIGHT('2 Preprocessed Data'!BJ9))=2,5,IF(VALUE(RIGHT('2 Preprocessed Data'!BJ9))=3,4,IF(VALUE(RIGHT('2 Preprocessed Data'!BJ9))=4,3,2))))</f>
        <v>2</v>
      </c>
      <c r="BK9" s="1">
        <f>IF(VALUE(RIGHT('2 Preprocessed Data'!BK9))=1,1,IF(VALUE(RIGHT('2 Preprocessed Data'!BK9))=2,5,IF(VALUE(RIGHT('2 Preprocessed Data'!BK9))=3,4,IF(VALUE(RIGHT('2 Preprocessed Data'!BK9))=4,3,2))))</f>
        <v>4</v>
      </c>
      <c r="BL9" s="1">
        <f>IF(VALUE(RIGHT('2 Preprocessed Data'!BL9))=1,1,IF(VALUE(RIGHT('2 Preprocessed Data'!BL9))=2,5,IF(VALUE(RIGHT('2 Preprocessed Data'!BL9))=3,4,IF(VALUE(RIGHT('2 Preprocessed Data'!BL9))=4,3,2))))</f>
        <v>3</v>
      </c>
      <c r="BM9" s="1">
        <f>IF(VALUE(RIGHT('2 Preprocessed Data'!BM9))=1,1,IF(VALUE(RIGHT('2 Preprocessed Data'!BM9))=2,5,IF(VALUE(RIGHT('2 Preprocessed Data'!BM9))=3,4,IF(VALUE(RIGHT('2 Preprocessed Data'!BM9))=4,3,2))))</f>
        <v>4</v>
      </c>
      <c r="BN9" s="1">
        <f>IF(VALUE(RIGHT('2 Preprocessed Data'!BN9))=1,1,IF(VALUE(RIGHT('2 Preprocessed Data'!BN9))=2,5,IF(VALUE(RIGHT('2 Preprocessed Data'!BN9))=3,4,IF(VALUE(RIGHT('2 Preprocessed Data'!BN9))=4,3,2))))</f>
        <v>4</v>
      </c>
      <c r="BO9" s="1">
        <f>'2 Preprocessed Data'!BO9</f>
        <v>548.58000000000004</v>
      </c>
      <c r="BP9" s="1">
        <f>'2 Preprocessed Data'!BP9</f>
        <v>48.42</v>
      </c>
      <c r="BQ9" s="1">
        <f>'2 Preprocessed Data'!BQ9</f>
        <v>117.62</v>
      </c>
      <c r="BR9" s="1">
        <f>'2 Preprocessed Data'!BR9</f>
        <v>133.58000000000001</v>
      </c>
      <c r="BS9" s="1">
        <f>'2 Preprocessed Data'!BS9</f>
        <v>248.96</v>
      </c>
    </row>
    <row r="10" spans="1:71" x14ac:dyDescent="0.25">
      <c r="A10" s="1">
        <f>'2 Preprocessed Data'!A10</f>
        <v>10</v>
      </c>
      <c r="B10" s="1" t="str">
        <f>'2 Preprocessed Data'!B10</f>
        <v>F</v>
      </c>
      <c r="C10" s="1">
        <f>IF(VALUE(RIGHT('2 Preprocessed Data'!C10))=1,1,IF(VALUE(RIGHT('2 Preprocessed Data'!C10))=2,5,IF(VALUE(RIGHT('2 Preprocessed Data'!C10))=3,4,IF(VALUE(RIGHT('2 Preprocessed Data'!C10))=4,3,2))))</f>
        <v>2</v>
      </c>
      <c r="D10" s="1">
        <f>IF(VALUE(RIGHT('2 Preprocessed Data'!D10))=1,1,IF(VALUE(RIGHT('2 Preprocessed Data'!D10))=2,5,IF(VALUE(RIGHT('2 Preprocessed Data'!D10))=3,4,IF(VALUE(RIGHT('2 Preprocessed Data'!D10))=4,3,2))))</f>
        <v>3</v>
      </c>
      <c r="E10" s="1">
        <f>IF(VALUE(RIGHT('2 Preprocessed Data'!E10))=1,1,IF(VALUE(RIGHT('2 Preprocessed Data'!E10))=2,5,IF(VALUE(RIGHT('2 Preprocessed Data'!E10))=3,4,IF(VALUE(RIGHT('2 Preprocessed Data'!E10))=4,3,2))))</f>
        <v>2</v>
      </c>
      <c r="F10" s="1">
        <f>IF(VALUE(RIGHT('2 Preprocessed Data'!F10))=1,1,IF(VALUE(RIGHT('2 Preprocessed Data'!F10))=2,5,IF(VALUE(RIGHT('2 Preprocessed Data'!F10))=3,4,IF(VALUE(RIGHT('2 Preprocessed Data'!F10))=4,3,2))))</f>
        <v>2</v>
      </c>
      <c r="G10" s="1">
        <f>IF(VALUE(RIGHT('2 Preprocessed Data'!G10))=1,1,IF(VALUE(RIGHT('2 Preprocessed Data'!G10))=2,5,IF(VALUE(RIGHT('2 Preprocessed Data'!G10))=3,4,IF(VALUE(RIGHT('2 Preprocessed Data'!G10))=4,3,2))))</f>
        <v>2</v>
      </c>
      <c r="H10" s="1">
        <f>IF(VALUE(RIGHT('2 Preprocessed Data'!H10))=1,1,IF(VALUE(RIGHT('2 Preprocessed Data'!H10))=2,5,IF(VALUE(RIGHT('2 Preprocessed Data'!H10))=3,4,IF(VALUE(RIGHT('2 Preprocessed Data'!H10))=4,3,2))))</f>
        <v>1</v>
      </c>
      <c r="I10" s="1">
        <f>IF(VALUE(RIGHT('2 Preprocessed Data'!I10))=1,1,IF(VALUE(RIGHT('2 Preprocessed Data'!I10))=2,5,IF(VALUE(RIGHT('2 Preprocessed Data'!I10))=3,4,IF(VALUE(RIGHT('2 Preprocessed Data'!I10))=4,3,2))))</f>
        <v>4</v>
      </c>
      <c r="J10" s="1">
        <f>IF(VALUE(RIGHT('2 Preprocessed Data'!J10))=1,1,IF(VALUE(RIGHT('2 Preprocessed Data'!J10))=2,5,IF(VALUE(RIGHT('2 Preprocessed Data'!J10))=3,4,IF(VALUE(RIGHT('2 Preprocessed Data'!J10))=4,3,2))))</f>
        <v>4</v>
      </c>
      <c r="K10" s="1">
        <f>IF(VALUE(RIGHT('2 Preprocessed Data'!K10))=1,1,IF(VALUE(RIGHT('2 Preprocessed Data'!K10))=2,5,IF(VALUE(RIGHT('2 Preprocessed Data'!K10))=3,4,IF(VALUE(RIGHT('2 Preprocessed Data'!K10))=4,3,2))))</f>
        <v>1</v>
      </c>
      <c r="L10" s="1">
        <f>IF(VALUE(RIGHT('2 Preprocessed Data'!L10))=1,1,IF(VALUE(RIGHT('2 Preprocessed Data'!L10))=2,5,IF(VALUE(RIGHT('2 Preprocessed Data'!L10))=3,4,IF(VALUE(RIGHT('2 Preprocessed Data'!L10))=4,3,2))))</f>
        <v>3</v>
      </c>
      <c r="M10" s="1">
        <f>IF(VALUE(RIGHT('2 Preprocessed Data'!M10))=1,1,IF(VALUE(RIGHT('2 Preprocessed Data'!M10))=2,5,IF(VALUE(RIGHT('2 Preprocessed Data'!M10))=3,4,IF(VALUE(RIGHT('2 Preprocessed Data'!M10))=4,3,2))))</f>
        <v>3</v>
      </c>
      <c r="N10" s="1">
        <f>IF(VALUE(RIGHT('2 Preprocessed Data'!N10))=1,1,IF(VALUE(RIGHT('2 Preprocessed Data'!N10))=2,5,IF(VALUE(RIGHT('2 Preprocessed Data'!N10))=3,4,IF(VALUE(RIGHT('2 Preprocessed Data'!N10))=4,3,2))))</f>
        <v>2</v>
      </c>
      <c r="O10" s="1">
        <f>IF(VALUE(RIGHT('2 Preprocessed Data'!O10))=1,1,IF(VALUE(RIGHT('2 Preprocessed Data'!O10))=2,5,IF(VALUE(RIGHT('2 Preprocessed Data'!O10))=3,4,IF(VALUE(RIGHT('2 Preprocessed Data'!O10))=4,3,2))))</f>
        <v>3</v>
      </c>
      <c r="P10" s="1">
        <f>IF(VALUE(RIGHT('2 Preprocessed Data'!P10))=1,1,IF(VALUE(RIGHT('2 Preprocessed Data'!P10))=2,5,IF(VALUE(RIGHT('2 Preprocessed Data'!P10))=3,4,IF(VALUE(RIGHT('2 Preprocessed Data'!P10))=4,3,2))))</f>
        <v>1</v>
      </c>
      <c r="Q10" s="1">
        <f>IF(VALUE(RIGHT('2 Preprocessed Data'!Q10))=1,1,IF(VALUE(RIGHT('2 Preprocessed Data'!Q10))=2,5,IF(VALUE(RIGHT('2 Preprocessed Data'!Q10))=3,4,IF(VALUE(RIGHT('2 Preprocessed Data'!Q10))=4,3,2))))</f>
        <v>1</v>
      </c>
      <c r="R10" s="1">
        <f>IF(VALUE(RIGHT('2 Preprocessed Data'!R10))=1,1,IF(VALUE(RIGHT('2 Preprocessed Data'!R10))=2,5,IF(VALUE(RIGHT('2 Preprocessed Data'!R10))=3,4,IF(VALUE(RIGHT('2 Preprocessed Data'!R10))=4,3,2))))</f>
        <v>2</v>
      </c>
      <c r="S10" s="1">
        <f>IF(VALUE(RIGHT('2 Preprocessed Data'!S10))=1,1,IF(VALUE(RIGHT('2 Preprocessed Data'!S10))=2,5,IF(VALUE(RIGHT('2 Preprocessed Data'!S10))=3,4,IF(VALUE(RIGHT('2 Preprocessed Data'!S10))=4,3,2))))</f>
        <v>1</v>
      </c>
      <c r="T10" s="1">
        <f>IF(VALUE(RIGHT('2 Preprocessed Data'!T10))=2,1,IF(VALUE(RIGHT('2 Preprocessed Data'!T10))=3,2,IF(VALUE(RIGHT('2 Preprocessed Data'!T10))=4,3,IF(VALUE(RIGHT('2 Preprocessed Data'!T10))=5,4,5))))</f>
        <v>3</v>
      </c>
      <c r="U10" s="1">
        <f>IF('2 Preprocessed Data'!U10=1,5,IF('2 Preprocessed Data'!U10=2,4,IF('2 Preprocessed Data'!U10=3,3,IF('2 Preprocessed Data'!U10=4,2,IF('2 Preprocessed Data'!U10=5,1)))))</f>
        <v>3</v>
      </c>
      <c r="V10" s="1">
        <f>'2 Preprocessed Data'!V10</f>
        <v>2</v>
      </c>
      <c r="W10" s="1">
        <f>IF('2 Preprocessed Data'!W10=1,5,IF('2 Preprocessed Data'!W10=2,4,IF('2 Preprocessed Data'!W10=3,3,IF('2 Preprocessed Data'!W10=4,2,IF('2 Preprocessed Data'!W10=5,1)))))</f>
        <v>4</v>
      </c>
      <c r="X10" s="1">
        <f>IF('2 Preprocessed Data'!X10=1,5,IF('2 Preprocessed Data'!X10=2,4,IF('2 Preprocessed Data'!X10=3,3,IF('2 Preprocessed Data'!X10=4,2,IF('2 Preprocessed Data'!X10=5,1)))))</f>
        <v>4</v>
      </c>
      <c r="Y10" s="1">
        <f>IF('2 Preprocessed Data'!Y10=1,5,IF('2 Preprocessed Data'!Y10=2,4,IF('2 Preprocessed Data'!Y10=3,3,IF('2 Preprocessed Data'!Y10=4,2,IF('2 Preprocessed Data'!Y10=5,1)))))</f>
        <v>4</v>
      </c>
      <c r="Z10" s="1">
        <f>'2 Preprocessed Data'!Z10</f>
        <v>1</v>
      </c>
      <c r="AA10" s="1">
        <f>'2 Preprocessed Data'!AA10</f>
        <v>3</v>
      </c>
      <c r="AB10" s="1">
        <f>'2 Preprocessed Data'!AB10</f>
        <v>2</v>
      </c>
      <c r="AC10" s="1">
        <f>'2 Preprocessed Data'!AC10</f>
        <v>2</v>
      </c>
      <c r="AD10" s="1">
        <f>'2 Preprocessed Data'!AD10</f>
        <v>3</v>
      </c>
      <c r="AE10" s="1">
        <f>'2 Preprocessed Data'!AE10</f>
        <v>2</v>
      </c>
      <c r="AF10" s="1">
        <f>'2 Preprocessed Data'!AF10</f>
        <v>4</v>
      </c>
      <c r="AG10" s="1">
        <f>IF(VALUE(RIGHT('2 Preprocessed Data'!AG10))=1,1,IF(VALUE(RIGHT('2 Preprocessed Data'!AG10))=2,5,IF(VALUE(RIGHT('2 Preprocessed Data'!AG10))=3,4,IF(VALUE(RIGHT('2 Preprocessed Data'!AG10))=4,3,2))))</f>
        <v>4</v>
      </c>
      <c r="AH10" s="1">
        <f>IF(VALUE(RIGHT('2 Preprocessed Data'!AH10))=1,1,IF(VALUE(RIGHT('2 Preprocessed Data'!AH10))=2,5,IF(VALUE(RIGHT('2 Preprocessed Data'!AH10))=3,4,IF(VALUE(RIGHT('2 Preprocessed Data'!AH10))=4,3,2))))</f>
        <v>4</v>
      </c>
      <c r="AI10" s="1">
        <f>IF(VALUE(RIGHT('2 Preprocessed Data'!AI10))=1,1,IF(VALUE(RIGHT('2 Preprocessed Data'!AI10))=2,5,IF(VALUE(RIGHT('2 Preprocessed Data'!AI10))=3,4,IF(VALUE(RIGHT('2 Preprocessed Data'!AI10))=4,3,2))))</f>
        <v>5</v>
      </c>
      <c r="AJ10" s="1">
        <f>IF(VALUE(RIGHT('2 Preprocessed Data'!AJ10))=1,1,IF(VALUE(RIGHT('2 Preprocessed Data'!AJ10))=2,5,IF(VALUE(RIGHT('2 Preprocessed Data'!AJ10))=3,4,IF(VALUE(RIGHT('2 Preprocessed Data'!AJ10))=4,3,2))))</f>
        <v>5</v>
      </c>
      <c r="AK10" s="1">
        <f>IF(VALUE(RIGHT('2 Preprocessed Data'!AK10))=1,1,IF(VALUE(RIGHT('2 Preprocessed Data'!AK10))=2,5,IF(VALUE(RIGHT('2 Preprocessed Data'!AK10))=3,4,IF(VALUE(RIGHT('2 Preprocessed Data'!AK10))=4,3,2))))</f>
        <v>3</v>
      </c>
      <c r="AL10" s="1">
        <f>IF(VALUE(RIGHT('2 Preprocessed Data'!AL10))=1,1,IF(VALUE(RIGHT('2 Preprocessed Data'!AL10))=2,5,IF(VALUE(RIGHT('2 Preprocessed Data'!AL10))=3,4,IF(VALUE(RIGHT('2 Preprocessed Data'!AL10))=4,3,2))))</f>
        <v>4</v>
      </c>
      <c r="AM10" s="1">
        <f>IF(VALUE(RIGHT('2 Preprocessed Data'!AM10))=1,1,IF(VALUE(RIGHT('2 Preprocessed Data'!AM10))=2,5,IF(VALUE(RIGHT('2 Preprocessed Data'!AM10))=3,4,IF(VALUE(RIGHT('2 Preprocessed Data'!AM10))=4,3,2))))</f>
        <v>5</v>
      </c>
      <c r="AN10" s="1">
        <f>IF(VALUE(RIGHT('2 Preprocessed Data'!AN10))=1,1,IF(VALUE(RIGHT('2 Preprocessed Data'!AN10))=2,5,IF(VALUE(RIGHT('2 Preprocessed Data'!AN10))=3,4,IF(VALUE(RIGHT('2 Preprocessed Data'!AN10))=4,3,2))))</f>
        <v>5</v>
      </c>
      <c r="AO10" s="1">
        <f>IF(VALUE(RIGHT('2 Preprocessed Data'!AO10))=1,1,IF(VALUE(RIGHT('2 Preprocessed Data'!AO10))=2,5,IF(VALUE(RIGHT('2 Preprocessed Data'!AO10))=3,4,IF(VALUE(RIGHT('2 Preprocessed Data'!AO10))=4,3,2))))</f>
        <v>3</v>
      </c>
      <c r="AP10" s="1">
        <f>IF(VALUE(RIGHT('2 Preprocessed Data'!AP10))=1,1,IF(VALUE(RIGHT('2 Preprocessed Data'!AP10))=2,5,IF(VALUE(RIGHT('2 Preprocessed Data'!AP10))=3,4,IF(VALUE(RIGHT('2 Preprocessed Data'!AP10))=4,3,2))))</f>
        <v>4</v>
      </c>
      <c r="AQ10" s="1">
        <f>IF(VALUE(RIGHT('2 Preprocessed Data'!AQ10))=1,1,IF(VALUE(RIGHT('2 Preprocessed Data'!AQ10))=2,5,IF(VALUE(RIGHT('2 Preprocessed Data'!AQ10))=3,4,IF(VALUE(RIGHT('2 Preprocessed Data'!AQ10))=4,3,2))))</f>
        <v>4</v>
      </c>
      <c r="AR10" s="1">
        <f>IF(VALUE(RIGHT('2 Preprocessed Data'!AR10))=1,1,IF(VALUE(RIGHT('2 Preprocessed Data'!AR10))=2,5,IF(VALUE(RIGHT('2 Preprocessed Data'!AR10))=3,4,IF(VALUE(RIGHT('2 Preprocessed Data'!AR10))=4,3,2))))</f>
        <v>3</v>
      </c>
      <c r="AS10" s="1">
        <f>IF(VALUE(RIGHT('2 Preprocessed Data'!AS10))=1,1,IF(VALUE(RIGHT('2 Preprocessed Data'!AS10))=2,5,IF(VALUE(RIGHT('2 Preprocessed Data'!AS10))=3,4,IF(VALUE(RIGHT('2 Preprocessed Data'!AS10))=4,3,2))))</f>
        <v>4</v>
      </c>
      <c r="AT10" s="1">
        <f>IF(VALUE(RIGHT('2 Preprocessed Data'!AT10))=1,1,IF(VALUE(RIGHT('2 Preprocessed Data'!AT10))=2,5,IF(VALUE(RIGHT('2 Preprocessed Data'!AT10))=3,4,IF(VALUE(RIGHT('2 Preprocessed Data'!AT10))=4,3,2))))</f>
        <v>4</v>
      </c>
      <c r="AU10" s="1">
        <f>IF(VALUE(RIGHT('2 Preprocessed Data'!AU10))=1,1,IF(VALUE(RIGHT('2 Preprocessed Data'!AU10))=2,5,IF(VALUE(RIGHT('2 Preprocessed Data'!AU10))=3,4,IF(VALUE(RIGHT('2 Preprocessed Data'!AU10))=4,3,2))))</f>
        <v>2</v>
      </c>
      <c r="AV10" s="1">
        <f>IF(VALUE(RIGHT('2 Preprocessed Data'!AV10))=1,1,IF(VALUE(RIGHT('2 Preprocessed Data'!AV10))=2,5,IF(VALUE(RIGHT('2 Preprocessed Data'!AV10))=3,4,IF(VALUE(RIGHT('2 Preprocessed Data'!AV10))=4,3,2))))</f>
        <v>2</v>
      </c>
      <c r="AW10" s="1">
        <f>IF(VALUE(RIGHT('2 Preprocessed Data'!AW10))=1,1,IF(VALUE(RIGHT('2 Preprocessed Data'!AW10))=2,5,IF(VALUE(RIGHT('2 Preprocessed Data'!AW10))=3,4,IF(VALUE(RIGHT('2 Preprocessed Data'!AW10))=4,3,2))))</f>
        <v>3</v>
      </c>
      <c r="AX10" s="1">
        <f>IF(VALUE(RIGHT('2 Preprocessed Data'!AX10))=1,1,IF(VALUE(RIGHT('2 Preprocessed Data'!AX10))=2,5,IF(VALUE(RIGHT('2 Preprocessed Data'!AX10))=3,4,IF(VALUE(RIGHT('2 Preprocessed Data'!AX10))=4,3,2))))</f>
        <v>4</v>
      </c>
      <c r="AY10" s="1">
        <f>IF(VALUE(RIGHT('2 Preprocessed Data'!AY10))=1,1,IF(VALUE(RIGHT('2 Preprocessed Data'!AY10))=2,5,IF(VALUE(RIGHT('2 Preprocessed Data'!AY10))=3,4,IF(VALUE(RIGHT('2 Preprocessed Data'!AY10))=4,3,2))))</f>
        <v>4</v>
      </c>
      <c r="AZ10" s="1">
        <f>IF(VALUE(RIGHT('2 Preprocessed Data'!AZ10))=1,1,IF(VALUE(RIGHT('2 Preprocessed Data'!AZ10))=2,5,IF(VALUE(RIGHT('2 Preprocessed Data'!AZ10))=3,4,IF(VALUE(RIGHT('2 Preprocessed Data'!AZ10))=4,3,2))))</f>
        <v>3</v>
      </c>
      <c r="BA10" s="1">
        <f>IF(VALUE(RIGHT('2 Preprocessed Data'!BA10))=1,1,IF(VALUE(RIGHT('2 Preprocessed Data'!BA10))=2,5,IF(VALUE(RIGHT('2 Preprocessed Data'!BA10))=3,4,IF(VALUE(RIGHT('2 Preprocessed Data'!BA10))=4,3,2))))</f>
        <v>1</v>
      </c>
      <c r="BB10" s="1">
        <f>IF(VALUE(RIGHT('2 Preprocessed Data'!BB10))=2,1,IF(VALUE(RIGHT('2 Preprocessed Data'!BB10))=3,2,IF(VALUE(RIGHT('2 Preprocessed Data'!BB10))=4,3,IF(VALUE(RIGHT('2 Preprocessed Data'!BB10))=5,4,5))))</f>
        <v>3</v>
      </c>
      <c r="BC10" s="1">
        <f>IF(VALUE(RIGHT('2 Preprocessed Data'!BC10))=1,1,IF(VALUE(RIGHT('2 Preprocessed Data'!BC10))=2,5,IF(VALUE(RIGHT('2 Preprocessed Data'!BC10))=3,4,IF(VALUE(RIGHT('2 Preprocessed Data'!BC10))=4,3,2))))</f>
        <v>3</v>
      </c>
      <c r="BD10" s="1">
        <f>IF(VALUE(RIGHT('2 Preprocessed Data'!BD10))=1,1,IF(VALUE(RIGHT('2 Preprocessed Data'!BD10))=2,5,IF(VALUE(RIGHT('2 Preprocessed Data'!BD10))=3,4,IF(VALUE(RIGHT('2 Preprocessed Data'!BD10))=4,3,2))))</f>
        <v>4</v>
      </c>
      <c r="BE10" s="1">
        <f>IF(VALUE(RIGHT('2 Preprocessed Data'!BE10))=1,1,IF(VALUE(RIGHT('2 Preprocessed Data'!BE10))=2,5,IF(VALUE(RIGHT('2 Preprocessed Data'!BE10))=3,4,IF(VALUE(RIGHT('2 Preprocessed Data'!BE10))=4,3,2))))</f>
        <v>4</v>
      </c>
      <c r="BF10" s="1">
        <f>IF(VALUE(RIGHT('2 Preprocessed Data'!BF10))=1,1,IF(VALUE(RIGHT('2 Preprocessed Data'!BF10))=2,5,IF(VALUE(RIGHT('2 Preprocessed Data'!BF10))=3,4,IF(VALUE(RIGHT('2 Preprocessed Data'!BF10))=4,3,2))))</f>
        <v>4</v>
      </c>
      <c r="BG10" s="1">
        <f>IF(VALUE(RIGHT('2 Preprocessed Data'!BG10))=1,1,IF(VALUE(RIGHT('2 Preprocessed Data'!BG10))=2,5,IF(VALUE(RIGHT('2 Preprocessed Data'!BG10))=3,4,IF(VALUE(RIGHT('2 Preprocessed Data'!BG10))=4,3,2))))</f>
        <v>4</v>
      </c>
      <c r="BH10" s="1">
        <f>IF(VALUE(RIGHT('2 Preprocessed Data'!BH10))=1,1,IF(VALUE(RIGHT('2 Preprocessed Data'!BH10))=2,5,IF(VALUE(RIGHT('2 Preprocessed Data'!BH10))=3,4,IF(VALUE(RIGHT('2 Preprocessed Data'!BH10))=4,3,2))))</f>
        <v>3</v>
      </c>
      <c r="BI10" s="1">
        <f>IF(VALUE(RIGHT('2 Preprocessed Data'!BI10))=1,1,IF(VALUE(RIGHT('2 Preprocessed Data'!BI10))=2,5,IF(VALUE(RIGHT('2 Preprocessed Data'!BI10))=3,4,IF(VALUE(RIGHT('2 Preprocessed Data'!BI10))=4,3,2))))</f>
        <v>4</v>
      </c>
      <c r="BJ10" s="1">
        <f>IF(VALUE(RIGHT('2 Preprocessed Data'!BJ10))=1,1,IF(VALUE(RIGHT('2 Preprocessed Data'!BJ10))=2,5,IF(VALUE(RIGHT('2 Preprocessed Data'!BJ10))=3,4,IF(VALUE(RIGHT('2 Preprocessed Data'!BJ10))=4,3,2))))</f>
        <v>4</v>
      </c>
      <c r="BK10" s="1">
        <f>IF(VALUE(RIGHT('2 Preprocessed Data'!BK10))=1,1,IF(VALUE(RIGHT('2 Preprocessed Data'!BK10))=2,5,IF(VALUE(RIGHT('2 Preprocessed Data'!BK10))=3,4,IF(VALUE(RIGHT('2 Preprocessed Data'!BK10))=4,3,2))))</f>
        <v>3</v>
      </c>
      <c r="BL10" s="1">
        <f>IF(VALUE(RIGHT('2 Preprocessed Data'!BL10))=1,1,IF(VALUE(RIGHT('2 Preprocessed Data'!BL10))=2,5,IF(VALUE(RIGHT('2 Preprocessed Data'!BL10))=3,4,IF(VALUE(RIGHT('2 Preprocessed Data'!BL10))=4,3,2))))</f>
        <v>4</v>
      </c>
      <c r="BM10" s="1">
        <f>IF(VALUE(RIGHT('2 Preprocessed Data'!BM10))=1,1,IF(VALUE(RIGHT('2 Preprocessed Data'!BM10))=2,5,IF(VALUE(RIGHT('2 Preprocessed Data'!BM10))=3,4,IF(VALUE(RIGHT('2 Preprocessed Data'!BM10))=4,3,2))))</f>
        <v>4</v>
      </c>
      <c r="BN10" s="1">
        <f>IF(VALUE(RIGHT('2 Preprocessed Data'!BN10))=1,1,IF(VALUE(RIGHT('2 Preprocessed Data'!BN10))=2,5,IF(VALUE(RIGHT('2 Preprocessed Data'!BN10))=3,4,IF(VALUE(RIGHT('2 Preprocessed Data'!BN10))=4,3,2))))</f>
        <v>2</v>
      </c>
      <c r="BO10" s="1">
        <f>'2 Preprocessed Data'!BO10</f>
        <v>650.95000000000005</v>
      </c>
      <c r="BP10" s="1">
        <f>'2 Preprocessed Data'!BP10</f>
        <v>46.56</v>
      </c>
      <c r="BQ10" s="1">
        <f>'2 Preprocessed Data'!BQ10</f>
        <v>169.23</v>
      </c>
      <c r="BR10" s="1">
        <f>'2 Preprocessed Data'!BR10</f>
        <v>121.69</v>
      </c>
      <c r="BS10" s="1">
        <f>'2 Preprocessed Data'!BS10</f>
        <v>313.47000000000003</v>
      </c>
    </row>
    <row r="11" spans="1:71" x14ac:dyDescent="0.25">
      <c r="A11" s="1">
        <f>'2 Preprocessed Data'!A11</f>
        <v>13</v>
      </c>
      <c r="B11" s="1" t="str">
        <f>'2 Preprocessed Data'!B11</f>
        <v>F</v>
      </c>
      <c r="C11" s="1">
        <f>IF(VALUE(RIGHT('2 Preprocessed Data'!C11))=1,1,IF(VALUE(RIGHT('2 Preprocessed Data'!C11))=2,5,IF(VALUE(RIGHT('2 Preprocessed Data'!C11))=3,4,IF(VALUE(RIGHT('2 Preprocessed Data'!C11))=4,3,2))))</f>
        <v>5</v>
      </c>
      <c r="D11" s="1">
        <f>IF(VALUE(RIGHT('2 Preprocessed Data'!D11))=1,1,IF(VALUE(RIGHT('2 Preprocessed Data'!D11))=2,5,IF(VALUE(RIGHT('2 Preprocessed Data'!D11))=3,4,IF(VALUE(RIGHT('2 Preprocessed Data'!D11))=4,3,2))))</f>
        <v>1</v>
      </c>
      <c r="E11" s="1">
        <f>IF(VALUE(RIGHT('2 Preprocessed Data'!E11))=1,1,IF(VALUE(RIGHT('2 Preprocessed Data'!E11))=2,5,IF(VALUE(RIGHT('2 Preprocessed Data'!E11))=3,4,IF(VALUE(RIGHT('2 Preprocessed Data'!E11))=4,3,2))))</f>
        <v>2</v>
      </c>
      <c r="F11" s="1">
        <f>IF(VALUE(RIGHT('2 Preprocessed Data'!F11))=1,1,IF(VALUE(RIGHT('2 Preprocessed Data'!F11))=2,5,IF(VALUE(RIGHT('2 Preprocessed Data'!F11))=3,4,IF(VALUE(RIGHT('2 Preprocessed Data'!F11))=4,3,2))))</f>
        <v>1</v>
      </c>
      <c r="G11" s="1">
        <f>IF(VALUE(RIGHT('2 Preprocessed Data'!G11))=1,1,IF(VALUE(RIGHT('2 Preprocessed Data'!G11))=2,5,IF(VALUE(RIGHT('2 Preprocessed Data'!G11))=3,4,IF(VALUE(RIGHT('2 Preprocessed Data'!G11))=4,3,2))))</f>
        <v>5</v>
      </c>
      <c r="H11" s="1">
        <f>IF(VALUE(RIGHT('2 Preprocessed Data'!H11))=1,1,IF(VALUE(RIGHT('2 Preprocessed Data'!H11))=2,5,IF(VALUE(RIGHT('2 Preprocessed Data'!H11))=3,4,IF(VALUE(RIGHT('2 Preprocessed Data'!H11))=4,3,2))))</f>
        <v>2</v>
      </c>
      <c r="I11" s="1">
        <f>IF(VALUE(RIGHT('2 Preprocessed Data'!I11))=1,1,IF(VALUE(RIGHT('2 Preprocessed Data'!I11))=2,5,IF(VALUE(RIGHT('2 Preprocessed Data'!I11))=3,4,IF(VALUE(RIGHT('2 Preprocessed Data'!I11))=4,3,2))))</f>
        <v>5</v>
      </c>
      <c r="J11" s="1">
        <f>IF(VALUE(RIGHT('2 Preprocessed Data'!J11))=1,1,IF(VALUE(RIGHT('2 Preprocessed Data'!J11))=2,5,IF(VALUE(RIGHT('2 Preprocessed Data'!J11))=3,4,IF(VALUE(RIGHT('2 Preprocessed Data'!J11))=4,3,2))))</f>
        <v>5</v>
      </c>
      <c r="K11" s="1">
        <f>IF(VALUE(RIGHT('2 Preprocessed Data'!K11))=1,1,IF(VALUE(RIGHT('2 Preprocessed Data'!K11))=2,5,IF(VALUE(RIGHT('2 Preprocessed Data'!K11))=3,4,IF(VALUE(RIGHT('2 Preprocessed Data'!K11))=4,3,2))))</f>
        <v>2</v>
      </c>
      <c r="L11" s="1">
        <f>IF(VALUE(RIGHT('2 Preprocessed Data'!L11))=1,1,IF(VALUE(RIGHT('2 Preprocessed Data'!L11))=2,5,IF(VALUE(RIGHT('2 Preprocessed Data'!L11))=3,4,IF(VALUE(RIGHT('2 Preprocessed Data'!L11))=4,3,2))))</f>
        <v>1</v>
      </c>
      <c r="M11" s="1">
        <f>IF(VALUE(RIGHT('2 Preprocessed Data'!M11))=1,1,IF(VALUE(RIGHT('2 Preprocessed Data'!M11))=2,5,IF(VALUE(RIGHT('2 Preprocessed Data'!M11))=3,4,IF(VALUE(RIGHT('2 Preprocessed Data'!M11))=4,3,2))))</f>
        <v>4</v>
      </c>
      <c r="N11" s="1">
        <f>IF(VALUE(RIGHT('2 Preprocessed Data'!N11))=1,1,IF(VALUE(RIGHT('2 Preprocessed Data'!N11))=2,5,IF(VALUE(RIGHT('2 Preprocessed Data'!N11))=3,4,IF(VALUE(RIGHT('2 Preprocessed Data'!N11))=4,3,2))))</f>
        <v>1</v>
      </c>
      <c r="O11" s="1">
        <f>IF(VALUE(RIGHT('2 Preprocessed Data'!O11))=1,1,IF(VALUE(RIGHT('2 Preprocessed Data'!O11))=2,5,IF(VALUE(RIGHT('2 Preprocessed Data'!O11))=3,4,IF(VALUE(RIGHT('2 Preprocessed Data'!O11))=4,3,2))))</f>
        <v>2</v>
      </c>
      <c r="P11" s="1">
        <f>IF(VALUE(RIGHT('2 Preprocessed Data'!P11))=1,1,IF(VALUE(RIGHT('2 Preprocessed Data'!P11))=2,5,IF(VALUE(RIGHT('2 Preprocessed Data'!P11))=3,4,IF(VALUE(RIGHT('2 Preprocessed Data'!P11))=4,3,2))))</f>
        <v>5</v>
      </c>
      <c r="Q11" s="1">
        <f>IF(VALUE(RIGHT('2 Preprocessed Data'!Q11))=1,1,IF(VALUE(RIGHT('2 Preprocessed Data'!Q11))=2,5,IF(VALUE(RIGHT('2 Preprocessed Data'!Q11))=3,4,IF(VALUE(RIGHT('2 Preprocessed Data'!Q11))=4,3,2))))</f>
        <v>4</v>
      </c>
      <c r="R11" s="1">
        <f>IF(VALUE(RIGHT('2 Preprocessed Data'!R11))=1,1,IF(VALUE(RIGHT('2 Preprocessed Data'!R11))=2,5,IF(VALUE(RIGHT('2 Preprocessed Data'!R11))=3,4,IF(VALUE(RIGHT('2 Preprocessed Data'!R11))=4,3,2))))</f>
        <v>5</v>
      </c>
      <c r="S11" s="1">
        <f>IF(VALUE(RIGHT('2 Preprocessed Data'!S11))=1,1,IF(VALUE(RIGHT('2 Preprocessed Data'!S11))=2,5,IF(VALUE(RIGHT('2 Preprocessed Data'!S11))=3,4,IF(VALUE(RIGHT('2 Preprocessed Data'!S11))=4,3,2))))</f>
        <v>4</v>
      </c>
      <c r="T11" s="1">
        <f>IF(VALUE(RIGHT('2 Preprocessed Data'!T11))=2,1,IF(VALUE(RIGHT('2 Preprocessed Data'!T11))=3,2,IF(VALUE(RIGHT('2 Preprocessed Data'!T11))=4,3,IF(VALUE(RIGHT('2 Preprocessed Data'!T11))=5,4,5))))</f>
        <v>3</v>
      </c>
      <c r="U11" s="1">
        <f>IF('2 Preprocessed Data'!U11=1,5,IF('2 Preprocessed Data'!U11=2,4,IF('2 Preprocessed Data'!U11=3,3,IF('2 Preprocessed Data'!U11=4,2,IF('2 Preprocessed Data'!U11=5,1)))))</f>
        <v>4</v>
      </c>
      <c r="V11" s="1">
        <f>'2 Preprocessed Data'!V11</f>
        <v>1</v>
      </c>
      <c r="W11" s="1">
        <f>IF('2 Preprocessed Data'!W11=1,5,IF('2 Preprocessed Data'!W11=2,4,IF('2 Preprocessed Data'!W11=3,3,IF('2 Preprocessed Data'!W11=4,2,IF('2 Preprocessed Data'!W11=5,1)))))</f>
        <v>2</v>
      </c>
      <c r="X11" s="1">
        <f>IF('2 Preprocessed Data'!X11=1,5,IF('2 Preprocessed Data'!X11=2,4,IF('2 Preprocessed Data'!X11=3,3,IF('2 Preprocessed Data'!X11=4,2,IF('2 Preprocessed Data'!X11=5,1)))))</f>
        <v>4</v>
      </c>
      <c r="Y11" s="1">
        <f>IF('2 Preprocessed Data'!Y11=1,5,IF('2 Preprocessed Data'!Y11=2,4,IF('2 Preprocessed Data'!Y11=3,3,IF('2 Preprocessed Data'!Y11=4,2,IF('2 Preprocessed Data'!Y11=5,1)))))</f>
        <v>2</v>
      </c>
      <c r="Z11" s="1">
        <f>'2 Preprocessed Data'!Z11</f>
        <v>1</v>
      </c>
      <c r="AA11" s="1">
        <f>'2 Preprocessed Data'!AA11</f>
        <v>2</v>
      </c>
      <c r="AB11" s="1">
        <f>'2 Preprocessed Data'!AB11</f>
        <v>5</v>
      </c>
      <c r="AC11" s="1">
        <f>'2 Preprocessed Data'!AC11</f>
        <v>4</v>
      </c>
      <c r="AD11" s="1">
        <f>'2 Preprocessed Data'!AD11</f>
        <v>2</v>
      </c>
      <c r="AE11" s="1">
        <f>'2 Preprocessed Data'!AE11</f>
        <v>1</v>
      </c>
      <c r="AF11" s="1">
        <f>'2 Preprocessed Data'!AF11</f>
        <v>5</v>
      </c>
      <c r="AG11" s="1">
        <f>IF(VALUE(RIGHT('2 Preprocessed Data'!AG11))=1,1,IF(VALUE(RIGHT('2 Preprocessed Data'!AG11))=2,5,IF(VALUE(RIGHT('2 Preprocessed Data'!AG11))=3,4,IF(VALUE(RIGHT('2 Preprocessed Data'!AG11))=4,3,2))))</f>
        <v>5</v>
      </c>
      <c r="AH11" s="1">
        <f>IF(VALUE(RIGHT('2 Preprocessed Data'!AH11))=1,1,IF(VALUE(RIGHT('2 Preprocessed Data'!AH11))=2,5,IF(VALUE(RIGHT('2 Preprocessed Data'!AH11))=3,4,IF(VALUE(RIGHT('2 Preprocessed Data'!AH11))=4,3,2))))</f>
        <v>5</v>
      </c>
      <c r="AI11" s="1">
        <f>IF(VALUE(RIGHT('2 Preprocessed Data'!AI11))=1,1,IF(VALUE(RIGHT('2 Preprocessed Data'!AI11))=2,5,IF(VALUE(RIGHT('2 Preprocessed Data'!AI11))=3,4,IF(VALUE(RIGHT('2 Preprocessed Data'!AI11))=4,3,2))))</f>
        <v>2</v>
      </c>
      <c r="AJ11" s="1">
        <f>IF(VALUE(RIGHT('2 Preprocessed Data'!AJ11))=1,1,IF(VALUE(RIGHT('2 Preprocessed Data'!AJ11))=2,5,IF(VALUE(RIGHT('2 Preprocessed Data'!AJ11))=3,4,IF(VALUE(RIGHT('2 Preprocessed Data'!AJ11))=4,3,2))))</f>
        <v>1</v>
      </c>
      <c r="AK11" s="1">
        <f>IF(VALUE(RIGHT('2 Preprocessed Data'!AK11))=1,1,IF(VALUE(RIGHT('2 Preprocessed Data'!AK11))=2,5,IF(VALUE(RIGHT('2 Preprocessed Data'!AK11))=3,4,IF(VALUE(RIGHT('2 Preprocessed Data'!AK11))=4,3,2))))</f>
        <v>1</v>
      </c>
      <c r="AL11" s="1">
        <f>IF(VALUE(RIGHT('2 Preprocessed Data'!AL11))=1,1,IF(VALUE(RIGHT('2 Preprocessed Data'!AL11))=2,5,IF(VALUE(RIGHT('2 Preprocessed Data'!AL11))=3,4,IF(VALUE(RIGHT('2 Preprocessed Data'!AL11))=4,3,2))))</f>
        <v>2</v>
      </c>
      <c r="AM11" s="1">
        <f>IF(VALUE(RIGHT('2 Preprocessed Data'!AM11))=1,1,IF(VALUE(RIGHT('2 Preprocessed Data'!AM11))=2,5,IF(VALUE(RIGHT('2 Preprocessed Data'!AM11))=3,4,IF(VALUE(RIGHT('2 Preprocessed Data'!AM11))=4,3,2))))</f>
        <v>5</v>
      </c>
      <c r="AN11" s="1">
        <f>IF(VALUE(RIGHT('2 Preprocessed Data'!AN11))=1,1,IF(VALUE(RIGHT('2 Preprocessed Data'!AN11))=2,5,IF(VALUE(RIGHT('2 Preprocessed Data'!AN11))=3,4,IF(VALUE(RIGHT('2 Preprocessed Data'!AN11))=4,3,2))))</f>
        <v>4</v>
      </c>
      <c r="AO11" s="1">
        <f>IF(VALUE(RIGHT('2 Preprocessed Data'!AO11))=1,1,IF(VALUE(RIGHT('2 Preprocessed Data'!AO11))=2,5,IF(VALUE(RIGHT('2 Preprocessed Data'!AO11))=3,4,IF(VALUE(RIGHT('2 Preprocessed Data'!AO11))=4,3,2))))</f>
        <v>1</v>
      </c>
      <c r="AP11" s="1">
        <f>IF(VALUE(RIGHT('2 Preprocessed Data'!AP11))=1,1,IF(VALUE(RIGHT('2 Preprocessed Data'!AP11))=2,5,IF(VALUE(RIGHT('2 Preprocessed Data'!AP11))=3,4,IF(VALUE(RIGHT('2 Preprocessed Data'!AP11))=4,3,2))))</f>
        <v>2</v>
      </c>
      <c r="AQ11" s="1">
        <f>IF(VALUE(RIGHT('2 Preprocessed Data'!AQ11))=1,1,IF(VALUE(RIGHT('2 Preprocessed Data'!AQ11))=2,5,IF(VALUE(RIGHT('2 Preprocessed Data'!AQ11))=3,4,IF(VALUE(RIGHT('2 Preprocessed Data'!AQ11))=4,3,2))))</f>
        <v>4</v>
      </c>
      <c r="AR11" s="1">
        <f>IF(VALUE(RIGHT('2 Preprocessed Data'!AR11))=1,1,IF(VALUE(RIGHT('2 Preprocessed Data'!AR11))=2,5,IF(VALUE(RIGHT('2 Preprocessed Data'!AR11))=3,4,IF(VALUE(RIGHT('2 Preprocessed Data'!AR11))=4,3,2))))</f>
        <v>4</v>
      </c>
      <c r="AS11" s="1">
        <f>IF(VALUE(RIGHT('2 Preprocessed Data'!AS11))=1,1,IF(VALUE(RIGHT('2 Preprocessed Data'!AS11))=2,5,IF(VALUE(RIGHT('2 Preprocessed Data'!AS11))=3,4,IF(VALUE(RIGHT('2 Preprocessed Data'!AS11))=4,3,2))))</f>
        <v>4</v>
      </c>
      <c r="AT11" s="1">
        <f>IF(VALUE(RIGHT('2 Preprocessed Data'!AT11))=1,1,IF(VALUE(RIGHT('2 Preprocessed Data'!AT11))=2,5,IF(VALUE(RIGHT('2 Preprocessed Data'!AT11))=3,4,IF(VALUE(RIGHT('2 Preprocessed Data'!AT11))=4,3,2))))</f>
        <v>5</v>
      </c>
      <c r="AU11" s="1">
        <f>IF(VALUE(RIGHT('2 Preprocessed Data'!AU11))=1,1,IF(VALUE(RIGHT('2 Preprocessed Data'!AU11))=2,5,IF(VALUE(RIGHT('2 Preprocessed Data'!AU11))=3,4,IF(VALUE(RIGHT('2 Preprocessed Data'!AU11))=4,3,2))))</f>
        <v>5</v>
      </c>
      <c r="AV11" s="1">
        <f>IF(VALUE(RIGHT('2 Preprocessed Data'!AV11))=1,1,IF(VALUE(RIGHT('2 Preprocessed Data'!AV11))=2,5,IF(VALUE(RIGHT('2 Preprocessed Data'!AV11))=3,4,IF(VALUE(RIGHT('2 Preprocessed Data'!AV11))=4,3,2))))</f>
        <v>4</v>
      </c>
      <c r="AW11" s="1">
        <f>IF(VALUE(RIGHT('2 Preprocessed Data'!AW11))=1,1,IF(VALUE(RIGHT('2 Preprocessed Data'!AW11))=2,5,IF(VALUE(RIGHT('2 Preprocessed Data'!AW11))=3,4,IF(VALUE(RIGHT('2 Preprocessed Data'!AW11))=4,3,2))))</f>
        <v>4</v>
      </c>
      <c r="AX11" s="1">
        <f>IF(VALUE(RIGHT('2 Preprocessed Data'!AX11))=1,1,IF(VALUE(RIGHT('2 Preprocessed Data'!AX11))=2,5,IF(VALUE(RIGHT('2 Preprocessed Data'!AX11))=3,4,IF(VALUE(RIGHT('2 Preprocessed Data'!AX11))=4,3,2))))</f>
        <v>3</v>
      </c>
      <c r="AY11" s="1">
        <f>IF(VALUE(RIGHT('2 Preprocessed Data'!AY11))=1,1,IF(VALUE(RIGHT('2 Preprocessed Data'!AY11))=2,5,IF(VALUE(RIGHT('2 Preprocessed Data'!AY11))=3,4,IF(VALUE(RIGHT('2 Preprocessed Data'!AY11))=4,3,2))))</f>
        <v>4</v>
      </c>
      <c r="AZ11" s="1">
        <f>IF(VALUE(RIGHT('2 Preprocessed Data'!AZ11))=1,1,IF(VALUE(RIGHT('2 Preprocessed Data'!AZ11))=2,5,IF(VALUE(RIGHT('2 Preprocessed Data'!AZ11))=3,4,IF(VALUE(RIGHT('2 Preprocessed Data'!AZ11))=4,3,2))))</f>
        <v>5</v>
      </c>
      <c r="BA11" s="1">
        <f>IF(VALUE(RIGHT('2 Preprocessed Data'!BA11))=1,1,IF(VALUE(RIGHT('2 Preprocessed Data'!BA11))=2,5,IF(VALUE(RIGHT('2 Preprocessed Data'!BA11))=3,4,IF(VALUE(RIGHT('2 Preprocessed Data'!BA11))=4,3,2))))</f>
        <v>3</v>
      </c>
      <c r="BB11" s="1">
        <f>IF(VALUE(RIGHT('2 Preprocessed Data'!BB11))=2,1,IF(VALUE(RIGHT('2 Preprocessed Data'!BB11))=3,2,IF(VALUE(RIGHT('2 Preprocessed Data'!BB11))=4,3,IF(VALUE(RIGHT('2 Preprocessed Data'!BB11))=5,4,5))))</f>
        <v>4</v>
      </c>
      <c r="BC11" s="1">
        <f>IF(VALUE(RIGHT('2 Preprocessed Data'!BC11))=1,1,IF(VALUE(RIGHT('2 Preprocessed Data'!BC11))=2,5,IF(VALUE(RIGHT('2 Preprocessed Data'!BC11))=3,4,IF(VALUE(RIGHT('2 Preprocessed Data'!BC11))=4,3,2))))</f>
        <v>2</v>
      </c>
      <c r="BD11" s="1">
        <f>IF(VALUE(RIGHT('2 Preprocessed Data'!BD11))=1,1,IF(VALUE(RIGHT('2 Preprocessed Data'!BD11))=2,5,IF(VALUE(RIGHT('2 Preprocessed Data'!BD11))=3,4,IF(VALUE(RIGHT('2 Preprocessed Data'!BD11))=4,3,2))))</f>
        <v>4</v>
      </c>
      <c r="BE11" s="1">
        <f>IF(VALUE(RIGHT('2 Preprocessed Data'!BE11))=1,1,IF(VALUE(RIGHT('2 Preprocessed Data'!BE11))=2,5,IF(VALUE(RIGHT('2 Preprocessed Data'!BE11))=3,4,IF(VALUE(RIGHT('2 Preprocessed Data'!BE11))=4,3,2))))</f>
        <v>5</v>
      </c>
      <c r="BF11" s="1">
        <f>IF(VALUE(RIGHT('2 Preprocessed Data'!BF11))=1,1,IF(VALUE(RIGHT('2 Preprocessed Data'!BF11))=2,5,IF(VALUE(RIGHT('2 Preprocessed Data'!BF11))=3,4,IF(VALUE(RIGHT('2 Preprocessed Data'!BF11))=4,3,2))))</f>
        <v>5</v>
      </c>
      <c r="BG11" s="1">
        <f>IF(VALUE(RIGHT('2 Preprocessed Data'!BG11))=1,1,IF(VALUE(RIGHT('2 Preprocessed Data'!BG11))=2,5,IF(VALUE(RIGHT('2 Preprocessed Data'!BG11))=3,4,IF(VALUE(RIGHT('2 Preprocessed Data'!BG11))=4,3,2))))</f>
        <v>2</v>
      </c>
      <c r="BH11" s="1">
        <f>IF(VALUE(RIGHT('2 Preprocessed Data'!BH11))=1,1,IF(VALUE(RIGHT('2 Preprocessed Data'!BH11))=2,5,IF(VALUE(RIGHT('2 Preprocessed Data'!BH11))=3,4,IF(VALUE(RIGHT('2 Preprocessed Data'!BH11))=4,3,2))))</f>
        <v>2</v>
      </c>
      <c r="BI11" s="1">
        <f>IF(VALUE(RIGHT('2 Preprocessed Data'!BI11))=1,1,IF(VALUE(RIGHT('2 Preprocessed Data'!BI11))=2,5,IF(VALUE(RIGHT('2 Preprocessed Data'!BI11))=3,4,IF(VALUE(RIGHT('2 Preprocessed Data'!BI11))=4,3,2))))</f>
        <v>1</v>
      </c>
      <c r="BJ11" s="1">
        <f>IF(VALUE(RIGHT('2 Preprocessed Data'!BJ11))=1,1,IF(VALUE(RIGHT('2 Preprocessed Data'!BJ11))=2,5,IF(VALUE(RIGHT('2 Preprocessed Data'!BJ11))=3,4,IF(VALUE(RIGHT('2 Preprocessed Data'!BJ11))=4,3,2))))</f>
        <v>1</v>
      </c>
      <c r="BK11" s="1">
        <f>IF(VALUE(RIGHT('2 Preprocessed Data'!BK11))=1,1,IF(VALUE(RIGHT('2 Preprocessed Data'!BK11))=2,5,IF(VALUE(RIGHT('2 Preprocessed Data'!BK11))=3,4,IF(VALUE(RIGHT('2 Preprocessed Data'!BK11))=4,3,2))))</f>
        <v>5</v>
      </c>
      <c r="BL11" s="1">
        <f>IF(VALUE(RIGHT('2 Preprocessed Data'!BL11))=1,1,IF(VALUE(RIGHT('2 Preprocessed Data'!BL11))=2,5,IF(VALUE(RIGHT('2 Preprocessed Data'!BL11))=3,4,IF(VALUE(RIGHT('2 Preprocessed Data'!BL11))=4,3,2))))</f>
        <v>5</v>
      </c>
      <c r="BM11" s="1">
        <f>IF(VALUE(RIGHT('2 Preprocessed Data'!BM11))=1,1,IF(VALUE(RIGHT('2 Preprocessed Data'!BM11))=2,5,IF(VALUE(RIGHT('2 Preprocessed Data'!BM11))=3,4,IF(VALUE(RIGHT('2 Preprocessed Data'!BM11))=4,3,2))))</f>
        <v>1</v>
      </c>
      <c r="BN11" s="1">
        <f>IF(VALUE(RIGHT('2 Preprocessed Data'!BN11))=1,1,IF(VALUE(RIGHT('2 Preprocessed Data'!BN11))=2,5,IF(VALUE(RIGHT('2 Preprocessed Data'!BN11))=3,4,IF(VALUE(RIGHT('2 Preprocessed Data'!BN11))=4,3,2))))</f>
        <v>2</v>
      </c>
      <c r="BO11" s="1">
        <f>'2 Preprocessed Data'!BO11</f>
        <v>686.08</v>
      </c>
      <c r="BP11" s="1">
        <f>'2 Preprocessed Data'!BP11</f>
        <v>47.7</v>
      </c>
      <c r="BQ11" s="1">
        <f>'2 Preprocessed Data'!BQ11</f>
        <v>237.06</v>
      </c>
      <c r="BR11" s="1">
        <f>'2 Preprocessed Data'!BR11</f>
        <v>122.32</v>
      </c>
      <c r="BS11" s="1">
        <f>'2 Preprocessed Data'!BS11</f>
        <v>279</v>
      </c>
    </row>
    <row r="12" spans="1:71" x14ac:dyDescent="0.25">
      <c r="A12" s="1">
        <f>'2 Preprocessed Data'!A12</f>
        <v>15</v>
      </c>
      <c r="B12" s="1" t="str">
        <f>'2 Preprocessed Data'!B12</f>
        <v>F</v>
      </c>
      <c r="C12" s="1">
        <f>IF(VALUE(RIGHT('2 Preprocessed Data'!C12))=1,1,IF(VALUE(RIGHT('2 Preprocessed Data'!C12))=2,5,IF(VALUE(RIGHT('2 Preprocessed Data'!C12))=3,4,IF(VALUE(RIGHT('2 Preprocessed Data'!C12))=4,3,2))))</f>
        <v>1</v>
      </c>
      <c r="D12" s="1">
        <f>IF(VALUE(RIGHT('2 Preprocessed Data'!D12))=1,1,IF(VALUE(RIGHT('2 Preprocessed Data'!D12))=2,5,IF(VALUE(RIGHT('2 Preprocessed Data'!D12))=3,4,IF(VALUE(RIGHT('2 Preprocessed Data'!D12))=4,3,2))))</f>
        <v>1</v>
      </c>
      <c r="E12" s="1">
        <f>IF(VALUE(RIGHT('2 Preprocessed Data'!E12))=1,1,IF(VALUE(RIGHT('2 Preprocessed Data'!E12))=2,5,IF(VALUE(RIGHT('2 Preprocessed Data'!E12))=3,4,IF(VALUE(RIGHT('2 Preprocessed Data'!E12))=4,3,2))))</f>
        <v>1</v>
      </c>
      <c r="F12" s="1">
        <f>IF(VALUE(RIGHT('2 Preprocessed Data'!F12))=1,1,IF(VALUE(RIGHT('2 Preprocessed Data'!F12))=2,5,IF(VALUE(RIGHT('2 Preprocessed Data'!F12))=3,4,IF(VALUE(RIGHT('2 Preprocessed Data'!F12))=4,3,2))))</f>
        <v>2</v>
      </c>
      <c r="G12" s="1">
        <f>IF(VALUE(RIGHT('2 Preprocessed Data'!G12))=1,1,IF(VALUE(RIGHT('2 Preprocessed Data'!G12))=2,5,IF(VALUE(RIGHT('2 Preprocessed Data'!G12))=3,4,IF(VALUE(RIGHT('2 Preprocessed Data'!G12))=4,3,2))))</f>
        <v>3</v>
      </c>
      <c r="H12" s="1">
        <f>IF(VALUE(RIGHT('2 Preprocessed Data'!H12))=1,1,IF(VALUE(RIGHT('2 Preprocessed Data'!H12))=2,5,IF(VALUE(RIGHT('2 Preprocessed Data'!H12))=3,4,IF(VALUE(RIGHT('2 Preprocessed Data'!H12))=4,3,2))))</f>
        <v>1</v>
      </c>
      <c r="I12" s="1">
        <f>IF(VALUE(RIGHT('2 Preprocessed Data'!I12))=1,1,IF(VALUE(RIGHT('2 Preprocessed Data'!I12))=2,5,IF(VALUE(RIGHT('2 Preprocessed Data'!I12))=3,4,IF(VALUE(RIGHT('2 Preprocessed Data'!I12))=4,3,2))))</f>
        <v>2</v>
      </c>
      <c r="J12" s="1">
        <f>IF(VALUE(RIGHT('2 Preprocessed Data'!J12))=1,1,IF(VALUE(RIGHT('2 Preprocessed Data'!J12))=2,5,IF(VALUE(RIGHT('2 Preprocessed Data'!J12))=3,4,IF(VALUE(RIGHT('2 Preprocessed Data'!J12))=4,3,2))))</f>
        <v>1</v>
      </c>
      <c r="K12" s="1">
        <f>IF(VALUE(RIGHT('2 Preprocessed Data'!K12))=1,1,IF(VALUE(RIGHT('2 Preprocessed Data'!K12))=2,5,IF(VALUE(RIGHT('2 Preprocessed Data'!K12))=3,4,IF(VALUE(RIGHT('2 Preprocessed Data'!K12))=4,3,2))))</f>
        <v>1</v>
      </c>
      <c r="L12" s="1">
        <f>IF(VALUE(RIGHT('2 Preprocessed Data'!L12))=1,1,IF(VALUE(RIGHT('2 Preprocessed Data'!L12))=2,5,IF(VALUE(RIGHT('2 Preprocessed Data'!L12))=3,4,IF(VALUE(RIGHT('2 Preprocessed Data'!L12))=4,3,2))))</f>
        <v>1</v>
      </c>
      <c r="M12" s="1">
        <f>IF(VALUE(RIGHT('2 Preprocessed Data'!M12))=1,1,IF(VALUE(RIGHT('2 Preprocessed Data'!M12))=2,5,IF(VALUE(RIGHT('2 Preprocessed Data'!M12))=3,4,IF(VALUE(RIGHT('2 Preprocessed Data'!M12))=4,3,2))))</f>
        <v>3</v>
      </c>
      <c r="N12" s="1">
        <f>IF(VALUE(RIGHT('2 Preprocessed Data'!N12))=1,1,IF(VALUE(RIGHT('2 Preprocessed Data'!N12))=2,5,IF(VALUE(RIGHT('2 Preprocessed Data'!N12))=3,4,IF(VALUE(RIGHT('2 Preprocessed Data'!N12))=4,3,2))))</f>
        <v>2</v>
      </c>
      <c r="O12" s="1">
        <f>IF(VALUE(RIGHT('2 Preprocessed Data'!O12))=1,1,IF(VALUE(RIGHT('2 Preprocessed Data'!O12))=2,5,IF(VALUE(RIGHT('2 Preprocessed Data'!O12))=3,4,IF(VALUE(RIGHT('2 Preprocessed Data'!O12))=4,3,2))))</f>
        <v>3</v>
      </c>
      <c r="P12" s="1">
        <f>IF(VALUE(RIGHT('2 Preprocessed Data'!P12))=1,1,IF(VALUE(RIGHT('2 Preprocessed Data'!P12))=2,5,IF(VALUE(RIGHT('2 Preprocessed Data'!P12))=3,4,IF(VALUE(RIGHT('2 Preprocessed Data'!P12))=4,3,2))))</f>
        <v>3</v>
      </c>
      <c r="Q12" s="1">
        <f>IF(VALUE(RIGHT('2 Preprocessed Data'!Q12))=1,1,IF(VALUE(RIGHT('2 Preprocessed Data'!Q12))=2,5,IF(VALUE(RIGHT('2 Preprocessed Data'!Q12))=3,4,IF(VALUE(RIGHT('2 Preprocessed Data'!Q12))=4,3,2))))</f>
        <v>3</v>
      </c>
      <c r="R12" s="1">
        <f>IF(VALUE(RIGHT('2 Preprocessed Data'!R12))=1,1,IF(VALUE(RIGHT('2 Preprocessed Data'!R12))=2,5,IF(VALUE(RIGHT('2 Preprocessed Data'!R12))=3,4,IF(VALUE(RIGHT('2 Preprocessed Data'!R12))=4,3,2))))</f>
        <v>1</v>
      </c>
      <c r="S12" s="1">
        <f>IF(VALUE(RIGHT('2 Preprocessed Data'!S12))=1,1,IF(VALUE(RIGHT('2 Preprocessed Data'!S12))=2,5,IF(VALUE(RIGHT('2 Preprocessed Data'!S12))=3,4,IF(VALUE(RIGHT('2 Preprocessed Data'!S12))=4,3,2))))</f>
        <v>3</v>
      </c>
      <c r="T12" s="1">
        <f>IF(VALUE(RIGHT('2 Preprocessed Data'!T12))=2,1,IF(VALUE(RIGHT('2 Preprocessed Data'!T12))=3,2,IF(VALUE(RIGHT('2 Preprocessed Data'!T12))=4,3,IF(VALUE(RIGHT('2 Preprocessed Data'!T12))=5,4,5))))</f>
        <v>4</v>
      </c>
      <c r="U12" s="1">
        <f>IF('2 Preprocessed Data'!U12=1,5,IF('2 Preprocessed Data'!U12=2,4,IF('2 Preprocessed Data'!U12=3,3,IF('2 Preprocessed Data'!U12=4,2,IF('2 Preprocessed Data'!U12=5,1)))))</f>
        <v>5</v>
      </c>
      <c r="V12" s="1">
        <f>'2 Preprocessed Data'!V12</f>
        <v>2</v>
      </c>
      <c r="W12" s="1">
        <f>IF('2 Preprocessed Data'!W12=1,5,IF('2 Preprocessed Data'!W12=2,4,IF('2 Preprocessed Data'!W12=3,3,IF('2 Preprocessed Data'!W12=4,2,IF('2 Preprocessed Data'!W12=5,1)))))</f>
        <v>3</v>
      </c>
      <c r="X12" s="1">
        <f>IF('2 Preprocessed Data'!X12=1,5,IF('2 Preprocessed Data'!X12=2,4,IF('2 Preprocessed Data'!X12=3,3,IF('2 Preprocessed Data'!X12=4,2,IF('2 Preprocessed Data'!X12=5,1)))))</f>
        <v>2</v>
      </c>
      <c r="Y12" s="1">
        <f>IF('2 Preprocessed Data'!Y12=1,5,IF('2 Preprocessed Data'!Y12=2,4,IF('2 Preprocessed Data'!Y12=3,3,IF('2 Preprocessed Data'!Y12=4,2,IF('2 Preprocessed Data'!Y12=5,1)))))</f>
        <v>3</v>
      </c>
      <c r="Z12" s="1">
        <f>'2 Preprocessed Data'!Z12</f>
        <v>1</v>
      </c>
      <c r="AA12" s="1">
        <f>'2 Preprocessed Data'!AA12</f>
        <v>2</v>
      </c>
      <c r="AB12" s="1">
        <f>'2 Preprocessed Data'!AB12</f>
        <v>3</v>
      </c>
      <c r="AC12" s="1">
        <f>'2 Preprocessed Data'!AC12</f>
        <v>1</v>
      </c>
      <c r="AD12" s="1">
        <f>'2 Preprocessed Data'!AD12</f>
        <v>5</v>
      </c>
      <c r="AE12" s="1">
        <f>'2 Preprocessed Data'!AE12</f>
        <v>2</v>
      </c>
      <c r="AF12" s="1">
        <f>'2 Preprocessed Data'!AF12</f>
        <v>4</v>
      </c>
      <c r="AG12" s="1">
        <f>IF(VALUE(RIGHT('2 Preprocessed Data'!AG12))=1,1,IF(VALUE(RIGHT('2 Preprocessed Data'!AG12))=2,5,IF(VALUE(RIGHT('2 Preprocessed Data'!AG12))=3,4,IF(VALUE(RIGHT('2 Preprocessed Data'!AG12))=4,3,2))))</f>
        <v>4</v>
      </c>
      <c r="AH12" s="1">
        <f>IF(VALUE(RIGHT('2 Preprocessed Data'!AH12))=1,1,IF(VALUE(RIGHT('2 Preprocessed Data'!AH12))=2,5,IF(VALUE(RIGHT('2 Preprocessed Data'!AH12))=3,4,IF(VALUE(RIGHT('2 Preprocessed Data'!AH12))=4,3,2))))</f>
        <v>5</v>
      </c>
      <c r="AI12" s="1">
        <f>IF(VALUE(RIGHT('2 Preprocessed Data'!AI12))=1,1,IF(VALUE(RIGHT('2 Preprocessed Data'!AI12))=2,5,IF(VALUE(RIGHT('2 Preprocessed Data'!AI12))=3,4,IF(VALUE(RIGHT('2 Preprocessed Data'!AI12))=4,3,2))))</f>
        <v>5</v>
      </c>
      <c r="AJ12" s="1">
        <f>IF(VALUE(RIGHT('2 Preprocessed Data'!AJ12))=1,1,IF(VALUE(RIGHT('2 Preprocessed Data'!AJ12))=2,5,IF(VALUE(RIGHT('2 Preprocessed Data'!AJ12))=3,4,IF(VALUE(RIGHT('2 Preprocessed Data'!AJ12))=4,3,2))))</f>
        <v>4</v>
      </c>
      <c r="AK12" s="1">
        <f>IF(VALUE(RIGHT('2 Preprocessed Data'!AK12))=1,1,IF(VALUE(RIGHT('2 Preprocessed Data'!AK12))=2,5,IF(VALUE(RIGHT('2 Preprocessed Data'!AK12))=3,4,IF(VALUE(RIGHT('2 Preprocessed Data'!AK12))=4,3,2))))</f>
        <v>5</v>
      </c>
      <c r="AL12" s="1">
        <f>IF(VALUE(RIGHT('2 Preprocessed Data'!AL12))=1,1,IF(VALUE(RIGHT('2 Preprocessed Data'!AL12))=2,5,IF(VALUE(RIGHT('2 Preprocessed Data'!AL12))=3,4,IF(VALUE(RIGHT('2 Preprocessed Data'!AL12))=4,3,2))))</f>
        <v>5</v>
      </c>
      <c r="AM12" s="1">
        <f>IF(VALUE(RIGHT('2 Preprocessed Data'!AM12))=1,1,IF(VALUE(RIGHT('2 Preprocessed Data'!AM12))=2,5,IF(VALUE(RIGHT('2 Preprocessed Data'!AM12))=3,4,IF(VALUE(RIGHT('2 Preprocessed Data'!AM12))=4,3,2))))</f>
        <v>2</v>
      </c>
      <c r="AN12" s="1">
        <f>IF(VALUE(RIGHT('2 Preprocessed Data'!AN12))=1,1,IF(VALUE(RIGHT('2 Preprocessed Data'!AN12))=2,5,IF(VALUE(RIGHT('2 Preprocessed Data'!AN12))=3,4,IF(VALUE(RIGHT('2 Preprocessed Data'!AN12))=4,3,2))))</f>
        <v>3</v>
      </c>
      <c r="AO12" s="1">
        <f>IF(VALUE(RIGHT('2 Preprocessed Data'!AO12))=1,1,IF(VALUE(RIGHT('2 Preprocessed Data'!AO12))=2,5,IF(VALUE(RIGHT('2 Preprocessed Data'!AO12))=3,4,IF(VALUE(RIGHT('2 Preprocessed Data'!AO12))=4,3,2))))</f>
        <v>3</v>
      </c>
      <c r="AP12" s="1">
        <f>IF(VALUE(RIGHT('2 Preprocessed Data'!AP12))=1,1,IF(VALUE(RIGHT('2 Preprocessed Data'!AP12))=2,5,IF(VALUE(RIGHT('2 Preprocessed Data'!AP12))=3,4,IF(VALUE(RIGHT('2 Preprocessed Data'!AP12))=4,3,2))))</f>
        <v>2</v>
      </c>
      <c r="AQ12" s="1">
        <f>IF(VALUE(RIGHT('2 Preprocessed Data'!AQ12))=1,1,IF(VALUE(RIGHT('2 Preprocessed Data'!AQ12))=2,5,IF(VALUE(RIGHT('2 Preprocessed Data'!AQ12))=3,4,IF(VALUE(RIGHT('2 Preprocessed Data'!AQ12))=4,3,2))))</f>
        <v>2</v>
      </c>
      <c r="AR12" s="1">
        <f>IF(VALUE(RIGHT('2 Preprocessed Data'!AR12))=1,1,IF(VALUE(RIGHT('2 Preprocessed Data'!AR12))=2,5,IF(VALUE(RIGHT('2 Preprocessed Data'!AR12))=3,4,IF(VALUE(RIGHT('2 Preprocessed Data'!AR12))=4,3,2))))</f>
        <v>4</v>
      </c>
      <c r="AS12" s="1">
        <f>IF(VALUE(RIGHT('2 Preprocessed Data'!AS12))=1,1,IF(VALUE(RIGHT('2 Preprocessed Data'!AS12))=2,5,IF(VALUE(RIGHT('2 Preprocessed Data'!AS12))=3,4,IF(VALUE(RIGHT('2 Preprocessed Data'!AS12))=4,3,2))))</f>
        <v>1</v>
      </c>
      <c r="AT12" s="1">
        <f>IF(VALUE(RIGHT('2 Preprocessed Data'!AT12))=1,1,IF(VALUE(RIGHT('2 Preprocessed Data'!AT12))=2,5,IF(VALUE(RIGHT('2 Preprocessed Data'!AT12))=3,4,IF(VALUE(RIGHT('2 Preprocessed Data'!AT12))=4,3,2))))</f>
        <v>3</v>
      </c>
      <c r="AU12" s="1">
        <f>IF(VALUE(RIGHT('2 Preprocessed Data'!AU12))=1,1,IF(VALUE(RIGHT('2 Preprocessed Data'!AU12))=2,5,IF(VALUE(RIGHT('2 Preprocessed Data'!AU12))=3,4,IF(VALUE(RIGHT('2 Preprocessed Data'!AU12))=4,3,2))))</f>
        <v>2</v>
      </c>
      <c r="AV12" s="1">
        <f>IF(VALUE(RIGHT('2 Preprocessed Data'!AV12))=1,1,IF(VALUE(RIGHT('2 Preprocessed Data'!AV12))=2,5,IF(VALUE(RIGHT('2 Preprocessed Data'!AV12))=3,4,IF(VALUE(RIGHT('2 Preprocessed Data'!AV12))=4,3,2))))</f>
        <v>2</v>
      </c>
      <c r="AW12" s="1">
        <f>IF(VALUE(RIGHT('2 Preprocessed Data'!AW12))=1,1,IF(VALUE(RIGHT('2 Preprocessed Data'!AW12))=2,5,IF(VALUE(RIGHT('2 Preprocessed Data'!AW12))=3,4,IF(VALUE(RIGHT('2 Preprocessed Data'!AW12))=4,3,2))))</f>
        <v>2</v>
      </c>
      <c r="AX12" s="1">
        <f>IF(VALUE(RIGHT('2 Preprocessed Data'!AX12))=1,1,IF(VALUE(RIGHT('2 Preprocessed Data'!AX12))=2,5,IF(VALUE(RIGHT('2 Preprocessed Data'!AX12))=3,4,IF(VALUE(RIGHT('2 Preprocessed Data'!AX12))=4,3,2))))</f>
        <v>3</v>
      </c>
      <c r="AY12" s="1">
        <f>IF(VALUE(RIGHT('2 Preprocessed Data'!AY12))=1,1,IF(VALUE(RIGHT('2 Preprocessed Data'!AY12))=2,5,IF(VALUE(RIGHT('2 Preprocessed Data'!AY12))=3,4,IF(VALUE(RIGHT('2 Preprocessed Data'!AY12))=4,3,2))))</f>
        <v>4</v>
      </c>
      <c r="AZ12" s="1">
        <f>IF(VALUE(RIGHT('2 Preprocessed Data'!AZ12))=1,1,IF(VALUE(RIGHT('2 Preprocessed Data'!AZ12))=2,5,IF(VALUE(RIGHT('2 Preprocessed Data'!AZ12))=3,4,IF(VALUE(RIGHT('2 Preprocessed Data'!AZ12))=4,3,2))))</f>
        <v>2</v>
      </c>
      <c r="BA12" s="1">
        <f>IF(VALUE(RIGHT('2 Preprocessed Data'!BA12))=1,1,IF(VALUE(RIGHT('2 Preprocessed Data'!BA12))=2,5,IF(VALUE(RIGHT('2 Preprocessed Data'!BA12))=3,4,IF(VALUE(RIGHT('2 Preprocessed Data'!BA12))=4,3,2))))</f>
        <v>2</v>
      </c>
      <c r="BB12" s="1">
        <f>IF(VALUE(RIGHT('2 Preprocessed Data'!BB12))=2,1,IF(VALUE(RIGHT('2 Preprocessed Data'!BB12))=3,2,IF(VALUE(RIGHT('2 Preprocessed Data'!BB12))=4,3,IF(VALUE(RIGHT('2 Preprocessed Data'!BB12))=5,4,5))))</f>
        <v>5</v>
      </c>
      <c r="BC12" s="1">
        <f>IF(VALUE(RIGHT('2 Preprocessed Data'!BC12))=1,1,IF(VALUE(RIGHT('2 Preprocessed Data'!BC12))=2,5,IF(VALUE(RIGHT('2 Preprocessed Data'!BC12))=3,4,IF(VALUE(RIGHT('2 Preprocessed Data'!BC12))=4,3,2))))</f>
        <v>4</v>
      </c>
      <c r="BD12" s="1">
        <f>IF(VALUE(RIGHT('2 Preprocessed Data'!BD12))=1,1,IF(VALUE(RIGHT('2 Preprocessed Data'!BD12))=2,5,IF(VALUE(RIGHT('2 Preprocessed Data'!BD12))=3,4,IF(VALUE(RIGHT('2 Preprocessed Data'!BD12))=4,3,2))))</f>
        <v>4</v>
      </c>
      <c r="BE12" s="1">
        <f>IF(VALUE(RIGHT('2 Preprocessed Data'!BE12))=1,1,IF(VALUE(RIGHT('2 Preprocessed Data'!BE12))=2,5,IF(VALUE(RIGHT('2 Preprocessed Data'!BE12))=3,4,IF(VALUE(RIGHT('2 Preprocessed Data'!BE12))=4,3,2))))</f>
        <v>5</v>
      </c>
      <c r="BF12" s="1">
        <f>IF(VALUE(RIGHT('2 Preprocessed Data'!BF12))=1,1,IF(VALUE(RIGHT('2 Preprocessed Data'!BF12))=2,5,IF(VALUE(RIGHT('2 Preprocessed Data'!BF12))=3,4,IF(VALUE(RIGHT('2 Preprocessed Data'!BF12))=4,3,2))))</f>
        <v>5</v>
      </c>
      <c r="BG12" s="1">
        <f>IF(VALUE(RIGHT('2 Preprocessed Data'!BG12))=1,1,IF(VALUE(RIGHT('2 Preprocessed Data'!BG12))=2,5,IF(VALUE(RIGHT('2 Preprocessed Data'!BG12))=3,4,IF(VALUE(RIGHT('2 Preprocessed Data'!BG12))=4,3,2))))</f>
        <v>4</v>
      </c>
      <c r="BH12" s="1">
        <f>IF(VALUE(RIGHT('2 Preprocessed Data'!BH12))=1,1,IF(VALUE(RIGHT('2 Preprocessed Data'!BH12))=2,5,IF(VALUE(RIGHT('2 Preprocessed Data'!BH12))=3,4,IF(VALUE(RIGHT('2 Preprocessed Data'!BH12))=4,3,2))))</f>
        <v>3</v>
      </c>
      <c r="BI12" s="1">
        <f>IF(VALUE(RIGHT('2 Preprocessed Data'!BI12))=1,1,IF(VALUE(RIGHT('2 Preprocessed Data'!BI12))=2,5,IF(VALUE(RIGHT('2 Preprocessed Data'!BI12))=3,4,IF(VALUE(RIGHT('2 Preprocessed Data'!BI12))=4,3,2))))</f>
        <v>3</v>
      </c>
      <c r="BJ12" s="1">
        <f>IF(VALUE(RIGHT('2 Preprocessed Data'!BJ12))=1,1,IF(VALUE(RIGHT('2 Preprocessed Data'!BJ12))=2,5,IF(VALUE(RIGHT('2 Preprocessed Data'!BJ12))=3,4,IF(VALUE(RIGHT('2 Preprocessed Data'!BJ12))=4,3,2))))</f>
        <v>3</v>
      </c>
      <c r="BK12" s="1">
        <f>IF(VALUE(RIGHT('2 Preprocessed Data'!BK12))=1,1,IF(VALUE(RIGHT('2 Preprocessed Data'!BK12))=2,5,IF(VALUE(RIGHT('2 Preprocessed Data'!BK12))=3,4,IF(VALUE(RIGHT('2 Preprocessed Data'!BK12))=4,3,2))))</f>
        <v>4</v>
      </c>
      <c r="BL12" s="1">
        <f>IF(VALUE(RIGHT('2 Preprocessed Data'!BL12))=1,1,IF(VALUE(RIGHT('2 Preprocessed Data'!BL12))=2,5,IF(VALUE(RIGHT('2 Preprocessed Data'!BL12))=3,4,IF(VALUE(RIGHT('2 Preprocessed Data'!BL12))=4,3,2))))</f>
        <v>5</v>
      </c>
      <c r="BM12" s="1">
        <f>IF(VALUE(RIGHT('2 Preprocessed Data'!BM12))=1,1,IF(VALUE(RIGHT('2 Preprocessed Data'!BM12))=2,5,IF(VALUE(RIGHT('2 Preprocessed Data'!BM12))=3,4,IF(VALUE(RIGHT('2 Preprocessed Data'!BM12))=4,3,2))))</f>
        <v>3</v>
      </c>
      <c r="BN12" s="1">
        <f>IF(VALUE(RIGHT('2 Preprocessed Data'!BN12))=1,1,IF(VALUE(RIGHT('2 Preprocessed Data'!BN12))=2,5,IF(VALUE(RIGHT('2 Preprocessed Data'!BN12))=3,4,IF(VALUE(RIGHT('2 Preprocessed Data'!BN12))=4,3,2))))</f>
        <v>5</v>
      </c>
      <c r="BO12" s="1">
        <f>'2 Preprocessed Data'!BO12</f>
        <v>510.62</v>
      </c>
      <c r="BP12" s="1">
        <f>'2 Preprocessed Data'!BP12</f>
        <v>57.95</v>
      </c>
      <c r="BQ12" s="1">
        <f>'2 Preprocessed Data'!BQ12</f>
        <v>134.81</v>
      </c>
      <c r="BR12" s="1">
        <f>'2 Preprocessed Data'!BR12</f>
        <v>94.88</v>
      </c>
      <c r="BS12" s="1">
        <f>'2 Preprocessed Data'!BS12</f>
        <v>222.98</v>
      </c>
    </row>
    <row r="13" spans="1:71" x14ac:dyDescent="0.25">
      <c r="A13" s="1">
        <f>'2 Preprocessed Data'!A13</f>
        <v>17</v>
      </c>
      <c r="B13" s="1" t="str">
        <f>'2 Preprocessed Data'!B13</f>
        <v>F</v>
      </c>
      <c r="C13" s="1">
        <f>IF(VALUE(RIGHT('2 Preprocessed Data'!C13))=1,1,IF(VALUE(RIGHT('2 Preprocessed Data'!C13))=2,5,IF(VALUE(RIGHT('2 Preprocessed Data'!C13))=3,4,IF(VALUE(RIGHT('2 Preprocessed Data'!C13))=4,3,2))))</f>
        <v>5</v>
      </c>
      <c r="D13" s="1">
        <f>IF(VALUE(RIGHT('2 Preprocessed Data'!D13))=1,1,IF(VALUE(RIGHT('2 Preprocessed Data'!D13))=2,5,IF(VALUE(RIGHT('2 Preprocessed Data'!D13))=3,4,IF(VALUE(RIGHT('2 Preprocessed Data'!D13))=4,3,2))))</f>
        <v>3</v>
      </c>
      <c r="E13" s="1">
        <f>IF(VALUE(RIGHT('2 Preprocessed Data'!E13))=1,1,IF(VALUE(RIGHT('2 Preprocessed Data'!E13))=2,5,IF(VALUE(RIGHT('2 Preprocessed Data'!E13))=3,4,IF(VALUE(RIGHT('2 Preprocessed Data'!E13))=4,3,2))))</f>
        <v>2</v>
      </c>
      <c r="F13" s="1">
        <f>IF(VALUE(RIGHT('2 Preprocessed Data'!F13))=1,1,IF(VALUE(RIGHT('2 Preprocessed Data'!F13))=2,5,IF(VALUE(RIGHT('2 Preprocessed Data'!F13))=3,4,IF(VALUE(RIGHT('2 Preprocessed Data'!F13))=4,3,2))))</f>
        <v>4</v>
      </c>
      <c r="G13" s="1">
        <f>IF(VALUE(RIGHT('2 Preprocessed Data'!G13))=1,1,IF(VALUE(RIGHT('2 Preprocessed Data'!G13))=2,5,IF(VALUE(RIGHT('2 Preprocessed Data'!G13))=3,4,IF(VALUE(RIGHT('2 Preprocessed Data'!G13))=4,3,2))))</f>
        <v>5</v>
      </c>
      <c r="H13" s="1">
        <f>IF(VALUE(RIGHT('2 Preprocessed Data'!H13))=1,1,IF(VALUE(RIGHT('2 Preprocessed Data'!H13))=2,5,IF(VALUE(RIGHT('2 Preprocessed Data'!H13))=3,4,IF(VALUE(RIGHT('2 Preprocessed Data'!H13))=4,3,2))))</f>
        <v>1</v>
      </c>
      <c r="I13" s="1">
        <f>IF(VALUE(RIGHT('2 Preprocessed Data'!I13))=1,1,IF(VALUE(RIGHT('2 Preprocessed Data'!I13))=2,5,IF(VALUE(RIGHT('2 Preprocessed Data'!I13))=3,4,IF(VALUE(RIGHT('2 Preprocessed Data'!I13))=4,3,2))))</f>
        <v>3</v>
      </c>
      <c r="J13" s="1">
        <f>IF(VALUE(RIGHT('2 Preprocessed Data'!J13))=1,1,IF(VALUE(RIGHT('2 Preprocessed Data'!J13))=2,5,IF(VALUE(RIGHT('2 Preprocessed Data'!J13))=3,4,IF(VALUE(RIGHT('2 Preprocessed Data'!J13))=4,3,2))))</f>
        <v>2</v>
      </c>
      <c r="K13" s="1">
        <f>IF(VALUE(RIGHT('2 Preprocessed Data'!K13))=1,1,IF(VALUE(RIGHT('2 Preprocessed Data'!K13))=2,5,IF(VALUE(RIGHT('2 Preprocessed Data'!K13))=3,4,IF(VALUE(RIGHT('2 Preprocessed Data'!K13))=4,3,2))))</f>
        <v>2</v>
      </c>
      <c r="L13" s="1">
        <f>IF(VALUE(RIGHT('2 Preprocessed Data'!L13))=1,1,IF(VALUE(RIGHT('2 Preprocessed Data'!L13))=2,5,IF(VALUE(RIGHT('2 Preprocessed Data'!L13))=3,4,IF(VALUE(RIGHT('2 Preprocessed Data'!L13))=4,3,2))))</f>
        <v>1</v>
      </c>
      <c r="M13" s="1">
        <f>IF(VALUE(RIGHT('2 Preprocessed Data'!M13))=1,1,IF(VALUE(RIGHT('2 Preprocessed Data'!M13))=2,5,IF(VALUE(RIGHT('2 Preprocessed Data'!M13))=3,4,IF(VALUE(RIGHT('2 Preprocessed Data'!M13))=4,3,2))))</f>
        <v>4</v>
      </c>
      <c r="N13" s="1">
        <f>IF(VALUE(RIGHT('2 Preprocessed Data'!N13))=1,1,IF(VALUE(RIGHT('2 Preprocessed Data'!N13))=2,5,IF(VALUE(RIGHT('2 Preprocessed Data'!N13))=3,4,IF(VALUE(RIGHT('2 Preprocessed Data'!N13))=4,3,2))))</f>
        <v>3</v>
      </c>
      <c r="O13" s="1">
        <f>IF(VALUE(RIGHT('2 Preprocessed Data'!O13))=1,1,IF(VALUE(RIGHT('2 Preprocessed Data'!O13))=2,5,IF(VALUE(RIGHT('2 Preprocessed Data'!O13))=3,4,IF(VALUE(RIGHT('2 Preprocessed Data'!O13))=4,3,2))))</f>
        <v>4</v>
      </c>
      <c r="P13" s="1">
        <f>IF(VALUE(RIGHT('2 Preprocessed Data'!P13))=1,1,IF(VALUE(RIGHT('2 Preprocessed Data'!P13))=2,5,IF(VALUE(RIGHT('2 Preprocessed Data'!P13))=3,4,IF(VALUE(RIGHT('2 Preprocessed Data'!P13))=4,3,2))))</f>
        <v>4</v>
      </c>
      <c r="Q13" s="1">
        <f>IF(VALUE(RIGHT('2 Preprocessed Data'!Q13))=1,1,IF(VALUE(RIGHT('2 Preprocessed Data'!Q13))=2,5,IF(VALUE(RIGHT('2 Preprocessed Data'!Q13))=3,4,IF(VALUE(RIGHT('2 Preprocessed Data'!Q13))=4,3,2))))</f>
        <v>4</v>
      </c>
      <c r="R13" s="1">
        <f>IF(VALUE(RIGHT('2 Preprocessed Data'!R13))=1,1,IF(VALUE(RIGHT('2 Preprocessed Data'!R13))=2,5,IF(VALUE(RIGHT('2 Preprocessed Data'!R13))=3,4,IF(VALUE(RIGHT('2 Preprocessed Data'!R13))=4,3,2))))</f>
        <v>3</v>
      </c>
      <c r="S13" s="1">
        <f>IF(VALUE(RIGHT('2 Preprocessed Data'!S13))=1,1,IF(VALUE(RIGHT('2 Preprocessed Data'!S13))=2,5,IF(VALUE(RIGHT('2 Preprocessed Data'!S13))=3,4,IF(VALUE(RIGHT('2 Preprocessed Data'!S13))=4,3,2))))</f>
        <v>3</v>
      </c>
      <c r="T13" s="1">
        <f>IF(VALUE(RIGHT('2 Preprocessed Data'!T13))=2,1,IF(VALUE(RIGHT('2 Preprocessed Data'!T13))=3,2,IF(VALUE(RIGHT('2 Preprocessed Data'!T13))=4,3,IF(VALUE(RIGHT('2 Preprocessed Data'!T13))=5,4,5))))</f>
        <v>4</v>
      </c>
      <c r="U13" s="1">
        <f>IF('2 Preprocessed Data'!U13=1,5,IF('2 Preprocessed Data'!U13=2,4,IF('2 Preprocessed Data'!U13=3,3,IF('2 Preprocessed Data'!U13=4,2,IF('2 Preprocessed Data'!U13=5,1)))))</f>
        <v>3</v>
      </c>
      <c r="V13" s="1">
        <f>'2 Preprocessed Data'!V13</f>
        <v>2</v>
      </c>
      <c r="W13" s="1">
        <f>IF('2 Preprocessed Data'!W13=1,5,IF('2 Preprocessed Data'!W13=2,4,IF('2 Preprocessed Data'!W13=3,3,IF('2 Preprocessed Data'!W13=4,2,IF('2 Preprocessed Data'!W13=5,1)))))</f>
        <v>4</v>
      </c>
      <c r="X13" s="1">
        <f>IF('2 Preprocessed Data'!X13=1,5,IF('2 Preprocessed Data'!X13=2,4,IF('2 Preprocessed Data'!X13=3,3,IF('2 Preprocessed Data'!X13=4,2,IF('2 Preprocessed Data'!X13=5,1)))))</f>
        <v>4</v>
      </c>
      <c r="Y13" s="1">
        <f>IF('2 Preprocessed Data'!Y13=1,5,IF('2 Preprocessed Data'!Y13=2,4,IF('2 Preprocessed Data'!Y13=3,3,IF('2 Preprocessed Data'!Y13=4,2,IF('2 Preprocessed Data'!Y13=5,1)))))</f>
        <v>4</v>
      </c>
      <c r="Z13" s="1">
        <f>'2 Preprocessed Data'!Z13</f>
        <v>2</v>
      </c>
      <c r="AA13" s="1">
        <f>'2 Preprocessed Data'!AA13</f>
        <v>3</v>
      </c>
      <c r="AB13" s="1">
        <f>'2 Preprocessed Data'!AB13</f>
        <v>3</v>
      </c>
      <c r="AC13" s="1">
        <f>'2 Preprocessed Data'!AC13</f>
        <v>2</v>
      </c>
      <c r="AD13" s="1">
        <f>'2 Preprocessed Data'!AD13</f>
        <v>2</v>
      </c>
      <c r="AE13" s="1">
        <f>'2 Preprocessed Data'!AE13</f>
        <v>2</v>
      </c>
      <c r="AF13" s="1">
        <f>'2 Preprocessed Data'!AF13</f>
        <v>1</v>
      </c>
      <c r="AG13" s="1">
        <f>IF(VALUE(RIGHT('2 Preprocessed Data'!AG13))=1,1,IF(VALUE(RIGHT('2 Preprocessed Data'!AG13))=2,5,IF(VALUE(RIGHT('2 Preprocessed Data'!AG13))=3,4,IF(VALUE(RIGHT('2 Preprocessed Data'!AG13))=4,3,2))))</f>
        <v>4</v>
      </c>
      <c r="AH13" s="1">
        <f>IF(VALUE(RIGHT('2 Preprocessed Data'!AH13))=1,1,IF(VALUE(RIGHT('2 Preprocessed Data'!AH13))=2,5,IF(VALUE(RIGHT('2 Preprocessed Data'!AH13))=3,4,IF(VALUE(RIGHT('2 Preprocessed Data'!AH13))=4,3,2))))</f>
        <v>3</v>
      </c>
      <c r="AI13" s="1">
        <f>IF(VALUE(RIGHT('2 Preprocessed Data'!AI13))=1,1,IF(VALUE(RIGHT('2 Preprocessed Data'!AI13))=2,5,IF(VALUE(RIGHT('2 Preprocessed Data'!AI13))=3,4,IF(VALUE(RIGHT('2 Preprocessed Data'!AI13))=4,3,2))))</f>
        <v>5</v>
      </c>
      <c r="AJ13" s="1">
        <f>IF(VALUE(RIGHT('2 Preprocessed Data'!AJ13))=1,1,IF(VALUE(RIGHT('2 Preprocessed Data'!AJ13))=2,5,IF(VALUE(RIGHT('2 Preprocessed Data'!AJ13))=3,4,IF(VALUE(RIGHT('2 Preprocessed Data'!AJ13))=4,3,2))))</f>
        <v>4</v>
      </c>
      <c r="AK13" s="1">
        <f>IF(VALUE(RIGHT('2 Preprocessed Data'!AK13))=1,1,IF(VALUE(RIGHT('2 Preprocessed Data'!AK13))=2,5,IF(VALUE(RIGHT('2 Preprocessed Data'!AK13))=3,4,IF(VALUE(RIGHT('2 Preprocessed Data'!AK13))=4,3,2))))</f>
        <v>4</v>
      </c>
      <c r="AL13" s="1">
        <f>IF(VALUE(RIGHT('2 Preprocessed Data'!AL13))=1,1,IF(VALUE(RIGHT('2 Preprocessed Data'!AL13))=2,5,IF(VALUE(RIGHT('2 Preprocessed Data'!AL13))=3,4,IF(VALUE(RIGHT('2 Preprocessed Data'!AL13))=4,3,2))))</f>
        <v>5</v>
      </c>
      <c r="AM13" s="1">
        <f>IF(VALUE(RIGHT('2 Preprocessed Data'!AM13))=1,1,IF(VALUE(RIGHT('2 Preprocessed Data'!AM13))=2,5,IF(VALUE(RIGHT('2 Preprocessed Data'!AM13))=3,4,IF(VALUE(RIGHT('2 Preprocessed Data'!AM13))=4,3,2))))</f>
        <v>3</v>
      </c>
      <c r="AN13" s="1">
        <f>IF(VALUE(RIGHT('2 Preprocessed Data'!AN13))=1,1,IF(VALUE(RIGHT('2 Preprocessed Data'!AN13))=2,5,IF(VALUE(RIGHT('2 Preprocessed Data'!AN13))=3,4,IF(VALUE(RIGHT('2 Preprocessed Data'!AN13))=4,3,2))))</f>
        <v>5</v>
      </c>
      <c r="AO13" s="1">
        <f>IF(VALUE(RIGHT('2 Preprocessed Data'!AO13))=1,1,IF(VALUE(RIGHT('2 Preprocessed Data'!AO13))=2,5,IF(VALUE(RIGHT('2 Preprocessed Data'!AO13))=3,4,IF(VALUE(RIGHT('2 Preprocessed Data'!AO13))=4,3,2))))</f>
        <v>3</v>
      </c>
      <c r="AP13" s="1">
        <f>IF(VALUE(RIGHT('2 Preprocessed Data'!AP13))=1,1,IF(VALUE(RIGHT('2 Preprocessed Data'!AP13))=2,5,IF(VALUE(RIGHT('2 Preprocessed Data'!AP13))=3,4,IF(VALUE(RIGHT('2 Preprocessed Data'!AP13))=4,3,2))))</f>
        <v>4</v>
      </c>
      <c r="AQ13" s="1">
        <f>IF(VALUE(RIGHT('2 Preprocessed Data'!AQ13))=1,1,IF(VALUE(RIGHT('2 Preprocessed Data'!AQ13))=2,5,IF(VALUE(RIGHT('2 Preprocessed Data'!AQ13))=3,4,IF(VALUE(RIGHT('2 Preprocessed Data'!AQ13))=4,3,2))))</f>
        <v>1</v>
      </c>
      <c r="AR13" s="1">
        <f>IF(VALUE(RIGHT('2 Preprocessed Data'!AR13))=1,1,IF(VALUE(RIGHT('2 Preprocessed Data'!AR13))=2,5,IF(VALUE(RIGHT('2 Preprocessed Data'!AR13))=3,4,IF(VALUE(RIGHT('2 Preprocessed Data'!AR13))=4,3,2))))</f>
        <v>4</v>
      </c>
      <c r="AS13" s="1">
        <f>IF(VALUE(RIGHT('2 Preprocessed Data'!AS13))=1,1,IF(VALUE(RIGHT('2 Preprocessed Data'!AS13))=2,5,IF(VALUE(RIGHT('2 Preprocessed Data'!AS13))=3,4,IF(VALUE(RIGHT('2 Preprocessed Data'!AS13))=4,3,2))))</f>
        <v>3</v>
      </c>
      <c r="AT13" s="1">
        <f>IF(VALUE(RIGHT('2 Preprocessed Data'!AT13))=1,1,IF(VALUE(RIGHT('2 Preprocessed Data'!AT13))=2,5,IF(VALUE(RIGHT('2 Preprocessed Data'!AT13))=3,4,IF(VALUE(RIGHT('2 Preprocessed Data'!AT13))=4,3,2))))</f>
        <v>2</v>
      </c>
      <c r="AU13" s="1">
        <f>IF(VALUE(RIGHT('2 Preprocessed Data'!AU13))=1,1,IF(VALUE(RIGHT('2 Preprocessed Data'!AU13))=2,5,IF(VALUE(RIGHT('2 Preprocessed Data'!AU13))=3,4,IF(VALUE(RIGHT('2 Preprocessed Data'!AU13))=4,3,2))))</f>
        <v>1</v>
      </c>
      <c r="AV13" s="1">
        <f>IF(VALUE(RIGHT('2 Preprocessed Data'!AV13))=1,1,IF(VALUE(RIGHT('2 Preprocessed Data'!AV13))=2,5,IF(VALUE(RIGHT('2 Preprocessed Data'!AV13))=3,4,IF(VALUE(RIGHT('2 Preprocessed Data'!AV13))=4,3,2))))</f>
        <v>3</v>
      </c>
      <c r="AW13" s="1">
        <f>IF(VALUE(RIGHT('2 Preprocessed Data'!AW13))=1,1,IF(VALUE(RIGHT('2 Preprocessed Data'!AW13))=2,5,IF(VALUE(RIGHT('2 Preprocessed Data'!AW13))=3,4,IF(VALUE(RIGHT('2 Preprocessed Data'!AW13))=4,3,2))))</f>
        <v>3</v>
      </c>
      <c r="AX13" s="1">
        <f>IF(VALUE(RIGHT('2 Preprocessed Data'!AX13))=1,1,IF(VALUE(RIGHT('2 Preprocessed Data'!AX13))=2,5,IF(VALUE(RIGHT('2 Preprocessed Data'!AX13))=3,4,IF(VALUE(RIGHT('2 Preprocessed Data'!AX13))=4,3,2))))</f>
        <v>3</v>
      </c>
      <c r="AY13" s="1">
        <f>IF(VALUE(RIGHT('2 Preprocessed Data'!AY13))=1,1,IF(VALUE(RIGHT('2 Preprocessed Data'!AY13))=2,5,IF(VALUE(RIGHT('2 Preprocessed Data'!AY13))=3,4,IF(VALUE(RIGHT('2 Preprocessed Data'!AY13))=4,3,2))))</f>
        <v>4</v>
      </c>
      <c r="AZ13" s="1">
        <f>IF(VALUE(RIGHT('2 Preprocessed Data'!AZ13))=1,1,IF(VALUE(RIGHT('2 Preprocessed Data'!AZ13))=2,5,IF(VALUE(RIGHT('2 Preprocessed Data'!AZ13))=3,4,IF(VALUE(RIGHT('2 Preprocessed Data'!AZ13))=4,3,2))))</f>
        <v>3</v>
      </c>
      <c r="BA13" s="1">
        <f>IF(VALUE(RIGHT('2 Preprocessed Data'!BA13))=1,1,IF(VALUE(RIGHT('2 Preprocessed Data'!BA13))=2,5,IF(VALUE(RIGHT('2 Preprocessed Data'!BA13))=3,4,IF(VALUE(RIGHT('2 Preprocessed Data'!BA13))=4,3,2))))</f>
        <v>3</v>
      </c>
      <c r="BB13" s="1">
        <f>IF(VALUE(RIGHT('2 Preprocessed Data'!BB13))=2,1,IF(VALUE(RIGHT('2 Preprocessed Data'!BB13))=3,2,IF(VALUE(RIGHT('2 Preprocessed Data'!BB13))=4,3,IF(VALUE(RIGHT('2 Preprocessed Data'!BB13))=5,4,5))))</f>
        <v>2</v>
      </c>
      <c r="BC13" s="1">
        <f>IF(VALUE(RIGHT('2 Preprocessed Data'!BC13))=1,1,IF(VALUE(RIGHT('2 Preprocessed Data'!BC13))=2,5,IF(VALUE(RIGHT('2 Preprocessed Data'!BC13))=3,4,IF(VALUE(RIGHT('2 Preprocessed Data'!BC13))=4,3,2))))</f>
        <v>3</v>
      </c>
      <c r="BD13" s="1">
        <f>IF(VALUE(RIGHT('2 Preprocessed Data'!BD13))=1,1,IF(VALUE(RIGHT('2 Preprocessed Data'!BD13))=2,5,IF(VALUE(RIGHT('2 Preprocessed Data'!BD13))=3,4,IF(VALUE(RIGHT('2 Preprocessed Data'!BD13))=4,3,2))))</f>
        <v>3</v>
      </c>
      <c r="BE13" s="1">
        <f>IF(VALUE(RIGHT('2 Preprocessed Data'!BE13))=1,1,IF(VALUE(RIGHT('2 Preprocessed Data'!BE13))=2,5,IF(VALUE(RIGHT('2 Preprocessed Data'!BE13))=3,4,IF(VALUE(RIGHT('2 Preprocessed Data'!BE13))=4,3,2))))</f>
        <v>3</v>
      </c>
      <c r="BF13" s="1">
        <f>IF(VALUE(RIGHT('2 Preprocessed Data'!BF13))=1,1,IF(VALUE(RIGHT('2 Preprocessed Data'!BF13))=2,5,IF(VALUE(RIGHT('2 Preprocessed Data'!BF13))=3,4,IF(VALUE(RIGHT('2 Preprocessed Data'!BF13))=4,3,2))))</f>
        <v>4</v>
      </c>
      <c r="BG13" s="1">
        <f>IF(VALUE(RIGHT('2 Preprocessed Data'!BG13))=1,1,IF(VALUE(RIGHT('2 Preprocessed Data'!BG13))=2,5,IF(VALUE(RIGHT('2 Preprocessed Data'!BG13))=3,4,IF(VALUE(RIGHT('2 Preprocessed Data'!BG13))=4,3,2))))</f>
        <v>2</v>
      </c>
      <c r="BH13" s="1">
        <f>IF(VALUE(RIGHT('2 Preprocessed Data'!BH13))=1,1,IF(VALUE(RIGHT('2 Preprocessed Data'!BH13))=2,5,IF(VALUE(RIGHT('2 Preprocessed Data'!BH13))=3,4,IF(VALUE(RIGHT('2 Preprocessed Data'!BH13))=4,3,2))))</f>
        <v>3</v>
      </c>
      <c r="BI13" s="1">
        <f>IF(VALUE(RIGHT('2 Preprocessed Data'!BI13))=1,1,IF(VALUE(RIGHT('2 Preprocessed Data'!BI13))=2,5,IF(VALUE(RIGHT('2 Preprocessed Data'!BI13))=3,4,IF(VALUE(RIGHT('2 Preprocessed Data'!BI13))=4,3,2))))</f>
        <v>2</v>
      </c>
      <c r="BJ13" s="1">
        <f>IF(VALUE(RIGHT('2 Preprocessed Data'!BJ13))=1,1,IF(VALUE(RIGHT('2 Preprocessed Data'!BJ13))=2,5,IF(VALUE(RIGHT('2 Preprocessed Data'!BJ13))=3,4,IF(VALUE(RIGHT('2 Preprocessed Data'!BJ13))=4,3,2))))</f>
        <v>3</v>
      </c>
      <c r="BK13" s="1">
        <f>IF(VALUE(RIGHT('2 Preprocessed Data'!BK13))=1,1,IF(VALUE(RIGHT('2 Preprocessed Data'!BK13))=2,5,IF(VALUE(RIGHT('2 Preprocessed Data'!BK13))=3,4,IF(VALUE(RIGHT('2 Preprocessed Data'!BK13))=4,3,2))))</f>
        <v>4</v>
      </c>
      <c r="BL13" s="1">
        <f>IF(VALUE(RIGHT('2 Preprocessed Data'!BL13))=1,1,IF(VALUE(RIGHT('2 Preprocessed Data'!BL13))=2,5,IF(VALUE(RIGHT('2 Preprocessed Data'!BL13))=3,4,IF(VALUE(RIGHT('2 Preprocessed Data'!BL13))=4,3,2))))</f>
        <v>5</v>
      </c>
      <c r="BM13" s="1">
        <f>IF(VALUE(RIGHT('2 Preprocessed Data'!BM13))=1,1,IF(VALUE(RIGHT('2 Preprocessed Data'!BM13))=2,5,IF(VALUE(RIGHT('2 Preprocessed Data'!BM13))=3,4,IF(VALUE(RIGHT('2 Preprocessed Data'!BM13))=4,3,2))))</f>
        <v>4</v>
      </c>
      <c r="BN13" s="1">
        <f>IF(VALUE(RIGHT('2 Preprocessed Data'!BN13))=1,1,IF(VALUE(RIGHT('2 Preprocessed Data'!BN13))=2,5,IF(VALUE(RIGHT('2 Preprocessed Data'!BN13))=3,4,IF(VALUE(RIGHT('2 Preprocessed Data'!BN13))=4,3,2))))</f>
        <v>5</v>
      </c>
      <c r="BO13" s="1">
        <f>'2 Preprocessed Data'!BO13</f>
        <v>1014.83</v>
      </c>
      <c r="BP13" s="1">
        <f>'2 Preprocessed Data'!BP13</f>
        <v>111.59</v>
      </c>
      <c r="BQ13" s="1">
        <f>'2 Preprocessed Data'!BQ13</f>
        <v>285.45999999999998</v>
      </c>
      <c r="BR13" s="1">
        <f>'2 Preprocessed Data'!BR13</f>
        <v>195.89</v>
      </c>
      <c r="BS13" s="1">
        <f>'2 Preprocessed Data'!BS13</f>
        <v>421.89</v>
      </c>
    </row>
    <row r="14" spans="1:71" x14ac:dyDescent="0.25">
      <c r="A14" s="1">
        <f>'2 Preprocessed Data'!A14</f>
        <v>19</v>
      </c>
      <c r="B14" s="1" t="str">
        <f>'2 Preprocessed Data'!B14</f>
        <v>F</v>
      </c>
      <c r="C14" s="1">
        <f>IF(VALUE(RIGHT('2 Preprocessed Data'!C14))=1,1,IF(VALUE(RIGHT('2 Preprocessed Data'!C14))=2,5,IF(VALUE(RIGHT('2 Preprocessed Data'!C14))=3,4,IF(VALUE(RIGHT('2 Preprocessed Data'!C14))=4,3,2))))</f>
        <v>4</v>
      </c>
      <c r="D14" s="1">
        <f>IF(VALUE(RIGHT('2 Preprocessed Data'!D14))=1,1,IF(VALUE(RIGHT('2 Preprocessed Data'!D14))=2,5,IF(VALUE(RIGHT('2 Preprocessed Data'!D14))=3,4,IF(VALUE(RIGHT('2 Preprocessed Data'!D14))=4,3,2))))</f>
        <v>2</v>
      </c>
      <c r="E14" s="1">
        <f>IF(VALUE(RIGHT('2 Preprocessed Data'!E14))=1,1,IF(VALUE(RIGHT('2 Preprocessed Data'!E14))=2,5,IF(VALUE(RIGHT('2 Preprocessed Data'!E14))=3,4,IF(VALUE(RIGHT('2 Preprocessed Data'!E14))=4,3,2))))</f>
        <v>1</v>
      </c>
      <c r="F14" s="1">
        <f>IF(VALUE(RIGHT('2 Preprocessed Data'!F14))=1,1,IF(VALUE(RIGHT('2 Preprocessed Data'!F14))=2,5,IF(VALUE(RIGHT('2 Preprocessed Data'!F14))=3,4,IF(VALUE(RIGHT('2 Preprocessed Data'!F14))=4,3,2))))</f>
        <v>2</v>
      </c>
      <c r="G14" s="1">
        <f>IF(VALUE(RIGHT('2 Preprocessed Data'!G14))=1,1,IF(VALUE(RIGHT('2 Preprocessed Data'!G14))=2,5,IF(VALUE(RIGHT('2 Preprocessed Data'!G14))=3,4,IF(VALUE(RIGHT('2 Preprocessed Data'!G14))=4,3,2))))</f>
        <v>2</v>
      </c>
      <c r="H14" s="1">
        <f>IF(VALUE(RIGHT('2 Preprocessed Data'!H14))=1,1,IF(VALUE(RIGHT('2 Preprocessed Data'!H14))=2,5,IF(VALUE(RIGHT('2 Preprocessed Data'!H14))=3,4,IF(VALUE(RIGHT('2 Preprocessed Data'!H14))=4,3,2))))</f>
        <v>2</v>
      </c>
      <c r="I14" s="1">
        <f>IF(VALUE(RIGHT('2 Preprocessed Data'!I14))=1,1,IF(VALUE(RIGHT('2 Preprocessed Data'!I14))=2,5,IF(VALUE(RIGHT('2 Preprocessed Data'!I14))=3,4,IF(VALUE(RIGHT('2 Preprocessed Data'!I14))=4,3,2))))</f>
        <v>2</v>
      </c>
      <c r="J14" s="1">
        <f>IF(VALUE(RIGHT('2 Preprocessed Data'!J14))=1,1,IF(VALUE(RIGHT('2 Preprocessed Data'!J14))=2,5,IF(VALUE(RIGHT('2 Preprocessed Data'!J14))=3,4,IF(VALUE(RIGHT('2 Preprocessed Data'!J14))=4,3,2))))</f>
        <v>2</v>
      </c>
      <c r="K14" s="1">
        <f>IF(VALUE(RIGHT('2 Preprocessed Data'!K14))=1,1,IF(VALUE(RIGHT('2 Preprocessed Data'!K14))=2,5,IF(VALUE(RIGHT('2 Preprocessed Data'!K14))=3,4,IF(VALUE(RIGHT('2 Preprocessed Data'!K14))=4,3,2))))</f>
        <v>4</v>
      </c>
      <c r="L14" s="1">
        <f>IF(VALUE(RIGHT('2 Preprocessed Data'!L14))=1,1,IF(VALUE(RIGHT('2 Preprocessed Data'!L14))=2,5,IF(VALUE(RIGHT('2 Preprocessed Data'!L14))=3,4,IF(VALUE(RIGHT('2 Preprocessed Data'!L14))=4,3,2))))</f>
        <v>2</v>
      </c>
      <c r="M14" s="1">
        <f>IF(VALUE(RIGHT('2 Preprocessed Data'!M14))=1,1,IF(VALUE(RIGHT('2 Preprocessed Data'!M14))=2,5,IF(VALUE(RIGHT('2 Preprocessed Data'!M14))=3,4,IF(VALUE(RIGHT('2 Preprocessed Data'!M14))=4,3,2))))</f>
        <v>4</v>
      </c>
      <c r="N14" s="1">
        <f>IF(VALUE(RIGHT('2 Preprocessed Data'!N14))=1,1,IF(VALUE(RIGHT('2 Preprocessed Data'!N14))=2,5,IF(VALUE(RIGHT('2 Preprocessed Data'!N14))=3,4,IF(VALUE(RIGHT('2 Preprocessed Data'!N14))=4,3,2))))</f>
        <v>3</v>
      </c>
      <c r="O14" s="1">
        <f>IF(VALUE(RIGHT('2 Preprocessed Data'!O14))=1,1,IF(VALUE(RIGHT('2 Preprocessed Data'!O14))=2,5,IF(VALUE(RIGHT('2 Preprocessed Data'!O14))=3,4,IF(VALUE(RIGHT('2 Preprocessed Data'!O14))=4,3,2))))</f>
        <v>4</v>
      </c>
      <c r="P14" s="1">
        <f>IF(VALUE(RIGHT('2 Preprocessed Data'!P14))=1,1,IF(VALUE(RIGHT('2 Preprocessed Data'!P14))=2,5,IF(VALUE(RIGHT('2 Preprocessed Data'!P14))=3,4,IF(VALUE(RIGHT('2 Preprocessed Data'!P14))=4,3,2))))</f>
        <v>2</v>
      </c>
      <c r="Q14" s="1">
        <f>IF(VALUE(RIGHT('2 Preprocessed Data'!Q14))=1,1,IF(VALUE(RIGHT('2 Preprocessed Data'!Q14))=2,5,IF(VALUE(RIGHT('2 Preprocessed Data'!Q14))=3,4,IF(VALUE(RIGHT('2 Preprocessed Data'!Q14))=4,3,2))))</f>
        <v>2</v>
      </c>
      <c r="R14" s="1">
        <f>IF(VALUE(RIGHT('2 Preprocessed Data'!R14))=1,1,IF(VALUE(RIGHT('2 Preprocessed Data'!R14))=2,5,IF(VALUE(RIGHT('2 Preprocessed Data'!R14))=3,4,IF(VALUE(RIGHT('2 Preprocessed Data'!R14))=4,3,2))))</f>
        <v>3</v>
      </c>
      <c r="S14" s="1">
        <f>IF(VALUE(RIGHT('2 Preprocessed Data'!S14))=1,1,IF(VALUE(RIGHT('2 Preprocessed Data'!S14))=2,5,IF(VALUE(RIGHT('2 Preprocessed Data'!S14))=3,4,IF(VALUE(RIGHT('2 Preprocessed Data'!S14))=4,3,2))))</f>
        <v>2</v>
      </c>
      <c r="T14" s="1">
        <f>IF(VALUE(RIGHT('2 Preprocessed Data'!T14))=2,1,IF(VALUE(RIGHT('2 Preprocessed Data'!T14))=3,2,IF(VALUE(RIGHT('2 Preprocessed Data'!T14))=4,3,IF(VALUE(RIGHT('2 Preprocessed Data'!T14))=5,4,5))))</f>
        <v>3</v>
      </c>
      <c r="U14" s="1">
        <f>IF('2 Preprocessed Data'!U14=1,5,IF('2 Preprocessed Data'!U14=2,4,IF('2 Preprocessed Data'!U14=3,3,IF('2 Preprocessed Data'!U14=4,2,IF('2 Preprocessed Data'!U14=5,1)))))</f>
        <v>3</v>
      </c>
      <c r="V14" s="1">
        <f>'2 Preprocessed Data'!V14</f>
        <v>3</v>
      </c>
      <c r="W14" s="1">
        <f>IF('2 Preprocessed Data'!W14=1,5,IF('2 Preprocessed Data'!W14=2,4,IF('2 Preprocessed Data'!W14=3,3,IF('2 Preprocessed Data'!W14=4,2,IF('2 Preprocessed Data'!W14=5,1)))))</f>
        <v>5</v>
      </c>
      <c r="X14" s="1">
        <f>IF('2 Preprocessed Data'!X14=1,5,IF('2 Preprocessed Data'!X14=2,4,IF('2 Preprocessed Data'!X14=3,3,IF('2 Preprocessed Data'!X14=4,2,IF('2 Preprocessed Data'!X14=5,1)))))</f>
        <v>2</v>
      </c>
      <c r="Y14" s="1">
        <f>IF('2 Preprocessed Data'!Y14=1,5,IF('2 Preprocessed Data'!Y14=2,4,IF('2 Preprocessed Data'!Y14=3,3,IF('2 Preprocessed Data'!Y14=4,2,IF('2 Preprocessed Data'!Y14=5,1)))))</f>
        <v>4</v>
      </c>
      <c r="Z14" s="1">
        <f>'2 Preprocessed Data'!Z14</f>
        <v>2</v>
      </c>
      <c r="AA14" s="1">
        <f>'2 Preprocessed Data'!AA14</f>
        <v>2</v>
      </c>
      <c r="AB14" s="1">
        <f>'2 Preprocessed Data'!AB14</f>
        <v>2</v>
      </c>
      <c r="AC14" s="1">
        <f>'2 Preprocessed Data'!AC14</f>
        <v>2</v>
      </c>
      <c r="AD14" s="1">
        <f>'2 Preprocessed Data'!AD14</f>
        <v>4</v>
      </c>
      <c r="AE14" s="1">
        <f>'2 Preprocessed Data'!AE14</f>
        <v>2</v>
      </c>
      <c r="AF14" s="1">
        <f>'2 Preprocessed Data'!AF14</f>
        <v>2</v>
      </c>
      <c r="AG14" s="1">
        <f>IF(VALUE(RIGHT('2 Preprocessed Data'!AG14))=1,1,IF(VALUE(RIGHT('2 Preprocessed Data'!AG14))=2,5,IF(VALUE(RIGHT('2 Preprocessed Data'!AG14))=3,4,IF(VALUE(RIGHT('2 Preprocessed Data'!AG14))=4,3,2))))</f>
        <v>2</v>
      </c>
      <c r="AH14" s="1">
        <f>IF(VALUE(RIGHT('2 Preprocessed Data'!AH14))=1,1,IF(VALUE(RIGHT('2 Preprocessed Data'!AH14))=2,5,IF(VALUE(RIGHT('2 Preprocessed Data'!AH14))=3,4,IF(VALUE(RIGHT('2 Preprocessed Data'!AH14))=4,3,2))))</f>
        <v>5</v>
      </c>
      <c r="AI14" s="1">
        <f>IF(VALUE(RIGHT('2 Preprocessed Data'!AI14))=1,1,IF(VALUE(RIGHT('2 Preprocessed Data'!AI14))=2,5,IF(VALUE(RIGHT('2 Preprocessed Data'!AI14))=3,4,IF(VALUE(RIGHT('2 Preprocessed Data'!AI14))=4,3,2))))</f>
        <v>5</v>
      </c>
      <c r="AJ14" s="1">
        <f>IF(VALUE(RIGHT('2 Preprocessed Data'!AJ14))=1,1,IF(VALUE(RIGHT('2 Preprocessed Data'!AJ14))=2,5,IF(VALUE(RIGHT('2 Preprocessed Data'!AJ14))=3,4,IF(VALUE(RIGHT('2 Preprocessed Data'!AJ14))=4,3,2))))</f>
        <v>3</v>
      </c>
      <c r="AK14" s="1">
        <f>IF(VALUE(RIGHT('2 Preprocessed Data'!AK14))=1,1,IF(VALUE(RIGHT('2 Preprocessed Data'!AK14))=2,5,IF(VALUE(RIGHT('2 Preprocessed Data'!AK14))=3,4,IF(VALUE(RIGHT('2 Preprocessed Data'!AK14))=4,3,2))))</f>
        <v>5</v>
      </c>
      <c r="AL14" s="1">
        <f>IF(VALUE(RIGHT('2 Preprocessed Data'!AL14))=1,1,IF(VALUE(RIGHT('2 Preprocessed Data'!AL14))=2,5,IF(VALUE(RIGHT('2 Preprocessed Data'!AL14))=3,4,IF(VALUE(RIGHT('2 Preprocessed Data'!AL14))=4,3,2))))</f>
        <v>3</v>
      </c>
      <c r="AM14" s="1">
        <f>IF(VALUE(RIGHT('2 Preprocessed Data'!AM14))=1,1,IF(VALUE(RIGHT('2 Preprocessed Data'!AM14))=2,5,IF(VALUE(RIGHT('2 Preprocessed Data'!AM14))=3,4,IF(VALUE(RIGHT('2 Preprocessed Data'!AM14))=4,3,2))))</f>
        <v>2</v>
      </c>
      <c r="AN14" s="1">
        <f>IF(VALUE(RIGHT('2 Preprocessed Data'!AN14))=1,1,IF(VALUE(RIGHT('2 Preprocessed Data'!AN14))=2,5,IF(VALUE(RIGHT('2 Preprocessed Data'!AN14))=3,4,IF(VALUE(RIGHT('2 Preprocessed Data'!AN14))=4,3,2))))</f>
        <v>2</v>
      </c>
      <c r="AO14" s="1">
        <f>IF(VALUE(RIGHT('2 Preprocessed Data'!AO14))=1,1,IF(VALUE(RIGHT('2 Preprocessed Data'!AO14))=2,5,IF(VALUE(RIGHT('2 Preprocessed Data'!AO14))=3,4,IF(VALUE(RIGHT('2 Preprocessed Data'!AO14))=4,3,2))))</f>
        <v>3</v>
      </c>
      <c r="AP14" s="1">
        <f>IF(VALUE(RIGHT('2 Preprocessed Data'!AP14))=1,1,IF(VALUE(RIGHT('2 Preprocessed Data'!AP14))=2,5,IF(VALUE(RIGHT('2 Preprocessed Data'!AP14))=3,4,IF(VALUE(RIGHT('2 Preprocessed Data'!AP14))=4,3,2))))</f>
        <v>2</v>
      </c>
      <c r="AQ14" s="1">
        <f>IF(VALUE(RIGHT('2 Preprocessed Data'!AQ14))=1,1,IF(VALUE(RIGHT('2 Preprocessed Data'!AQ14))=2,5,IF(VALUE(RIGHT('2 Preprocessed Data'!AQ14))=3,4,IF(VALUE(RIGHT('2 Preprocessed Data'!AQ14))=4,3,2))))</f>
        <v>1</v>
      </c>
      <c r="AR14" s="1">
        <f>IF(VALUE(RIGHT('2 Preprocessed Data'!AR14))=1,1,IF(VALUE(RIGHT('2 Preprocessed Data'!AR14))=2,5,IF(VALUE(RIGHT('2 Preprocessed Data'!AR14))=3,4,IF(VALUE(RIGHT('2 Preprocessed Data'!AR14))=4,3,2))))</f>
        <v>1</v>
      </c>
      <c r="AS14" s="1">
        <f>IF(VALUE(RIGHT('2 Preprocessed Data'!AS14))=1,1,IF(VALUE(RIGHT('2 Preprocessed Data'!AS14))=2,5,IF(VALUE(RIGHT('2 Preprocessed Data'!AS14))=3,4,IF(VALUE(RIGHT('2 Preprocessed Data'!AS14))=4,3,2))))</f>
        <v>1</v>
      </c>
      <c r="AT14" s="1">
        <f>IF(VALUE(RIGHT('2 Preprocessed Data'!AT14))=1,1,IF(VALUE(RIGHT('2 Preprocessed Data'!AT14))=2,5,IF(VALUE(RIGHT('2 Preprocessed Data'!AT14))=3,4,IF(VALUE(RIGHT('2 Preprocessed Data'!AT14))=4,3,2))))</f>
        <v>2</v>
      </c>
      <c r="AU14" s="1">
        <f>IF(VALUE(RIGHT('2 Preprocessed Data'!AU14))=1,1,IF(VALUE(RIGHT('2 Preprocessed Data'!AU14))=2,5,IF(VALUE(RIGHT('2 Preprocessed Data'!AU14))=3,4,IF(VALUE(RIGHT('2 Preprocessed Data'!AU14))=4,3,2))))</f>
        <v>1</v>
      </c>
      <c r="AV14" s="1">
        <f>IF(VALUE(RIGHT('2 Preprocessed Data'!AV14))=1,1,IF(VALUE(RIGHT('2 Preprocessed Data'!AV14))=2,5,IF(VALUE(RIGHT('2 Preprocessed Data'!AV14))=3,4,IF(VALUE(RIGHT('2 Preprocessed Data'!AV14))=4,3,2))))</f>
        <v>2</v>
      </c>
      <c r="AW14" s="1">
        <f>IF(VALUE(RIGHT('2 Preprocessed Data'!AW14))=1,1,IF(VALUE(RIGHT('2 Preprocessed Data'!AW14))=2,5,IF(VALUE(RIGHT('2 Preprocessed Data'!AW14))=3,4,IF(VALUE(RIGHT('2 Preprocessed Data'!AW14))=4,3,2))))</f>
        <v>2</v>
      </c>
      <c r="AX14" s="1">
        <f>IF(VALUE(RIGHT('2 Preprocessed Data'!AX14))=1,1,IF(VALUE(RIGHT('2 Preprocessed Data'!AX14))=2,5,IF(VALUE(RIGHT('2 Preprocessed Data'!AX14))=3,4,IF(VALUE(RIGHT('2 Preprocessed Data'!AX14))=4,3,2))))</f>
        <v>2</v>
      </c>
      <c r="AY14" s="1">
        <f>IF(VALUE(RIGHT('2 Preprocessed Data'!AY14))=1,1,IF(VALUE(RIGHT('2 Preprocessed Data'!AY14))=2,5,IF(VALUE(RIGHT('2 Preprocessed Data'!AY14))=3,4,IF(VALUE(RIGHT('2 Preprocessed Data'!AY14))=4,3,2))))</f>
        <v>2</v>
      </c>
      <c r="AZ14" s="1">
        <f>IF(VALUE(RIGHT('2 Preprocessed Data'!AZ14))=1,1,IF(VALUE(RIGHT('2 Preprocessed Data'!AZ14))=2,5,IF(VALUE(RIGHT('2 Preprocessed Data'!AZ14))=3,4,IF(VALUE(RIGHT('2 Preprocessed Data'!AZ14))=4,3,2))))</f>
        <v>1</v>
      </c>
      <c r="BA14" s="1">
        <f>IF(VALUE(RIGHT('2 Preprocessed Data'!BA14))=1,1,IF(VALUE(RIGHT('2 Preprocessed Data'!BA14))=2,5,IF(VALUE(RIGHT('2 Preprocessed Data'!BA14))=3,4,IF(VALUE(RIGHT('2 Preprocessed Data'!BA14))=4,3,2))))</f>
        <v>1</v>
      </c>
      <c r="BB14" s="1">
        <f>IF(VALUE(RIGHT('2 Preprocessed Data'!BB14))=2,1,IF(VALUE(RIGHT('2 Preprocessed Data'!BB14))=3,2,IF(VALUE(RIGHT('2 Preprocessed Data'!BB14))=4,3,IF(VALUE(RIGHT('2 Preprocessed Data'!BB14))=5,4,5))))</f>
        <v>1</v>
      </c>
      <c r="BC14" s="1">
        <f>IF(VALUE(RIGHT('2 Preprocessed Data'!BC14))=1,1,IF(VALUE(RIGHT('2 Preprocessed Data'!BC14))=2,5,IF(VALUE(RIGHT('2 Preprocessed Data'!BC14))=3,4,IF(VALUE(RIGHT('2 Preprocessed Data'!BC14))=4,3,2))))</f>
        <v>3</v>
      </c>
      <c r="BD14" s="1">
        <f>IF(VALUE(RIGHT('2 Preprocessed Data'!BD14))=1,1,IF(VALUE(RIGHT('2 Preprocessed Data'!BD14))=2,5,IF(VALUE(RIGHT('2 Preprocessed Data'!BD14))=3,4,IF(VALUE(RIGHT('2 Preprocessed Data'!BD14))=4,3,2))))</f>
        <v>3</v>
      </c>
      <c r="BE14" s="1">
        <f>IF(VALUE(RIGHT('2 Preprocessed Data'!BE14))=1,1,IF(VALUE(RIGHT('2 Preprocessed Data'!BE14))=2,5,IF(VALUE(RIGHT('2 Preprocessed Data'!BE14))=3,4,IF(VALUE(RIGHT('2 Preprocessed Data'!BE14))=4,3,2))))</f>
        <v>3</v>
      </c>
      <c r="BF14" s="1">
        <f>IF(VALUE(RIGHT('2 Preprocessed Data'!BF14))=1,1,IF(VALUE(RIGHT('2 Preprocessed Data'!BF14))=2,5,IF(VALUE(RIGHT('2 Preprocessed Data'!BF14))=3,4,IF(VALUE(RIGHT('2 Preprocessed Data'!BF14))=4,3,2))))</f>
        <v>5</v>
      </c>
      <c r="BG14" s="1">
        <f>IF(VALUE(RIGHT('2 Preprocessed Data'!BG14))=1,1,IF(VALUE(RIGHT('2 Preprocessed Data'!BG14))=2,5,IF(VALUE(RIGHT('2 Preprocessed Data'!BG14))=3,4,IF(VALUE(RIGHT('2 Preprocessed Data'!BG14))=4,3,2))))</f>
        <v>2</v>
      </c>
      <c r="BH14" s="1">
        <f>IF(VALUE(RIGHT('2 Preprocessed Data'!BH14))=1,1,IF(VALUE(RIGHT('2 Preprocessed Data'!BH14))=2,5,IF(VALUE(RIGHT('2 Preprocessed Data'!BH14))=3,4,IF(VALUE(RIGHT('2 Preprocessed Data'!BH14))=4,3,2))))</f>
        <v>5</v>
      </c>
      <c r="BI14" s="1">
        <f>IF(VALUE(RIGHT('2 Preprocessed Data'!BI14))=1,1,IF(VALUE(RIGHT('2 Preprocessed Data'!BI14))=2,5,IF(VALUE(RIGHT('2 Preprocessed Data'!BI14))=3,4,IF(VALUE(RIGHT('2 Preprocessed Data'!BI14))=4,3,2))))</f>
        <v>5</v>
      </c>
      <c r="BJ14" s="1">
        <f>IF(VALUE(RIGHT('2 Preprocessed Data'!BJ14))=1,1,IF(VALUE(RIGHT('2 Preprocessed Data'!BJ14))=2,5,IF(VALUE(RIGHT('2 Preprocessed Data'!BJ14))=3,4,IF(VALUE(RIGHT('2 Preprocessed Data'!BJ14))=4,3,2))))</f>
        <v>5</v>
      </c>
      <c r="BK14" s="1">
        <f>IF(VALUE(RIGHT('2 Preprocessed Data'!BK14))=1,1,IF(VALUE(RIGHT('2 Preprocessed Data'!BK14))=2,5,IF(VALUE(RIGHT('2 Preprocessed Data'!BK14))=3,4,IF(VALUE(RIGHT('2 Preprocessed Data'!BK14))=4,3,2))))</f>
        <v>4</v>
      </c>
      <c r="BL14" s="1">
        <f>IF(VALUE(RIGHT('2 Preprocessed Data'!BL14))=1,1,IF(VALUE(RIGHT('2 Preprocessed Data'!BL14))=2,5,IF(VALUE(RIGHT('2 Preprocessed Data'!BL14))=3,4,IF(VALUE(RIGHT('2 Preprocessed Data'!BL14))=4,3,2))))</f>
        <v>3</v>
      </c>
      <c r="BM14" s="1">
        <f>IF(VALUE(RIGHT('2 Preprocessed Data'!BM14))=1,1,IF(VALUE(RIGHT('2 Preprocessed Data'!BM14))=2,5,IF(VALUE(RIGHT('2 Preprocessed Data'!BM14))=3,4,IF(VALUE(RIGHT('2 Preprocessed Data'!BM14))=4,3,2))))</f>
        <v>5</v>
      </c>
      <c r="BN14" s="1">
        <f>IF(VALUE(RIGHT('2 Preprocessed Data'!BN14))=1,1,IF(VALUE(RIGHT('2 Preprocessed Data'!BN14))=2,5,IF(VALUE(RIGHT('2 Preprocessed Data'!BN14))=3,4,IF(VALUE(RIGHT('2 Preprocessed Data'!BN14))=4,3,2))))</f>
        <v>5</v>
      </c>
      <c r="BO14" s="1">
        <f>'2 Preprocessed Data'!BO14</f>
        <v>1593.11</v>
      </c>
      <c r="BP14" s="1">
        <f>'2 Preprocessed Data'!BP14</f>
        <v>231.72</v>
      </c>
      <c r="BQ14" s="1">
        <f>'2 Preprocessed Data'!BQ14</f>
        <v>376.73</v>
      </c>
      <c r="BR14" s="1">
        <f>'2 Preprocessed Data'!BR14</f>
        <v>375.26</v>
      </c>
      <c r="BS14" s="1">
        <f>'2 Preprocessed Data'!BS14</f>
        <v>609.4</v>
      </c>
    </row>
    <row r="15" spans="1:71" x14ac:dyDescent="0.25">
      <c r="A15" s="1">
        <f>'2 Preprocessed Data'!A15</f>
        <v>20</v>
      </c>
      <c r="B15" s="1" t="str">
        <f>'2 Preprocessed Data'!B15</f>
        <v>F</v>
      </c>
      <c r="C15" s="1">
        <f>IF(VALUE(RIGHT('2 Preprocessed Data'!C15))=1,1,IF(VALUE(RIGHT('2 Preprocessed Data'!C15))=2,5,IF(VALUE(RIGHT('2 Preprocessed Data'!C15))=3,4,IF(VALUE(RIGHT('2 Preprocessed Data'!C15))=4,3,2))))</f>
        <v>5</v>
      </c>
      <c r="D15" s="1">
        <f>IF(VALUE(RIGHT('2 Preprocessed Data'!D15))=1,1,IF(VALUE(RIGHT('2 Preprocessed Data'!D15))=2,5,IF(VALUE(RIGHT('2 Preprocessed Data'!D15))=3,4,IF(VALUE(RIGHT('2 Preprocessed Data'!D15))=4,3,2))))</f>
        <v>2</v>
      </c>
      <c r="E15" s="1">
        <f>IF(VALUE(RIGHT('2 Preprocessed Data'!E15))=1,1,IF(VALUE(RIGHT('2 Preprocessed Data'!E15))=2,5,IF(VALUE(RIGHT('2 Preprocessed Data'!E15))=3,4,IF(VALUE(RIGHT('2 Preprocessed Data'!E15))=4,3,2))))</f>
        <v>1</v>
      </c>
      <c r="F15" s="1">
        <f>IF(VALUE(RIGHT('2 Preprocessed Data'!F15))=1,1,IF(VALUE(RIGHT('2 Preprocessed Data'!F15))=2,5,IF(VALUE(RIGHT('2 Preprocessed Data'!F15))=3,4,IF(VALUE(RIGHT('2 Preprocessed Data'!F15))=4,3,2))))</f>
        <v>2</v>
      </c>
      <c r="G15" s="1">
        <f>IF(VALUE(RIGHT('2 Preprocessed Data'!G15))=1,1,IF(VALUE(RIGHT('2 Preprocessed Data'!G15))=2,5,IF(VALUE(RIGHT('2 Preprocessed Data'!G15))=3,4,IF(VALUE(RIGHT('2 Preprocessed Data'!G15))=4,3,2))))</f>
        <v>2</v>
      </c>
      <c r="H15" s="1">
        <f>IF(VALUE(RIGHT('2 Preprocessed Data'!H15))=1,1,IF(VALUE(RIGHT('2 Preprocessed Data'!H15))=2,5,IF(VALUE(RIGHT('2 Preprocessed Data'!H15))=3,4,IF(VALUE(RIGHT('2 Preprocessed Data'!H15))=4,3,2))))</f>
        <v>1</v>
      </c>
      <c r="I15" s="1">
        <f>IF(VALUE(RIGHT('2 Preprocessed Data'!I15))=1,1,IF(VALUE(RIGHT('2 Preprocessed Data'!I15))=2,5,IF(VALUE(RIGHT('2 Preprocessed Data'!I15))=3,4,IF(VALUE(RIGHT('2 Preprocessed Data'!I15))=4,3,2))))</f>
        <v>2</v>
      </c>
      <c r="J15" s="1">
        <f>IF(VALUE(RIGHT('2 Preprocessed Data'!J15))=1,1,IF(VALUE(RIGHT('2 Preprocessed Data'!J15))=2,5,IF(VALUE(RIGHT('2 Preprocessed Data'!J15))=3,4,IF(VALUE(RIGHT('2 Preprocessed Data'!J15))=4,3,2))))</f>
        <v>2</v>
      </c>
      <c r="K15" s="1">
        <f>IF(VALUE(RIGHT('2 Preprocessed Data'!K15))=1,1,IF(VALUE(RIGHT('2 Preprocessed Data'!K15))=2,5,IF(VALUE(RIGHT('2 Preprocessed Data'!K15))=3,4,IF(VALUE(RIGHT('2 Preprocessed Data'!K15))=4,3,2))))</f>
        <v>4</v>
      </c>
      <c r="L15" s="1">
        <f>IF(VALUE(RIGHT('2 Preprocessed Data'!L15))=1,1,IF(VALUE(RIGHT('2 Preprocessed Data'!L15))=2,5,IF(VALUE(RIGHT('2 Preprocessed Data'!L15))=3,4,IF(VALUE(RIGHT('2 Preprocessed Data'!L15))=4,3,2))))</f>
        <v>1</v>
      </c>
      <c r="M15" s="1">
        <f>IF(VALUE(RIGHT('2 Preprocessed Data'!M15))=1,1,IF(VALUE(RIGHT('2 Preprocessed Data'!M15))=2,5,IF(VALUE(RIGHT('2 Preprocessed Data'!M15))=3,4,IF(VALUE(RIGHT('2 Preprocessed Data'!M15))=4,3,2))))</f>
        <v>4</v>
      </c>
      <c r="N15" s="1">
        <f>IF(VALUE(RIGHT('2 Preprocessed Data'!N15))=1,1,IF(VALUE(RIGHT('2 Preprocessed Data'!N15))=2,5,IF(VALUE(RIGHT('2 Preprocessed Data'!N15))=3,4,IF(VALUE(RIGHT('2 Preprocessed Data'!N15))=4,3,2))))</f>
        <v>1</v>
      </c>
      <c r="O15" s="1">
        <f>IF(VALUE(RIGHT('2 Preprocessed Data'!O15))=1,1,IF(VALUE(RIGHT('2 Preprocessed Data'!O15))=2,5,IF(VALUE(RIGHT('2 Preprocessed Data'!O15))=3,4,IF(VALUE(RIGHT('2 Preprocessed Data'!O15))=4,3,2))))</f>
        <v>1</v>
      </c>
      <c r="P15" s="1">
        <f>IF(VALUE(RIGHT('2 Preprocessed Data'!P15))=1,1,IF(VALUE(RIGHT('2 Preprocessed Data'!P15))=2,5,IF(VALUE(RIGHT('2 Preprocessed Data'!P15))=3,4,IF(VALUE(RIGHT('2 Preprocessed Data'!P15))=4,3,2))))</f>
        <v>2</v>
      </c>
      <c r="Q15" s="1">
        <f>IF(VALUE(RIGHT('2 Preprocessed Data'!Q15))=1,1,IF(VALUE(RIGHT('2 Preprocessed Data'!Q15))=2,5,IF(VALUE(RIGHT('2 Preprocessed Data'!Q15))=3,4,IF(VALUE(RIGHT('2 Preprocessed Data'!Q15))=4,3,2))))</f>
        <v>1</v>
      </c>
      <c r="R15" s="1">
        <f>IF(VALUE(RIGHT('2 Preprocessed Data'!R15))=1,1,IF(VALUE(RIGHT('2 Preprocessed Data'!R15))=2,5,IF(VALUE(RIGHT('2 Preprocessed Data'!R15))=3,4,IF(VALUE(RIGHT('2 Preprocessed Data'!R15))=4,3,2))))</f>
        <v>2</v>
      </c>
      <c r="S15" s="1">
        <f>IF(VALUE(RIGHT('2 Preprocessed Data'!S15))=1,1,IF(VALUE(RIGHT('2 Preprocessed Data'!S15))=2,5,IF(VALUE(RIGHT('2 Preprocessed Data'!S15))=3,4,IF(VALUE(RIGHT('2 Preprocessed Data'!S15))=4,3,2))))</f>
        <v>2</v>
      </c>
      <c r="T15" s="1">
        <f>IF(VALUE(RIGHT('2 Preprocessed Data'!T15))=2,1,IF(VALUE(RIGHT('2 Preprocessed Data'!T15))=3,2,IF(VALUE(RIGHT('2 Preprocessed Data'!T15))=4,3,IF(VALUE(RIGHT('2 Preprocessed Data'!T15))=5,4,5))))</f>
        <v>4</v>
      </c>
      <c r="U15" s="1">
        <f>IF('2 Preprocessed Data'!U15=1,5,IF('2 Preprocessed Data'!U15=2,4,IF('2 Preprocessed Data'!U15=3,3,IF('2 Preprocessed Data'!U15=4,2,IF('2 Preprocessed Data'!U15=5,1)))))</f>
        <v>2</v>
      </c>
      <c r="V15" s="1">
        <f>'2 Preprocessed Data'!V15</f>
        <v>4</v>
      </c>
      <c r="W15" s="1">
        <f>IF('2 Preprocessed Data'!W15=1,5,IF('2 Preprocessed Data'!W15=2,4,IF('2 Preprocessed Data'!W15=3,3,IF('2 Preprocessed Data'!W15=4,2,IF('2 Preprocessed Data'!W15=5,1)))))</f>
        <v>4</v>
      </c>
      <c r="X15" s="1">
        <f>IF('2 Preprocessed Data'!X15=1,5,IF('2 Preprocessed Data'!X15=2,4,IF('2 Preprocessed Data'!X15=3,3,IF('2 Preprocessed Data'!X15=4,2,IF('2 Preprocessed Data'!X15=5,1)))))</f>
        <v>3</v>
      </c>
      <c r="Y15" s="1">
        <f>IF('2 Preprocessed Data'!Y15=1,5,IF('2 Preprocessed Data'!Y15=2,4,IF('2 Preprocessed Data'!Y15=3,3,IF('2 Preprocessed Data'!Y15=4,2,IF('2 Preprocessed Data'!Y15=5,1)))))</f>
        <v>4</v>
      </c>
      <c r="Z15" s="1">
        <f>'2 Preprocessed Data'!Z15</f>
        <v>3</v>
      </c>
      <c r="AA15" s="1">
        <f>'2 Preprocessed Data'!AA15</f>
        <v>4</v>
      </c>
      <c r="AB15" s="1">
        <f>'2 Preprocessed Data'!AB15</f>
        <v>2</v>
      </c>
      <c r="AC15" s="1">
        <f>'2 Preprocessed Data'!AC15</f>
        <v>2</v>
      </c>
      <c r="AD15" s="1">
        <f>'2 Preprocessed Data'!AD15</f>
        <v>4</v>
      </c>
      <c r="AE15" s="1">
        <f>'2 Preprocessed Data'!AE15</f>
        <v>1</v>
      </c>
      <c r="AF15" s="1">
        <f>'2 Preprocessed Data'!AF15</f>
        <v>4</v>
      </c>
      <c r="AG15" s="1">
        <f>IF(VALUE(RIGHT('2 Preprocessed Data'!AG15))=1,1,IF(VALUE(RIGHT('2 Preprocessed Data'!AG15))=2,5,IF(VALUE(RIGHT('2 Preprocessed Data'!AG15))=3,4,IF(VALUE(RIGHT('2 Preprocessed Data'!AG15))=4,3,2))))</f>
        <v>2</v>
      </c>
      <c r="AH15" s="1">
        <f>IF(VALUE(RIGHT('2 Preprocessed Data'!AH15))=1,1,IF(VALUE(RIGHT('2 Preprocessed Data'!AH15))=2,5,IF(VALUE(RIGHT('2 Preprocessed Data'!AH15))=3,4,IF(VALUE(RIGHT('2 Preprocessed Data'!AH15))=4,3,2))))</f>
        <v>5</v>
      </c>
      <c r="AI15" s="1">
        <f>IF(VALUE(RIGHT('2 Preprocessed Data'!AI15))=1,1,IF(VALUE(RIGHT('2 Preprocessed Data'!AI15))=2,5,IF(VALUE(RIGHT('2 Preprocessed Data'!AI15))=3,4,IF(VALUE(RIGHT('2 Preprocessed Data'!AI15))=4,3,2))))</f>
        <v>4</v>
      </c>
      <c r="AJ15" s="1">
        <f>IF(VALUE(RIGHT('2 Preprocessed Data'!AJ15))=1,1,IF(VALUE(RIGHT('2 Preprocessed Data'!AJ15))=2,5,IF(VALUE(RIGHT('2 Preprocessed Data'!AJ15))=3,4,IF(VALUE(RIGHT('2 Preprocessed Data'!AJ15))=4,3,2))))</f>
        <v>3</v>
      </c>
      <c r="AK15" s="1">
        <f>IF(VALUE(RIGHT('2 Preprocessed Data'!AK15))=1,1,IF(VALUE(RIGHT('2 Preprocessed Data'!AK15))=2,5,IF(VALUE(RIGHT('2 Preprocessed Data'!AK15))=3,4,IF(VALUE(RIGHT('2 Preprocessed Data'!AK15))=4,3,2))))</f>
        <v>4</v>
      </c>
      <c r="AL15" s="1">
        <f>IF(VALUE(RIGHT('2 Preprocessed Data'!AL15))=1,1,IF(VALUE(RIGHT('2 Preprocessed Data'!AL15))=2,5,IF(VALUE(RIGHT('2 Preprocessed Data'!AL15))=3,4,IF(VALUE(RIGHT('2 Preprocessed Data'!AL15))=4,3,2))))</f>
        <v>5</v>
      </c>
      <c r="AM15" s="1">
        <f>IF(VALUE(RIGHT('2 Preprocessed Data'!AM15))=1,1,IF(VALUE(RIGHT('2 Preprocessed Data'!AM15))=2,5,IF(VALUE(RIGHT('2 Preprocessed Data'!AM15))=3,4,IF(VALUE(RIGHT('2 Preprocessed Data'!AM15))=4,3,2))))</f>
        <v>5</v>
      </c>
      <c r="AN15" s="1">
        <f>IF(VALUE(RIGHT('2 Preprocessed Data'!AN15))=1,1,IF(VALUE(RIGHT('2 Preprocessed Data'!AN15))=2,5,IF(VALUE(RIGHT('2 Preprocessed Data'!AN15))=3,4,IF(VALUE(RIGHT('2 Preprocessed Data'!AN15))=4,3,2))))</f>
        <v>5</v>
      </c>
      <c r="AO15" s="1">
        <f>IF(VALUE(RIGHT('2 Preprocessed Data'!AO15))=1,1,IF(VALUE(RIGHT('2 Preprocessed Data'!AO15))=2,5,IF(VALUE(RIGHT('2 Preprocessed Data'!AO15))=3,4,IF(VALUE(RIGHT('2 Preprocessed Data'!AO15))=4,3,2))))</f>
        <v>3</v>
      </c>
      <c r="AP15" s="1">
        <f>IF(VALUE(RIGHT('2 Preprocessed Data'!AP15))=1,1,IF(VALUE(RIGHT('2 Preprocessed Data'!AP15))=2,5,IF(VALUE(RIGHT('2 Preprocessed Data'!AP15))=3,4,IF(VALUE(RIGHT('2 Preprocessed Data'!AP15))=4,3,2))))</f>
        <v>5</v>
      </c>
      <c r="AQ15" s="1">
        <f>IF(VALUE(RIGHT('2 Preprocessed Data'!AQ15))=1,1,IF(VALUE(RIGHT('2 Preprocessed Data'!AQ15))=2,5,IF(VALUE(RIGHT('2 Preprocessed Data'!AQ15))=3,4,IF(VALUE(RIGHT('2 Preprocessed Data'!AQ15))=4,3,2))))</f>
        <v>5</v>
      </c>
      <c r="AR15" s="1">
        <f>IF(VALUE(RIGHT('2 Preprocessed Data'!AR15))=1,1,IF(VALUE(RIGHT('2 Preprocessed Data'!AR15))=2,5,IF(VALUE(RIGHT('2 Preprocessed Data'!AR15))=3,4,IF(VALUE(RIGHT('2 Preprocessed Data'!AR15))=4,3,2))))</f>
        <v>2</v>
      </c>
      <c r="AS15" s="1">
        <f>IF(VALUE(RIGHT('2 Preprocessed Data'!AS15))=1,1,IF(VALUE(RIGHT('2 Preprocessed Data'!AS15))=2,5,IF(VALUE(RIGHT('2 Preprocessed Data'!AS15))=3,4,IF(VALUE(RIGHT('2 Preprocessed Data'!AS15))=4,3,2))))</f>
        <v>3</v>
      </c>
      <c r="AT15" s="1">
        <f>IF(VALUE(RIGHT('2 Preprocessed Data'!AT15))=1,1,IF(VALUE(RIGHT('2 Preprocessed Data'!AT15))=2,5,IF(VALUE(RIGHT('2 Preprocessed Data'!AT15))=3,4,IF(VALUE(RIGHT('2 Preprocessed Data'!AT15))=4,3,2))))</f>
        <v>2</v>
      </c>
      <c r="AU15" s="1">
        <f>IF(VALUE(RIGHT('2 Preprocessed Data'!AU15))=1,1,IF(VALUE(RIGHT('2 Preprocessed Data'!AU15))=2,5,IF(VALUE(RIGHT('2 Preprocessed Data'!AU15))=3,4,IF(VALUE(RIGHT('2 Preprocessed Data'!AU15))=4,3,2))))</f>
        <v>3</v>
      </c>
      <c r="AV15" s="1">
        <f>IF(VALUE(RIGHT('2 Preprocessed Data'!AV15))=1,1,IF(VALUE(RIGHT('2 Preprocessed Data'!AV15))=2,5,IF(VALUE(RIGHT('2 Preprocessed Data'!AV15))=3,4,IF(VALUE(RIGHT('2 Preprocessed Data'!AV15))=4,3,2))))</f>
        <v>1</v>
      </c>
      <c r="AW15" s="1">
        <f>IF(VALUE(RIGHT('2 Preprocessed Data'!AW15))=1,1,IF(VALUE(RIGHT('2 Preprocessed Data'!AW15))=2,5,IF(VALUE(RIGHT('2 Preprocessed Data'!AW15))=3,4,IF(VALUE(RIGHT('2 Preprocessed Data'!AW15))=4,3,2))))</f>
        <v>2</v>
      </c>
      <c r="AX15" s="1">
        <f>IF(VALUE(RIGHT('2 Preprocessed Data'!AX15))=1,1,IF(VALUE(RIGHT('2 Preprocessed Data'!AX15))=2,5,IF(VALUE(RIGHT('2 Preprocessed Data'!AX15))=3,4,IF(VALUE(RIGHT('2 Preprocessed Data'!AX15))=4,3,2))))</f>
        <v>4</v>
      </c>
      <c r="AY15" s="1">
        <f>IF(VALUE(RIGHT('2 Preprocessed Data'!AY15))=1,1,IF(VALUE(RIGHT('2 Preprocessed Data'!AY15))=2,5,IF(VALUE(RIGHT('2 Preprocessed Data'!AY15))=3,4,IF(VALUE(RIGHT('2 Preprocessed Data'!AY15))=4,3,2))))</f>
        <v>3</v>
      </c>
      <c r="AZ15" s="1">
        <f>IF(VALUE(RIGHT('2 Preprocessed Data'!AZ15))=1,1,IF(VALUE(RIGHT('2 Preprocessed Data'!AZ15))=2,5,IF(VALUE(RIGHT('2 Preprocessed Data'!AZ15))=3,4,IF(VALUE(RIGHT('2 Preprocessed Data'!AZ15))=4,3,2))))</f>
        <v>3</v>
      </c>
      <c r="BA15" s="1">
        <f>IF(VALUE(RIGHT('2 Preprocessed Data'!BA15))=1,1,IF(VALUE(RIGHT('2 Preprocessed Data'!BA15))=2,5,IF(VALUE(RIGHT('2 Preprocessed Data'!BA15))=3,4,IF(VALUE(RIGHT('2 Preprocessed Data'!BA15))=4,3,2))))</f>
        <v>2</v>
      </c>
      <c r="BB15" s="1">
        <f>IF(VALUE(RIGHT('2 Preprocessed Data'!BB15))=2,1,IF(VALUE(RIGHT('2 Preprocessed Data'!BB15))=3,2,IF(VALUE(RIGHT('2 Preprocessed Data'!BB15))=4,3,IF(VALUE(RIGHT('2 Preprocessed Data'!BB15))=5,4,5))))</f>
        <v>3</v>
      </c>
      <c r="BC15" s="1">
        <f>IF(VALUE(RIGHT('2 Preprocessed Data'!BC15))=1,1,IF(VALUE(RIGHT('2 Preprocessed Data'!BC15))=2,5,IF(VALUE(RIGHT('2 Preprocessed Data'!BC15))=3,4,IF(VALUE(RIGHT('2 Preprocessed Data'!BC15))=4,3,2))))</f>
        <v>2</v>
      </c>
      <c r="BD15" s="1">
        <f>IF(VALUE(RIGHT('2 Preprocessed Data'!BD15))=1,1,IF(VALUE(RIGHT('2 Preprocessed Data'!BD15))=2,5,IF(VALUE(RIGHT('2 Preprocessed Data'!BD15))=3,4,IF(VALUE(RIGHT('2 Preprocessed Data'!BD15))=4,3,2))))</f>
        <v>4</v>
      </c>
      <c r="BE15" s="1">
        <f>IF(VALUE(RIGHT('2 Preprocessed Data'!BE15))=1,1,IF(VALUE(RIGHT('2 Preprocessed Data'!BE15))=2,5,IF(VALUE(RIGHT('2 Preprocessed Data'!BE15))=3,4,IF(VALUE(RIGHT('2 Preprocessed Data'!BE15))=4,3,2))))</f>
        <v>2</v>
      </c>
      <c r="BF15" s="1">
        <f>IF(VALUE(RIGHT('2 Preprocessed Data'!BF15))=1,1,IF(VALUE(RIGHT('2 Preprocessed Data'!BF15))=2,5,IF(VALUE(RIGHT('2 Preprocessed Data'!BF15))=3,4,IF(VALUE(RIGHT('2 Preprocessed Data'!BF15))=4,3,2))))</f>
        <v>2</v>
      </c>
      <c r="BG15" s="1">
        <f>IF(VALUE(RIGHT('2 Preprocessed Data'!BG15))=1,1,IF(VALUE(RIGHT('2 Preprocessed Data'!BG15))=2,5,IF(VALUE(RIGHT('2 Preprocessed Data'!BG15))=3,4,IF(VALUE(RIGHT('2 Preprocessed Data'!BG15))=4,3,2))))</f>
        <v>2</v>
      </c>
      <c r="BH15" s="1">
        <f>IF(VALUE(RIGHT('2 Preprocessed Data'!BH15))=1,1,IF(VALUE(RIGHT('2 Preprocessed Data'!BH15))=2,5,IF(VALUE(RIGHT('2 Preprocessed Data'!BH15))=3,4,IF(VALUE(RIGHT('2 Preprocessed Data'!BH15))=4,3,2))))</f>
        <v>4</v>
      </c>
      <c r="BI15" s="1">
        <f>IF(VALUE(RIGHT('2 Preprocessed Data'!BI15))=1,1,IF(VALUE(RIGHT('2 Preprocessed Data'!BI15))=2,5,IF(VALUE(RIGHT('2 Preprocessed Data'!BI15))=3,4,IF(VALUE(RIGHT('2 Preprocessed Data'!BI15))=4,3,2))))</f>
        <v>2</v>
      </c>
      <c r="BJ15" s="1">
        <f>IF(VALUE(RIGHT('2 Preprocessed Data'!BJ15))=1,1,IF(VALUE(RIGHT('2 Preprocessed Data'!BJ15))=2,5,IF(VALUE(RIGHT('2 Preprocessed Data'!BJ15))=3,4,IF(VALUE(RIGHT('2 Preprocessed Data'!BJ15))=4,3,2))))</f>
        <v>5</v>
      </c>
      <c r="BK15" s="1">
        <f>IF(VALUE(RIGHT('2 Preprocessed Data'!BK15))=1,1,IF(VALUE(RIGHT('2 Preprocessed Data'!BK15))=2,5,IF(VALUE(RIGHT('2 Preprocessed Data'!BK15))=3,4,IF(VALUE(RIGHT('2 Preprocessed Data'!BK15))=4,3,2))))</f>
        <v>2</v>
      </c>
      <c r="BL15" s="1">
        <f>IF(VALUE(RIGHT('2 Preprocessed Data'!BL15))=1,1,IF(VALUE(RIGHT('2 Preprocessed Data'!BL15))=2,5,IF(VALUE(RIGHT('2 Preprocessed Data'!BL15))=3,4,IF(VALUE(RIGHT('2 Preprocessed Data'!BL15))=4,3,2))))</f>
        <v>4</v>
      </c>
      <c r="BM15" s="1">
        <f>IF(VALUE(RIGHT('2 Preprocessed Data'!BM15))=1,1,IF(VALUE(RIGHT('2 Preprocessed Data'!BM15))=2,5,IF(VALUE(RIGHT('2 Preprocessed Data'!BM15))=3,4,IF(VALUE(RIGHT('2 Preprocessed Data'!BM15))=4,3,2))))</f>
        <v>3</v>
      </c>
      <c r="BN15" s="1">
        <f>IF(VALUE(RIGHT('2 Preprocessed Data'!BN15))=1,1,IF(VALUE(RIGHT('2 Preprocessed Data'!BN15))=2,5,IF(VALUE(RIGHT('2 Preprocessed Data'!BN15))=3,4,IF(VALUE(RIGHT('2 Preprocessed Data'!BN15))=4,3,2))))</f>
        <v>3</v>
      </c>
      <c r="BO15" s="1">
        <f>'2 Preprocessed Data'!BO15</f>
        <v>1622.1</v>
      </c>
      <c r="BP15" s="1">
        <f>'2 Preprocessed Data'!BP15</f>
        <v>100.53</v>
      </c>
      <c r="BQ15" s="1">
        <f>'2 Preprocessed Data'!BQ15</f>
        <v>717.39</v>
      </c>
      <c r="BR15" s="1">
        <f>'2 Preprocessed Data'!BR15</f>
        <v>157.72999999999999</v>
      </c>
      <c r="BS15" s="1">
        <f>'2 Preprocessed Data'!BS15</f>
        <v>646.45000000000005</v>
      </c>
    </row>
    <row r="16" spans="1:71" x14ac:dyDescent="0.25">
      <c r="A16" s="1">
        <f>'2 Preprocessed Data'!A16</f>
        <v>22</v>
      </c>
      <c r="B16" s="1" t="str">
        <f>'2 Preprocessed Data'!B16</f>
        <v>F</v>
      </c>
      <c r="C16" s="1">
        <f>IF(VALUE(RIGHT('2 Preprocessed Data'!C16))=1,1,IF(VALUE(RIGHT('2 Preprocessed Data'!C16))=2,5,IF(VALUE(RIGHT('2 Preprocessed Data'!C16))=3,4,IF(VALUE(RIGHT('2 Preprocessed Data'!C16))=4,3,2))))</f>
        <v>4</v>
      </c>
      <c r="D16" s="1">
        <f>IF(VALUE(RIGHT('2 Preprocessed Data'!D16))=1,1,IF(VALUE(RIGHT('2 Preprocessed Data'!D16))=2,5,IF(VALUE(RIGHT('2 Preprocessed Data'!D16))=3,4,IF(VALUE(RIGHT('2 Preprocessed Data'!D16))=4,3,2))))</f>
        <v>4</v>
      </c>
      <c r="E16" s="1">
        <f>IF(VALUE(RIGHT('2 Preprocessed Data'!E16))=1,1,IF(VALUE(RIGHT('2 Preprocessed Data'!E16))=2,5,IF(VALUE(RIGHT('2 Preprocessed Data'!E16))=3,4,IF(VALUE(RIGHT('2 Preprocessed Data'!E16))=4,3,2))))</f>
        <v>4</v>
      </c>
      <c r="F16" s="1">
        <f>IF(VALUE(RIGHT('2 Preprocessed Data'!F16))=1,1,IF(VALUE(RIGHT('2 Preprocessed Data'!F16))=2,5,IF(VALUE(RIGHT('2 Preprocessed Data'!F16))=3,4,IF(VALUE(RIGHT('2 Preprocessed Data'!F16))=4,3,2))))</f>
        <v>2</v>
      </c>
      <c r="G16" s="1">
        <f>IF(VALUE(RIGHT('2 Preprocessed Data'!G16))=1,1,IF(VALUE(RIGHT('2 Preprocessed Data'!G16))=2,5,IF(VALUE(RIGHT('2 Preprocessed Data'!G16))=3,4,IF(VALUE(RIGHT('2 Preprocessed Data'!G16))=4,3,2))))</f>
        <v>5</v>
      </c>
      <c r="H16" s="1">
        <f>IF(VALUE(RIGHT('2 Preprocessed Data'!H16))=1,1,IF(VALUE(RIGHT('2 Preprocessed Data'!H16))=2,5,IF(VALUE(RIGHT('2 Preprocessed Data'!H16))=3,4,IF(VALUE(RIGHT('2 Preprocessed Data'!H16))=4,3,2))))</f>
        <v>3</v>
      </c>
      <c r="I16" s="1">
        <f>IF(VALUE(RIGHT('2 Preprocessed Data'!I16))=1,1,IF(VALUE(RIGHT('2 Preprocessed Data'!I16))=2,5,IF(VALUE(RIGHT('2 Preprocessed Data'!I16))=3,4,IF(VALUE(RIGHT('2 Preprocessed Data'!I16))=4,3,2))))</f>
        <v>2</v>
      </c>
      <c r="J16" s="1">
        <f>IF(VALUE(RIGHT('2 Preprocessed Data'!J16))=1,1,IF(VALUE(RIGHT('2 Preprocessed Data'!J16))=2,5,IF(VALUE(RIGHT('2 Preprocessed Data'!J16))=3,4,IF(VALUE(RIGHT('2 Preprocessed Data'!J16))=4,3,2))))</f>
        <v>4</v>
      </c>
      <c r="K16" s="1">
        <f>IF(VALUE(RIGHT('2 Preprocessed Data'!K16))=1,1,IF(VALUE(RIGHT('2 Preprocessed Data'!K16))=2,5,IF(VALUE(RIGHT('2 Preprocessed Data'!K16))=3,4,IF(VALUE(RIGHT('2 Preprocessed Data'!K16))=4,3,2))))</f>
        <v>4</v>
      </c>
      <c r="L16" s="1">
        <f>IF(VALUE(RIGHT('2 Preprocessed Data'!L16))=1,1,IF(VALUE(RIGHT('2 Preprocessed Data'!L16))=2,5,IF(VALUE(RIGHT('2 Preprocessed Data'!L16))=3,4,IF(VALUE(RIGHT('2 Preprocessed Data'!L16))=4,3,2))))</f>
        <v>4</v>
      </c>
      <c r="M16" s="1">
        <f>IF(VALUE(RIGHT('2 Preprocessed Data'!M16))=1,1,IF(VALUE(RIGHT('2 Preprocessed Data'!M16))=2,5,IF(VALUE(RIGHT('2 Preprocessed Data'!M16))=3,4,IF(VALUE(RIGHT('2 Preprocessed Data'!M16))=4,3,2))))</f>
        <v>3</v>
      </c>
      <c r="N16" s="1">
        <f>IF(VALUE(RIGHT('2 Preprocessed Data'!N16))=1,1,IF(VALUE(RIGHT('2 Preprocessed Data'!N16))=2,5,IF(VALUE(RIGHT('2 Preprocessed Data'!N16))=3,4,IF(VALUE(RIGHT('2 Preprocessed Data'!N16))=4,3,2))))</f>
        <v>2</v>
      </c>
      <c r="O16" s="1">
        <f>IF(VALUE(RIGHT('2 Preprocessed Data'!O16))=1,1,IF(VALUE(RIGHT('2 Preprocessed Data'!O16))=2,5,IF(VALUE(RIGHT('2 Preprocessed Data'!O16))=3,4,IF(VALUE(RIGHT('2 Preprocessed Data'!O16))=4,3,2))))</f>
        <v>4</v>
      </c>
      <c r="P16" s="1">
        <f>IF(VALUE(RIGHT('2 Preprocessed Data'!P16))=1,1,IF(VALUE(RIGHT('2 Preprocessed Data'!P16))=2,5,IF(VALUE(RIGHT('2 Preprocessed Data'!P16))=3,4,IF(VALUE(RIGHT('2 Preprocessed Data'!P16))=4,3,2))))</f>
        <v>4</v>
      </c>
      <c r="Q16" s="1">
        <f>IF(VALUE(RIGHT('2 Preprocessed Data'!Q16))=1,1,IF(VALUE(RIGHT('2 Preprocessed Data'!Q16))=2,5,IF(VALUE(RIGHT('2 Preprocessed Data'!Q16))=3,4,IF(VALUE(RIGHT('2 Preprocessed Data'!Q16))=4,3,2))))</f>
        <v>4</v>
      </c>
      <c r="R16" s="1">
        <f>IF(VALUE(RIGHT('2 Preprocessed Data'!R16))=1,1,IF(VALUE(RIGHT('2 Preprocessed Data'!R16))=2,5,IF(VALUE(RIGHT('2 Preprocessed Data'!R16))=3,4,IF(VALUE(RIGHT('2 Preprocessed Data'!R16))=4,3,2))))</f>
        <v>5</v>
      </c>
      <c r="S16" s="1">
        <f>IF(VALUE(RIGHT('2 Preprocessed Data'!S16))=1,1,IF(VALUE(RIGHT('2 Preprocessed Data'!S16))=2,5,IF(VALUE(RIGHT('2 Preprocessed Data'!S16))=3,4,IF(VALUE(RIGHT('2 Preprocessed Data'!S16))=4,3,2))))</f>
        <v>5</v>
      </c>
      <c r="T16" s="1">
        <f>IF(VALUE(RIGHT('2 Preprocessed Data'!T16))=2,1,IF(VALUE(RIGHT('2 Preprocessed Data'!T16))=3,2,IF(VALUE(RIGHT('2 Preprocessed Data'!T16))=4,3,IF(VALUE(RIGHT('2 Preprocessed Data'!T16))=5,4,5))))</f>
        <v>5</v>
      </c>
      <c r="U16" s="1">
        <f>IF('2 Preprocessed Data'!U16=1,5,IF('2 Preprocessed Data'!U16=2,4,IF('2 Preprocessed Data'!U16=3,3,IF('2 Preprocessed Data'!U16=4,2,IF('2 Preprocessed Data'!U16=5,1)))))</f>
        <v>4</v>
      </c>
      <c r="V16" s="1">
        <f>'2 Preprocessed Data'!V16</f>
        <v>4</v>
      </c>
      <c r="W16" s="1">
        <f>IF('2 Preprocessed Data'!W16=1,5,IF('2 Preprocessed Data'!W16=2,4,IF('2 Preprocessed Data'!W16=3,3,IF('2 Preprocessed Data'!W16=4,2,IF('2 Preprocessed Data'!W16=5,1)))))</f>
        <v>2</v>
      </c>
      <c r="X16" s="1">
        <f>IF('2 Preprocessed Data'!X16=1,5,IF('2 Preprocessed Data'!X16=2,4,IF('2 Preprocessed Data'!X16=3,3,IF('2 Preprocessed Data'!X16=4,2,IF('2 Preprocessed Data'!X16=5,1)))))</f>
        <v>5</v>
      </c>
      <c r="Y16" s="1">
        <f>IF('2 Preprocessed Data'!Y16=1,5,IF('2 Preprocessed Data'!Y16=2,4,IF('2 Preprocessed Data'!Y16=3,3,IF('2 Preprocessed Data'!Y16=4,2,IF('2 Preprocessed Data'!Y16=5,1)))))</f>
        <v>2</v>
      </c>
      <c r="Z16" s="1">
        <f>'2 Preprocessed Data'!Z16</f>
        <v>4</v>
      </c>
      <c r="AA16" s="1">
        <f>'2 Preprocessed Data'!AA16</f>
        <v>3</v>
      </c>
      <c r="AB16" s="1">
        <f>'2 Preprocessed Data'!AB16</f>
        <v>2</v>
      </c>
      <c r="AC16" s="1">
        <f>'2 Preprocessed Data'!AC16</f>
        <v>2</v>
      </c>
      <c r="AD16" s="1">
        <f>'2 Preprocessed Data'!AD16</f>
        <v>2</v>
      </c>
      <c r="AE16" s="1">
        <f>'2 Preprocessed Data'!AE16</f>
        <v>2</v>
      </c>
      <c r="AF16" s="1">
        <f>'2 Preprocessed Data'!AF16</f>
        <v>5</v>
      </c>
      <c r="AG16" s="1">
        <f>IF(VALUE(RIGHT('2 Preprocessed Data'!AG16))=1,1,IF(VALUE(RIGHT('2 Preprocessed Data'!AG16))=2,5,IF(VALUE(RIGHT('2 Preprocessed Data'!AG16))=3,4,IF(VALUE(RIGHT('2 Preprocessed Data'!AG16))=4,3,2))))</f>
        <v>4</v>
      </c>
      <c r="AH16" s="1">
        <f>IF(VALUE(RIGHT('2 Preprocessed Data'!AH16))=1,1,IF(VALUE(RIGHT('2 Preprocessed Data'!AH16))=2,5,IF(VALUE(RIGHT('2 Preprocessed Data'!AH16))=3,4,IF(VALUE(RIGHT('2 Preprocessed Data'!AH16))=4,3,2))))</f>
        <v>5</v>
      </c>
      <c r="AI16" s="1">
        <f>IF(VALUE(RIGHT('2 Preprocessed Data'!AI16))=1,1,IF(VALUE(RIGHT('2 Preprocessed Data'!AI16))=2,5,IF(VALUE(RIGHT('2 Preprocessed Data'!AI16))=3,4,IF(VALUE(RIGHT('2 Preprocessed Data'!AI16))=4,3,2))))</f>
        <v>5</v>
      </c>
      <c r="AJ16" s="1">
        <f>IF(VALUE(RIGHT('2 Preprocessed Data'!AJ16))=1,1,IF(VALUE(RIGHT('2 Preprocessed Data'!AJ16))=2,5,IF(VALUE(RIGHT('2 Preprocessed Data'!AJ16))=3,4,IF(VALUE(RIGHT('2 Preprocessed Data'!AJ16))=4,3,2))))</f>
        <v>2</v>
      </c>
      <c r="AK16" s="1">
        <f>IF(VALUE(RIGHT('2 Preprocessed Data'!AK16))=1,1,IF(VALUE(RIGHT('2 Preprocessed Data'!AK16))=2,5,IF(VALUE(RIGHT('2 Preprocessed Data'!AK16))=3,4,IF(VALUE(RIGHT('2 Preprocessed Data'!AK16))=4,3,2))))</f>
        <v>4</v>
      </c>
      <c r="AL16" s="1">
        <f>IF(VALUE(RIGHT('2 Preprocessed Data'!AL16))=1,1,IF(VALUE(RIGHT('2 Preprocessed Data'!AL16))=2,5,IF(VALUE(RIGHT('2 Preprocessed Data'!AL16))=3,4,IF(VALUE(RIGHT('2 Preprocessed Data'!AL16))=4,3,2))))</f>
        <v>4</v>
      </c>
      <c r="AM16" s="1">
        <f>IF(VALUE(RIGHT('2 Preprocessed Data'!AM16))=1,1,IF(VALUE(RIGHT('2 Preprocessed Data'!AM16))=2,5,IF(VALUE(RIGHT('2 Preprocessed Data'!AM16))=3,4,IF(VALUE(RIGHT('2 Preprocessed Data'!AM16))=4,3,2))))</f>
        <v>3</v>
      </c>
      <c r="AN16" s="1">
        <f>IF(VALUE(RIGHT('2 Preprocessed Data'!AN16))=1,1,IF(VALUE(RIGHT('2 Preprocessed Data'!AN16))=2,5,IF(VALUE(RIGHT('2 Preprocessed Data'!AN16))=3,4,IF(VALUE(RIGHT('2 Preprocessed Data'!AN16))=4,3,2))))</f>
        <v>4</v>
      </c>
      <c r="AO16" s="1">
        <f>IF(VALUE(RIGHT('2 Preprocessed Data'!AO16))=1,1,IF(VALUE(RIGHT('2 Preprocessed Data'!AO16))=2,5,IF(VALUE(RIGHT('2 Preprocessed Data'!AO16))=3,4,IF(VALUE(RIGHT('2 Preprocessed Data'!AO16))=4,3,2))))</f>
        <v>2</v>
      </c>
      <c r="AP16" s="1">
        <f>IF(VALUE(RIGHT('2 Preprocessed Data'!AP16))=1,1,IF(VALUE(RIGHT('2 Preprocessed Data'!AP16))=2,5,IF(VALUE(RIGHT('2 Preprocessed Data'!AP16))=3,4,IF(VALUE(RIGHT('2 Preprocessed Data'!AP16))=4,3,2))))</f>
        <v>2</v>
      </c>
      <c r="AQ16" s="1">
        <f>IF(VALUE(RIGHT('2 Preprocessed Data'!AQ16))=1,1,IF(VALUE(RIGHT('2 Preprocessed Data'!AQ16))=2,5,IF(VALUE(RIGHT('2 Preprocessed Data'!AQ16))=3,4,IF(VALUE(RIGHT('2 Preprocessed Data'!AQ16))=4,3,2))))</f>
        <v>4</v>
      </c>
      <c r="AR16" s="1">
        <f>IF(VALUE(RIGHT('2 Preprocessed Data'!AR16))=1,1,IF(VALUE(RIGHT('2 Preprocessed Data'!AR16))=2,5,IF(VALUE(RIGHT('2 Preprocessed Data'!AR16))=3,4,IF(VALUE(RIGHT('2 Preprocessed Data'!AR16))=4,3,2))))</f>
        <v>5</v>
      </c>
      <c r="AS16" s="1">
        <f>IF(VALUE(RIGHT('2 Preprocessed Data'!AS16))=1,1,IF(VALUE(RIGHT('2 Preprocessed Data'!AS16))=2,5,IF(VALUE(RIGHT('2 Preprocessed Data'!AS16))=3,4,IF(VALUE(RIGHT('2 Preprocessed Data'!AS16))=4,3,2))))</f>
        <v>5</v>
      </c>
      <c r="AT16" s="1">
        <f>IF(VALUE(RIGHT('2 Preprocessed Data'!AT16))=1,1,IF(VALUE(RIGHT('2 Preprocessed Data'!AT16))=2,5,IF(VALUE(RIGHT('2 Preprocessed Data'!AT16))=3,4,IF(VALUE(RIGHT('2 Preprocessed Data'!AT16))=4,3,2))))</f>
        <v>5</v>
      </c>
      <c r="AU16" s="1">
        <f>IF(VALUE(RIGHT('2 Preprocessed Data'!AU16))=1,1,IF(VALUE(RIGHT('2 Preprocessed Data'!AU16))=2,5,IF(VALUE(RIGHT('2 Preprocessed Data'!AU16))=3,4,IF(VALUE(RIGHT('2 Preprocessed Data'!AU16))=4,3,2))))</f>
        <v>2</v>
      </c>
      <c r="AV16" s="1">
        <f>IF(VALUE(RIGHT('2 Preprocessed Data'!AV16))=1,1,IF(VALUE(RIGHT('2 Preprocessed Data'!AV16))=2,5,IF(VALUE(RIGHT('2 Preprocessed Data'!AV16))=3,4,IF(VALUE(RIGHT('2 Preprocessed Data'!AV16))=4,3,2))))</f>
        <v>4</v>
      </c>
      <c r="AW16" s="1">
        <f>IF(VALUE(RIGHT('2 Preprocessed Data'!AW16))=1,1,IF(VALUE(RIGHT('2 Preprocessed Data'!AW16))=2,5,IF(VALUE(RIGHT('2 Preprocessed Data'!AW16))=3,4,IF(VALUE(RIGHT('2 Preprocessed Data'!AW16))=4,3,2))))</f>
        <v>4</v>
      </c>
      <c r="AX16" s="1">
        <f>IF(VALUE(RIGHT('2 Preprocessed Data'!AX16))=1,1,IF(VALUE(RIGHT('2 Preprocessed Data'!AX16))=2,5,IF(VALUE(RIGHT('2 Preprocessed Data'!AX16))=3,4,IF(VALUE(RIGHT('2 Preprocessed Data'!AX16))=4,3,2))))</f>
        <v>5</v>
      </c>
      <c r="AY16" s="1">
        <f>IF(VALUE(RIGHT('2 Preprocessed Data'!AY16))=1,1,IF(VALUE(RIGHT('2 Preprocessed Data'!AY16))=2,5,IF(VALUE(RIGHT('2 Preprocessed Data'!AY16))=3,4,IF(VALUE(RIGHT('2 Preprocessed Data'!AY16))=4,3,2))))</f>
        <v>5</v>
      </c>
      <c r="AZ16" s="1">
        <f>IF(VALUE(RIGHT('2 Preprocessed Data'!AZ16))=1,1,IF(VALUE(RIGHT('2 Preprocessed Data'!AZ16))=2,5,IF(VALUE(RIGHT('2 Preprocessed Data'!AZ16))=3,4,IF(VALUE(RIGHT('2 Preprocessed Data'!AZ16))=4,3,2))))</f>
        <v>5</v>
      </c>
      <c r="BA16" s="1">
        <f>IF(VALUE(RIGHT('2 Preprocessed Data'!BA16))=1,1,IF(VALUE(RIGHT('2 Preprocessed Data'!BA16))=2,5,IF(VALUE(RIGHT('2 Preprocessed Data'!BA16))=3,4,IF(VALUE(RIGHT('2 Preprocessed Data'!BA16))=4,3,2))))</f>
        <v>5</v>
      </c>
      <c r="BB16" s="1">
        <f>IF(VALUE(RIGHT('2 Preprocessed Data'!BB16))=2,1,IF(VALUE(RIGHT('2 Preprocessed Data'!BB16))=3,2,IF(VALUE(RIGHT('2 Preprocessed Data'!BB16))=4,3,IF(VALUE(RIGHT('2 Preprocessed Data'!BB16))=5,4,5))))</f>
        <v>2</v>
      </c>
      <c r="BC16" s="1">
        <f>IF(VALUE(RIGHT('2 Preprocessed Data'!BC16))=1,1,IF(VALUE(RIGHT('2 Preprocessed Data'!BC16))=2,5,IF(VALUE(RIGHT('2 Preprocessed Data'!BC16))=3,4,IF(VALUE(RIGHT('2 Preprocessed Data'!BC16))=4,3,2))))</f>
        <v>3</v>
      </c>
      <c r="BD16" s="1">
        <f>IF(VALUE(RIGHT('2 Preprocessed Data'!BD16))=1,1,IF(VALUE(RIGHT('2 Preprocessed Data'!BD16))=2,5,IF(VALUE(RIGHT('2 Preprocessed Data'!BD16))=3,4,IF(VALUE(RIGHT('2 Preprocessed Data'!BD16))=4,3,2))))</f>
        <v>4</v>
      </c>
      <c r="BE16" s="1">
        <f>IF(VALUE(RIGHT('2 Preprocessed Data'!BE16))=1,1,IF(VALUE(RIGHT('2 Preprocessed Data'!BE16))=2,5,IF(VALUE(RIGHT('2 Preprocessed Data'!BE16))=3,4,IF(VALUE(RIGHT('2 Preprocessed Data'!BE16))=4,3,2))))</f>
        <v>2</v>
      </c>
      <c r="BF16" s="1">
        <f>IF(VALUE(RIGHT('2 Preprocessed Data'!BF16))=1,1,IF(VALUE(RIGHT('2 Preprocessed Data'!BF16))=2,5,IF(VALUE(RIGHT('2 Preprocessed Data'!BF16))=3,4,IF(VALUE(RIGHT('2 Preprocessed Data'!BF16))=4,3,2))))</f>
        <v>3</v>
      </c>
      <c r="BG16" s="1">
        <f>IF(VALUE(RIGHT('2 Preprocessed Data'!BG16))=1,1,IF(VALUE(RIGHT('2 Preprocessed Data'!BG16))=2,5,IF(VALUE(RIGHT('2 Preprocessed Data'!BG16))=3,4,IF(VALUE(RIGHT('2 Preprocessed Data'!BG16))=4,3,2))))</f>
        <v>2</v>
      </c>
      <c r="BH16" s="1">
        <f>IF(VALUE(RIGHT('2 Preprocessed Data'!BH16))=1,1,IF(VALUE(RIGHT('2 Preprocessed Data'!BH16))=2,5,IF(VALUE(RIGHT('2 Preprocessed Data'!BH16))=3,4,IF(VALUE(RIGHT('2 Preprocessed Data'!BH16))=4,3,2))))</f>
        <v>2</v>
      </c>
      <c r="BI16" s="1">
        <f>IF(VALUE(RIGHT('2 Preprocessed Data'!BI16))=1,1,IF(VALUE(RIGHT('2 Preprocessed Data'!BI16))=2,5,IF(VALUE(RIGHT('2 Preprocessed Data'!BI16))=3,4,IF(VALUE(RIGHT('2 Preprocessed Data'!BI16))=4,3,2))))</f>
        <v>4</v>
      </c>
      <c r="BJ16" s="1">
        <f>IF(VALUE(RIGHT('2 Preprocessed Data'!BJ16))=1,1,IF(VALUE(RIGHT('2 Preprocessed Data'!BJ16))=2,5,IF(VALUE(RIGHT('2 Preprocessed Data'!BJ16))=3,4,IF(VALUE(RIGHT('2 Preprocessed Data'!BJ16))=4,3,2))))</f>
        <v>3</v>
      </c>
      <c r="BK16" s="1">
        <f>IF(VALUE(RIGHT('2 Preprocessed Data'!BK16))=1,1,IF(VALUE(RIGHT('2 Preprocessed Data'!BK16))=2,5,IF(VALUE(RIGHT('2 Preprocessed Data'!BK16))=3,4,IF(VALUE(RIGHT('2 Preprocessed Data'!BK16))=4,3,2))))</f>
        <v>4</v>
      </c>
      <c r="BL16" s="1">
        <f>IF(VALUE(RIGHT('2 Preprocessed Data'!BL16))=1,1,IF(VALUE(RIGHT('2 Preprocessed Data'!BL16))=2,5,IF(VALUE(RIGHT('2 Preprocessed Data'!BL16))=3,4,IF(VALUE(RIGHT('2 Preprocessed Data'!BL16))=4,3,2))))</f>
        <v>5</v>
      </c>
      <c r="BM16" s="1">
        <f>IF(VALUE(RIGHT('2 Preprocessed Data'!BM16))=1,1,IF(VALUE(RIGHT('2 Preprocessed Data'!BM16))=2,5,IF(VALUE(RIGHT('2 Preprocessed Data'!BM16))=3,4,IF(VALUE(RIGHT('2 Preprocessed Data'!BM16))=4,3,2))))</f>
        <v>4</v>
      </c>
      <c r="BN16" s="1">
        <f>IF(VALUE(RIGHT('2 Preprocessed Data'!BN16))=1,1,IF(VALUE(RIGHT('2 Preprocessed Data'!BN16))=2,5,IF(VALUE(RIGHT('2 Preprocessed Data'!BN16))=3,4,IF(VALUE(RIGHT('2 Preprocessed Data'!BN16))=4,3,2))))</f>
        <v>5</v>
      </c>
      <c r="BO16" s="1">
        <f>'2 Preprocessed Data'!BO16</f>
        <v>867.9</v>
      </c>
      <c r="BP16" s="1">
        <f>'2 Preprocessed Data'!BP16</f>
        <v>51.58</v>
      </c>
      <c r="BQ16" s="1">
        <f>'2 Preprocessed Data'!BQ16</f>
        <v>280.17</v>
      </c>
      <c r="BR16" s="1">
        <f>'2 Preprocessed Data'!BR16</f>
        <v>207.67</v>
      </c>
      <c r="BS16" s="1">
        <f>'2 Preprocessed Data'!BS16</f>
        <v>328.48</v>
      </c>
    </row>
    <row r="17" spans="1:71" x14ac:dyDescent="0.25">
      <c r="A17" s="1">
        <f>'2 Preprocessed Data'!A17</f>
        <v>24</v>
      </c>
      <c r="B17" s="1" t="str">
        <f>'2 Preprocessed Data'!B17</f>
        <v>M</v>
      </c>
      <c r="C17" s="1">
        <f>IF(VALUE(RIGHT('2 Preprocessed Data'!C17))=1,1,IF(VALUE(RIGHT('2 Preprocessed Data'!C17))=2,5,IF(VALUE(RIGHT('2 Preprocessed Data'!C17))=3,4,IF(VALUE(RIGHT('2 Preprocessed Data'!C17))=4,3,2))))</f>
        <v>2</v>
      </c>
      <c r="D17" s="1">
        <f>IF(VALUE(RIGHT('2 Preprocessed Data'!D17))=1,1,IF(VALUE(RIGHT('2 Preprocessed Data'!D17))=2,5,IF(VALUE(RIGHT('2 Preprocessed Data'!D17))=3,4,IF(VALUE(RIGHT('2 Preprocessed Data'!D17))=4,3,2))))</f>
        <v>2</v>
      </c>
      <c r="E17" s="1">
        <f>IF(VALUE(RIGHT('2 Preprocessed Data'!E17))=1,1,IF(VALUE(RIGHT('2 Preprocessed Data'!E17))=2,5,IF(VALUE(RIGHT('2 Preprocessed Data'!E17))=3,4,IF(VALUE(RIGHT('2 Preprocessed Data'!E17))=4,3,2))))</f>
        <v>4</v>
      </c>
      <c r="F17" s="1">
        <f>IF(VALUE(RIGHT('2 Preprocessed Data'!F17))=1,1,IF(VALUE(RIGHT('2 Preprocessed Data'!F17))=2,5,IF(VALUE(RIGHT('2 Preprocessed Data'!F17))=3,4,IF(VALUE(RIGHT('2 Preprocessed Data'!F17))=4,3,2))))</f>
        <v>4</v>
      </c>
      <c r="G17" s="1">
        <f>IF(VALUE(RIGHT('2 Preprocessed Data'!G17))=1,1,IF(VALUE(RIGHT('2 Preprocessed Data'!G17))=2,5,IF(VALUE(RIGHT('2 Preprocessed Data'!G17))=3,4,IF(VALUE(RIGHT('2 Preprocessed Data'!G17))=4,3,2))))</f>
        <v>5</v>
      </c>
      <c r="H17" s="1">
        <f>IF(VALUE(RIGHT('2 Preprocessed Data'!H17))=1,1,IF(VALUE(RIGHT('2 Preprocessed Data'!H17))=2,5,IF(VALUE(RIGHT('2 Preprocessed Data'!H17))=3,4,IF(VALUE(RIGHT('2 Preprocessed Data'!H17))=4,3,2))))</f>
        <v>4</v>
      </c>
      <c r="I17" s="1">
        <f>IF(VALUE(RIGHT('2 Preprocessed Data'!I17))=1,1,IF(VALUE(RIGHT('2 Preprocessed Data'!I17))=2,5,IF(VALUE(RIGHT('2 Preprocessed Data'!I17))=3,4,IF(VALUE(RIGHT('2 Preprocessed Data'!I17))=4,3,2))))</f>
        <v>4</v>
      </c>
      <c r="J17" s="1">
        <f>IF(VALUE(RIGHT('2 Preprocessed Data'!J17))=1,1,IF(VALUE(RIGHT('2 Preprocessed Data'!J17))=2,5,IF(VALUE(RIGHT('2 Preprocessed Data'!J17))=3,4,IF(VALUE(RIGHT('2 Preprocessed Data'!J17))=4,3,2))))</f>
        <v>3</v>
      </c>
      <c r="K17" s="1">
        <f>IF(VALUE(RIGHT('2 Preprocessed Data'!K17))=1,1,IF(VALUE(RIGHT('2 Preprocessed Data'!K17))=2,5,IF(VALUE(RIGHT('2 Preprocessed Data'!K17))=3,4,IF(VALUE(RIGHT('2 Preprocessed Data'!K17))=4,3,2))))</f>
        <v>4</v>
      </c>
      <c r="L17" s="1">
        <f>IF(VALUE(RIGHT('2 Preprocessed Data'!L17))=1,1,IF(VALUE(RIGHT('2 Preprocessed Data'!L17))=2,5,IF(VALUE(RIGHT('2 Preprocessed Data'!L17))=3,4,IF(VALUE(RIGHT('2 Preprocessed Data'!L17))=4,3,2))))</f>
        <v>3</v>
      </c>
      <c r="M17" s="1">
        <f>IF(VALUE(RIGHT('2 Preprocessed Data'!M17))=1,1,IF(VALUE(RIGHT('2 Preprocessed Data'!M17))=2,5,IF(VALUE(RIGHT('2 Preprocessed Data'!M17))=3,4,IF(VALUE(RIGHT('2 Preprocessed Data'!M17))=4,3,2))))</f>
        <v>5</v>
      </c>
      <c r="N17" s="1">
        <f>IF(VALUE(RIGHT('2 Preprocessed Data'!N17))=1,1,IF(VALUE(RIGHT('2 Preprocessed Data'!N17))=2,5,IF(VALUE(RIGHT('2 Preprocessed Data'!N17))=3,4,IF(VALUE(RIGHT('2 Preprocessed Data'!N17))=4,3,2))))</f>
        <v>4</v>
      </c>
      <c r="O17" s="1">
        <f>IF(VALUE(RIGHT('2 Preprocessed Data'!O17))=1,1,IF(VALUE(RIGHT('2 Preprocessed Data'!O17))=2,5,IF(VALUE(RIGHT('2 Preprocessed Data'!O17))=3,4,IF(VALUE(RIGHT('2 Preprocessed Data'!O17))=4,3,2))))</f>
        <v>4</v>
      </c>
      <c r="P17" s="1">
        <f>IF(VALUE(RIGHT('2 Preprocessed Data'!P17))=1,1,IF(VALUE(RIGHT('2 Preprocessed Data'!P17))=2,5,IF(VALUE(RIGHT('2 Preprocessed Data'!P17))=3,4,IF(VALUE(RIGHT('2 Preprocessed Data'!P17))=4,3,2))))</f>
        <v>5</v>
      </c>
      <c r="Q17" s="1">
        <f>IF(VALUE(RIGHT('2 Preprocessed Data'!Q17))=1,1,IF(VALUE(RIGHT('2 Preprocessed Data'!Q17))=2,5,IF(VALUE(RIGHT('2 Preprocessed Data'!Q17))=3,4,IF(VALUE(RIGHT('2 Preprocessed Data'!Q17))=4,3,2))))</f>
        <v>5</v>
      </c>
      <c r="R17" s="1">
        <f>IF(VALUE(RIGHT('2 Preprocessed Data'!R17))=1,1,IF(VALUE(RIGHT('2 Preprocessed Data'!R17))=2,5,IF(VALUE(RIGHT('2 Preprocessed Data'!R17))=3,4,IF(VALUE(RIGHT('2 Preprocessed Data'!R17))=4,3,2))))</f>
        <v>4</v>
      </c>
      <c r="S17" s="1">
        <f>IF(VALUE(RIGHT('2 Preprocessed Data'!S17))=1,1,IF(VALUE(RIGHT('2 Preprocessed Data'!S17))=2,5,IF(VALUE(RIGHT('2 Preprocessed Data'!S17))=3,4,IF(VALUE(RIGHT('2 Preprocessed Data'!S17))=4,3,2))))</f>
        <v>3</v>
      </c>
      <c r="T17" s="1">
        <f>IF(VALUE(RIGHT('2 Preprocessed Data'!T17))=2,1,IF(VALUE(RIGHT('2 Preprocessed Data'!T17))=3,2,IF(VALUE(RIGHT('2 Preprocessed Data'!T17))=4,3,IF(VALUE(RIGHT('2 Preprocessed Data'!T17))=5,4,5))))</f>
        <v>4</v>
      </c>
      <c r="U17" s="1">
        <f>IF('2 Preprocessed Data'!U17=1,5,IF('2 Preprocessed Data'!U17=2,4,IF('2 Preprocessed Data'!U17=3,3,IF('2 Preprocessed Data'!U17=4,2,IF('2 Preprocessed Data'!U17=5,1)))))</f>
        <v>4</v>
      </c>
      <c r="V17" s="1">
        <f>'2 Preprocessed Data'!V17</f>
        <v>4</v>
      </c>
      <c r="W17" s="1">
        <f>IF('2 Preprocessed Data'!W17=1,5,IF('2 Preprocessed Data'!W17=2,4,IF('2 Preprocessed Data'!W17=3,3,IF('2 Preprocessed Data'!W17=4,2,IF('2 Preprocessed Data'!W17=5,1)))))</f>
        <v>2</v>
      </c>
      <c r="X17" s="1">
        <f>IF('2 Preprocessed Data'!X17=1,5,IF('2 Preprocessed Data'!X17=2,4,IF('2 Preprocessed Data'!X17=3,3,IF('2 Preprocessed Data'!X17=4,2,IF('2 Preprocessed Data'!X17=5,1)))))</f>
        <v>5</v>
      </c>
      <c r="Y17" s="1">
        <f>IF('2 Preprocessed Data'!Y17=1,5,IF('2 Preprocessed Data'!Y17=2,4,IF('2 Preprocessed Data'!Y17=3,3,IF('2 Preprocessed Data'!Y17=4,2,IF('2 Preprocessed Data'!Y17=5,1)))))</f>
        <v>1</v>
      </c>
      <c r="Z17" s="1">
        <f>'2 Preprocessed Data'!Z17</f>
        <v>4</v>
      </c>
      <c r="AA17" s="1">
        <f>'2 Preprocessed Data'!AA17</f>
        <v>1</v>
      </c>
      <c r="AB17" s="1">
        <f>'2 Preprocessed Data'!AB17</f>
        <v>2</v>
      </c>
      <c r="AC17" s="1">
        <f>'2 Preprocessed Data'!AC17</f>
        <v>4</v>
      </c>
      <c r="AD17" s="1">
        <f>'2 Preprocessed Data'!AD17</f>
        <v>1</v>
      </c>
      <c r="AE17" s="1">
        <f>'2 Preprocessed Data'!AE17</f>
        <v>3</v>
      </c>
      <c r="AF17" s="1">
        <f>'2 Preprocessed Data'!AF17</f>
        <v>4</v>
      </c>
      <c r="AG17" s="1">
        <f>IF(VALUE(RIGHT('2 Preprocessed Data'!AG17))=1,1,IF(VALUE(RIGHT('2 Preprocessed Data'!AG17))=2,5,IF(VALUE(RIGHT('2 Preprocessed Data'!AG17))=3,4,IF(VALUE(RIGHT('2 Preprocessed Data'!AG17))=4,3,2))))</f>
        <v>4</v>
      </c>
      <c r="AH17" s="1">
        <f>IF(VALUE(RIGHT('2 Preprocessed Data'!AH17))=1,1,IF(VALUE(RIGHT('2 Preprocessed Data'!AH17))=2,5,IF(VALUE(RIGHT('2 Preprocessed Data'!AH17))=3,4,IF(VALUE(RIGHT('2 Preprocessed Data'!AH17))=4,3,2))))</f>
        <v>4</v>
      </c>
      <c r="AI17" s="1">
        <f>IF(VALUE(RIGHT('2 Preprocessed Data'!AI17))=1,1,IF(VALUE(RIGHT('2 Preprocessed Data'!AI17))=2,5,IF(VALUE(RIGHT('2 Preprocessed Data'!AI17))=3,4,IF(VALUE(RIGHT('2 Preprocessed Data'!AI17))=4,3,2))))</f>
        <v>4</v>
      </c>
      <c r="AJ17" s="1">
        <f>IF(VALUE(RIGHT('2 Preprocessed Data'!AJ17))=1,1,IF(VALUE(RIGHT('2 Preprocessed Data'!AJ17))=2,5,IF(VALUE(RIGHT('2 Preprocessed Data'!AJ17))=3,4,IF(VALUE(RIGHT('2 Preprocessed Data'!AJ17))=4,3,2))))</f>
        <v>3</v>
      </c>
      <c r="AK17" s="1">
        <f>IF(VALUE(RIGHT('2 Preprocessed Data'!AK17))=1,1,IF(VALUE(RIGHT('2 Preprocessed Data'!AK17))=2,5,IF(VALUE(RIGHT('2 Preprocessed Data'!AK17))=3,4,IF(VALUE(RIGHT('2 Preprocessed Data'!AK17))=4,3,2))))</f>
        <v>4</v>
      </c>
      <c r="AL17" s="1">
        <f>IF(VALUE(RIGHT('2 Preprocessed Data'!AL17))=1,1,IF(VALUE(RIGHT('2 Preprocessed Data'!AL17))=2,5,IF(VALUE(RIGHT('2 Preprocessed Data'!AL17))=3,4,IF(VALUE(RIGHT('2 Preprocessed Data'!AL17))=4,3,2))))</f>
        <v>2</v>
      </c>
      <c r="AM17" s="1">
        <f>IF(VALUE(RIGHT('2 Preprocessed Data'!AM17))=1,1,IF(VALUE(RIGHT('2 Preprocessed Data'!AM17))=2,5,IF(VALUE(RIGHT('2 Preprocessed Data'!AM17))=3,4,IF(VALUE(RIGHT('2 Preprocessed Data'!AM17))=4,3,2))))</f>
        <v>4</v>
      </c>
      <c r="AN17" s="1">
        <f>IF(VALUE(RIGHT('2 Preprocessed Data'!AN17))=1,1,IF(VALUE(RIGHT('2 Preprocessed Data'!AN17))=2,5,IF(VALUE(RIGHT('2 Preprocessed Data'!AN17))=3,4,IF(VALUE(RIGHT('2 Preprocessed Data'!AN17))=4,3,2))))</f>
        <v>4</v>
      </c>
      <c r="AO17" s="1">
        <f>IF(VALUE(RIGHT('2 Preprocessed Data'!AO17))=1,1,IF(VALUE(RIGHT('2 Preprocessed Data'!AO17))=2,5,IF(VALUE(RIGHT('2 Preprocessed Data'!AO17))=3,4,IF(VALUE(RIGHT('2 Preprocessed Data'!AO17))=4,3,2))))</f>
        <v>3</v>
      </c>
      <c r="AP17" s="1">
        <f>IF(VALUE(RIGHT('2 Preprocessed Data'!AP17))=1,1,IF(VALUE(RIGHT('2 Preprocessed Data'!AP17))=2,5,IF(VALUE(RIGHT('2 Preprocessed Data'!AP17))=3,4,IF(VALUE(RIGHT('2 Preprocessed Data'!AP17))=4,3,2))))</f>
        <v>5</v>
      </c>
      <c r="AQ17" s="1">
        <f>IF(VALUE(RIGHT('2 Preprocessed Data'!AQ17))=1,1,IF(VALUE(RIGHT('2 Preprocessed Data'!AQ17))=2,5,IF(VALUE(RIGHT('2 Preprocessed Data'!AQ17))=3,4,IF(VALUE(RIGHT('2 Preprocessed Data'!AQ17))=4,3,2))))</f>
        <v>4</v>
      </c>
      <c r="AR17" s="1">
        <f>IF(VALUE(RIGHT('2 Preprocessed Data'!AR17))=1,1,IF(VALUE(RIGHT('2 Preprocessed Data'!AR17))=2,5,IF(VALUE(RIGHT('2 Preprocessed Data'!AR17))=3,4,IF(VALUE(RIGHT('2 Preprocessed Data'!AR17))=4,3,2))))</f>
        <v>5</v>
      </c>
      <c r="AS17" s="1">
        <f>IF(VALUE(RIGHT('2 Preprocessed Data'!AS17))=1,1,IF(VALUE(RIGHT('2 Preprocessed Data'!AS17))=2,5,IF(VALUE(RIGHT('2 Preprocessed Data'!AS17))=3,4,IF(VALUE(RIGHT('2 Preprocessed Data'!AS17))=4,3,2))))</f>
        <v>1</v>
      </c>
      <c r="AT17" s="1">
        <f>IF(VALUE(RIGHT('2 Preprocessed Data'!AT17))=1,1,IF(VALUE(RIGHT('2 Preprocessed Data'!AT17))=2,5,IF(VALUE(RIGHT('2 Preprocessed Data'!AT17))=3,4,IF(VALUE(RIGHT('2 Preprocessed Data'!AT17))=4,3,2))))</f>
        <v>5</v>
      </c>
      <c r="AU17" s="1">
        <f>IF(VALUE(RIGHT('2 Preprocessed Data'!AU17))=1,1,IF(VALUE(RIGHT('2 Preprocessed Data'!AU17))=2,5,IF(VALUE(RIGHT('2 Preprocessed Data'!AU17))=3,4,IF(VALUE(RIGHT('2 Preprocessed Data'!AU17))=4,3,2))))</f>
        <v>3</v>
      </c>
      <c r="AV17" s="1">
        <f>IF(VALUE(RIGHT('2 Preprocessed Data'!AV17))=1,1,IF(VALUE(RIGHT('2 Preprocessed Data'!AV17))=2,5,IF(VALUE(RIGHT('2 Preprocessed Data'!AV17))=3,4,IF(VALUE(RIGHT('2 Preprocessed Data'!AV17))=4,3,2))))</f>
        <v>3</v>
      </c>
      <c r="AW17" s="1">
        <f>IF(VALUE(RIGHT('2 Preprocessed Data'!AW17))=1,1,IF(VALUE(RIGHT('2 Preprocessed Data'!AW17))=2,5,IF(VALUE(RIGHT('2 Preprocessed Data'!AW17))=3,4,IF(VALUE(RIGHT('2 Preprocessed Data'!AW17))=4,3,2))))</f>
        <v>2</v>
      </c>
      <c r="AX17" s="1">
        <f>IF(VALUE(RIGHT('2 Preprocessed Data'!AX17))=1,1,IF(VALUE(RIGHT('2 Preprocessed Data'!AX17))=2,5,IF(VALUE(RIGHT('2 Preprocessed Data'!AX17))=3,4,IF(VALUE(RIGHT('2 Preprocessed Data'!AX17))=4,3,2))))</f>
        <v>3</v>
      </c>
      <c r="AY17" s="1">
        <f>IF(VALUE(RIGHT('2 Preprocessed Data'!AY17))=1,1,IF(VALUE(RIGHT('2 Preprocessed Data'!AY17))=2,5,IF(VALUE(RIGHT('2 Preprocessed Data'!AY17))=3,4,IF(VALUE(RIGHT('2 Preprocessed Data'!AY17))=4,3,2))))</f>
        <v>4</v>
      </c>
      <c r="AZ17" s="1">
        <f>IF(VALUE(RIGHT('2 Preprocessed Data'!AZ17))=1,1,IF(VALUE(RIGHT('2 Preprocessed Data'!AZ17))=2,5,IF(VALUE(RIGHT('2 Preprocessed Data'!AZ17))=3,4,IF(VALUE(RIGHT('2 Preprocessed Data'!AZ17))=4,3,2))))</f>
        <v>2</v>
      </c>
      <c r="BA17" s="1">
        <f>IF(VALUE(RIGHT('2 Preprocessed Data'!BA17))=1,1,IF(VALUE(RIGHT('2 Preprocessed Data'!BA17))=2,5,IF(VALUE(RIGHT('2 Preprocessed Data'!BA17))=3,4,IF(VALUE(RIGHT('2 Preprocessed Data'!BA17))=4,3,2))))</f>
        <v>4</v>
      </c>
      <c r="BB17" s="1">
        <f>IF(VALUE(RIGHT('2 Preprocessed Data'!BB17))=2,1,IF(VALUE(RIGHT('2 Preprocessed Data'!BB17))=3,2,IF(VALUE(RIGHT('2 Preprocessed Data'!BB17))=4,3,IF(VALUE(RIGHT('2 Preprocessed Data'!BB17))=5,4,5))))</f>
        <v>3</v>
      </c>
      <c r="BC17" s="1">
        <f>IF(VALUE(RIGHT('2 Preprocessed Data'!BC17))=1,1,IF(VALUE(RIGHT('2 Preprocessed Data'!BC17))=2,5,IF(VALUE(RIGHT('2 Preprocessed Data'!BC17))=3,4,IF(VALUE(RIGHT('2 Preprocessed Data'!BC17))=4,3,2))))</f>
        <v>4</v>
      </c>
      <c r="BD17" s="1">
        <f>IF(VALUE(RIGHT('2 Preprocessed Data'!BD17))=1,1,IF(VALUE(RIGHT('2 Preprocessed Data'!BD17))=2,5,IF(VALUE(RIGHT('2 Preprocessed Data'!BD17))=3,4,IF(VALUE(RIGHT('2 Preprocessed Data'!BD17))=4,3,2))))</f>
        <v>2</v>
      </c>
      <c r="BE17" s="1">
        <f>IF(VALUE(RIGHT('2 Preprocessed Data'!BE17))=1,1,IF(VALUE(RIGHT('2 Preprocessed Data'!BE17))=2,5,IF(VALUE(RIGHT('2 Preprocessed Data'!BE17))=3,4,IF(VALUE(RIGHT('2 Preprocessed Data'!BE17))=4,3,2))))</f>
        <v>4</v>
      </c>
      <c r="BF17" s="1">
        <f>IF(VALUE(RIGHT('2 Preprocessed Data'!BF17))=1,1,IF(VALUE(RIGHT('2 Preprocessed Data'!BF17))=2,5,IF(VALUE(RIGHT('2 Preprocessed Data'!BF17))=3,4,IF(VALUE(RIGHT('2 Preprocessed Data'!BF17))=4,3,2))))</f>
        <v>4</v>
      </c>
      <c r="BG17" s="1">
        <f>IF(VALUE(RIGHT('2 Preprocessed Data'!BG17))=1,1,IF(VALUE(RIGHT('2 Preprocessed Data'!BG17))=2,5,IF(VALUE(RIGHT('2 Preprocessed Data'!BG17))=3,4,IF(VALUE(RIGHT('2 Preprocessed Data'!BG17))=4,3,2))))</f>
        <v>4</v>
      </c>
      <c r="BH17" s="1">
        <f>IF(VALUE(RIGHT('2 Preprocessed Data'!BH17))=1,1,IF(VALUE(RIGHT('2 Preprocessed Data'!BH17))=2,5,IF(VALUE(RIGHT('2 Preprocessed Data'!BH17))=3,4,IF(VALUE(RIGHT('2 Preprocessed Data'!BH17))=4,3,2))))</f>
        <v>3</v>
      </c>
      <c r="BI17" s="1">
        <f>IF(VALUE(RIGHT('2 Preprocessed Data'!BI17))=1,1,IF(VALUE(RIGHT('2 Preprocessed Data'!BI17))=2,5,IF(VALUE(RIGHT('2 Preprocessed Data'!BI17))=3,4,IF(VALUE(RIGHT('2 Preprocessed Data'!BI17))=4,3,2))))</f>
        <v>3</v>
      </c>
      <c r="BJ17" s="1">
        <f>IF(VALUE(RIGHT('2 Preprocessed Data'!BJ17))=1,1,IF(VALUE(RIGHT('2 Preprocessed Data'!BJ17))=2,5,IF(VALUE(RIGHT('2 Preprocessed Data'!BJ17))=3,4,IF(VALUE(RIGHT('2 Preprocessed Data'!BJ17))=4,3,2))))</f>
        <v>3</v>
      </c>
      <c r="BK17" s="1">
        <f>IF(VALUE(RIGHT('2 Preprocessed Data'!BK17))=1,1,IF(VALUE(RIGHT('2 Preprocessed Data'!BK17))=2,5,IF(VALUE(RIGHT('2 Preprocessed Data'!BK17))=3,4,IF(VALUE(RIGHT('2 Preprocessed Data'!BK17))=4,3,2))))</f>
        <v>4</v>
      </c>
      <c r="BL17" s="1">
        <f>IF(VALUE(RIGHT('2 Preprocessed Data'!BL17))=1,1,IF(VALUE(RIGHT('2 Preprocessed Data'!BL17))=2,5,IF(VALUE(RIGHT('2 Preprocessed Data'!BL17))=3,4,IF(VALUE(RIGHT('2 Preprocessed Data'!BL17))=4,3,2))))</f>
        <v>4</v>
      </c>
      <c r="BM17" s="1">
        <f>IF(VALUE(RIGHT('2 Preprocessed Data'!BM17))=1,1,IF(VALUE(RIGHT('2 Preprocessed Data'!BM17))=2,5,IF(VALUE(RIGHT('2 Preprocessed Data'!BM17))=3,4,IF(VALUE(RIGHT('2 Preprocessed Data'!BM17))=4,3,2))))</f>
        <v>3</v>
      </c>
      <c r="BN17" s="1">
        <f>IF(VALUE(RIGHT('2 Preprocessed Data'!BN17))=1,1,IF(VALUE(RIGHT('2 Preprocessed Data'!BN17))=2,5,IF(VALUE(RIGHT('2 Preprocessed Data'!BN17))=3,4,IF(VALUE(RIGHT('2 Preprocessed Data'!BN17))=4,3,2))))</f>
        <v>4</v>
      </c>
      <c r="BO17" s="1">
        <f>'2 Preprocessed Data'!BO17</f>
        <v>414.46</v>
      </c>
      <c r="BP17" s="1">
        <f>'2 Preprocessed Data'!BP17</f>
        <v>26.41</v>
      </c>
      <c r="BQ17" s="1">
        <f>'2 Preprocessed Data'!BQ17</f>
        <v>125.4</v>
      </c>
      <c r="BR17" s="1">
        <f>'2 Preprocessed Data'!BR17</f>
        <v>55.06</v>
      </c>
      <c r="BS17" s="1">
        <f>'2 Preprocessed Data'!BS17</f>
        <v>207.59</v>
      </c>
    </row>
    <row r="18" spans="1:71" x14ac:dyDescent="0.25">
      <c r="A18" s="1">
        <f>'2 Preprocessed Data'!A18</f>
        <v>25</v>
      </c>
      <c r="B18" s="1" t="str">
        <f>'2 Preprocessed Data'!B18</f>
        <v>F</v>
      </c>
      <c r="C18" s="1">
        <f>IF(VALUE(RIGHT('2 Preprocessed Data'!C18))=1,1,IF(VALUE(RIGHT('2 Preprocessed Data'!C18))=2,5,IF(VALUE(RIGHT('2 Preprocessed Data'!C18))=3,4,IF(VALUE(RIGHT('2 Preprocessed Data'!C18))=4,3,2))))</f>
        <v>4</v>
      </c>
      <c r="D18" s="1">
        <f>IF(VALUE(RIGHT('2 Preprocessed Data'!D18))=1,1,IF(VALUE(RIGHT('2 Preprocessed Data'!D18))=2,5,IF(VALUE(RIGHT('2 Preprocessed Data'!D18))=3,4,IF(VALUE(RIGHT('2 Preprocessed Data'!D18))=4,3,2))))</f>
        <v>2</v>
      </c>
      <c r="E18" s="1">
        <f>IF(VALUE(RIGHT('2 Preprocessed Data'!E18))=1,1,IF(VALUE(RIGHT('2 Preprocessed Data'!E18))=2,5,IF(VALUE(RIGHT('2 Preprocessed Data'!E18))=3,4,IF(VALUE(RIGHT('2 Preprocessed Data'!E18))=4,3,2))))</f>
        <v>4</v>
      </c>
      <c r="F18" s="1">
        <f>IF(VALUE(RIGHT('2 Preprocessed Data'!F18))=1,1,IF(VALUE(RIGHT('2 Preprocessed Data'!F18))=2,5,IF(VALUE(RIGHT('2 Preprocessed Data'!F18))=3,4,IF(VALUE(RIGHT('2 Preprocessed Data'!F18))=4,3,2))))</f>
        <v>2</v>
      </c>
      <c r="G18" s="1">
        <f>IF(VALUE(RIGHT('2 Preprocessed Data'!G18))=1,1,IF(VALUE(RIGHT('2 Preprocessed Data'!G18))=2,5,IF(VALUE(RIGHT('2 Preprocessed Data'!G18))=3,4,IF(VALUE(RIGHT('2 Preprocessed Data'!G18))=4,3,2))))</f>
        <v>2</v>
      </c>
      <c r="H18" s="1">
        <f>IF(VALUE(RIGHT('2 Preprocessed Data'!H18))=1,1,IF(VALUE(RIGHT('2 Preprocessed Data'!H18))=2,5,IF(VALUE(RIGHT('2 Preprocessed Data'!H18))=3,4,IF(VALUE(RIGHT('2 Preprocessed Data'!H18))=4,3,2))))</f>
        <v>2</v>
      </c>
      <c r="I18" s="1">
        <f>IF(VALUE(RIGHT('2 Preprocessed Data'!I18))=1,1,IF(VALUE(RIGHT('2 Preprocessed Data'!I18))=2,5,IF(VALUE(RIGHT('2 Preprocessed Data'!I18))=3,4,IF(VALUE(RIGHT('2 Preprocessed Data'!I18))=4,3,2))))</f>
        <v>2</v>
      </c>
      <c r="J18" s="1">
        <f>IF(VALUE(RIGHT('2 Preprocessed Data'!J18))=1,1,IF(VALUE(RIGHT('2 Preprocessed Data'!J18))=2,5,IF(VALUE(RIGHT('2 Preprocessed Data'!J18))=3,4,IF(VALUE(RIGHT('2 Preprocessed Data'!J18))=4,3,2))))</f>
        <v>1</v>
      </c>
      <c r="K18" s="1">
        <f>IF(VALUE(RIGHT('2 Preprocessed Data'!K18))=1,1,IF(VALUE(RIGHT('2 Preprocessed Data'!K18))=2,5,IF(VALUE(RIGHT('2 Preprocessed Data'!K18))=3,4,IF(VALUE(RIGHT('2 Preprocessed Data'!K18))=4,3,2))))</f>
        <v>1</v>
      </c>
      <c r="L18" s="1">
        <f>IF(VALUE(RIGHT('2 Preprocessed Data'!L18))=1,1,IF(VALUE(RIGHT('2 Preprocessed Data'!L18))=2,5,IF(VALUE(RIGHT('2 Preprocessed Data'!L18))=3,4,IF(VALUE(RIGHT('2 Preprocessed Data'!L18))=4,3,2))))</f>
        <v>2</v>
      </c>
      <c r="M18" s="1">
        <f>IF(VALUE(RIGHT('2 Preprocessed Data'!M18))=1,1,IF(VALUE(RIGHT('2 Preprocessed Data'!M18))=2,5,IF(VALUE(RIGHT('2 Preprocessed Data'!M18))=3,4,IF(VALUE(RIGHT('2 Preprocessed Data'!M18))=4,3,2))))</f>
        <v>3</v>
      </c>
      <c r="N18" s="1">
        <f>IF(VALUE(RIGHT('2 Preprocessed Data'!N18))=1,1,IF(VALUE(RIGHT('2 Preprocessed Data'!N18))=2,5,IF(VALUE(RIGHT('2 Preprocessed Data'!N18))=3,4,IF(VALUE(RIGHT('2 Preprocessed Data'!N18))=4,3,2))))</f>
        <v>2</v>
      </c>
      <c r="O18" s="1">
        <f>IF(VALUE(RIGHT('2 Preprocessed Data'!O18))=1,1,IF(VALUE(RIGHT('2 Preprocessed Data'!O18))=2,5,IF(VALUE(RIGHT('2 Preprocessed Data'!O18))=3,4,IF(VALUE(RIGHT('2 Preprocessed Data'!O18))=4,3,2))))</f>
        <v>2</v>
      </c>
      <c r="P18" s="1">
        <f>IF(VALUE(RIGHT('2 Preprocessed Data'!P18))=1,1,IF(VALUE(RIGHT('2 Preprocessed Data'!P18))=2,5,IF(VALUE(RIGHT('2 Preprocessed Data'!P18))=3,4,IF(VALUE(RIGHT('2 Preprocessed Data'!P18))=4,3,2))))</f>
        <v>1</v>
      </c>
      <c r="Q18" s="1">
        <f>IF(VALUE(RIGHT('2 Preprocessed Data'!Q18))=1,1,IF(VALUE(RIGHT('2 Preprocessed Data'!Q18))=2,5,IF(VALUE(RIGHT('2 Preprocessed Data'!Q18))=3,4,IF(VALUE(RIGHT('2 Preprocessed Data'!Q18))=4,3,2))))</f>
        <v>1</v>
      </c>
      <c r="R18" s="1">
        <f>IF(VALUE(RIGHT('2 Preprocessed Data'!R18))=1,1,IF(VALUE(RIGHT('2 Preprocessed Data'!R18))=2,5,IF(VALUE(RIGHT('2 Preprocessed Data'!R18))=3,4,IF(VALUE(RIGHT('2 Preprocessed Data'!R18))=4,3,2))))</f>
        <v>2</v>
      </c>
      <c r="S18" s="1">
        <f>IF(VALUE(RIGHT('2 Preprocessed Data'!S18))=1,1,IF(VALUE(RIGHT('2 Preprocessed Data'!S18))=2,5,IF(VALUE(RIGHT('2 Preprocessed Data'!S18))=3,4,IF(VALUE(RIGHT('2 Preprocessed Data'!S18))=4,3,2))))</f>
        <v>1</v>
      </c>
      <c r="T18" s="1">
        <f>IF(VALUE(RIGHT('2 Preprocessed Data'!T18))=2,1,IF(VALUE(RIGHT('2 Preprocessed Data'!T18))=3,2,IF(VALUE(RIGHT('2 Preprocessed Data'!T18))=4,3,IF(VALUE(RIGHT('2 Preprocessed Data'!T18))=5,4,5))))</f>
        <v>2</v>
      </c>
      <c r="U18" s="1">
        <f>IF('2 Preprocessed Data'!U18=1,5,IF('2 Preprocessed Data'!U18=2,4,IF('2 Preprocessed Data'!U18=3,3,IF('2 Preprocessed Data'!U18=4,2,IF('2 Preprocessed Data'!U18=5,1)))))</f>
        <v>2</v>
      </c>
      <c r="V18" s="1">
        <f>'2 Preprocessed Data'!V18</f>
        <v>2</v>
      </c>
      <c r="W18" s="1">
        <f>IF('2 Preprocessed Data'!W18=1,5,IF('2 Preprocessed Data'!W18=2,4,IF('2 Preprocessed Data'!W18=3,3,IF('2 Preprocessed Data'!W18=4,2,IF('2 Preprocessed Data'!W18=5,1)))))</f>
        <v>4</v>
      </c>
      <c r="X18" s="1">
        <f>IF('2 Preprocessed Data'!X18=1,5,IF('2 Preprocessed Data'!X18=2,4,IF('2 Preprocessed Data'!X18=3,3,IF('2 Preprocessed Data'!X18=4,2,IF('2 Preprocessed Data'!X18=5,1)))))</f>
        <v>4</v>
      </c>
      <c r="Y18" s="1">
        <f>IF('2 Preprocessed Data'!Y18=1,5,IF('2 Preprocessed Data'!Y18=2,4,IF('2 Preprocessed Data'!Y18=3,3,IF('2 Preprocessed Data'!Y18=4,2,IF('2 Preprocessed Data'!Y18=5,1)))))</f>
        <v>5</v>
      </c>
      <c r="Z18" s="1">
        <f>'2 Preprocessed Data'!Z18</f>
        <v>1</v>
      </c>
      <c r="AA18" s="1">
        <f>'2 Preprocessed Data'!AA18</f>
        <v>4</v>
      </c>
      <c r="AB18" s="1">
        <f>'2 Preprocessed Data'!AB18</f>
        <v>1</v>
      </c>
      <c r="AC18" s="1">
        <f>'2 Preprocessed Data'!AC18</f>
        <v>2</v>
      </c>
      <c r="AD18" s="1">
        <f>'2 Preprocessed Data'!AD18</f>
        <v>4</v>
      </c>
      <c r="AE18" s="1">
        <f>'2 Preprocessed Data'!AE18</f>
        <v>1</v>
      </c>
      <c r="AF18" s="1">
        <f>'2 Preprocessed Data'!AF18</f>
        <v>2</v>
      </c>
      <c r="AG18" s="1">
        <f>IF(VALUE(RIGHT('2 Preprocessed Data'!AG18))=1,1,IF(VALUE(RIGHT('2 Preprocessed Data'!AG18))=2,5,IF(VALUE(RIGHT('2 Preprocessed Data'!AG18))=3,4,IF(VALUE(RIGHT('2 Preprocessed Data'!AG18))=4,3,2))))</f>
        <v>4</v>
      </c>
      <c r="AH18" s="1">
        <f>IF(VALUE(RIGHT('2 Preprocessed Data'!AH18))=1,1,IF(VALUE(RIGHT('2 Preprocessed Data'!AH18))=2,5,IF(VALUE(RIGHT('2 Preprocessed Data'!AH18))=3,4,IF(VALUE(RIGHT('2 Preprocessed Data'!AH18))=4,3,2))))</f>
        <v>5</v>
      </c>
      <c r="AI18" s="1">
        <f>IF(VALUE(RIGHT('2 Preprocessed Data'!AI18))=1,1,IF(VALUE(RIGHT('2 Preprocessed Data'!AI18))=2,5,IF(VALUE(RIGHT('2 Preprocessed Data'!AI18))=3,4,IF(VALUE(RIGHT('2 Preprocessed Data'!AI18))=4,3,2))))</f>
        <v>4</v>
      </c>
      <c r="AJ18" s="1">
        <f>IF(VALUE(RIGHT('2 Preprocessed Data'!AJ18))=1,1,IF(VALUE(RIGHT('2 Preprocessed Data'!AJ18))=2,5,IF(VALUE(RIGHT('2 Preprocessed Data'!AJ18))=3,4,IF(VALUE(RIGHT('2 Preprocessed Data'!AJ18))=4,3,2))))</f>
        <v>4</v>
      </c>
      <c r="AK18" s="1">
        <f>IF(VALUE(RIGHT('2 Preprocessed Data'!AK18))=1,1,IF(VALUE(RIGHT('2 Preprocessed Data'!AK18))=2,5,IF(VALUE(RIGHT('2 Preprocessed Data'!AK18))=3,4,IF(VALUE(RIGHT('2 Preprocessed Data'!AK18))=4,3,2))))</f>
        <v>3</v>
      </c>
      <c r="AL18" s="1">
        <f>IF(VALUE(RIGHT('2 Preprocessed Data'!AL18))=1,1,IF(VALUE(RIGHT('2 Preprocessed Data'!AL18))=2,5,IF(VALUE(RIGHT('2 Preprocessed Data'!AL18))=3,4,IF(VALUE(RIGHT('2 Preprocessed Data'!AL18))=4,3,2))))</f>
        <v>4</v>
      </c>
      <c r="AM18" s="1">
        <f>IF(VALUE(RIGHT('2 Preprocessed Data'!AM18))=1,1,IF(VALUE(RIGHT('2 Preprocessed Data'!AM18))=2,5,IF(VALUE(RIGHT('2 Preprocessed Data'!AM18))=3,4,IF(VALUE(RIGHT('2 Preprocessed Data'!AM18))=4,3,2))))</f>
        <v>4</v>
      </c>
      <c r="AN18" s="1">
        <f>IF(VALUE(RIGHT('2 Preprocessed Data'!AN18))=1,1,IF(VALUE(RIGHT('2 Preprocessed Data'!AN18))=2,5,IF(VALUE(RIGHT('2 Preprocessed Data'!AN18))=3,4,IF(VALUE(RIGHT('2 Preprocessed Data'!AN18))=4,3,2))))</f>
        <v>4</v>
      </c>
      <c r="AO18" s="1">
        <f>IF(VALUE(RIGHT('2 Preprocessed Data'!AO18))=1,1,IF(VALUE(RIGHT('2 Preprocessed Data'!AO18))=2,5,IF(VALUE(RIGHT('2 Preprocessed Data'!AO18))=3,4,IF(VALUE(RIGHT('2 Preprocessed Data'!AO18))=4,3,2))))</f>
        <v>4</v>
      </c>
      <c r="AP18" s="1">
        <f>IF(VALUE(RIGHT('2 Preprocessed Data'!AP18))=1,1,IF(VALUE(RIGHT('2 Preprocessed Data'!AP18))=2,5,IF(VALUE(RIGHT('2 Preprocessed Data'!AP18))=3,4,IF(VALUE(RIGHT('2 Preprocessed Data'!AP18))=4,3,2))))</f>
        <v>4</v>
      </c>
      <c r="AQ18" s="1">
        <f>IF(VALUE(RIGHT('2 Preprocessed Data'!AQ18))=1,1,IF(VALUE(RIGHT('2 Preprocessed Data'!AQ18))=2,5,IF(VALUE(RIGHT('2 Preprocessed Data'!AQ18))=3,4,IF(VALUE(RIGHT('2 Preprocessed Data'!AQ18))=4,3,2))))</f>
        <v>1</v>
      </c>
      <c r="AR18" s="1">
        <f>IF(VALUE(RIGHT('2 Preprocessed Data'!AR18))=1,1,IF(VALUE(RIGHT('2 Preprocessed Data'!AR18))=2,5,IF(VALUE(RIGHT('2 Preprocessed Data'!AR18))=3,4,IF(VALUE(RIGHT('2 Preprocessed Data'!AR18))=4,3,2))))</f>
        <v>1</v>
      </c>
      <c r="AS18" s="1">
        <f>IF(VALUE(RIGHT('2 Preprocessed Data'!AS18))=1,1,IF(VALUE(RIGHT('2 Preprocessed Data'!AS18))=2,5,IF(VALUE(RIGHT('2 Preprocessed Data'!AS18))=3,4,IF(VALUE(RIGHT('2 Preprocessed Data'!AS18))=4,3,2))))</f>
        <v>1</v>
      </c>
      <c r="AT18" s="1">
        <f>IF(VALUE(RIGHT('2 Preprocessed Data'!AT18))=1,1,IF(VALUE(RIGHT('2 Preprocessed Data'!AT18))=2,5,IF(VALUE(RIGHT('2 Preprocessed Data'!AT18))=3,4,IF(VALUE(RIGHT('2 Preprocessed Data'!AT18))=4,3,2))))</f>
        <v>1</v>
      </c>
      <c r="AU18" s="1">
        <f>IF(VALUE(RIGHT('2 Preprocessed Data'!AU18))=1,1,IF(VALUE(RIGHT('2 Preprocessed Data'!AU18))=2,5,IF(VALUE(RIGHT('2 Preprocessed Data'!AU18))=3,4,IF(VALUE(RIGHT('2 Preprocessed Data'!AU18))=4,3,2))))</f>
        <v>1</v>
      </c>
      <c r="AV18" s="1">
        <f>IF(VALUE(RIGHT('2 Preprocessed Data'!AV18))=1,1,IF(VALUE(RIGHT('2 Preprocessed Data'!AV18))=2,5,IF(VALUE(RIGHT('2 Preprocessed Data'!AV18))=3,4,IF(VALUE(RIGHT('2 Preprocessed Data'!AV18))=4,3,2))))</f>
        <v>2</v>
      </c>
      <c r="AW18" s="1">
        <f>IF(VALUE(RIGHT('2 Preprocessed Data'!AW18))=1,1,IF(VALUE(RIGHT('2 Preprocessed Data'!AW18))=2,5,IF(VALUE(RIGHT('2 Preprocessed Data'!AW18))=3,4,IF(VALUE(RIGHT('2 Preprocessed Data'!AW18))=4,3,2))))</f>
        <v>2</v>
      </c>
      <c r="AX18" s="1">
        <f>IF(VALUE(RIGHT('2 Preprocessed Data'!AX18))=1,1,IF(VALUE(RIGHT('2 Preprocessed Data'!AX18))=2,5,IF(VALUE(RIGHT('2 Preprocessed Data'!AX18))=3,4,IF(VALUE(RIGHT('2 Preprocessed Data'!AX18))=4,3,2))))</f>
        <v>1</v>
      </c>
      <c r="AY18" s="1">
        <f>IF(VALUE(RIGHT('2 Preprocessed Data'!AY18))=1,1,IF(VALUE(RIGHT('2 Preprocessed Data'!AY18))=2,5,IF(VALUE(RIGHT('2 Preprocessed Data'!AY18))=3,4,IF(VALUE(RIGHT('2 Preprocessed Data'!AY18))=4,3,2))))</f>
        <v>1</v>
      </c>
      <c r="AZ18" s="1">
        <f>IF(VALUE(RIGHT('2 Preprocessed Data'!AZ18))=1,1,IF(VALUE(RIGHT('2 Preprocessed Data'!AZ18))=2,5,IF(VALUE(RIGHT('2 Preprocessed Data'!AZ18))=3,4,IF(VALUE(RIGHT('2 Preprocessed Data'!AZ18))=4,3,2))))</f>
        <v>1</v>
      </c>
      <c r="BA18" s="1">
        <f>IF(VALUE(RIGHT('2 Preprocessed Data'!BA18))=1,1,IF(VALUE(RIGHT('2 Preprocessed Data'!BA18))=2,5,IF(VALUE(RIGHT('2 Preprocessed Data'!BA18))=3,4,IF(VALUE(RIGHT('2 Preprocessed Data'!BA18))=4,3,2))))</f>
        <v>1</v>
      </c>
      <c r="BB18" s="1">
        <f>IF(VALUE(RIGHT('2 Preprocessed Data'!BB18))=2,1,IF(VALUE(RIGHT('2 Preprocessed Data'!BB18))=3,2,IF(VALUE(RIGHT('2 Preprocessed Data'!BB18))=4,3,IF(VALUE(RIGHT('2 Preprocessed Data'!BB18))=5,4,5))))</f>
        <v>1</v>
      </c>
      <c r="BC18" s="1">
        <f>IF(VALUE(RIGHT('2 Preprocessed Data'!BC18))=1,1,IF(VALUE(RIGHT('2 Preprocessed Data'!BC18))=2,5,IF(VALUE(RIGHT('2 Preprocessed Data'!BC18))=3,4,IF(VALUE(RIGHT('2 Preprocessed Data'!BC18))=4,3,2))))</f>
        <v>1</v>
      </c>
      <c r="BD18" s="1">
        <f>IF(VALUE(RIGHT('2 Preprocessed Data'!BD18))=1,1,IF(VALUE(RIGHT('2 Preprocessed Data'!BD18))=2,5,IF(VALUE(RIGHT('2 Preprocessed Data'!BD18))=3,4,IF(VALUE(RIGHT('2 Preprocessed Data'!BD18))=4,3,2))))</f>
        <v>1</v>
      </c>
      <c r="BE18" s="1">
        <f>IF(VALUE(RIGHT('2 Preprocessed Data'!BE18))=1,1,IF(VALUE(RIGHT('2 Preprocessed Data'!BE18))=2,5,IF(VALUE(RIGHT('2 Preprocessed Data'!BE18))=3,4,IF(VALUE(RIGHT('2 Preprocessed Data'!BE18))=4,3,2))))</f>
        <v>2</v>
      </c>
      <c r="BF18" s="1">
        <f>IF(VALUE(RIGHT('2 Preprocessed Data'!BF18))=1,1,IF(VALUE(RIGHT('2 Preprocessed Data'!BF18))=2,5,IF(VALUE(RIGHT('2 Preprocessed Data'!BF18))=3,4,IF(VALUE(RIGHT('2 Preprocessed Data'!BF18))=4,3,2))))</f>
        <v>4</v>
      </c>
      <c r="BG18" s="1">
        <f>IF(VALUE(RIGHT('2 Preprocessed Data'!BG18))=1,1,IF(VALUE(RIGHT('2 Preprocessed Data'!BG18))=2,5,IF(VALUE(RIGHT('2 Preprocessed Data'!BG18))=3,4,IF(VALUE(RIGHT('2 Preprocessed Data'!BG18))=4,3,2))))</f>
        <v>3</v>
      </c>
      <c r="BH18" s="1">
        <f>IF(VALUE(RIGHT('2 Preprocessed Data'!BH18))=1,1,IF(VALUE(RIGHT('2 Preprocessed Data'!BH18))=2,5,IF(VALUE(RIGHT('2 Preprocessed Data'!BH18))=3,4,IF(VALUE(RIGHT('2 Preprocessed Data'!BH18))=4,3,2))))</f>
        <v>4</v>
      </c>
      <c r="BI18" s="1">
        <f>IF(VALUE(RIGHT('2 Preprocessed Data'!BI18))=1,1,IF(VALUE(RIGHT('2 Preprocessed Data'!BI18))=2,5,IF(VALUE(RIGHT('2 Preprocessed Data'!BI18))=3,4,IF(VALUE(RIGHT('2 Preprocessed Data'!BI18))=4,3,2))))</f>
        <v>3</v>
      </c>
      <c r="BJ18" s="1">
        <f>IF(VALUE(RIGHT('2 Preprocessed Data'!BJ18))=1,1,IF(VALUE(RIGHT('2 Preprocessed Data'!BJ18))=2,5,IF(VALUE(RIGHT('2 Preprocessed Data'!BJ18))=3,4,IF(VALUE(RIGHT('2 Preprocessed Data'!BJ18))=4,3,2))))</f>
        <v>3</v>
      </c>
      <c r="BK18" s="1">
        <f>IF(VALUE(RIGHT('2 Preprocessed Data'!BK18))=1,1,IF(VALUE(RIGHT('2 Preprocessed Data'!BK18))=2,5,IF(VALUE(RIGHT('2 Preprocessed Data'!BK18))=3,4,IF(VALUE(RIGHT('2 Preprocessed Data'!BK18))=4,3,2))))</f>
        <v>2</v>
      </c>
      <c r="BL18" s="1">
        <f>IF(VALUE(RIGHT('2 Preprocessed Data'!BL18))=1,1,IF(VALUE(RIGHT('2 Preprocessed Data'!BL18))=2,5,IF(VALUE(RIGHT('2 Preprocessed Data'!BL18))=3,4,IF(VALUE(RIGHT('2 Preprocessed Data'!BL18))=4,3,2))))</f>
        <v>3</v>
      </c>
      <c r="BM18" s="1">
        <f>IF(VALUE(RIGHT('2 Preprocessed Data'!BM18))=1,1,IF(VALUE(RIGHT('2 Preprocessed Data'!BM18))=2,5,IF(VALUE(RIGHT('2 Preprocessed Data'!BM18))=3,4,IF(VALUE(RIGHT('2 Preprocessed Data'!BM18))=4,3,2))))</f>
        <v>4</v>
      </c>
      <c r="BN18" s="1">
        <f>IF(VALUE(RIGHT('2 Preprocessed Data'!BN18))=1,1,IF(VALUE(RIGHT('2 Preprocessed Data'!BN18))=2,5,IF(VALUE(RIGHT('2 Preprocessed Data'!BN18))=3,4,IF(VALUE(RIGHT('2 Preprocessed Data'!BN18))=4,3,2))))</f>
        <v>4</v>
      </c>
      <c r="BO18" s="1">
        <f>'2 Preprocessed Data'!BO18</f>
        <v>369.33</v>
      </c>
      <c r="BP18" s="1">
        <f>'2 Preprocessed Data'!BP18</f>
        <v>55.11</v>
      </c>
      <c r="BQ18" s="1">
        <f>'2 Preprocessed Data'!BQ18</f>
        <v>109.9</v>
      </c>
      <c r="BR18" s="1">
        <f>'2 Preprocessed Data'!BR18</f>
        <v>60.44</v>
      </c>
      <c r="BS18" s="1">
        <f>'2 Preprocessed Data'!BS18</f>
        <v>143.88</v>
      </c>
    </row>
    <row r="19" spans="1:71" x14ac:dyDescent="0.25">
      <c r="A19" s="1">
        <f>'2 Preprocessed Data'!A19</f>
        <v>27</v>
      </c>
      <c r="B19" s="1" t="str">
        <f>'2 Preprocessed Data'!B19</f>
        <v>F</v>
      </c>
      <c r="C19" s="1">
        <f>IF(VALUE(RIGHT('2 Preprocessed Data'!C19))=1,1,IF(VALUE(RIGHT('2 Preprocessed Data'!C19))=2,5,IF(VALUE(RIGHT('2 Preprocessed Data'!C19))=3,4,IF(VALUE(RIGHT('2 Preprocessed Data'!C19))=4,3,2))))</f>
        <v>4</v>
      </c>
      <c r="D19" s="1">
        <f>IF(VALUE(RIGHT('2 Preprocessed Data'!D19))=1,1,IF(VALUE(RIGHT('2 Preprocessed Data'!D19))=2,5,IF(VALUE(RIGHT('2 Preprocessed Data'!D19))=3,4,IF(VALUE(RIGHT('2 Preprocessed Data'!D19))=4,3,2))))</f>
        <v>3</v>
      </c>
      <c r="E19" s="1">
        <f>IF(VALUE(RIGHT('2 Preprocessed Data'!E19))=1,1,IF(VALUE(RIGHT('2 Preprocessed Data'!E19))=2,5,IF(VALUE(RIGHT('2 Preprocessed Data'!E19))=3,4,IF(VALUE(RIGHT('2 Preprocessed Data'!E19))=4,3,2))))</f>
        <v>2</v>
      </c>
      <c r="F19" s="1">
        <f>IF(VALUE(RIGHT('2 Preprocessed Data'!F19))=1,1,IF(VALUE(RIGHT('2 Preprocessed Data'!F19))=2,5,IF(VALUE(RIGHT('2 Preprocessed Data'!F19))=3,4,IF(VALUE(RIGHT('2 Preprocessed Data'!F19))=4,3,2))))</f>
        <v>2</v>
      </c>
      <c r="G19" s="1">
        <f>IF(VALUE(RIGHT('2 Preprocessed Data'!G19))=1,1,IF(VALUE(RIGHT('2 Preprocessed Data'!G19))=2,5,IF(VALUE(RIGHT('2 Preprocessed Data'!G19))=3,4,IF(VALUE(RIGHT('2 Preprocessed Data'!G19))=4,3,2))))</f>
        <v>3</v>
      </c>
      <c r="H19" s="1">
        <f>IF(VALUE(RIGHT('2 Preprocessed Data'!H19))=1,1,IF(VALUE(RIGHT('2 Preprocessed Data'!H19))=2,5,IF(VALUE(RIGHT('2 Preprocessed Data'!H19))=3,4,IF(VALUE(RIGHT('2 Preprocessed Data'!H19))=4,3,2))))</f>
        <v>1</v>
      </c>
      <c r="I19" s="1">
        <f>IF(VALUE(RIGHT('2 Preprocessed Data'!I19))=1,1,IF(VALUE(RIGHT('2 Preprocessed Data'!I19))=2,5,IF(VALUE(RIGHT('2 Preprocessed Data'!I19))=3,4,IF(VALUE(RIGHT('2 Preprocessed Data'!I19))=4,3,2))))</f>
        <v>2</v>
      </c>
      <c r="J19" s="1">
        <f>IF(VALUE(RIGHT('2 Preprocessed Data'!J19))=1,1,IF(VALUE(RIGHT('2 Preprocessed Data'!J19))=2,5,IF(VALUE(RIGHT('2 Preprocessed Data'!J19))=3,4,IF(VALUE(RIGHT('2 Preprocessed Data'!J19))=4,3,2))))</f>
        <v>2</v>
      </c>
      <c r="K19" s="1">
        <f>IF(VALUE(RIGHT('2 Preprocessed Data'!K19))=1,1,IF(VALUE(RIGHT('2 Preprocessed Data'!K19))=2,5,IF(VALUE(RIGHT('2 Preprocessed Data'!K19))=3,4,IF(VALUE(RIGHT('2 Preprocessed Data'!K19))=4,3,2))))</f>
        <v>1</v>
      </c>
      <c r="L19" s="1">
        <f>IF(VALUE(RIGHT('2 Preprocessed Data'!L19))=1,1,IF(VALUE(RIGHT('2 Preprocessed Data'!L19))=2,5,IF(VALUE(RIGHT('2 Preprocessed Data'!L19))=3,4,IF(VALUE(RIGHT('2 Preprocessed Data'!L19))=4,3,2))))</f>
        <v>2</v>
      </c>
      <c r="M19" s="1">
        <f>IF(VALUE(RIGHT('2 Preprocessed Data'!M19))=1,1,IF(VALUE(RIGHT('2 Preprocessed Data'!M19))=2,5,IF(VALUE(RIGHT('2 Preprocessed Data'!M19))=3,4,IF(VALUE(RIGHT('2 Preprocessed Data'!M19))=4,3,2))))</f>
        <v>2</v>
      </c>
      <c r="N19" s="1">
        <f>IF(VALUE(RIGHT('2 Preprocessed Data'!N19))=1,1,IF(VALUE(RIGHT('2 Preprocessed Data'!N19))=2,5,IF(VALUE(RIGHT('2 Preprocessed Data'!N19))=3,4,IF(VALUE(RIGHT('2 Preprocessed Data'!N19))=4,3,2))))</f>
        <v>2</v>
      </c>
      <c r="O19" s="1">
        <f>IF(VALUE(RIGHT('2 Preprocessed Data'!O19))=1,1,IF(VALUE(RIGHT('2 Preprocessed Data'!O19))=2,5,IF(VALUE(RIGHT('2 Preprocessed Data'!O19))=3,4,IF(VALUE(RIGHT('2 Preprocessed Data'!O19))=4,3,2))))</f>
        <v>3</v>
      </c>
      <c r="P19" s="1">
        <f>IF(VALUE(RIGHT('2 Preprocessed Data'!P19))=1,1,IF(VALUE(RIGHT('2 Preprocessed Data'!P19))=2,5,IF(VALUE(RIGHT('2 Preprocessed Data'!P19))=3,4,IF(VALUE(RIGHT('2 Preprocessed Data'!P19))=4,3,2))))</f>
        <v>3</v>
      </c>
      <c r="Q19" s="1">
        <f>IF(VALUE(RIGHT('2 Preprocessed Data'!Q19))=1,1,IF(VALUE(RIGHT('2 Preprocessed Data'!Q19))=2,5,IF(VALUE(RIGHT('2 Preprocessed Data'!Q19))=3,4,IF(VALUE(RIGHT('2 Preprocessed Data'!Q19))=4,3,2))))</f>
        <v>3</v>
      </c>
      <c r="R19" s="1">
        <f>IF(VALUE(RIGHT('2 Preprocessed Data'!R19))=1,1,IF(VALUE(RIGHT('2 Preprocessed Data'!R19))=2,5,IF(VALUE(RIGHT('2 Preprocessed Data'!R19))=3,4,IF(VALUE(RIGHT('2 Preprocessed Data'!R19))=4,3,2))))</f>
        <v>2</v>
      </c>
      <c r="S19" s="1">
        <f>IF(VALUE(RIGHT('2 Preprocessed Data'!S19))=1,1,IF(VALUE(RIGHT('2 Preprocessed Data'!S19))=2,5,IF(VALUE(RIGHT('2 Preprocessed Data'!S19))=3,4,IF(VALUE(RIGHT('2 Preprocessed Data'!S19))=4,3,2))))</f>
        <v>2</v>
      </c>
      <c r="T19" s="1">
        <f>IF(VALUE(RIGHT('2 Preprocessed Data'!T19))=2,1,IF(VALUE(RIGHT('2 Preprocessed Data'!T19))=3,2,IF(VALUE(RIGHT('2 Preprocessed Data'!T19))=4,3,IF(VALUE(RIGHT('2 Preprocessed Data'!T19))=5,4,5))))</f>
        <v>3</v>
      </c>
      <c r="U19" s="1">
        <f>IF('2 Preprocessed Data'!U19=1,5,IF('2 Preprocessed Data'!U19=2,4,IF('2 Preprocessed Data'!U19=3,3,IF('2 Preprocessed Data'!U19=4,2,IF('2 Preprocessed Data'!U19=5,1)))))</f>
        <v>2</v>
      </c>
      <c r="V19" s="1">
        <f>'2 Preprocessed Data'!V19</f>
        <v>2</v>
      </c>
      <c r="W19" s="1">
        <f>IF('2 Preprocessed Data'!W19=1,5,IF('2 Preprocessed Data'!W19=2,4,IF('2 Preprocessed Data'!W19=3,3,IF('2 Preprocessed Data'!W19=4,2,IF('2 Preprocessed Data'!W19=5,1)))))</f>
        <v>2</v>
      </c>
      <c r="X19" s="1">
        <f>IF('2 Preprocessed Data'!X19=1,5,IF('2 Preprocessed Data'!X19=2,4,IF('2 Preprocessed Data'!X19=3,3,IF('2 Preprocessed Data'!X19=4,2,IF('2 Preprocessed Data'!X19=5,1)))))</f>
        <v>4</v>
      </c>
      <c r="Y19" s="1">
        <f>IF('2 Preprocessed Data'!Y19=1,5,IF('2 Preprocessed Data'!Y19=2,4,IF('2 Preprocessed Data'!Y19=3,3,IF('2 Preprocessed Data'!Y19=4,2,IF('2 Preprocessed Data'!Y19=5,1)))))</f>
        <v>4</v>
      </c>
      <c r="Z19" s="1">
        <f>'2 Preprocessed Data'!Z19</f>
        <v>2</v>
      </c>
      <c r="AA19" s="1">
        <f>'2 Preprocessed Data'!AA19</f>
        <v>3</v>
      </c>
      <c r="AB19" s="1">
        <f>'2 Preprocessed Data'!AB19</f>
        <v>2</v>
      </c>
      <c r="AC19" s="1">
        <f>'2 Preprocessed Data'!AC19</f>
        <v>1</v>
      </c>
      <c r="AD19" s="1">
        <f>'2 Preprocessed Data'!AD19</f>
        <v>4</v>
      </c>
      <c r="AE19" s="1">
        <f>'2 Preprocessed Data'!AE19</f>
        <v>2</v>
      </c>
      <c r="AF19" s="1">
        <f>'2 Preprocessed Data'!AF19</f>
        <v>2</v>
      </c>
      <c r="AG19" s="1">
        <f>IF(VALUE(RIGHT('2 Preprocessed Data'!AG19))=1,1,IF(VALUE(RIGHT('2 Preprocessed Data'!AG19))=2,5,IF(VALUE(RIGHT('2 Preprocessed Data'!AG19))=3,4,IF(VALUE(RIGHT('2 Preprocessed Data'!AG19))=4,3,2))))</f>
        <v>4</v>
      </c>
      <c r="AH19" s="1">
        <f>IF(VALUE(RIGHT('2 Preprocessed Data'!AH19))=1,1,IF(VALUE(RIGHT('2 Preprocessed Data'!AH19))=2,5,IF(VALUE(RIGHT('2 Preprocessed Data'!AH19))=3,4,IF(VALUE(RIGHT('2 Preprocessed Data'!AH19))=4,3,2))))</f>
        <v>5</v>
      </c>
      <c r="AI19" s="1">
        <f>IF(VALUE(RIGHT('2 Preprocessed Data'!AI19))=1,1,IF(VALUE(RIGHT('2 Preprocessed Data'!AI19))=2,5,IF(VALUE(RIGHT('2 Preprocessed Data'!AI19))=3,4,IF(VALUE(RIGHT('2 Preprocessed Data'!AI19))=4,3,2))))</f>
        <v>4</v>
      </c>
      <c r="AJ19" s="1">
        <f>IF(VALUE(RIGHT('2 Preprocessed Data'!AJ19))=1,1,IF(VALUE(RIGHT('2 Preprocessed Data'!AJ19))=2,5,IF(VALUE(RIGHT('2 Preprocessed Data'!AJ19))=3,4,IF(VALUE(RIGHT('2 Preprocessed Data'!AJ19))=4,3,2))))</f>
        <v>4</v>
      </c>
      <c r="AK19" s="1">
        <f>IF(VALUE(RIGHT('2 Preprocessed Data'!AK19))=1,1,IF(VALUE(RIGHT('2 Preprocessed Data'!AK19))=2,5,IF(VALUE(RIGHT('2 Preprocessed Data'!AK19))=3,4,IF(VALUE(RIGHT('2 Preprocessed Data'!AK19))=4,3,2))))</f>
        <v>3</v>
      </c>
      <c r="AL19" s="1">
        <f>IF(VALUE(RIGHT('2 Preprocessed Data'!AL19))=1,1,IF(VALUE(RIGHT('2 Preprocessed Data'!AL19))=2,5,IF(VALUE(RIGHT('2 Preprocessed Data'!AL19))=3,4,IF(VALUE(RIGHT('2 Preprocessed Data'!AL19))=4,3,2))))</f>
        <v>5</v>
      </c>
      <c r="AM19" s="1">
        <f>IF(VALUE(RIGHT('2 Preprocessed Data'!AM19))=1,1,IF(VALUE(RIGHT('2 Preprocessed Data'!AM19))=2,5,IF(VALUE(RIGHT('2 Preprocessed Data'!AM19))=3,4,IF(VALUE(RIGHT('2 Preprocessed Data'!AM19))=4,3,2))))</f>
        <v>4</v>
      </c>
      <c r="AN19" s="1">
        <f>IF(VALUE(RIGHT('2 Preprocessed Data'!AN19))=1,1,IF(VALUE(RIGHT('2 Preprocessed Data'!AN19))=2,5,IF(VALUE(RIGHT('2 Preprocessed Data'!AN19))=3,4,IF(VALUE(RIGHT('2 Preprocessed Data'!AN19))=4,3,2))))</f>
        <v>5</v>
      </c>
      <c r="AO19" s="1">
        <f>IF(VALUE(RIGHT('2 Preprocessed Data'!AO19))=1,1,IF(VALUE(RIGHT('2 Preprocessed Data'!AO19))=2,5,IF(VALUE(RIGHT('2 Preprocessed Data'!AO19))=3,4,IF(VALUE(RIGHT('2 Preprocessed Data'!AO19))=4,3,2))))</f>
        <v>4</v>
      </c>
      <c r="AP19" s="1">
        <f>IF(VALUE(RIGHT('2 Preprocessed Data'!AP19))=1,1,IF(VALUE(RIGHT('2 Preprocessed Data'!AP19))=2,5,IF(VALUE(RIGHT('2 Preprocessed Data'!AP19))=3,4,IF(VALUE(RIGHT('2 Preprocessed Data'!AP19))=4,3,2))))</f>
        <v>4</v>
      </c>
      <c r="AQ19" s="1">
        <f>IF(VALUE(RIGHT('2 Preprocessed Data'!AQ19))=1,1,IF(VALUE(RIGHT('2 Preprocessed Data'!AQ19))=2,5,IF(VALUE(RIGHT('2 Preprocessed Data'!AQ19))=3,4,IF(VALUE(RIGHT('2 Preprocessed Data'!AQ19))=4,3,2))))</f>
        <v>1</v>
      </c>
      <c r="AR19" s="1">
        <f>IF(VALUE(RIGHT('2 Preprocessed Data'!AR19))=1,1,IF(VALUE(RIGHT('2 Preprocessed Data'!AR19))=2,5,IF(VALUE(RIGHT('2 Preprocessed Data'!AR19))=3,4,IF(VALUE(RIGHT('2 Preprocessed Data'!AR19))=4,3,2))))</f>
        <v>2</v>
      </c>
      <c r="AS19" s="1">
        <f>IF(VALUE(RIGHT('2 Preprocessed Data'!AS19))=1,1,IF(VALUE(RIGHT('2 Preprocessed Data'!AS19))=2,5,IF(VALUE(RIGHT('2 Preprocessed Data'!AS19))=3,4,IF(VALUE(RIGHT('2 Preprocessed Data'!AS19))=4,3,2))))</f>
        <v>2</v>
      </c>
      <c r="AT19" s="1">
        <f>IF(VALUE(RIGHT('2 Preprocessed Data'!AT19))=1,1,IF(VALUE(RIGHT('2 Preprocessed Data'!AT19))=2,5,IF(VALUE(RIGHT('2 Preprocessed Data'!AT19))=3,4,IF(VALUE(RIGHT('2 Preprocessed Data'!AT19))=4,3,2))))</f>
        <v>3</v>
      </c>
      <c r="AU19" s="1">
        <f>IF(VALUE(RIGHT('2 Preprocessed Data'!AU19))=1,1,IF(VALUE(RIGHT('2 Preprocessed Data'!AU19))=2,5,IF(VALUE(RIGHT('2 Preprocessed Data'!AU19))=3,4,IF(VALUE(RIGHT('2 Preprocessed Data'!AU19))=4,3,2))))</f>
        <v>2</v>
      </c>
      <c r="AV19" s="1">
        <f>IF(VALUE(RIGHT('2 Preprocessed Data'!AV19))=1,1,IF(VALUE(RIGHT('2 Preprocessed Data'!AV19))=2,5,IF(VALUE(RIGHT('2 Preprocessed Data'!AV19))=3,4,IF(VALUE(RIGHT('2 Preprocessed Data'!AV19))=4,3,2))))</f>
        <v>2</v>
      </c>
      <c r="AW19" s="1">
        <f>IF(VALUE(RIGHT('2 Preprocessed Data'!AW19))=1,1,IF(VALUE(RIGHT('2 Preprocessed Data'!AW19))=2,5,IF(VALUE(RIGHT('2 Preprocessed Data'!AW19))=3,4,IF(VALUE(RIGHT('2 Preprocessed Data'!AW19))=4,3,2))))</f>
        <v>2</v>
      </c>
      <c r="AX19" s="1">
        <f>IF(VALUE(RIGHT('2 Preprocessed Data'!AX19))=1,1,IF(VALUE(RIGHT('2 Preprocessed Data'!AX19))=2,5,IF(VALUE(RIGHT('2 Preprocessed Data'!AX19))=3,4,IF(VALUE(RIGHT('2 Preprocessed Data'!AX19))=4,3,2))))</f>
        <v>2</v>
      </c>
      <c r="AY19" s="1">
        <f>IF(VALUE(RIGHT('2 Preprocessed Data'!AY19))=1,1,IF(VALUE(RIGHT('2 Preprocessed Data'!AY19))=2,5,IF(VALUE(RIGHT('2 Preprocessed Data'!AY19))=3,4,IF(VALUE(RIGHT('2 Preprocessed Data'!AY19))=4,3,2))))</f>
        <v>3</v>
      </c>
      <c r="AZ19" s="1">
        <f>IF(VALUE(RIGHT('2 Preprocessed Data'!AZ19))=1,1,IF(VALUE(RIGHT('2 Preprocessed Data'!AZ19))=2,5,IF(VALUE(RIGHT('2 Preprocessed Data'!AZ19))=3,4,IF(VALUE(RIGHT('2 Preprocessed Data'!AZ19))=4,3,2))))</f>
        <v>2</v>
      </c>
      <c r="BA19" s="1">
        <f>IF(VALUE(RIGHT('2 Preprocessed Data'!BA19))=1,1,IF(VALUE(RIGHT('2 Preprocessed Data'!BA19))=2,5,IF(VALUE(RIGHT('2 Preprocessed Data'!BA19))=3,4,IF(VALUE(RIGHT('2 Preprocessed Data'!BA19))=4,3,2))))</f>
        <v>2</v>
      </c>
      <c r="BB19" s="1">
        <f>IF(VALUE(RIGHT('2 Preprocessed Data'!BB19))=2,1,IF(VALUE(RIGHT('2 Preprocessed Data'!BB19))=3,2,IF(VALUE(RIGHT('2 Preprocessed Data'!BB19))=4,3,IF(VALUE(RIGHT('2 Preprocessed Data'!BB19))=5,4,5))))</f>
        <v>3</v>
      </c>
      <c r="BC19" s="1">
        <f>IF(VALUE(RIGHT('2 Preprocessed Data'!BC19))=1,1,IF(VALUE(RIGHT('2 Preprocessed Data'!BC19))=2,5,IF(VALUE(RIGHT('2 Preprocessed Data'!BC19))=3,4,IF(VALUE(RIGHT('2 Preprocessed Data'!BC19))=4,3,2))))</f>
        <v>1</v>
      </c>
      <c r="BD19" s="1">
        <f>IF(VALUE(RIGHT('2 Preprocessed Data'!BD19))=1,1,IF(VALUE(RIGHT('2 Preprocessed Data'!BD19))=2,5,IF(VALUE(RIGHT('2 Preprocessed Data'!BD19))=3,4,IF(VALUE(RIGHT('2 Preprocessed Data'!BD19))=4,3,2))))</f>
        <v>1</v>
      </c>
      <c r="BE19" s="1">
        <f>IF(VALUE(RIGHT('2 Preprocessed Data'!BE19))=1,1,IF(VALUE(RIGHT('2 Preprocessed Data'!BE19))=2,5,IF(VALUE(RIGHT('2 Preprocessed Data'!BE19))=3,4,IF(VALUE(RIGHT('2 Preprocessed Data'!BE19))=4,3,2))))</f>
        <v>2</v>
      </c>
      <c r="BF19" s="1">
        <f>IF(VALUE(RIGHT('2 Preprocessed Data'!BF19))=1,1,IF(VALUE(RIGHT('2 Preprocessed Data'!BF19))=2,5,IF(VALUE(RIGHT('2 Preprocessed Data'!BF19))=3,4,IF(VALUE(RIGHT('2 Preprocessed Data'!BF19))=4,3,2))))</f>
        <v>1</v>
      </c>
      <c r="BG19" s="1">
        <f>IF(VALUE(RIGHT('2 Preprocessed Data'!BG19))=1,1,IF(VALUE(RIGHT('2 Preprocessed Data'!BG19))=2,5,IF(VALUE(RIGHT('2 Preprocessed Data'!BG19))=3,4,IF(VALUE(RIGHT('2 Preprocessed Data'!BG19))=4,3,2))))</f>
        <v>2</v>
      </c>
      <c r="BH19" s="1">
        <f>IF(VALUE(RIGHT('2 Preprocessed Data'!BH19))=1,1,IF(VALUE(RIGHT('2 Preprocessed Data'!BH19))=2,5,IF(VALUE(RIGHT('2 Preprocessed Data'!BH19))=3,4,IF(VALUE(RIGHT('2 Preprocessed Data'!BH19))=4,3,2))))</f>
        <v>1</v>
      </c>
      <c r="BI19" s="1">
        <f>IF(VALUE(RIGHT('2 Preprocessed Data'!BI19))=1,1,IF(VALUE(RIGHT('2 Preprocessed Data'!BI19))=2,5,IF(VALUE(RIGHT('2 Preprocessed Data'!BI19))=3,4,IF(VALUE(RIGHT('2 Preprocessed Data'!BI19))=4,3,2))))</f>
        <v>2</v>
      </c>
      <c r="BJ19" s="1">
        <f>IF(VALUE(RIGHT('2 Preprocessed Data'!BJ19))=1,1,IF(VALUE(RIGHT('2 Preprocessed Data'!BJ19))=2,5,IF(VALUE(RIGHT('2 Preprocessed Data'!BJ19))=3,4,IF(VALUE(RIGHT('2 Preprocessed Data'!BJ19))=4,3,2))))</f>
        <v>1</v>
      </c>
      <c r="BK19" s="1">
        <f>IF(VALUE(RIGHT('2 Preprocessed Data'!BK19))=1,1,IF(VALUE(RIGHT('2 Preprocessed Data'!BK19))=2,5,IF(VALUE(RIGHT('2 Preprocessed Data'!BK19))=3,4,IF(VALUE(RIGHT('2 Preprocessed Data'!BK19))=4,3,2))))</f>
        <v>2</v>
      </c>
      <c r="BL19" s="1">
        <f>IF(VALUE(RIGHT('2 Preprocessed Data'!BL19))=1,1,IF(VALUE(RIGHT('2 Preprocessed Data'!BL19))=2,5,IF(VALUE(RIGHT('2 Preprocessed Data'!BL19))=3,4,IF(VALUE(RIGHT('2 Preprocessed Data'!BL19))=4,3,2))))</f>
        <v>2</v>
      </c>
      <c r="BM19" s="1">
        <f>IF(VALUE(RIGHT('2 Preprocessed Data'!BM19))=1,1,IF(VALUE(RIGHT('2 Preprocessed Data'!BM19))=2,5,IF(VALUE(RIGHT('2 Preprocessed Data'!BM19))=3,4,IF(VALUE(RIGHT('2 Preprocessed Data'!BM19))=4,3,2))))</f>
        <v>2</v>
      </c>
      <c r="BN19" s="1">
        <f>IF(VALUE(RIGHT('2 Preprocessed Data'!BN19))=1,1,IF(VALUE(RIGHT('2 Preprocessed Data'!BN19))=2,5,IF(VALUE(RIGHT('2 Preprocessed Data'!BN19))=3,4,IF(VALUE(RIGHT('2 Preprocessed Data'!BN19))=4,3,2))))</f>
        <v>4</v>
      </c>
      <c r="BO19" s="1">
        <f>'2 Preprocessed Data'!BO19</f>
        <v>428.64</v>
      </c>
      <c r="BP19" s="1">
        <f>'2 Preprocessed Data'!BP19</f>
        <v>45.31</v>
      </c>
      <c r="BQ19" s="1">
        <f>'2 Preprocessed Data'!BQ19</f>
        <v>149.47</v>
      </c>
      <c r="BR19" s="1">
        <f>'2 Preprocessed Data'!BR19</f>
        <v>83.97</v>
      </c>
      <c r="BS19" s="1">
        <f>'2 Preprocessed Data'!BS19</f>
        <v>149.88999999999999</v>
      </c>
    </row>
    <row r="20" spans="1:71" x14ac:dyDescent="0.25">
      <c r="A20" s="1">
        <f>'2 Preprocessed Data'!A20</f>
        <v>28</v>
      </c>
      <c r="B20" s="1" t="str">
        <f>'2 Preprocessed Data'!B20</f>
        <v>F</v>
      </c>
      <c r="C20" s="1">
        <f>IF(VALUE(RIGHT('2 Preprocessed Data'!C20))=1,1,IF(VALUE(RIGHT('2 Preprocessed Data'!C20))=2,5,IF(VALUE(RIGHT('2 Preprocessed Data'!C20))=3,4,IF(VALUE(RIGHT('2 Preprocessed Data'!C20))=4,3,2))))</f>
        <v>4</v>
      </c>
      <c r="D20" s="1">
        <f>IF(VALUE(RIGHT('2 Preprocessed Data'!D20))=1,1,IF(VALUE(RIGHT('2 Preprocessed Data'!D20))=2,5,IF(VALUE(RIGHT('2 Preprocessed Data'!D20))=3,4,IF(VALUE(RIGHT('2 Preprocessed Data'!D20))=4,3,2))))</f>
        <v>3</v>
      </c>
      <c r="E20" s="1">
        <f>IF(VALUE(RIGHT('2 Preprocessed Data'!E20))=1,1,IF(VALUE(RIGHT('2 Preprocessed Data'!E20))=2,5,IF(VALUE(RIGHT('2 Preprocessed Data'!E20))=3,4,IF(VALUE(RIGHT('2 Preprocessed Data'!E20))=4,3,2))))</f>
        <v>2</v>
      </c>
      <c r="F20" s="1">
        <f>IF(VALUE(RIGHT('2 Preprocessed Data'!F20))=1,1,IF(VALUE(RIGHT('2 Preprocessed Data'!F20))=2,5,IF(VALUE(RIGHT('2 Preprocessed Data'!F20))=3,4,IF(VALUE(RIGHT('2 Preprocessed Data'!F20))=4,3,2))))</f>
        <v>3</v>
      </c>
      <c r="G20" s="1">
        <f>IF(VALUE(RIGHT('2 Preprocessed Data'!G20))=1,1,IF(VALUE(RIGHT('2 Preprocessed Data'!G20))=2,5,IF(VALUE(RIGHT('2 Preprocessed Data'!G20))=3,4,IF(VALUE(RIGHT('2 Preprocessed Data'!G20))=4,3,2))))</f>
        <v>2</v>
      </c>
      <c r="H20" s="1">
        <f>IF(VALUE(RIGHT('2 Preprocessed Data'!H20))=1,1,IF(VALUE(RIGHT('2 Preprocessed Data'!H20))=2,5,IF(VALUE(RIGHT('2 Preprocessed Data'!H20))=3,4,IF(VALUE(RIGHT('2 Preprocessed Data'!H20))=4,3,2))))</f>
        <v>1</v>
      </c>
      <c r="I20" s="1">
        <f>IF(VALUE(RIGHT('2 Preprocessed Data'!I20))=1,1,IF(VALUE(RIGHT('2 Preprocessed Data'!I20))=2,5,IF(VALUE(RIGHT('2 Preprocessed Data'!I20))=3,4,IF(VALUE(RIGHT('2 Preprocessed Data'!I20))=4,3,2))))</f>
        <v>1</v>
      </c>
      <c r="J20" s="1">
        <f>IF(VALUE(RIGHT('2 Preprocessed Data'!J20))=1,1,IF(VALUE(RIGHT('2 Preprocessed Data'!J20))=2,5,IF(VALUE(RIGHT('2 Preprocessed Data'!J20))=3,4,IF(VALUE(RIGHT('2 Preprocessed Data'!J20))=4,3,2))))</f>
        <v>1</v>
      </c>
      <c r="K20" s="1">
        <f>IF(VALUE(RIGHT('2 Preprocessed Data'!K20))=1,1,IF(VALUE(RIGHT('2 Preprocessed Data'!K20))=2,5,IF(VALUE(RIGHT('2 Preprocessed Data'!K20))=3,4,IF(VALUE(RIGHT('2 Preprocessed Data'!K20))=4,3,2))))</f>
        <v>2</v>
      </c>
      <c r="L20" s="1">
        <f>IF(VALUE(RIGHT('2 Preprocessed Data'!L20))=1,1,IF(VALUE(RIGHT('2 Preprocessed Data'!L20))=2,5,IF(VALUE(RIGHT('2 Preprocessed Data'!L20))=3,4,IF(VALUE(RIGHT('2 Preprocessed Data'!L20))=4,3,2))))</f>
        <v>1</v>
      </c>
      <c r="M20" s="1">
        <f>IF(VALUE(RIGHT('2 Preprocessed Data'!M20))=1,1,IF(VALUE(RIGHT('2 Preprocessed Data'!M20))=2,5,IF(VALUE(RIGHT('2 Preprocessed Data'!M20))=3,4,IF(VALUE(RIGHT('2 Preprocessed Data'!M20))=4,3,2))))</f>
        <v>3</v>
      </c>
      <c r="N20" s="1">
        <f>IF(VALUE(RIGHT('2 Preprocessed Data'!N20))=1,1,IF(VALUE(RIGHT('2 Preprocessed Data'!N20))=2,5,IF(VALUE(RIGHT('2 Preprocessed Data'!N20))=3,4,IF(VALUE(RIGHT('2 Preprocessed Data'!N20))=4,3,2))))</f>
        <v>4</v>
      </c>
      <c r="O20" s="1">
        <f>IF(VALUE(RIGHT('2 Preprocessed Data'!O20))=1,1,IF(VALUE(RIGHT('2 Preprocessed Data'!O20))=2,5,IF(VALUE(RIGHT('2 Preprocessed Data'!O20))=3,4,IF(VALUE(RIGHT('2 Preprocessed Data'!O20))=4,3,2))))</f>
        <v>3</v>
      </c>
      <c r="P20" s="1">
        <f>IF(VALUE(RIGHT('2 Preprocessed Data'!P20))=1,1,IF(VALUE(RIGHT('2 Preprocessed Data'!P20))=2,5,IF(VALUE(RIGHT('2 Preprocessed Data'!P20))=3,4,IF(VALUE(RIGHT('2 Preprocessed Data'!P20))=4,3,2))))</f>
        <v>1</v>
      </c>
      <c r="Q20" s="1">
        <f>IF(VALUE(RIGHT('2 Preprocessed Data'!Q20))=1,1,IF(VALUE(RIGHT('2 Preprocessed Data'!Q20))=2,5,IF(VALUE(RIGHT('2 Preprocessed Data'!Q20))=3,4,IF(VALUE(RIGHT('2 Preprocessed Data'!Q20))=4,3,2))))</f>
        <v>1</v>
      </c>
      <c r="R20" s="1">
        <f>IF(VALUE(RIGHT('2 Preprocessed Data'!R20))=1,1,IF(VALUE(RIGHT('2 Preprocessed Data'!R20))=2,5,IF(VALUE(RIGHT('2 Preprocessed Data'!R20))=3,4,IF(VALUE(RIGHT('2 Preprocessed Data'!R20))=4,3,2))))</f>
        <v>1</v>
      </c>
      <c r="S20" s="1">
        <f>IF(VALUE(RIGHT('2 Preprocessed Data'!S20))=1,1,IF(VALUE(RIGHT('2 Preprocessed Data'!S20))=2,5,IF(VALUE(RIGHT('2 Preprocessed Data'!S20))=3,4,IF(VALUE(RIGHT('2 Preprocessed Data'!S20))=4,3,2))))</f>
        <v>1</v>
      </c>
      <c r="T20" s="1">
        <f>IF(VALUE(RIGHT('2 Preprocessed Data'!T20))=2,1,IF(VALUE(RIGHT('2 Preprocessed Data'!T20))=3,2,IF(VALUE(RIGHT('2 Preprocessed Data'!T20))=4,3,IF(VALUE(RIGHT('2 Preprocessed Data'!T20))=5,4,5))))</f>
        <v>2</v>
      </c>
      <c r="U20" s="1">
        <f>IF('2 Preprocessed Data'!U20=1,5,IF('2 Preprocessed Data'!U20=2,4,IF('2 Preprocessed Data'!U20=3,3,IF('2 Preprocessed Data'!U20=4,2,IF('2 Preprocessed Data'!U20=5,1)))))</f>
        <v>5</v>
      </c>
      <c r="V20" s="1">
        <f>'2 Preprocessed Data'!V20</f>
        <v>2</v>
      </c>
      <c r="W20" s="1">
        <f>IF('2 Preprocessed Data'!W20=1,5,IF('2 Preprocessed Data'!W20=2,4,IF('2 Preprocessed Data'!W20=3,3,IF('2 Preprocessed Data'!W20=4,2,IF('2 Preprocessed Data'!W20=5,1)))))</f>
        <v>4</v>
      </c>
      <c r="X20" s="1">
        <f>IF('2 Preprocessed Data'!X20=1,5,IF('2 Preprocessed Data'!X20=2,4,IF('2 Preprocessed Data'!X20=3,3,IF('2 Preprocessed Data'!X20=4,2,IF('2 Preprocessed Data'!X20=5,1)))))</f>
        <v>1</v>
      </c>
      <c r="Y20" s="1">
        <f>IF('2 Preprocessed Data'!Y20=1,5,IF('2 Preprocessed Data'!Y20=2,4,IF('2 Preprocessed Data'!Y20=3,3,IF('2 Preprocessed Data'!Y20=4,2,IF('2 Preprocessed Data'!Y20=5,1)))))</f>
        <v>5</v>
      </c>
      <c r="Z20" s="1">
        <f>'2 Preprocessed Data'!Z20</f>
        <v>3</v>
      </c>
      <c r="AA20" s="1">
        <f>'2 Preprocessed Data'!AA20</f>
        <v>3</v>
      </c>
      <c r="AB20" s="1">
        <f>'2 Preprocessed Data'!AB20</f>
        <v>3</v>
      </c>
      <c r="AC20" s="1">
        <f>'2 Preprocessed Data'!AC20</f>
        <v>1</v>
      </c>
      <c r="AD20" s="1">
        <f>'2 Preprocessed Data'!AD20</f>
        <v>3</v>
      </c>
      <c r="AE20" s="1">
        <f>'2 Preprocessed Data'!AE20</f>
        <v>3</v>
      </c>
      <c r="AF20" s="1">
        <f>'2 Preprocessed Data'!AF20</f>
        <v>3</v>
      </c>
      <c r="AG20" s="1">
        <f>IF(VALUE(RIGHT('2 Preprocessed Data'!AG20))=1,1,IF(VALUE(RIGHT('2 Preprocessed Data'!AG20))=2,5,IF(VALUE(RIGHT('2 Preprocessed Data'!AG20))=3,4,IF(VALUE(RIGHT('2 Preprocessed Data'!AG20))=4,3,2))))</f>
        <v>2</v>
      </c>
      <c r="AH20" s="1">
        <f>IF(VALUE(RIGHT('2 Preprocessed Data'!AH20))=1,1,IF(VALUE(RIGHT('2 Preprocessed Data'!AH20))=2,5,IF(VALUE(RIGHT('2 Preprocessed Data'!AH20))=3,4,IF(VALUE(RIGHT('2 Preprocessed Data'!AH20))=4,3,2))))</f>
        <v>5</v>
      </c>
      <c r="AI20" s="1">
        <f>IF(VALUE(RIGHT('2 Preprocessed Data'!AI20))=1,1,IF(VALUE(RIGHT('2 Preprocessed Data'!AI20))=2,5,IF(VALUE(RIGHT('2 Preprocessed Data'!AI20))=3,4,IF(VALUE(RIGHT('2 Preprocessed Data'!AI20))=4,3,2))))</f>
        <v>5</v>
      </c>
      <c r="AJ20" s="1">
        <f>IF(VALUE(RIGHT('2 Preprocessed Data'!AJ20))=1,1,IF(VALUE(RIGHT('2 Preprocessed Data'!AJ20))=2,5,IF(VALUE(RIGHT('2 Preprocessed Data'!AJ20))=3,4,IF(VALUE(RIGHT('2 Preprocessed Data'!AJ20))=4,3,2))))</f>
        <v>4</v>
      </c>
      <c r="AK20" s="1">
        <f>IF(VALUE(RIGHT('2 Preprocessed Data'!AK20))=1,1,IF(VALUE(RIGHT('2 Preprocessed Data'!AK20))=2,5,IF(VALUE(RIGHT('2 Preprocessed Data'!AK20))=3,4,IF(VALUE(RIGHT('2 Preprocessed Data'!AK20))=4,3,2))))</f>
        <v>4</v>
      </c>
      <c r="AL20" s="1">
        <f>IF(VALUE(RIGHT('2 Preprocessed Data'!AL20))=1,1,IF(VALUE(RIGHT('2 Preprocessed Data'!AL20))=2,5,IF(VALUE(RIGHT('2 Preprocessed Data'!AL20))=3,4,IF(VALUE(RIGHT('2 Preprocessed Data'!AL20))=4,3,2))))</f>
        <v>4</v>
      </c>
      <c r="AM20" s="1">
        <f>IF(VALUE(RIGHT('2 Preprocessed Data'!AM20))=1,1,IF(VALUE(RIGHT('2 Preprocessed Data'!AM20))=2,5,IF(VALUE(RIGHT('2 Preprocessed Data'!AM20))=3,4,IF(VALUE(RIGHT('2 Preprocessed Data'!AM20))=4,3,2))))</f>
        <v>2</v>
      </c>
      <c r="AN20" s="1">
        <f>IF(VALUE(RIGHT('2 Preprocessed Data'!AN20))=1,1,IF(VALUE(RIGHT('2 Preprocessed Data'!AN20))=2,5,IF(VALUE(RIGHT('2 Preprocessed Data'!AN20))=3,4,IF(VALUE(RIGHT('2 Preprocessed Data'!AN20))=4,3,2))))</f>
        <v>2</v>
      </c>
      <c r="AO20" s="1">
        <f>IF(VALUE(RIGHT('2 Preprocessed Data'!AO20))=1,1,IF(VALUE(RIGHT('2 Preprocessed Data'!AO20))=2,5,IF(VALUE(RIGHT('2 Preprocessed Data'!AO20))=3,4,IF(VALUE(RIGHT('2 Preprocessed Data'!AO20))=4,3,2))))</f>
        <v>3</v>
      </c>
      <c r="AP20" s="1">
        <f>IF(VALUE(RIGHT('2 Preprocessed Data'!AP20))=1,1,IF(VALUE(RIGHT('2 Preprocessed Data'!AP20))=2,5,IF(VALUE(RIGHT('2 Preprocessed Data'!AP20))=3,4,IF(VALUE(RIGHT('2 Preprocessed Data'!AP20))=4,3,2))))</f>
        <v>3</v>
      </c>
      <c r="AQ20" s="1">
        <f>IF(VALUE(RIGHT('2 Preprocessed Data'!AQ20))=1,1,IF(VALUE(RIGHT('2 Preprocessed Data'!AQ20))=2,5,IF(VALUE(RIGHT('2 Preprocessed Data'!AQ20))=3,4,IF(VALUE(RIGHT('2 Preprocessed Data'!AQ20))=4,3,2))))</f>
        <v>1</v>
      </c>
      <c r="AR20" s="1">
        <f>IF(VALUE(RIGHT('2 Preprocessed Data'!AR20))=1,1,IF(VALUE(RIGHT('2 Preprocessed Data'!AR20))=2,5,IF(VALUE(RIGHT('2 Preprocessed Data'!AR20))=3,4,IF(VALUE(RIGHT('2 Preprocessed Data'!AR20))=4,3,2))))</f>
        <v>2</v>
      </c>
      <c r="AS20" s="1">
        <f>IF(VALUE(RIGHT('2 Preprocessed Data'!AS20))=1,1,IF(VALUE(RIGHT('2 Preprocessed Data'!AS20))=2,5,IF(VALUE(RIGHT('2 Preprocessed Data'!AS20))=3,4,IF(VALUE(RIGHT('2 Preprocessed Data'!AS20))=4,3,2))))</f>
        <v>3</v>
      </c>
      <c r="AT20" s="1">
        <f>IF(VALUE(RIGHT('2 Preprocessed Data'!AT20))=1,1,IF(VALUE(RIGHT('2 Preprocessed Data'!AT20))=2,5,IF(VALUE(RIGHT('2 Preprocessed Data'!AT20))=3,4,IF(VALUE(RIGHT('2 Preprocessed Data'!AT20))=4,3,2))))</f>
        <v>2</v>
      </c>
      <c r="AU20" s="1">
        <f>IF(VALUE(RIGHT('2 Preprocessed Data'!AU20))=1,1,IF(VALUE(RIGHT('2 Preprocessed Data'!AU20))=2,5,IF(VALUE(RIGHT('2 Preprocessed Data'!AU20))=3,4,IF(VALUE(RIGHT('2 Preprocessed Data'!AU20))=4,3,2))))</f>
        <v>2</v>
      </c>
      <c r="AV20" s="1">
        <f>IF(VALUE(RIGHT('2 Preprocessed Data'!AV20))=1,1,IF(VALUE(RIGHT('2 Preprocessed Data'!AV20))=2,5,IF(VALUE(RIGHT('2 Preprocessed Data'!AV20))=3,4,IF(VALUE(RIGHT('2 Preprocessed Data'!AV20))=4,3,2))))</f>
        <v>1</v>
      </c>
      <c r="AW20" s="1">
        <f>IF(VALUE(RIGHT('2 Preprocessed Data'!AW20))=1,1,IF(VALUE(RIGHT('2 Preprocessed Data'!AW20))=2,5,IF(VALUE(RIGHT('2 Preprocessed Data'!AW20))=3,4,IF(VALUE(RIGHT('2 Preprocessed Data'!AW20))=4,3,2))))</f>
        <v>1</v>
      </c>
      <c r="AX20" s="1">
        <f>IF(VALUE(RIGHT('2 Preprocessed Data'!AX20))=1,1,IF(VALUE(RIGHT('2 Preprocessed Data'!AX20))=2,5,IF(VALUE(RIGHT('2 Preprocessed Data'!AX20))=3,4,IF(VALUE(RIGHT('2 Preprocessed Data'!AX20))=4,3,2))))</f>
        <v>1</v>
      </c>
      <c r="AY20" s="1">
        <f>IF(VALUE(RIGHT('2 Preprocessed Data'!AY20))=1,1,IF(VALUE(RIGHT('2 Preprocessed Data'!AY20))=2,5,IF(VALUE(RIGHT('2 Preprocessed Data'!AY20))=3,4,IF(VALUE(RIGHT('2 Preprocessed Data'!AY20))=4,3,2))))</f>
        <v>3</v>
      </c>
      <c r="AZ20" s="1">
        <f>IF(VALUE(RIGHT('2 Preprocessed Data'!AZ20))=1,1,IF(VALUE(RIGHT('2 Preprocessed Data'!AZ20))=2,5,IF(VALUE(RIGHT('2 Preprocessed Data'!AZ20))=3,4,IF(VALUE(RIGHT('2 Preprocessed Data'!AZ20))=4,3,2))))</f>
        <v>2</v>
      </c>
      <c r="BA20" s="1">
        <f>IF(VALUE(RIGHT('2 Preprocessed Data'!BA20))=1,1,IF(VALUE(RIGHT('2 Preprocessed Data'!BA20))=2,5,IF(VALUE(RIGHT('2 Preprocessed Data'!BA20))=3,4,IF(VALUE(RIGHT('2 Preprocessed Data'!BA20))=4,3,2))))</f>
        <v>3</v>
      </c>
      <c r="BB20" s="1">
        <f>IF(VALUE(RIGHT('2 Preprocessed Data'!BB20))=2,1,IF(VALUE(RIGHT('2 Preprocessed Data'!BB20))=3,2,IF(VALUE(RIGHT('2 Preprocessed Data'!BB20))=4,3,IF(VALUE(RIGHT('2 Preprocessed Data'!BB20))=5,4,5))))</f>
        <v>1</v>
      </c>
      <c r="BC20" s="1">
        <f>IF(VALUE(RIGHT('2 Preprocessed Data'!BC20))=1,1,IF(VALUE(RIGHT('2 Preprocessed Data'!BC20))=2,5,IF(VALUE(RIGHT('2 Preprocessed Data'!BC20))=3,4,IF(VALUE(RIGHT('2 Preprocessed Data'!BC20))=4,3,2))))</f>
        <v>3</v>
      </c>
      <c r="BD20" s="1">
        <f>IF(VALUE(RIGHT('2 Preprocessed Data'!BD20))=1,1,IF(VALUE(RIGHT('2 Preprocessed Data'!BD20))=2,5,IF(VALUE(RIGHT('2 Preprocessed Data'!BD20))=3,4,IF(VALUE(RIGHT('2 Preprocessed Data'!BD20))=4,3,2))))</f>
        <v>3</v>
      </c>
      <c r="BE20" s="1">
        <f>IF(VALUE(RIGHT('2 Preprocessed Data'!BE20))=1,1,IF(VALUE(RIGHT('2 Preprocessed Data'!BE20))=2,5,IF(VALUE(RIGHT('2 Preprocessed Data'!BE20))=3,4,IF(VALUE(RIGHT('2 Preprocessed Data'!BE20))=4,3,2))))</f>
        <v>5</v>
      </c>
      <c r="BF20" s="1">
        <f>IF(VALUE(RIGHT('2 Preprocessed Data'!BF20))=1,1,IF(VALUE(RIGHT('2 Preprocessed Data'!BF20))=2,5,IF(VALUE(RIGHT('2 Preprocessed Data'!BF20))=3,4,IF(VALUE(RIGHT('2 Preprocessed Data'!BF20))=4,3,2))))</f>
        <v>4</v>
      </c>
      <c r="BG20" s="1">
        <f>IF(VALUE(RIGHT('2 Preprocessed Data'!BG20))=1,1,IF(VALUE(RIGHT('2 Preprocessed Data'!BG20))=2,5,IF(VALUE(RIGHT('2 Preprocessed Data'!BG20))=3,4,IF(VALUE(RIGHT('2 Preprocessed Data'!BG20))=4,3,2))))</f>
        <v>3</v>
      </c>
      <c r="BH20" s="1">
        <f>IF(VALUE(RIGHT('2 Preprocessed Data'!BH20))=1,1,IF(VALUE(RIGHT('2 Preprocessed Data'!BH20))=2,5,IF(VALUE(RIGHT('2 Preprocessed Data'!BH20))=3,4,IF(VALUE(RIGHT('2 Preprocessed Data'!BH20))=4,3,2))))</f>
        <v>4</v>
      </c>
      <c r="BI20" s="1">
        <f>IF(VALUE(RIGHT('2 Preprocessed Data'!BI20))=1,1,IF(VALUE(RIGHT('2 Preprocessed Data'!BI20))=2,5,IF(VALUE(RIGHT('2 Preprocessed Data'!BI20))=3,4,IF(VALUE(RIGHT('2 Preprocessed Data'!BI20))=4,3,2))))</f>
        <v>3</v>
      </c>
      <c r="BJ20" s="1">
        <f>IF(VALUE(RIGHT('2 Preprocessed Data'!BJ20))=1,1,IF(VALUE(RIGHT('2 Preprocessed Data'!BJ20))=2,5,IF(VALUE(RIGHT('2 Preprocessed Data'!BJ20))=3,4,IF(VALUE(RIGHT('2 Preprocessed Data'!BJ20))=4,3,2))))</f>
        <v>3</v>
      </c>
      <c r="BK20" s="1">
        <f>IF(VALUE(RIGHT('2 Preprocessed Data'!BK20))=1,1,IF(VALUE(RIGHT('2 Preprocessed Data'!BK20))=2,5,IF(VALUE(RIGHT('2 Preprocessed Data'!BK20))=3,4,IF(VALUE(RIGHT('2 Preprocessed Data'!BK20))=4,3,2))))</f>
        <v>3</v>
      </c>
      <c r="BL20" s="1">
        <f>IF(VALUE(RIGHT('2 Preprocessed Data'!BL20))=1,1,IF(VALUE(RIGHT('2 Preprocessed Data'!BL20))=2,5,IF(VALUE(RIGHT('2 Preprocessed Data'!BL20))=3,4,IF(VALUE(RIGHT('2 Preprocessed Data'!BL20))=4,3,2))))</f>
        <v>3</v>
      </c>
      <c r="BM20" s="1">
        <f>IF(VALUE(RIGHT('2 Preprocessed Data'!BM20))=1,1,IF(VALUE(RIGHT('2 Preprocessed Data'!BM20))=2,5,IF(VALUE(RIGHT('2 Preprocessed Data'!BM20))=3,4,IF(VALUE(RIGHT('2 Preprocessed Data'!BM20))=4,3,2))))</f>
        <v>5</v>
      </c>
      <c r="BN20" s="1">
        <f>IF(VALUE(RIGHT('2 Preprocessed Data'!BN20))=1,1,IF(VALUE(RIGHT('2 Preprocessed Data'!BN20))=2,5,IF(VALUE(RIGHT('2 Preprocessed Data'!BN20))=3,4,IF(VALUE(RIGHT('2 Preprocessed Data'!BN20))=4,3,2))))</f>
        <v>4</v>
      </c>
      <c r="BO20" s="1">
        <f>'2 Preprocessed Data'!BO20</f>
        <v>757.35</v>
      </c>
      <c r="BP20" s="1">
        <f>'2 Preprocessed Data'!BP20</f>
        <v>90.06</v>
      </c>
      <c r="BQ20" s="1">
        <f>'2 Preprocessed Data'!BQ20</f>
        <v>227.36</v>
      </c>
      <c r="BR20" s="1">
        <f>'2 Preprocessed Data'!BR20</f>
        <v>130.31</v>
      </c>
      <c r="BS20" s="1">
        <f>'2 Preprocessed Data'!BS20</f>
        <v>309.62</v>
      </c>
    </row>
    <row r="21" spans="1:71" x14ac:dyDescent="0.25">
      <c r="A21" s="1">
        <f>'2 Preprocessed Data'!A21</f>
        <v>29</v>
      </c>
      <c r="B21" s="1" t="str">
        <f>'2 Preprocessed Data'!B21</f>
        <v>F</v>
      </c>
      <c r="C21" s="1">
        <f>IF(VALUE(RIGHT('2 Preprocessed Data'!C21))=1,1,IF(VALUE(RIGHT('2 Preprocessed Data'!C21))=2,5,IF(VALUE(RIGHT('2 Preprocessed Data'!C21))=3,4,IF(VALUE(RIGHT('2 Preprocessed Data'!C21))=4,3,2))))</f>
        <v>3</v>
      </c>
      <c r="D21" s="1">
        <f>IF(VALUE(RIGHT('2 Preprocessed Data'!D21))=1,1,IF(VALUE(RIGHT('2 Preprocessed Data'!D21))=2,5,IF(VALUE(RIGHT('2 Preprocessed Data'!D21))=3,4,IF(VALUE(RIGHT('2 Preprocessed Data'!D21))=4,3,2))))</f>
        <v>5</v>
      </c>
      <c r="E21" s="1">
        <f>IF(VALUE(RIGHT('2 Preprocessed Data'!E21))=1,1,IF(VALUE(RIGHT('2 Preprocessed Data'!E21))=2,5,IF(VALUE(RIGHT('2 Preprocessed Data'!E21))=3,4,IF(VALUE(RIGHT('2 Preprocessed Data'!E21))=4,3,2))))</f>
        <v>4</v>
      </c>
      <c r="F21" s="1">
        <f>IF(VALUE(RIGHT('2 Preprocessed Data'!F21))=1,1,IF(VALUE(RIGHT('2 Preprocessed Data'!F21))=2,5,IF(VALUE(RIGHT('2 Preprocessed Data'!F21))=3,4,IF(VALUE(RIGHT('2 Preprocessed Data'!F21))=4,3,2))))</f>
        <v>5</v>
      </c>
      <c r="G21" s="1">
        <f>IF(VALUE(RIGHT('2 Preprocessed Data'!G21))=1,1,IF(VALUE(RIGHT('2 Preprocessed Data'!G21))=2,5,IF(VALUE(RIGHT('2 Preprocessed Data'!G21))=3,4,IF(VALUE(RIGHT('2 Preprocessed Data'!G21))=4,3,2))))</f>
        <v>2</v>
      </c>
      <c r="H21" s="1">
        <f>IF(VALUE(RIGHT('2 Preprocessed Data'!H21))=1,1,IF(VALUE(RIGHT('2 Preprocessed Data'!H21))=2,5,IF(VALUE(RIGHT('2 Preprocessed Data'!H21))=3,4,IF(VALUE(RIGHT('2 Preprocessed Data'!H21))=4,3,2))))</f>
        <v>1</v>
      </c>
      <c r="I21" s="1">
        <f>IF(VALUE(RIGHT('2 Preprocessed Data'!I21))=1,1,IF(VALUE(RIGHT('2 Preprocessed Data'!I21))=2,5,IF(VALUE(RIGHT('2 Preprocessed Data'!I21))=3,4,IF(VALUE(RIGHT('2 Preprocessed Data'!I21))=4,3,2))))</f>
        <v>1</v>
      </c>
      <c r="J21" s="1">
        <f>IF(VALUE(RIGHT('2 Preprocessed Data'!J21))=1,1,IF(VALUE(RIGHT('2 Preprocessed Data'!J21))=2,5,IF(VALUE(RIGHT('2 Preprocessed Data'!J21))=3,4,IF(VALUE(RIGHT('2 Preprocessed Data'!J21))=4,3,2))))</f>
        <v>3</v>
      </c>
      <c r="K21" s="1">
        <f>IF(VALUE(RIGHT('2 Preprocessed Data'!K21))=1,1,IF(VALUE(RIGHT('2 Preprocessed Data'!K21))=2,5,IF(VALUE(RIGHT('2 Preprocessed Data'!K21))=3,4,IF(VALUE(RIGHT('2 Preprocessed Data'!K21))=4,3,2))))</f>
        <v>1</v>
      </c>
      <c r="L21" s="1">
        <f>IF(VALUE(RIGHT('2 Preprocessed Data'!L21))=1,1,IF(VALUE(RIGHT('2 Preprocessed Data'!L21))=2,5,IF(VALUE(RIGHT('2 Preprocessed Data'!L21))=3,4,IF(VALUE(RIGHT('2 Preprocessed Data'!L21))=4,3,2))))</f>
        <v>4</v>
      </c>
      <c r="M21" s="1">
        <f>IF(VALUE(RIGHT('2 Preprocessed Data'!M21))=1,1,IF(VALUE(RIGHT('2 Preprocessed Data'!M21))=2,5,IF(VALUE(RIGHT('2 Preprocessed Data'!M21))=3,4,IF(VALUE(RIGHT('2 Preprocessed Data'!M21))=4,3,2))))</f>
        <v>4</v>
      </c>
      <c r="N21" s="1">
        <f>IF(VALUE(RIGHT('2 Preprocessed Data'!N21))=1,1,IF(VALUE(RIGHT('2 Preprocessed Data'!N21))=2,5,IF(VALUE(RIGHT('2 Preprocessed Data'!N21))=3,4,IF(VALUE(RIGHT('2 Preprocessed Data'!N21))=4,3,2))))</f>
        <v>3</v>
      </c>
      <c r="O21" s="1">
        <f>IF(VALUE(RIGHT('2 Preprocessed Data'!O21))=1,1,IF(VALUE(RIGHT('2 Preprocessed Data'!O21))=2,5,IF(VALUE(RIGHT('2 Preprocessed Data'!O21))=3,4,IF(VALUE(RIGHT('2 Preprocessed Data'!O21))=4,3,2))))</f>
        <v>5</v>
      </c>
      <c r="P21" s="1">
        <f>IF(VALUE(RIGHT('2 Preprocessed Data'!P21))=1,1,IF(VALUE(RIGHT('2 Preprocessed Data'!P21))=2,5,IF(VALUE(RIGHT('2 Preprocessed Data'!P21))=3,4,IF(VALUE(RIGHT('2 Preprocessed Data'!P21))=4,3,2))))</f>
        <v>5</v>
      </c>
      <c r="Q21" s="1">
        <f>IF(VALUE(RIGHT('2 Preprocessed Data'!Q21))=1,1,IF(VALUE(RIGHT('2 Preprocessed Data'!Q21))=2,5,IF(VALUE(RIGHT('2 Preprocessed Data'!Q21))=3,4,IF(VALUE(RIGHT('2 Preprocessed Data'!Q21))=4,3,2))))</f>
        <v>5</v>
      </c>
      <c r="R21" s="1">
        <f>IF(VALUE(RIGHT('2 Preprocessed Data'!R21))=1,1,IF(VALUE(RIGHT('2 Preprocessed Data'!R21))=2,5,IF(VALUE(RIGHT('2 Preprocessed Data'!R21))=3,4,IF(VALUE(RIGHT('2 Preprocessed Data'!R21))=4,3,2))))</f>
        <v>4</v>
      </c>
      <c r="S21" s="1">
        <f>IF(VALUE(RIGHT('2 Preprocessed Data'!S21))=1,1,IF(VALUE(RIGHT('2 Preprocessed Data'!S21))=2,5,IF(VALUE(RIGHT('2 Preprocessed Data'!S21))=3,4,IF(VALUE(RIGHT('2 Preprocessed Data'!S21))=4,3,2))))</f>
        <v>4</v>
      </c>
      <c r="T21" s="1">
        <f>IF(VALUE(RIGHT('2 Preprocessed Data'!T21))=2,1,IF(VALUE(RIGHT('2 Preprocessed Data'!T21))=3,2,IF(VALUE(RIGHT('2 Preprocessed Data'!T21))=4,3,IF(VALUE(RIGHT('2 Preprocessed Data'!T21))=5,4,5))))</f>
        <v>4</v>
      </c>
      <c r="U21" s="1">
        <f>IF('2 Preprocessed Data'!U21=1,5,IF('2 Preprocessed Data'!U21=2,4,IF('2 Preprocessed Data'!U21=3,3,IF('2 Preprocessed Data'!U21=4,2,IF('2 Preprocessed Data'!U21=5,1)))))</f>
        <v>2</v>
      </c>
      <c r="V21" s="1">
        <f>'2 Preprocessed Data'!V21</f>
        <v>3</v>
      </c>
      <c r="W21" s="1">
        <f>IF('2 Preprocessed Data'!W21=1,5,IF('2 Preprocessed Data'!W21=2,4,IF('2 Preprocessed Data'!W21=3,3,IF('2 Preprocessed Data'!W21=4,2,IF('2 Preprocessed Data'!W21=5,1)))))</f>
        <v>5</v>
      </c>
      <c r="X21" s="1">
        <f>IF('2 Preprocessed Data'!X21=1,5,IF('2 Preprocessed Data'!X21=2,4,IF('2 Preprocessed Data'!X21=3,3,IF('2 Preprocessed Data'!X21=4,2,IF('2 Preprocessed Data'!X21=5,1)))))</f>
        <v>5</v>
      </c>
      <c r="Y21" s="1">
        <f>IF('2 Preprocessed Data'!Y21=1,5,IF('2 Preprocessed Data'!Y21=2,4,IF('2 Preprocessed Data'!Y21=3,3,IF('2 Preprocessed Data'!Y21=4,2,IF('2 Preprocessed Data'!Y21=5,1)))))</f>
        <v>2</v>
      </c>
      <c r="Z21" s="1">
        <f>'2 Preprocessed Data'!Z21</f>
        <v>1</v>
      </c>
      <c r="AA21" s="1">
        <f>'2 Preprocessed Data'!AA21</f>
        <v>2</v>
      </c>
      <c r="AB21" s="1">
        <f>'2 Preprocessed Data'!AB21</f>
        <v>1</v>
      </c>
      <c r="AC21" s="1">
        <f>'2 Preprocessed Data'!AC21</f>
        <v>4</v>
      </c>
      <c r="AD21" s="1">
        <f>'2 Preprocessed Data'!AD21</f>
        <v>3</v>
      </c>
      <c r="AE21" s="1">
        <f>'2 Preprocessed Data'!AE21</f>
        <v>1</v>
      </c>
      <c r="AF21" s="1">
        <f>'2 Preprocessed Data'!AF21</f>
        <v>4</v>
      </c>
      <c r="AG21" s="1">
        <f>IF(VALUE(RIGHT('2 Preprocessed Data'!AG21))=1,1,IF(VALUE(RIGHT('2 Preprocessed Data'!AG21))=2,5,IF(VALUE(RIGHT('2 Preprocessed Data'!AG21))=3,4,IF(VALUE(RIGHT('2 Preprocessed Data'!AG21))=4,3,2))))</f>
        <v>4</v>
      </c>
      <c r="AH21" s="1">
        <f>IF(VALUE(RIGHT('2 Preprocessed Data'!AH21))=1,1,IF(VALUE(RIGHT('2 Preprocessed Data'!AH21))=2,5,IF(VALUE(RIGHT('2 Preprocessed Data'!AH21))=3,4,IF(VALUE(RIGHT('2 Preprocessed Data'!AH21))=4,3,2))))</f>
        <v>4</v>
      </c>
      <c r="AI21" s="1">
        <f>IF(VALUE(RIGHT('2 Preprocessed Data'!AI21))=1,1,IF(VALUE(RIGHT('2 Preprocessed Data'!AI21))=2,5,IF(VALUE(RIGHT('2 Preprocessed Data'!AI21))=3,4,IF(VALUE(RIGHT('2 Preprocessed Data'!AI21))=4,3,2))))</f>
        <v>5</v>
      </c>
      <c r="AJ21" s="1">
        <f>IF(VALUE(RIGHT('2 Preprocessed Data'!AJ21))=1,1,IF(VALUE(RIGHT('2 Preprocessed Data'!AJ21))=2,5,IF(VALUE(RIGHT('2 Preprocessed Data'!AJ21))=3,4,IF(VALUE(RIGHT('2 Preprocessed Data'!AJ21))=4,3,2))))</f>
        <v>5</v>
      </c>
      <c r="AK21" s="1">
        <f>IF(VALUE(RIGHT('2 Preprocessed Data'!AK21))=1,1,IF(VALUE(RIGHT('2 Preprocessed Data'!AK21))=2,5,IF(VALUE(RIGHT('2 Preprocessed Data'!AK21))=3,4,IF(VALUE(RIGHT('2 Preprocessed Data'!AK21))=4,3,2))))</f>
        <v>4</v>
      </c>
      <c r="AL21" s="1">
        <f>IF(VALUE(RIGHT('2 Preprocessed Data'!AL21))=1,1,IF(VALUE(RIGHT('2 Preprocessed Data'!AL21))=2,5,IF(VALUE(RIGHT('2 Preprocessed Data'!AL21))=3,4,IF(VALUE(RIGHT('2 Preprocessed Data'!AL21))=4,3,2))))</f>
        <v>3</v>
      </c>
      <c r="AM21" s="1">
        <f>IF(VALUE(RIGHT('2 Preprocessed Data'!AM21))=1,1,IF(VALUE(RIGHT('2 Preprocessed Data'!AM21))=2,5,IF(VALUE(RIGHT('2 Preprocessed Data'!AM21))=3,4,IF(VALUE(RIGHT('2 Preprocessed Data'!AM21))=4,3,2))))</f>
        <v>4</v>
      </c>
      <c r="AN21" s="1">
        <f>IF(VALUE(RIGHT('2 Preprocessed Data'!AN21))=1,1,IF(VALUE(RIGHT('2 Preprocessed Data'!AN21))=2,5,IF(VALUE(RIGHT('2 Preprocessed Data'!AN21))=3,4,IF(VALUE(RIGHT('2 Preprocessed Data'!AN21))=4,3,2))))</f>
        <v>3</v>
      </c>
      <c r="AO21" s="1">
        <f>IF(VALUE(RIGHT('2 Preprocessed Data'!AO21))=1,1,IF(VALUE(RIGHT('2 Preprocessed Data'!AO21))=2,5,IF(VALUE(RIGHT('2 Preprocessed Data'!AO21))=3,4,IF(VALUE(RIGHT('2 Preprocessed Data'!AO21))=4,3,2))))</f>
        <v>2</v>
      </c>
      <c r="AP21" s="1">
        <f>IF(VALUE(RIGHT('2 Preprocessed Data'!AP21))=1,1,IF(VALUE(RIGHT('2 Preprocessed Data'!AP21))=2,5,IF(VALUE(RIGHT('2 Preprocessed Data'!AP21))=3,4,IF(VALUE(RIGHT('2 Preprocessed Data'!AP21))=4,3,2))))</f>
        <v>4</v>
      </c>
      <c r="AQ21" s="1">
        <f>IF(VALUE(RIGHT('2 Preprocessed Data'!AQ21))=1,1,IF(VALUE(RIGHT('2 Preprocessed Data'!AQ21))=2,5,IF(VALUE(RIGHT('2 Preprocessed Data'!AQ21))=3,4,IF(VALUE(RIGHT('2 Preprocessed Data'!AQ21))=4,3,2))))</f>
        <v>5</v>
      </c>
      <c r="AR21" s="1">
        <f>IF(VALUE(RIGHT('2 Preprocessed Data'!AR21))=1,1,IF(VALUE(RIGHT('2 Preprocessed Data'!AR21))=2,5,IF(VALUE(RIGHT('2 Preprocessed Data'!AR21))=3,4,IF(VALUE(RIGHT('2 Preprocessed Data'!AR21))=4,3,2))))</f>
        <v>5</v>
      </c>
      <c r="AS21" s="1">
        <f>IF(VALUE(RIGHT('2 Preprocessed Data'!AS21))=1,1,IF(VALUE(RIGHT('2 Preprocessed Data'!AS21))=2,5,IF(VALUE(RIGHT('2 Preprocessed Data'!AS21))=3,4,IF(VALUE(RIGHT('2 Preprocessed Data'!AS21))=4,3,2))))</f>
        <v>5</v>
      </c>
      <c r="AT21" s="1">
        <f>IF(VALUE(RIGHT('2 Preprocessed Data'!AT21))=1,1,IF(VALUE(RIGHT('2 Preprocessed Data'!AT21))=2,5,IF(VALUE(RIGHT('2 Preprocessed Data'!AT21))=3,4,IF(VALUE(RIGHT('2 Preprocessed Data'!AT21))=4,3,2))))</f>
        <v>5</v>
      </c>
      <c r="AU21" s="1">
        <f>IF(VALUE(RIGHT('2 Preprocessed Data'!AU21))=1,1,IF(VALUE(RIGHT('2 Preprocessed Data'!AU21))=2,5,IF(VALUE(RIGHT('2 Preprocessed Data'!AU21))=3,4,IF(VALUE(RIGHT('2 Preprocessed Data'!AU21))=4,3,2))))</f>
        <v>4</v>
      </c>
      <c r="AV21" s="1">
        <f>IF(VALUE(RIGHT('2 Preprocessed Data'!AV21))=1,1,IF(VALUE(RIGHT('2 Preprocessed Data'!AV21))=2,5,IF(VALUE(RIGHT('2 Preprocessed Data'!AV21))=3,4,IF(VALUE(RIGHT('2 Preprocessed Data'!AV21))=4,3,2))))</f>
        <v>5</v>
      </c>
      <c r="AW21" s="1">
        <f>IF(VALUE(RIGHT('2 Preprocessed Data'!AW21))=1,1,IF(VALUE(RIGHT('2 Preprocessed Data'!AW21))=2,5,IF(VALUE(RIGHT('2 Preprocessed Data'!AW21))=3,4,IF(VALUE(RIGHT('2 Preprocessed Data'!AW21))=4,3,2))))</f>
        <v>2</v>
      </c>
      <c r="AX21" s="1">
        <f>IF(VALUE(RIGHT('2 Preprocessed Data'!AX21))=1,1,IF(VALUE(RIGHT('2 Preprocessed Data'!AX21))=2,5,IF(VALUE(RIGHT('2 Preprocessed Data'!AX21))=3,4,IF(VALUE(RIGHT('2 Preprocessed Data'!AX21))=4,3,2))))</f>
        <v>5</v>
      </c>
      <c r="AY21" s="1">
        <f>IF(VALUE(RIGHT('2 Preprocessed Data'!AY21))=1,1,IF(VALUE(RIGHT('2 Preprocessed Data'!AY21))=2,5,IF(VALUE(RIGHT('2 Preprocessed Data'!AY21))=3,4,IF(VALUE(RIGHT('2 Preprocessed Data'!AY21))=4,3,2))))</f>
        <v>5</v>
      </c>
      <c r="AZ21" s="1">
        <f>IF(VALUE(RIGHT('2 Preprocessed Data'!AZ21))=1,1,IF(VALUE(RIGHT('2 Preprocessed Data'!AZ21))=2,5,IF(VALUE(RIGHT('2 Preprocessed Data'!AZ21))=3,4,IF(VALUE(RIGHT('2 Preprocessed Data'!AZ21))=4,3,2))))</f>
        <v>1</v>
      </c>
      <c r="BA21" s="1">
        <f>IF(VALUE(RIGHT('2 Preprocessed Data'!BA21))=1,1,IF(VALUE(RIGHT('2 Preprocessed Data'!BA21))=2,5,IF(VALUE(RIGHT('2 Preprocessed Data'!BA21))=3,4,IF(VALUE(RIGHT('2 Preprocessed Data'!BA21))=4,3,2))))</f>
        <v>4</v>
      </c>
      <c r="BB21" s="1">
        <f>IF(VALUE(RIGHT('2 Preprocessed Data'!BB21))=2,1,IF(VALUE(RIGHT('2 Preprocessed Data'!BB21))=3,2,IF(VALUE(RIGHT('2 Preprocessed Data'!BB21))=4,3,IF(VALUE(RIGHT('2 Preprocessed Data'!BB21))=5,4,5))))</f>
        <v>4</v>
      </c>
      <c r="BC21" s="1">
        <f>IF(VALUE(RIGHT('2 Preprocessed Data'!BC21))=1,1,IF(VALUE(RIGHT('2 Preprocessed Data'!BC21))=2,5,IF(VALUE(RIGHT('2 Preprocessed Data'!BC21))=3,4,IF(VALUE(RIGHT('2 Preprocessed Data'!BC21))=4,3,2))))</f>
        <v>5</v>
      </c>
      <c r="BD21" s="1">
        <f>IF(VALUE(RIGHT('2 Preprocessed Data'!BD21))=1,1,IF(VALUE(RIGHT('2 Preprocessed Data'!BD21))=2,5,IF(VALUE(RIGHT('2 Preprocessed Data'!BD21))=3,4,IF(VALUE(RIGHT('2 Preprocessed Data'!BD21))=4,3,2))))</f>
        <v>5</v>
      </c>
      <c r="BE21" s="1">
        <f>IF(VALUE(RIGHT('2 Preprocessed Data'!BE21))=1,1,IF(VALUE(RIGHT('2 Preprocessed Data'!BE21))=2,5,IF(VALUE(RIGHT('2 Preprocessed Data'!BE21))=3,4,IF(VALUE(RIGHT('2 Preprocessed Data'!BE21))=4,3,2))))</f>
        <v>4</v>
      </c>
      <c r="BF21" s="1">
        <f>IF(VALUE(RIGHT('2 Preprocessed Data'!BF21))=1,1,IF(VALUE(RIGHT('2 Preprocessed Data'!BF21))=2,5,IF(VALUE(RIGHT('2 Preprocessed Data'!BF21))=3,4,IF(VALUE(RIGHT('2 Preprocessed Data'!BF21))=4,3,2))))</f>
        <v>5</v>
      </c>
      <c r="BG21" s="1">
        <f>IF(VALUE(RIGHT('2 Preprocessed Data'!BG21))=1,1,IF(VALUE(RIGHT('2 Preprocessed Data'!BG21))=2,5,IF(VALUE(RIGHT('2 Preprocessed Data'!BG21))=3,4,IF(VALUE(RIGHT('2 Preprocessed Data'!BG21))=4,3,2))))</f>
        <v>5</v>
      </c>
      <c r="BH21" s="1">
        <f>IF(VALUE(RIGHT('2 Preprocessed Data'!BH21))=1,1,IF(VALUE(RIGHT('2 Preprocessed Data'!BH21))=2,5,IF(VALUE(RIGHT('2 Preprocessed Data'!BH21))=3,4,IF(VALUE(RIGHT('2 Preprocessed Data'!BH21))=4,3,2))))</f>
        <v>4</v>
      </c>
      <c r="BI21" s="1">
        <f>IF(VALUE(RIGHT('2 Preprocessed Data'!BI21))=1,1,IF(VALUE(RIGHT('2 Preprocessed Data'!BI21))=2,5,IF(VALUE(RIGHT('2 Preprocessed Data'!BI21))=3,4,IF(VALUE(RIGHT('2 Preprocessed Data'!BI21))=4,3,2))))</f>
        <v>4</v>
      </c>
      <c r="BJ21" s="1">
        <f>IF(VALUE(RIGHT('2 Preprocessed Data'!BJ21))=1,1,IF(VALUE(RIGHT('2 Preprocessed Data'!BJ21))=2,5,IF(VALUE(RIGHT('2 Preprocessed Data'!BJ21))=3,4,IF(VALUE(RIGHT('2 Preprocessed Data'!BJ21))=4,3,2))))</f>
        <v>5</v>
      </c>
      <c r="BK21" s="1">
        <f>IF(VALUE(RIGHT('2 Preprocessed Data'!BK21))=1,1,IF(VALUE(RIGHT('2 Preprocessed Data'!BK21))=2,5,IF(VALUE(RIGHT('2 Preprocessed Data'!BK21))=3,4,IF(VALUE(RIGHT('2 Preprocessed Data'!BK21))=4,3,2))))</f>
        <v>5</v>
      </c>
      <c r="BL21" s="1">
        <f>IF(VALUE(RIGHT('2 Preprocessed Data'!BL21))=1,1,IF(VALUE(RIGHT('2 Preprocessed Data'!BL21))=2,5,IF(VALUE(RIGHT('2 Preprocessed Data'!BL21))=3,4,IF(VALUE(RIGHT('2 Preprocessed Data'!BL21))=4,3,2))))</f>
        <v>5</v>
      </c>
      <c r="BM21" s="1">
        <f>IF(VALUE(RIGHT('2 Preprocessed Data'!BM21))=1,1,IF(VALUE(RIGHT('2 Preprocessed Data'!BM21))=2,5,IF(VALUE(RIGHT('2 Preprocessed Data'!BM21))=3,4,IF(VALUE(RIGHT('2 Preprocessed Data'!BM21))=4,3,2))))</f>
        <v>4</v>
      </c>
      <c r="BN21" s="1">
        <f>IF(VALUE(RIGHT('2 Preprocessed Data'!BN21))=1,1,IF(VALUE(RIGHT('2 Preprocessed Data'!BN21))=2,5,IF(VALUE(RIGHT('2 Preprocessed Data'!BN21))=3,4,IF(VALUE(RIGHT('2 Preprocessed Data'!BN21))=4,3,2))))</f>
        <v>4</v>
      </c>
      <c r="BO21" s="1">
        <f>'2 Preprocessed Data'!BO21</f>
        <v>639.80999999999995</v>
      </c>
      <c r="BP21" s="1">
        <f>'2 Preprocessed Data'!BP21</f>
        <v>53.66</v>
      </c>
      <c r="BQ21" s="1">
        <f>'2 Preprocessed Data'!BQ21</f>
        <v>198.43</v>
      </c>
      <c r="BR21" s="1">
        <f>'2 Preprocessed Data'!BR21</f>
        <v>111.81</v>
      </c>
      <c r="BS21" s="1">
        <f>'2 Preprocessed Data'!BS21</f>
        <v>275.91000000000003</v>
      </c>
    </row>
    <row r="22" spans="1:71" x14ac:dyDescent="0.25">
      <c r="A22" s="1">
        <f>'2 Preprocessed Data'!A22</f>
        <v>30</v>
      </c>
      <c r="B22" s="1" t="str">
        <f>'2 Preprocessed Data'!B22</f>
        <v>M</v>
      </c>
      <c r="C22" s="1">
        <f>IF(VALUE(RIGHT('2 Preprocessed Data'!C22))=1,1,IF(VALUE(RIGHT('2 Preprocessed Data'!C22))=2,5,IF(VALUE(RIGHT('2 Preprocessed Data'!C22))=3,4,IF(VALUE(RIGHT('2 Preprocessed Data'!C22))=4,3,2))))</f>
        <v>5</v>
      </c>
      <c r="D22" s="1">
        <f>IF(VALUE(RIGHT('2 Preprocessed Data'!D22))=1,1,IF(VALUE(RIGHT('2 Preprocessed Data'!D22))=2,5,IF(VALUE(RIGHT('2 Preprocessed Data'!D22))=3,4,IF(VALUE(RIGHT('2 Preprocessed Data'!D22))=4,3,2))))</f>
        <v>2</v>
      </c>
      <c r="E22" s="1">
        <f>IF(VALUE(RIGHT('2 Preprocessed Data'!E22))=1,1,IF(VALUE(RIGHT('2 Preprocessed Data'!E22))=2,5,IF(VALUE(RIGHT('2 Preprocessed Data'!E22))=3,4,IF(VALUE(RIGHT('2 Preprocessed Data'!E22))=4,3,2))))</f>
        <v>1</v>
      </c>
      <c r="F22" s="1">
        <f>IF(VALUE(RIGHT('2 Preprocessed Data'!F22))=1,1,IF(VALUE(RIGHT('2 Preprocessed Data'!F22))=2,5,IF(VALUE(RIGHT('2 Preprocessed Data'!F22))=3,4,IF(VALUE(RIGHT('2 Preprocessed Data'!F22))=4,3,2))))</f>
        <v>3</v>
      </c>
      <c r="G22" s="1">
        <f>IF(VALUE(RIGHT('2 Preprocessed Data'!G22))=1,1,IF(VALUE(RIGHT('2 Preprocessed Data'!G22))=2,5,IF(VALUE(RIGHT('2 Preprocessed Data'!G22))=3,4,IF(VALUE(RIGHT('2 Preprocessed Data'!G22))=4,3,2))))</f>
        <v>3</v>
      </c>
      <c r="H22" s="1">
        <f>IF(VALUE(RIGHT('2 Preprocessed Data'!H22))=1,1,IF(VALUE(RIGHT('2 Preprocessed Data'!H22))=2,5,IF(VALUE(RIGHT('2 Preprocessed Data'!H22))=3,4,IF(VALUE(RIGHT('2 Preprocessed Data'!H22))=4,3,2))))</f>
        <v>5</v>
      </c>
      <c r="I22" s="1">
        <f>IF(VALUE(RIGHT('2 Preprocessed Data'!I22))=1,1,IF(VALUE(RIGHT('2 Preprocessed Data'!I22))=2,5,IF(VALUE(RIGHT('2 Preprocessed Data'!I22))=3,4,IF(VALUE(RIGHT('2 Preprocessed Data'!I22))=4,3,2))))</f>
        <v>5</v>
      </c>
      <c r="J22" s="1">
        <f>IF(VALUE(RIGHT('2 Preprocessed Data'!J22))=1,1,IF(VALUE(RIGHT('2 Preprocessed Data'!J22))=2,5,IF(VALUE(RIGHT('2 Preprocessed Data'!J22))=3,4,IF(VALUE(RIGHT('2 Preprocessed Data'!J22))=4,3,2))))</f>
        <v>4</v>
      </c>
      <c r="K22" s="1">
        <f>IF(VALUE(RIGHT('2 Preprocessed Data'!K22))=1,1,IF(VALUE(RIGHT('2 Preprocessed Data'!K22))=2,5,IF(VALUE(RIGHT('2 Preprocessed Data'!K22))=3,4,IF(VALUE(RIGHT('2 Preprocessed Data'!K22))=4,3,2))))</f>
        <v>4</v>
      </c>
      <c r="L22" s="1">
        <f>IF(VALUE(RIGHT('2 Preprocessed Data'!L22))=1,1,IF(VALUE(RIGHT('2 Preprocessed Data'!L22))=2,5,IF(VALUE(RIGHT('2 Preprocessed Data'!L22))=3,4,IF(VALUE(RIGHT('2 Preprocessed Data'!L22))=4,3,2))))</f>
        <v>1</v>
      </c>
      <c r="M22" s="1">
        <f>IF(VALUE(RIGHT('2 Preprocessed Data'!M22))=1,1,IF(VALUE(RIGHT('2 Preprocessed Data'!M22))=2,5,IF(VALUE(RIGHT('2 Preprocessed Data'!M22))=3,4,IF(VALUE(RIGHT('2 Preprocessed Data'!M22))=4,3,2))))</f>
        <v>5</v>
      </c>
      <c r="N22" s="1">
        <f>IF(VALUE(RIGHT('2 Preprocessed Data'!N22))=1,1,IF(VALUE(RIGHT('2 Preprocessed Data'!N22))=2,5,IF(VALUE(RIGHT('2 Preprocessed Data'!N22))=3,4,IF(VALUE(RIGHT('2 Preprocessed Data'!N22))=4,3,2))))</f>
        <v>3</v>
      </c>
      <c r="O22" s="1">
        <f>IF(VALUE(RIGHT('2 Preprocessed Data'!O22))=1,1,IF(VALUE(RIGHT('2 Preprocessed Data'!O22))=2,5,IF(VALUE(RIGHT('2 Preprocessed Data'!O22))=3,4,IF(VALUE(RIGHT('2 Preprocessed Data'!O22))=4,3,2))))</f>
        <v>5</v>
      </c>
      <c r="P22" s="1">
        <f>IF(VALUE(RIGHT('2 Preprocessed Data'!P22))=1,1,IF(VALUE(RIGHT('2 Preprocessed Data'!P22))=2,5,IF(VALUE(RIGHT('2 Preprocessed Data'!P22))=3,4,IF(VALUE(RIGHT('2 Preprocessed Data'!P22))=4,3,2))))</f>
        <v>5</v>
      </c>
      <c r="Q22" s="1">
        <f>IF(VALUE(RIGHT('2 Preprocessed Data'!Q22))=1,1,IF(VALUE(RIGHT('2 Preprocessed Data'!Q22))=2,5,IF(VALUE(RIGHT('2 Preprocessed Data'!Q22))=3,4,IF(VALUE(RIGHT('2 Preprocessed Data'!Q22))=4,3,2))))</f>
        <v>5</v>
      </c>
      <c r="R22" s="1">
        <f>IF(VALUE(RIGHT('2 Preprocessed Data'!R22))=1,1,IF(VALUE(RIGHT('2 Preprocessed Data'!R22))=2,5,IF(VALUE(RIGHT('2 Preprocessed Data'!R22))=3,4,IF(VALUE(RIGHT('2 Preprocessed Data'!R22))=4,3,2))))</f>
        <v>4</v>
      </c>
      <c r="S22" s="1">
        <f>IF(VALUE(RIGHT('2 Preprocessed Data'!S22))=1,1,IF(VALUE(RIGHT('2 Preprocessed Data'!S22))=2,5,IF(VALUE(RIGHT('2 Preprocessed Data'!S22))=3,4,IF(VALUE(RIGHT('2 Preprocessed Data'!S22))=4,3,2))))</f>
        <v>5</v>
      </c>
      <c r="T22" s="1">
        <f>IF(VALUE(RIGHT('2 Preprocessed Data'!T22))=2,1,IF(VALUE(RIGHT('2 Preprocessed Data'!T22))=3,2,IF(VALUE(RIGHT('2 Preprocessed Data'!T22))=4,3,IF(VALUE(RIGHT('2 Preprocessed Data'!T22))=5,4,5))))</f>
        <v>5</v>
      </c>
      <c r="U22" s="1">
        <f>IF('2 Preprocessed Data'!U22=1,5,IF('2 Preprocessed Data'!U22=2,4,IF('2 Preprocessed Data'!U22=3,3,IF('2 Preprocessed Data'!U22=4,2,IF('2 Preprocessed Data'!U22=5,1)))))</f>
        <v>2</v>
      </c>
      <c r="V22" s="1">
        <f>'2 Preprocessed Data'!V22</f>
        <v>4</v>
      </c>
      <c r="W22" s="1">
        <f>IF('2 Preprocessed Data'!W22=1,5,IF('2 Preprocessed Data'!W22=2,4,IF('2 Preprocessed Data'!W22=3,3,IF('2 Preprocessed Data'!W22=4,2,IF('2 Preprocessed Data'!W22=5,1)))))</f>
        <v>2</v>
      </c>
      <c r="X22" s="1">
        <f>IF('2 Preprocessed Data'!X22=1,5,IF('2 Preprocessed Data'!X22=2,4,IF('2 Preprocessed Data'!X22=3,3,IF('2 Preprocessed Data'!X22=4,2,IF('2 Preprocessed Data'!X22=5,1)))))</f>
        <v>5</v>
      </c>
      <c r="Y22" s="1">
        <f>IF('2 Preprocessed Data'!Y22=1,5,IF('2 Preprocessed Data'!Y22=2,4,IF('2 Preprocessed Data'!Y22=3,3,IF('2 Preprocessed Data'!Y22=4,2,IF('2 Preprocessed Data'!Y22=5,1)))))</f>
        <v>4</v>
      </c>
      <c r="Z22" s="1">
        <f>'2 Preprocessed Data'!Z22</f>
        <v>5</v>
      </c>
      <c r="AA22" s="1">
        <f>'2 Preprocessed Data'!AA22</f>
        <v>4</v>
      </c>
      <c r="AB22" s="1">
        <f>'2 Preprocessed Data'!AB22</f>
        <v>1</v>
      </c>
      <c r="AC22" s="1">
        <f>'2 Preprocessed Data'!AC22</f>
        <v>4</v>
      </c>
      <c r="AD22" s="1">
        <f>'2 Preprocessed Data'!AD22</f>
        <v>2</v>
      </c>
      <c r="AE22" s="1">
        <f>'2 Preprocessed Data'!AE22</f>
        <v>2</v>
      </c>
      <c r="AF22" s="1">
        <f>'2 Preprocessed Data'!AF22</f>
        <v>3</v>
      </c>
      <c r="AG22" s="1">
        <f>IF(VALUE(RIGHT('2 Preprocessed Data'!AG22))=1,1,IF(VALUE(RIGHT('2 Preprocessed Data'!AG22))=2,5,IF(VALUE(RIGHT('2 Preprocessed Data'!AG22))=3,4,IF(VALUE(RIGHT('2 Preprocessed Data'!AG22))=4,3,2))))</f>
        <v>5</v>
      </c>
      <c r="AH22" s="1">
        <f>IF(VALUE(RIGHT('2 Preprocessed Data'!AH22))=1,1,IF(VALUE(RIGHT('2 Preprocessed Data'!AH22))=2,5,IF(VALUE(RIGHT('2 Preprocessed Data'!AH22))=3,4,IF(VALUE(RIGHT('2 Preprocessed Data'!AH22))=4,3,2))))</f>
        <v>4</v>
      </c>
      <c r="AI22" s="1">
        <f>IF(VALUE(RIGHT('2 Preprocessed Data'!AI22))=1,1,IF(VALUE(RIGHT('2 Preprocessed Data'!AI22))=2,5,IF(VALUE(RIGHT('2 Preprocessed Data'!AI22))=3,4,IF(VALUE(RIGHT('2 Preprocessed Data'!AI22))=4,3,2))))</f>
        <v>5</v>
      </c>
      <c r="AJ22" s="1">
        <f>IF(VALUE(RIGHT('2 Preprocessed Data'!AJ22))=1,1,IF(VALUE(RIGHT('2 Preprocessed Data'!AJ22))=2,5,IF(VALUE(RIGHT('2 Preprocessed Data'!AJ22))=3,4,IF(VALUE(RIGHT('2 Preprocessed Data'!AJ22))=4,3,2))))</f>
        <v>4</v>
      </c>
      <c r="AK22" s="1">
        <f>IF(VALUE(RIGHT('2 Preprocessed Data'!AK22))=1,1,IF(VALUE(RIGHT('2 Preprocessed Data'!AK22))=2,5,IF(VALUE(RIGHT('2 Preprocessed Data'!AK22))=3,4,IF(VALUE(RIGHT('2 Preprocessed Data'!AK22))=4,3,2))))</f>
        <v>3</v>
      </c>
      <c r="AL22" s="1">
        <f>IF(VALUE(RIGHT('2 Preprocessed Data'!AL22))=1,1,IF(VALUE(RIGHT('2 Preprocessed Data'!AL22))=2,5,IF(VALUE(RIGHT('2 Preprocessed Data'!AL22))=3,4,IF(VALUE(RIGHT('2 Preprocessed Data'!AL22))=4,3,2))))</f>
        <v>5</v>
      </c>
      <c r="AM22" s="1">
        <f>IF(VALUE(RIGHT('2 Preprocessed Data'!AM22))=1,1,IF(VALUE(RIGHT('2 Preprocessed Data'!AM22))=2,5,IF(VALUE(RIGHT('2 Preprocessed Data'!AM22))=3,4,IF(VALUE(RIGHT('2 Preprocessed Data'!AM22))=4,3,2))))</f>
        <v>5</v>
      </c>
      <c r="AN22" s="1">
        <f>IF(VALUE(RIGHT('2 Preprocessed Data'!AN22))=1,1,IF(VALUE(RIGHT('2 Preprocessed Data'!AN22))=2,5,IF(VALUE(RIGHT('2 Preprocessed Data'!AN22))=3,4,IF(VALUE(RIGHT('2 Preprocessed Data'!AN22))=4,3,2))))</f>
        <v>4</v>
      </c>
      <c r="AO22" s="1">
        <f>IF(VALUE(RIGHT('2 Preprocessed Data'!AO22))=1,1,IF(VALUE(RIGHT('2 Preprocessed Data'!AO22))=2,5,IF(VALUE(RIGHT('2 Preprocessed Data'!AO22))=3,4,IF(VALUE(RIGHT('2 Preprocessed Data'!AO22))=4,3,2))))</f>
        <v>1</v>
      </c>
      <c r="AP22" s="1">
        <f>IF(VALUE(RIGHT('2 Preprocessed Data'!AP22))=1,1,IF(VALUE(RIGHT('2 Preprocessed Data'!AP22))=2,5,IF(VALUE(RIGHT('2 Preprocessed Data'!AP22))=3,4,IF(VALUE(RIGHT('2 Preprocessed Data'!AP22))=4,3,2))))</f>
        <v>3</v>
      </c>
      <c r="AQ22" s="1">
        <f>IF(VALUE(RIGHT('2 Preprocessed Data'!AQ22))=1,1,IF(VALUE(RIGHT('2 Preprocessed Data'!AQ22))=2,5,IF(VALUE(RIGHT('2 Preprocessed Data'!AQ22))=3,4,IF(VALUE(RIGHT('2 Preprocessed Data'!AQ22))=4,3,2))))</f>
        <v>4</v>
      </c>
      <c r="AR22" s="1">
        <f>IF(VALUE(RIGHT('2 Preprocessed Data'!AR22))=1,1,IF(VALUE(RIGHT('2 Preprocessed Data'!AR22))=2,5,IF(VALUE(RIGHT('2 Preprocessed Data'!AR22))=3,4,IF(VALUE(RIGHT('2 Preprocessed Data'!AR22))=4,3,2))))</f>
        <v>2</v>
      </c>
      <c r="AS22" s="1">
        <f>IF(VALUE(RIGHT('2 Preprocessed Data'!AS22))=1,1,IF(VALUE(RIGHT('2 Preprocessed Data'!AS22))=2,5,IF(VALUE(RIGHT('2 Preprocessed Data'!AS22))=3,4,IF(VALUE(RIGHT('2 Preprocessed Data'!AS22))=4,3,2))))</f>
        <v>4</v>
      </c>
      <c r="AT22" s="1">
        <f>IF(VALUE(RIGHT('2 Preprocessed Data'!AT22))=1,1,IF(VALUE(RIGHT('2 Preprocessed Data'!AT22))=2,5,IF(VALUE(RIGHT('2 Preprocessed Data'!AT22))=3,4,IF(VALUE(RIGHT('2 Preprocessed Data'!AT22))=4,3,2))))</f>
        <v>2</v>
      </c>
      <c r="AU22" s="1">
        <f>IF(VALUE(RIGHT('2 Preprocessed Data'!AU22))=1,1,IF(VALUE(RIGHT('2 Preprocessed Data'!AU22))=2,5,IF(VALUE(RIGHT('2 Preprocessed Data'!AU22))=3,4,IF(VALUE(RIGHT('2 Preprocessed Data'!AU22))=4,3,2))))</f>
        <v>3</v>
      </c>
      <c r="AV22" s="1">
        <f>IF(VALUE(RIGHT('2 Preprocessed Data'!AV22))=1,1,IF(VALUE(RIGHT('2 Preprocessed Data'!AV22))=2,5,IF(VALUE(RIGHT('2 Preprocessed Data'!AV22))=3,4,IF(VALUE(RIGHT('2 Preprocessed Data'!AV22))=4,3,2))))</f>
        <v>3</v>
      </c>
      <c r="AW22" s="1">
        <f>IF(VALUE(RIGHT('2 Preprocessed Data'!AW22))=1,1,IF(VALUE(RIGHT('2 Preprocessed Data'!AW22))=2,5,IF(VALUE(RIGHT('2 Preprocessed Data'!AW22))=3,4,IF(VALUE(RIGHT('2 Preprocessed Data'!AW22))=4,3,2))))</f>
        <v>3</v>
      </c>
      <c r="AX22" s="1">
        <f>IF(VALUE(RIGHT('2 Preprocessed Data'!AX22))=1,1,IF(VALUE(RIGHT('2 Preprocessed Data'!AX22))=2,5,IF(VALUE(RIGHT('2 Preprocessed Data'!AX22))=3,4,IF(VALUE(RIGHT('2 Preprocessed Data'!AX22))=4,3,2))))</f>
        <v>3</v>
      </c>
      <c r="AY22" s="1">
        <f>IF(VALUE(RIGHT('2 Preprocessed Data'!AY22))=1,1,IF(VALUE(RIGHT('2 Preprocessed Data'!AY22))=2,5,IF(VALUE(RIGHT('2 Preprocessed Data'!AY22))=3,4,IF(VALUE(RIGHT('2 Preprocessed Data'!AY22))=4,3,2))))</f>
        <v>5</v>
      </c>
      <c r="AZ22" s="1">
        <f>IF(VALUE(RIGHT('2 Preprocessed Data'!AZ22))=1,1,IF(VALUE(RIGHT('2 Preprocessed Data'!AZ22))=2,5,IF(VALUE(RIGHT('2 Preprocessed Data'!AZ22))=3,4,IF(VALUE(RIGHT('2 Preprocessed Data'!AZ22))=4,3,2))))</f>
        <v>1</v>
      </c>
      <c r="BA22" s="1">
        <f>IF(VALUE(RIGHT('2 Preprocessed Data'!BA22))=1,1,IF(VALUE(RIGHT('2 Preprocessed Data'!BA22))=2,5,IF(VALUE(RIGHT('2 Preprocessed Data'!BA22))=3,4,IF(VALUE(RIGHT('2 Preprocessed Data'!BA22))=4,3,2))))</f>
        <v>2</v>
      </c>
      <c r="BB22" s="1">
        <f>IF(VALUE(RIGHT('2 Preprocessed Data'!BB22))=2,1,IF(VALUE(RIGHT('2 Preprocessed Data'!BB22))=3,2,IF(VALUE(RIGHT('2 Preprocessed Data'!BB22))=4,3,IF(VALUE(RIGHT('2 Preprocessed Data'!BB22))=5,4,5))))</f>
        <v>3</v>
      </c>
      <c r="BC22" s="1">
        <f>IF(VALUE(RIGHT('2 Preprocessed Data'!BC22))=1,1,IF(VALUE(RIGHT('2 Preprocessed Data'!BC22))=2,5,IF(VALUE(RIGHT('2 Preprocessed Data'!BC22))=3,4,IF(VALUE(RIGHT('2 Preprocessed Data'!BC22))=4,3,2))))</f>
        <v>3</v>
      </c>
      <c r="BD22" s="1">
        <f>IF(VALUE(RIGHT('2 Preprocessed Data'!BD22))=1,1,IF(VALUE(RIGHT('2 Preprocessed Data'!BD22))=2,5,IF(VALUE(RIGHT('2 Preprocessed Data'!BD22))=3,4,IF(VALUE(RIGHT('2 Preprocessed Data'!BD22))=4,3,2))))</f>
        <v>4</v>
      </c>
      <c r="BE22" s="1">
        <f>IF(VALUE(RIGHT('2 Preprocessed Data'!BE22))=1,1,IF(VALUE(RIGHT('2 Preprocessed Data'!BE22))=2,5,IF(VALUE(RIGHT('2 Preprocessed Data'!BE22))=3,4,IF(VALUE(RIGHT('2 Preprocessed Data'!BE22))=4,3,2))))</f>
        <v>5</v>
      </c>
      <c r="BF22" s="1">
        <f>IF(VALUE(RIGHT('2 Preprocessed Data'!BF22))=1,1,IF(VALUE(RIGHT('2 Preprocessed Data'!BF22))=2,5,IF(VALUE(RIGHT('2 Preprocessed Data'!BF22))=3,4,IF(VALUE(RIGHT('2 Preprocessed Data'!BF22))=4,3,2))))</f>
        <v>5</v>
      </c>
      <c r="BG22" s="1">
        <f>IF(VALUE(RIGHT('2 Preprocessed Data'!BG22))=1,1,IF(VALUE(RIGHT('2 Preprocessed Data'!BG22))=2,5,IF(VALUE(RIGHT('2 Preprocessed Data'!BG22))=3,4,IF(VALUE(RIGHT('2 Preprocessed Data'!BG22))=4,3,2))))</f>
        <v>4</v>
      </c>
      <c r="BH22" s="1">
        <f>IF(VALUE(RIGHT('2 Preprocessed Data'!BH22))=1,1,IF(VALUE(RIGHT('2 Preprocessed Data'!BH22))=2,5,IF(VALUE(RIGHT('2 Preprocessed Data'!BH22))=3,4,IF(VALUE(RIGHT('2 Preprocessed Data'!BH22))=4,3,2))))</f>
        <v>5</v>
      </c>
      <c r="BI22" s="1">
        <f>IF(VALUE(RIGHT('2 Preprocessed Data'!BI22))=1,1,IF(VALUE(RIGHT('2 Preprocessed Data'!BI22))=2,5,IF(VALUE(RIGHT('2 Preprocessed Data'!BI22))=3,4,IF(VALUE(RIGHT('2 Preprocessed Data'!BI22))=4,3,2))))</f>
        <v>3</v>
      </c>
      <c r="BJ22" s="1">
        <f>IF(VALUE(RIGHT('2 Preprocessed Data'!BJ22))=1,1,IF(VALUE(RIGHT('2 Preprocessed Data'!BJ22))=2,5,IF(VALUE(RIGHT('2 Preprocessed Data'!BJ22))=3,4,IF(VALUE(RIGHT('2 Preprocessed Data'!BJ22))=4,3,2))))</f>
        <v>3</v>
      </c>
      <c r="BK22" s="1">
        <f>IF(VALUE(RIGHT('2 Preprocessed Data'!BK22))=1,1,IF(VALUE(RIGHT('2 Preprocessed Data'!BK22))=2,5,IF(VALUE(RIGHT('2 Preprocessed Data'!BK22))=3,4,IF(VALUE(RIGHT('2 Preprocessed Data'!BK22))=4,3,2))))</f>
        <v>4</v>
      </c>
      <c r="BL22" s="1">
        <f>IF(VALUE(RIGHT('2 Preprocessed Data'!BL22))=1,1,IF(VALUE(RIGHT('2 Preprocessed Data'!BL22))=2,5,IF(VALUE(RIGHT('2 Preprocessed Data'!BL22))=3,4,IF(VALUE(RIGHT('2 Preprocessed Data'!BL22))=4,3,2))))</f>
        <v>2</v>
      </c>
      <c r="BM22" s="1">
        <f>IF(VALUE(RIGHT('2 Preprocessed Data'!BM22))=1,1,IF(VALUE(RIGHT('2 Preprocessed Data'!BM22))=2,5,IF(VALUE(RIGHT('2 Preprocessed Data'!BM22))=3,4,IF(VALUE(RIGHT('2 Preprocessed Data'!BM22))=4,3,2))))</f>
        <v>5</v>
      </c>
      <c r="BN22" s="1">
        <f>IF(VALUE(RIGHT('2 Preprocessed Data'!BN22))=1,1,IF(VALUE(RIGHT('2 Preprocessed Data'!BN22))=2,5,IF(VALUE(RIGHT('2 Preprocessed Data'!BN22))=3,4,IF(VALUE(RIGHT('2 Preprocessed Data'!BN22))=4,3,2))))</f>
        <v>4</v>
      </c>
      <c r="BO22" s="1">
        <f>'2 Preprocessed Data'!BO22</f>
        <v>767.22</v>
      </c>
      <c r="BP22" s="1">
        <f>'2 Preprocessed Data'!BP22</f>
        <v>78.61</v>
      </c>
      <c r="BQ22" s="1">
        <f>'2 Preprocessed Data'!BQ22</f>
        <v>158.37</v>
      </c>
      <c r="BR22" s="1">
        <f>'2 Preprocessed Data'!BR22</f>
        <v>168.63</v>
      </c>
      <c r="BS22" s="1">
        <f>'2 Preprocessed Data'!BS22</f>
        <v>361.61</v>
      </c>
    </row>
    <row r="23" spans="1:71" x14ac:dyDescent="0.25">
      <c r="A23" s="1">
        <f>'2 Preprocessed Data'!A23</f>
        <v>31</v>
      </c>
      <c r="B23" s="1" t="str">
        <f>'2 Preprocessed Data'!B23</f>
        <v>M</v>
      </c>
      <c r="C23" s="1">
        <f>IF(VALUE(RIGHT('2 Preprocessed Data'!C23))=1,1,IF(VALUE(RIGHT('2 Preprocessed Data'!C23))=2,5,IF(VALUE(RIGHT('2 Preprocessed Data'!C23))=3,4,IF(VALUE(RIGHT('2 Preprocessed Data'!C23))=4,3,2))))</f>
        <v>5</v>
      </c>
      <c r="D23" s="1">
        <f>IF(VALUE(RIGHT('2 Preprocessed Data'!D23))=1,1,IF(VALUE(RIGHT('2 Preprocessed Data'!D23))=2,5,IF(VALUE(RIGHT('2 Preprocessed Data'!D23))=3,4,IF(VALUE(RIGHT('2 Preprocessed Data'!D23))=4,3,2))))</f>
        <v>5</v>
      </c>
      <c r="E23" s="1">
        <f>IF(VALUE(RIGHT('2 Preprocessed Data'!E23))=1,1,IF(VALUE(RIGHT('2 Preprocessed Data'!E23))=2,5,IF(VALUE(RIGHT('2 Preprocessed Data'!E23))=3,4,IF(VALUE(RIGHT('2 Preprocessed Data'!E23))=4,3,2))))</f>
        <v>2</v>
      </c>
      <c r="F23" s="1">
        <f>IF(VALUE(RIGHT('2 Preprocessed Data'!F23))=1,1,IF(VALUE(RIGHT('2 Preprocessed Data'!F23))=2,5,IF(VALUE(RIGHT('2 Preprocessed Data'!F23))=3,4,IF(VALUE(RIGHT('2 Preprocessed Data'!F23))=4,3,2))))</f>
        <v>3</v>
      </c>
      <c r="G23" s="1">
        <f>IF(VALUE(RIGHT('2 Preprocessed Data'!G23))=1,1,IF(VALUE(RIGHT('2 Preprocessed Data'!G23))=2,5,IF(VALUE(RIGHT('2 Preprocessed Data'!G23))=3,4,IF(VALUE(RIGHT('2 Preprocessed Data'!G23))=4,3,2))))</f>
        <v>5</v>
      </c>
      <c r="H23" s="1">
        <f>IF(VALUE(RIGHT('2 Preprocessed Data'!H23))=1,1,IF(VALUE(RIGHT('2 Preprocessed Data'!H23))=2,5,IF(VALUE(RIGHT('2 Preprocessed Data'!H23))=3,4,IF(VALUE(RIGHT('2 Preprocessed Data'!H23))=4,3,2))))</f>
        <v>1</v>
      </c>
      <c r="I23" s="1">
        <f>IF(VALUE(RIGHT('2 Preprocessed Data'!I23))=1,1,IF(VALUE(RIGHT('2 Preprocessed Data'!I23))=2,5,IF(VALUE(RIGHT('2 Preprocessed Data'!I23))=3,4,IF(VALUE(RIGHT('2 Preprocessed Data'!I23))=4,3,2))))</f>
        <v>3</v>
      </c>
      <c r="J23" s="1">
        <f>IF(VALUE(RIGHT('2 Preprocessed Data'!J23))=1,1,IF(VALUE(RIGHT('2 Preprocessed Data'!J23))=2,5,IF(VALUE(RIGHT('2 Preprocessed Data'!J23))=3,4,IF(VALUE(RIGHT('2 Preprocessed Data'!J23))=4,3,2))))</f>
        <v>4</v>
      </c>
      <c r="K23" s="1">
        <f>IF(VALUE(RIGHT('2 Preprocessed Data'!K23))=1,1,IF(VALUE(RIGHT('2 Preprocessed Data'!K23))=2,5,IF(VALUE(RIGHT('2 Preprocessed Data'!K23))=3,4,IF(VALUE(RIGHT('2 Preprocessed Data'!K23))=4,3,2))))</f>
        <v>1</v>
      </c>
      <c r="L23" s="1">
        <f>IF(VALUE(RIGHT('2 Preprocessed Data'!L23))=1,1,IF(VALUE(RIGHT('2 Preprocessed Data'!L23))=2,5,IF(VALUE(RIGHT('2 Preprocessed Data'!L23))=3,4,IF(VALUE(RIGHT('2 Preprocessed Data'!L23))=4,3,2))))</f>
        <v>2</v>
      </c>
      <c r="M23" s="1">
        <f>IF(VALUE(RIGHT('2 Preprocessed Data'!M23))=1,1,IF(VALUE(RIGHT('2 Preprocessed Data'!M23))=2,5,IF(VALUE(RIGHT('2 Preprocessed Data'!M23))=3,4,IF(VALUE(RIGHT('2 Preprocessed Data'!M23))=4,3,2))))</f>
        <v>4</v>
      </c>
      <c r="N23" s="1">
        <f>IF(VALUE(RIGHT('2 Preprocessed Data'!N23))=1,1,IF(VALUE(RIGHT('2 Preprocessed Data'!N23))=2,5,IF(VALUE(RIGHT('2 Preprocessed Data'!N23))=3,4,IF(VALUE(RIGHT('2 Preprocessed Data'!N23))=4,3,2))))</f>
        <v>2</v>
      </c>
      <c r="O23" s="1">
        <f>IF(VALUE(RIGHT('2 Preprocessed Data'!O23))=1,1,IF(VALUE(RIGHT('2 Preprocessed Data'!O23))=2,5,IF(VALUE(RIGHT('2 Preprocessed Data'!O23))=3,4,IF(VALUE(RIGHT('2 Preprocessed Data'!O23))=4,3,2))))</f>
        <v>5</v>
      </c>
      <c r="P23" s="1">
        <f>IF(VALUE(RIGHT('2 Preprocessed Data'!P23))=1,1,IF(VALUE(RIGHT('2 Preprocessed Data'!P23))=2,5,IF(VALUE(RIGHT('2 Preprocessed Data'!P23))=3,4,IF(VALUE(RIGHT('2 Preprocessed Data'!P23))=4,3,2))))</f>
        <v>5</v>
      </c>
      <c r="Q23" s="1">
        <f>IF(VALUE(RIGHT('2 Preprocessed Data'!Q23))=1,1,IF(VALUE(RIGHT('2 Preprocessed Data'!Q23))=2,5,IF(VALUE(RIGHT('2 Preprocessed Data'!Q23))=3,4,IF(VALUE(RIGHT('2 Preprocessed Data'!Q23))=4,3,2))))</f>
        <v>4</v>
      </c>
      <c r="R23" s="1">
        <f>IF(VALUE(RIGHT('2 Preprocessed Data'!R23))=1,1,IF(VALUE(RIGHT('2 Preprocessed Data'!R23))=2,5,IF(VALUE(RIGHT('2 Preprocessed Data'!R23))=3,4,IF(VALUE(RIGHT('2 Preprocessed Data'!R23))=4,3,2))))</f>
        <v>2</v>
      </c>
      <c r="S23" s="1">
        <f>IF(VALUE(RIGHT('2 Preprocessed Data'!S23))=1,1,IF(VALUE(RIGHT('2 Preprocessed Data'!S23))=2,5,IF(VALUE(RIGHT('2 Preprocessed Data'!S23))=3,4,IF(VALUE(RIGHT('2 Preprocessed Data'!S23))=4,3,2))))</f>
        <v>4</v>
      </c>
      <c r="T23" s="1">
        <f>IF(VALUE(RIGHT('2 Preprocessed Data'!T23))=2,1,IF(VALUE(RIGHT('2 Preprocessed Data'!T23))=3,2,IF(VALUE(RIGHT('2 Preprocessed Data'!T23))=4,3,IF(VALUE(RIGHT('2 Preprocessed Data'!T23))=5,4,5))))</f>
        <v>4</v>
      </c>
      <c r="U23" s="1">
        <f>IF('2 Preprocessed Data'!U23=1,5,IF('2 Preprocessed Data'!U23=2,4,IF('2 Preprocessed Data'!U23=3,3,IF('2 Preprocessed Data'!U23=4,2,IF('2 Preprocessed Data'!U23=5,1)))))</f>
        <v>2</v>
      </c>
      <c r="V23" s="1">
        <f>'2 Preprocessed Data'!V23</f>
        <v>2</v>
      </c>
      <c r="W23" s="1">
        <f>IF('2 Preprocessed Data'!W23=1,5,IF('2 Preprocessed Data'!W23=2,4,IF('2 Preprocessed Data'!W23=3,3,IF('2 Preprocessed Data'!W23=4,2,IF('2 Preprocessed Data'!W23=5,1)))))</f>
        <v>4</v>
      </c>
      <c r="X23" s="1">
        <f>IF('2 Preprocessed Data'!X23=1,5,IF('2 Preprocessed Data'!X23=2,4,IF('2 Preprocessed Data'!X23=3,3,IF('2 Preprocessed Data'!X23=4,2,IF('2 Preprocessed Data'!X23=5,1)))))</f>
        <v>3</v>
      </c>
      <c r="Y23" s="1">
        <f>IF('2 Preprocessed Data'!Y23=1,5,IF('2 Preprocessed Data'!Y23=2,4,IF('2 Preprocessed Data'!Y23=3,3,IF('2 Preprocessed Data'!Y23=4,2,IF('2 Preprocessed Data'!Y23=5,1)))))</f>
        <v>3</v>
      </c>
      <c r="Z23" s="1">
        <f>'2 Preprocessed Data'!Z23</f>
        <v>2</v>
      </c>
      <c r="AA23" s="1">
        <f>'2 Preprocessed Data'!AA23</f>
        <v>5</v>
      </c>
      <c r="AB23" s="1">
        <f>'2 Preprocessed Data'!AB23</f>
        <v>4</v>
      </c>
      <c r="AC23" s="1">
        <f>'2 Preprocessed Data'!AC23</f>
        <v>2</v>
      </c>
      <c r="AD23" s="1">
        <f>'2 Preprocessed Data'!AD23</f>
        <v>3</v>
      </c>
      <c r="AE23" s="1">
        <f>'2 Preprocessed Data'!AE23</f>
        <v>2</v>
      </c>
      <c r="AF23" s="1">
        <f>'2 Preprocessed Data'!AF23</f>
        <v>5</v>
      </c>
      <c r="AG23" s="1">
        <f>IF(VALUE(RIGHT('2 Preprocessed Data'!AG23))=1,1,IF(VALUE(RIGHT('2 Preprocessed Data'!AG23))=2,5,IF(VALUE(RIGHT('2 Preprocessed Data'!AG23))=3,4,IF(VALUE(RIGHT('2 Preprocessed Data'!AG23))=4,3,2))))</f>
        <v>5</v>
      </c>
      <c r="AH23" s="1">
        <f>IF(VALUE(RIGHT('2 Preprocessed Data'!AH23))=1,1,IF(VALUE(RIGHT('2 Preprocessed Data'!AH23))=2,5,IF(VALUE(RIGHT('2 Preprocessed Data'!AH23))=3,4,IF(VALUE(RIGHT('2 Preprocessed Data'!AH23))=4,3,2))))</f>
        <v>4</v>
      </c>
      <c r="AI23" s="1">
        <f>IF(VALUE(RIGHT('2 Preprocessed Data'!AI23))=1,1,IF(VALUE(RIGHT('2 Preprocessed Data'!AI23))=2,5,IF(VALUE(RIGHT('2 Preprocessed Data'!AI23))=3,4,IF(VALUE(RIGHT('2 Preprocessed Data'!AI23))=4,3,2))))</f>
        <v>4</v>
      </c>
      <c r="AJ23" s="1">
        <f>IF(VALUE(RIGHT('2 Preprocessed Data'!AJ23))=1,1,IF(VALUE(RIGHT('2 Preprocessed Data'!AJ23))=2,5,IF(VALUE(RIGHT('2 Preprocessed Data'!AJ23))=3,4,IF(VALUE(RIGHT('2 Preprocessed Data'!AJ23))=4,3,2))))</f>
        <v>5</v>
      </c>
      <c r="AK23" s="1">
        <f>IF(VALUE(RIGHT('2 Preprocessed Data'!AK23))=1,1,IF(VALUE(RIGHT('2 Preprocessed Data'!AK23))=2,5,IF(VALUE(RIGHT('2 Preprocessed Data'!AK23))=3,4,IF(VALUE(RIGHT('2 Preprocessed Data'!AK23))=4,3,2))))</f>
        <v>5</v>
      </c>
      <c r="AL23" s="1">
        <f>IF(VALUE(RIGHT('2 Preprocessed Data'!AL23))=1,1,IF(VALUE(RIGHT('2 Preprocessed Data'!AL23))=2,5,IF(VALUE(RIGHT('2 Preprocessed Data'!AL23))=3,4,IF(VALUE(RIGHT('2 Preprocessed Data'!AL23))=4,3,2))))</f>
        <v>5</v>
      </c>
      <c r="AM23" s="1">
        <f>IF(VALUE(RIGHT('2 Preprocessed Data'!AM23))=1,1,IF(VALUE(RIGHT('2 Preprocessed Data'!AM23))=2,5,IF(VALUE(RIGHT('2 Preprocessed Data'!AM23))=3,4,IF(VALUE(RIGHT('2 Preprocessed Data'!AM23))=4,3,2))))</f>
        <v>3</v>
      </c>
      <c r="AN23" s="1">
        <f>IF(VALUE(RIGHT('2 Preprocessed Data'!AN23))=1,1,IF(VALUE(RIGHT('2 Preprocessed Data'!AN23))=2,5,IF(VALUE(RIGHT('2 Preprocessed Data'!AN23))=3,4,IF(VALUE(RIGHT('2 Preprocessed Data'!AN23))=4,3,2))))</f>
        <v>4</v>
      </c>
      <c r="AO23" s="1">
        <f>IF(VALUE(RIGHT('2 Preprocessed Data'!AO23))=1,1,IF(VALUE(RIGHT('2 Preprocessed Data'!AO23))=2,5,IF(VALUE(RIGHT('2 Preprocessed Data'!AO23))=3,4,IF(VALUE(RIGHT('2 Preprocessed Data'!AO23))=4,3,2))))</f>
        <v>3</v>
      </c>
      <c r="AP23" s="1">
        <f>IF(VALUE(RIGHT('2 Preprocessed Data'!AP23))=1,1,IF(VALUE(RIGHT('2 Preprocessed Data'!AP23))=2,5,IF(VALUE(RIGHT('2 Preprocessed Data'!AP23))=3,4,IF(VALUE(RIGHT('2 Preprocessed Data'!AP23))=4,3,2))))</f>
        <v>4</v>
      </c>
      <c r="AQ23" s="1">
        <f>IF(VALUE(RIGHT('2 Preprocessed Data'!AQ23))=1,1,IF(VALUE(RIGHT('2 Preprocessed Data'!AQ23))=2,5,IF(VALUE(RIGHT('2 Preprocessed Data'!AQ23))=3,4,IF(VALUE(RIGHT('2 Preprocessed Data'!AQ23))=4,3,2))))</f>
        <v>1</v>
      </c>
      <c r="AR23" s="1">
        <f>IF(VALUE(RIGHT('2 Preprocessed Data'!AR23))=1,1,IF(VALUE(RIGHT('2 Preprocessed Data'!AR23))=2,5,IF(VALUE(RIGHT('2 Preprocessed Data'!AR23))=3,4,IF(VALUE(RIGHT('2 Preprocessed Data'!AR23))=4,3,2))))</f>
        <v>3</v>
      </c>
      <c r="AS23" s="1">
        <f>IF(VALUE(RIGHT('2 Preprocessed Data'!AS23))=1,1,IF(VALUE(RIGHT('2 Preprocessed Data'!AS23))=2,5,IF(VALUE(RIGHT('2 Preprocessed Data'!AS23))=3,4,IF(VALUE(RIGHT('2 Preprocessed Data'!AS23))=4,3,2))))</f>
        <v>2</v>
      </c>
      <c r="AT23" s="1">
        <f>IF(VALUE(RIGHT('2 Preprocessed Data'!AT23))=1,1,IF(VALUE(RIGHT('2 Preprocessed Data'!AT23))=2,5,IF(VALUE(RIGHT('2 Preprocessed Data'!AT23))=3,4,IF(VALUE(RIGHT('2 Preprocessed Data'!AT23))=4,3,2))))</f>
        <v>4</v>
      </c>
      <c r="AU23" s="1">
        <f>IF(VALUE(RIGHT('2 Preprocessed Data'!AU23))=1,1,IF(VALUE(RIGHT('2 Preprocessed Data'!AU23))=2,5,IF(VALUE(RIGHT('2 Preprocessed Data'!AU23))=3,4,IF(VALUE(RIGHT('2 Preprocessed Data'!AU23))=4,3,2))))</f>
        <v>2</v>
      </c>
      <c r="AV23" s="1">
        <f>IF(VALUE(RIGHT('2 Preprocessed Data'!AV23))=1,1,IF(VALUE(RIGHT('2 Preprocessed Data'!AV23))=2,5,IF(VALUE(RIGHT('2 Preprocessed Data'!AV23))=3,4,IF(VALUE(RIGHT('2 Preprocessed Data'!AV23))=4,3,2))))</f>
        <v>4</v>
      </c>
      <c r="AW23" s="1">
        <f>IF(VALUE(RIGHT('2 Preprocessed Data'!AW23))=1,1,IF(VALUE(RIGHT('2 Preprocessed Data'!AW23))=2,5,IF(VALUE(RIGHT('2 Preprocessed Data'!AW23))=3,4,IF(VALUE(RIGHT('2 Preprocessed Data'!AW23))=4,3,2))))</f>
        <v>5</v>
      </c>
      <c r="AX23" s="1">
        <f>IF(VALUE(RIGHT('2 Preprocessed Data'!AX23))=1,1,IF(VALUE(RIGHT('2 Preprocessed Data'!AX23))=2,5,IF(VALUE(RIGHT('2 Preprocessed Data'!AX23))=3,4,IF(VALUE(RIGHT('2 Preprocessed Data'!AX23))=4,3,2))))</f>
        <v>4</v>
      </c>
      <c r="AY23" s="1">
        <f>IF(VALUE(RIGHT('2 Preprocessed Data'!AY23))=1,1,IF(VALUE(RIGHT('2 Preprocessed Data'!AY23))=2,5,IF(VALUE(RIGHT('2 Preprocessed Data'!AY23))=3,4,IF(VALUE(RIGHT('2 Preprocessed Data'!AY23))=4,3,2))))</f>
        <v>4</v>
      </c>
      <c r="AZ23" s="1">
        <f>IF(VALUE(RIGHT('2 Preprocessed Data'!AZ23))=1,1,IF(VALUE(RIGHT('2 Preprocessed Data'!AZ23))=2,5,IF(VALUE(RIGHT('2 Preprocessed Data'!AZ23))=3,4,IF(VALUE(RIGHT('2 Preprocessed Data'!AZ23))=4,3,2))))</f>
        <v>4</v>
      </c>
      <c r="BA23" s="1">
        <f>IF(VALUE(RIGHT('2 Preprocessed Data'!BA23))=1,1,IF(VALUE(RIGHT('2 Preprocessed Data'!BA23))=2,5,IF(VALUE(RIGHT('2 Preprocessed Data'!BA23))=3,4,IF(VALUE(RIGHT('2 Preprocessed Data'!BA23))=4,3,2))))</f>
        <v>3</v>
      </c>
      <c r="BB23" s="1">
        <f>IF(VALUE(RIGHT('2 Preprocessed Data'!BB23))=2,1,IF(VALUE(RIGHT('2 Preprocessed Data'!BB23))=3,2,IF(VALUE(RIGHT('2 Preprocessed Data'!BB23))=4,3,IF(VALUE(RIGHT('2 Preprocessed Data'!BB23))=5,4,5))))</f>
        <v>2</v>
      </c>
      <c r="BC23" s="1">
        <f>IF(VALUE(RIGHT('2 Preprocessed Data'!BC23))=1,1,IF(VALUE(RIGHT('2 Preprocessed Data'!BC23))=2,5,IF(VALUE(RIGHT('2 Preprocessed Data'!BC23))=3,4,IF(VALUE(RIGHT('2 Preprocessed Data'!BC23))=4,3,2))))</f>
        <v>5</v>
      </c>
      <c r="BD23" s="1">
        <f>IF(VALUE(RIGHT('2 Preprocessed Data'!BD23))=1,1,IF(VALUE(RIGHT('2 Preprocessed Data'!BD23))=2,5,IF(VALUE(RIGHT('2 Preprocessed Data'!BD23))=3,4,IF(VALUE(RIGHT('2 Preprocessed Data'!BD23))=4,3,2))))</f>
        <v>2</v>
      </c>
      <c r="BE23" s="1">
        <f>IF(VALUE(RIGHT('2 Preprocessed Data'!BE23))=1,1,IF(VALUE(RIGHT('2 Preprocessed Data'!BE23))=2,5,IF(VALUE(RIGHT('2 Preprocessed Data'!BE23))=3,4,IF(VALUE(RIGHT('2 Preprocessed Data'!BE23))=4,3,2))))</f>
        <v>4</v>
      </c>
      <c r="BF23" s="1">
        <f>IF(VALUE(RIGHT('2 Preprocessed Data'!BF23))=1,1,IF(VALUE(RIGHT('2 Preprocessed Data'!BF23))=2,5,IF(VALUE(RIGHT('2 Preprocessed Data'!BF23))=3,4,IF(VALUE(RIGHT('2 Preprocessed Data'!BF23))=4,3,2))))</f>
        <v>4</v>
      </c>
      <c r="BG23" s="1">
        <f>IF(VALUE(RIGHT('2 Preprocessed Data'!BG23))=1,1,IF(VALUE(RIGHT('2 Preprocessed Data'!BG23))=2,5,IF(VALUE(RIGHT('2 Preprocessed Data'!BG23))=3,4,IF(VALUE(RIGHT('2 Preprocessed Data'!BG23))=4,3,2))))</f>
        <v>4</v>
      </c>
      <c r="BH23" s="1">
        <f>IF(VALUE(RIGHT('2 Preprocessed Data'!BH23))=1,1,IF(VALUE(RIGHT('2 Preprocessed Data'!BH23))=2,5,IF(VALUE(RIGHT('2 Preprocessed Data'!BH23))=3,4,IF(VALUE(RIGHT('2 Preprocessed Data'!BH23))=4,3,2))))</f>
        <v>4</v>
      </c>
      <c r="BI23" s="1">
        <f>IF(VALUE(RIGHT('2 Preprocessed Data'!BI23))=1,1,IF(VALUE(RIGHT('2 Preprocessed Data'!BI23))=2,5,IF(VALUE(RIGHT('2 Preprocessed Data'!BI23))=3,4,IF(VALUE(RIGHT('2 Preprocessed Data'!BI23))=4,3,2))))</f>
        <v>5</v>
      </c>
      <c r="BJ23" s="1">
        <f>IF(VALUE(RIGHT('2 Preprocessed Data'!BJ23))=1,1,IF(VALUE(RIGHT('2 Preprocessed Data'!BJ23))=2,5,IF(VALUE(RIGHT('2 Preprocessed Data'!BJ23))=3,4,IF(VALUE(RIGHT('2 Preprocessed Data'!BJ23))=4,3,2))))</f>
        <v>3</v>
      </c>
      <c r="BK23" s="1">
        <f>IF(VALUE(RIGHT('2 Preprocessed Data'!BK23))=1,1,IF(VALUE(RIGHT('2 Preprocessed Data'!BK23))=2,5,IF(VALUE(RIGHT('2 Preprocessed Data'!BK23))=3,4,IF(VALUE(RIGHT('2 Preprocessed Data'!BK23))=4,3,2))))</f>
        <v>4</v>
      </c>
      <c r="BL23" s="1">
        <f>IF(VALUE(RIGHT('2 Preprocessed Data'!BL23))=1,1,IF(VALUE(RIGHT('2 Preprocessed Data'!BL23))=2,5,IF(VALUE(RIGHT('2 Preprocessed Data'!BL23))=3,4,IF(VALUE(RIGHT('2 Preprocessed Data'!BL23))=4,3,2))))</f>
        <v>5</v>
      </c>
      <c r="BM23" s="1">
        <f>IF(VALUE(RIGHT('2 Preprocessed Data'!BM23))=1,1,IF(VALUE(RIGHT('2 Preprocessed Data'!BM23))=2,5,IF(VALUE(RIGHT('2 Preprocessed Data'!BM23))=3,4,IF(VALUE(RIGHT('2 Preprocessed Data'!BM23))=4,3,2))))</f>
        <v>4</v>
      </c>
      <c r="BN23" s="1">
        <f>IF(VALUE(RIGHT('2 Preprocessed Data'!BN23))=1,1,IF(VALUE(RIGHT('2 Preprocessed Data'!BN23))=2,5,IF(VALUE(RIGHT('2 Preprocessed Data'!BN23))=3,4,IF(VALUE(RIGHT('2 Preprocessed Data'!BN23))=4,3,2))))</f>
        <v>4</v>
      </c>
      <c r="BO23" s="1">
        <f>'2 Preprocessed Data'!BO23</f>
        <v>514.75</v>
      </c>
      <c r="BP23" s="1">
        <f>'2 Preprocessed Data'!BP23</f>
        <v>76.83</v>
      </c>
      <c r="BQ23" s="1">
        <f>'2 Preprocessed Data'!BQ23</f>
        <v>124.8</v>
      </c>
      <c r="BR23" s="1">
        <f>'2 Preprocessed Data'!BR23</f>
        <v>110.87</v>
      </c>
      <c r="BS23" s="1">
        <f>'2 Preprocessed Data'!BS23</f>
        <v>202.25</v>
      </c>
    </row>
    <row r="24" spans="1:71" x14ac:dyDescent="0.25">
      <c r="A24" s="1">
        <f>'2 Preprocessed Data'!A24</f>
        <v>33</v>
      </c>
      <c r="B24" s="1" t="str">
        <f>'2 Preprocessed Data'!B24</f>
        <v>F</v>
      </c>
      <c r="C24" s="1">
        <f>IF(VALUE(RIGHT('2 Preprocessed Data'!C24))=1,1,IF(VALUE(RIGHT('2 Preprocessed Data'!C24))=2,5,IF(VALUE(RIGHT('2 Preprocessed Data'!C24))=3,4,IF(VALUE(RIGHT('2 Preprocessed Data'!C24))=4,3,2))))</f>
        <v>4</v>
      </c>
      <c r="D24" s="1">
        <f>IF(VALUE(RIGHT('2 Preprocessed Data'!D24))=1,1,IF(VALUE(RIGHT('2 Preprocessed Data'!D24))=2,5,IF(VALUE(RIGHT('2 Preprocessed Data'!D24))=3,4,IF(VALUE(RIGHT('2 Preprocessed Data'!D24))=4,3,2))))</f>
        <v>3</v>
      </c>
      <c r="E24" s="1">
        <f>IF(VALUE(RIGHT('2 Preprocessed Data'!E24))=1,1,IF(VALUE(RIGHT('2 Preprocessed Data'!E24))=2,5,IF(VALUE(RIGHT('2 Preprocessed Data'!E24))=3,4,IF(VALUE(RIGHT('2 Preprocessed Data'!E24))=4,3,2))))</f>
        <v>2</v>
      </c>
      <c r="F24" s="1">
        <f>IF(VALUE(RIGHT('2 Preprocessed Data'!F24))=1,1,IF(VALUE(RIGHT('2 Preprocessed Data'!F24))=2,5,IF(VALUE(RIGHT('2 Preprocessed Data'!F24))=3,4,IF(VALUE(RIGHT('2 Preprocessed Data'!F24))=4,3,2))))</f>
        <v>2</v>
      </c>
      <c r="G24" s="1">
        <f>IF(VALUE(RIGHT('2 Preprocessed Data'!G24))=1,1,IF(VALUE(RIGHT('2 Preprocessed Data'!G24))=2,5,IF(VALUE(RIGHT('2 Preprocessed Data'!G24))=3,4,IF(VALUE(RIGHT('2 Preprocessed Data'!G24))=4,3,2))))</f>
        <v>2</v>
      </c>
      <c r="H24" s="1">
        <f>IF(VALUE(RIGHT('2 Preprocessed Data'!H24))=1,1,IF(VALUE(RIGHT('2 Preprocessed Data'!H24))=2,5,IF(VALUE(RIGHT('2 Preprocessed Data'!H24))=3,4,IF(VALUE(RIGHT('2 Preprocessed Data'!H24))=4,3,2))))</f>
        <v>2</v>
      </c>
      <c r="I24" s="1">
        <f>IF(VALUE(RIGHT('2 Preprocessed Data'!I24))=1,1,IF(VALUE(RIGHT('2 Preprocessed Data'!I24))=2,5,IF(VALUE(RIGHT('2 Preprocessed Data'!I24))=3,4,IF(VALUE(RIGHT('2 Preprocessed Data'!I24))=4,3,2))))</f>
        <v>1</v>
      </c>
      <c r="J24" s="1">
        <f>IF(VALUE(RIGHT('2 Preprocessed Data'!J24))=1,1,IF(VALUE(RIGHT('2 Preprocessed Data'!J24))=2,5,IF(VALUE(RIGHT('2 Preprocessed Data'!J24))=3,4,IF(VALUE(RIGHT('2 Preprocessed Data'!J24))=4,3,2))))</f>
        <v>1</v>
      </c>
      <c r="K24" s="1">
        <f>IF(VALUE(RIGHT('2 Preprocessed Data'!K24))=1,1,IF(VALUE(RIGHT('2 Preprocessed Data'!K24))=2,5,IF(VALUE(RIGHT('2 Preprocessed Data'!K24))=3,4,IF(VALUE(RIGHT('2 Preprocessed Data'!K24))=4,3,2))))</f>
        <v>2</v>
      </c>
      <c r="L24" s="1">
        <f>IF(VALUE(RIGHT('2 Preprocessed Data'!L24))=1,1,IF(VALUE(RIGHT('2 Preprocessed Data'!L24))=2,5,IF(VALUE(RIGHT('2 Preprocessed Data'!L24))=3,4,IF(VALUE(RIGHT('2 Preprocessed Data'!L24))=4,3,2))))</f>
        <v>4</v>
      </c>
      <c r="M24" s="1">
        <f>IF(VALUE(RIGHT('2 Preprocessed Data'!M24))=1,1,IF(VALUE(RIGHT('2 Preprocessed Data'!M24))=2,5,IF(VALUE(RIGHT('2 Preprocessed Data'!M24))=3,4,IF(VALUE(RIGHT('2 Preprocessed Data'!M24))=4,3,2))))</f>
        <v>4</v>
      </c>
      <c r="N24" s="1">
        <f>IF(VALUE(RIGHT('2 Preprocessed Data'!N24))=1,1,IF(VALUE(RIGHT('2 Preprocessed Data'!N24))=2,5,IF(VALUE(RIGHT('2 Preprocessed Data'!N24))=3,4,IF(VALUE(RIGHT('2 Preprocessed Data'!N24))=4,3,2))))</f>
        <v>2</v>
      </c>
      <c r="O24" s="1">
        <f>IF(VALUE(RIGHT('2 Preprocessed Data'!O24))=1,1,IF(VALUE(RIGHT('2 Preprocessed Data'!O24))=2,5,IF(VALUE(RIGHT('2 Preprocessed Data'!O24))=3,4,IF(VALUE(RIGHT('2 Preprocessed Data'!O24))=4,3,2))))</f>
        <v>3</v>
      </c>
      <c r="P24" s="1">
        <f>IF(VALUE(RIGHT('2 Preprocessed Data'!P24))=1,1,IF(VALUE(RIGHT('2 Preprocessed Data'!P24))=2,5,IF(VALUE(RIGHT('2 Preprocessed Data'!P24))=3,4,IF(VALUE(RIGHT('2 Preprocessed Data'!P24))=4,3,2))))</f>
        <v>3</v>
      </c>
      <c r="Q24" s="1">
        <f>IF(VALUE(RIGHT('2 Preprocessed Data'!Q24))=1,1,IF(VALUE(RIGHT('2 Preprocessed Data'!Q24))=2,5,IF(VALUE(RIGHT('2 Preprocessed Data'!Q24))=3,4,IF(VALUE(RIGHT('2 Preprocessed Data'!Q24))=4,3,2))))</f>
        <v>2</v>
      </c>
      <c r="R24" s="1">
        <f>IF(VALUE(RIGHT('2 Preprocessed Data'!R24))=1,1,IF(VALUE(RIGHT('2 Preprocessed Data'!R24))=2,5,IF(VALUE(RIGHT('2 Preprocessed Data'!R24))=3,4,IF(VALUE(RIGHT('2 Preprocessed Data'!R24))=4,3,2))))</f>
        <v>1</v>
      </c>
      <c r="S24" s="1">
        <f>IF(VALUE(RIGHT('2 Preprocessed Data'!S24))=1,1,IF(VALUE(RIGHT('2 Preprocessed Data'!S24))=2,5,IF(VALUE(RIGHT('2 Preprocessed Data'!S24))=3,4,IF(VALUE(RIGHT('2 Preprocessed Data'!S24))=4,3,2))))</f>
        <v>2</v>
      </c>
      <c r="T24" s="1">
        <f>IF(VALUE(RIGHT('2 Preprocessed Data'!T24))=2,1,IF(VALUE(RIGHT('2 Preprocessed Data'!T24))=3,2,IF(VALUE(RIGHT('2 Preprocessed Data'!T24))=4,3,IF(VALUE(RIGHT('2 Preprocessed Data'!T24))=5,4,5))))</f>
        <v>4</v>
      </c>
      <c r="U24" s="1">
        <f>IF('2 Preprocessed Data'!U24=1,5,IF('2 Preprocessed Data'!U24=2,4,IF('2 Preprocessed Data'!U24=3,3,IF('2 Preprocessed Data'!U24=4,2,IF('2 Preprocessed Data'!U24=5,1)))))</f>
        <v>4</v>
      </c>
      <c r="V24" s="1">
        <f>'2 Preprocessed Data'!V24</f>
        <v>2</v>
      </c>
      <c r="W24" s="1">
        <f>IF('2 Preprocessed Data'!W24=1,5,IF('2 Preprocessed Data'!W24=2,4,IF('2 Preprocessed Data'!W24=3,3,IF('2 Preprocessed Data'!W24=4,2,IF('2 Preprocessed Data'!W24=5,1)))))</f>
        <v>4</v>
      </c>
      <c r="X24" s="1">
        <f>IF('2 Preprocessed Data'!X24=1,5,IF('2 Preprocessed Data'!X24=2,4,IF('2 Preprocessed Data'!X24=3,3,IF('2 Preprocessed Data'!X24=4,2,IF('2 Preprocessed Data'!X24=5,1)))))</f>
        <v>2</v>
      </c>
      <c r="Y24" s="1">
        <f>IF('2 Preprocessed Data'!Y24=1,5,IF('2 Preprocessed Data'!Y24=2,4,IF('2 Preprocessed Data'!Y24=3,3,IF('2 Preprocessed Data'!Y24=4,2,IF('2 Preprocessed Data'!Y24=5,1)))))</f>
        <v>4</v>
      </c>
      <c r="Z24" s="1">
        <f>'2 Preprocessed Data'!Z24</f>
        <v>1</v>
      </c>
      <c r="AA24" s="1">
        <f>'2 Preprocessed Data'!AA24</f>
        <v>2</v>
      </c>
      <c r="AB24" s="1">
        <f>'2 Preprocessed Data'!AB24</f>
        <v>1</v>
      </c>
      <c r="AC24" s="1">
        <f>'2 Preprocessed Data'!AC24</f>
        <v>2</v>
      </c>
      <c r="AD24" s="1">
        <f>'2 Preprocessed Data'!AD24</f>
        <v>5</v>
      </c>
      <c r="AE24" s="1">
        <f>'2 Preprocessed Data'!AE24</f>
        <v>2</v>
      </c>
      <c r="AF24" s="1">
        <f>'2 Preprocessed Data'!AF24</f>
        <v>4</v>
      </c>
      <c r="AG24" s="1">
        <f>IF(VALUE(RIGHT('2 Preprocessed Data'!AG24))=1,1,IF(VALUE(RIGHT('2 Preprocessed Data'!AG24))=2,5,IF(VALUE(RIGHT('2 Preprocessed Data'!AG24))=3,4,IF(VALUE(RIGHT('2 Preprocessed Data'!AG24))=4,3,2))))</f>
        <v>4</v>
      </c>
      <c r="AH24" s="1">
        <f>IF(VALUE(RIGHT('2 Preprocessed Data'!AH24))=1,1,IF(VALUE(RIGHT('2 Preprocessed Data'!AH24))=2,5,IF(VALUE(RIGHT('2 Preprocessed Data'!AH24))=3,4,IF(VALUE(RIGHT('2 Preprocessed Data'!AH24))=4,3,2))))</f>
        <v>4</v>
      </c>
      <c r="AI24" s="1">
        <f>IF(VALUE(RIGHT('2 Preprocessed Data'!AI24))=1,1,IF(VALUE(RIGHT('2 Preprocessed Data'!AI24))=2,5,IF(VALUE(RIGHT('2 Preprocessed Data'!AI24))=3,4,IF(VALUE(RIGHT('2 Preprocessed Data'!AI24))=4,3,2))))</f>
        <v>5</v>
      </c>
      <c r="AJ24" s="1">
        <f>IF(VALUE(RIGHT('2 Preprocessed Data'!AJ24))=1,1,IF(VALUE(RIGHT('2 Preprocessed Data'!AJ24))=2,5,IF(VALUE(RIGHT('2 Preprocessed Data'!AJ24))=3,4,IF(VALUE(RIGHT('2 Preprocessed Data'!AJ24))=4,3,2))))</f>
        <v>4</v>
      </c>
      <c r="AK24" s="1">
        <f>IF(VALUE(RIGHT('2 Preprocessed Data'!AK24))=1,1,IF(VALUE(RIGHT('2 Preprocessed Data'!AK24))=2,5,IF(VALUE(RIGHT('2 Preprocessed Data'!AK24))=3,4,IF(VALUE(RIGHT('2 Preprocessed Data'!AK24))=4,3,2))))</f>
        <v>4</v>
      </c>
      <c r="AL24" s="1">
        <f>IF(VALUE(RIGHT('2 Preprocessed Data'!AL24))=1,1,IF(VALUE(RIGHT('2 Preprocessed Data'!AL24))=2,5,IF(VALUE(RIGHT('2 Preprocessed Data'!AL24))=3,4,IF(VALUE(RIGHT('2 Preprocessed Data'!AL24))=4,3,2))))</f>
        <v>5</v>
      </c>
      <c r="AM24" s="1">
        <f>IF(VALUE(RIGHT('2 Preprocessed Data'!AM24))=1,1,IF(VALUE(RIGHT('2 Preprocessed Data'!AM24))=2,5,IF(VALUE(RIGHT('2 Preprocessed Data'!AM24))=3,4,IF(VALUE(RIGHT('2 Preprocessed Data'!AM24))=4,3,2))))</f>
        <v>4</v>
      </c>
      <c r="AN24" s="1">
        <f>IF(VALUE(RIGHT('2 Preprocessed Data'!AN24))=1,1,IF(VALUE(RIGHT('2 Preprocessed Data'!AN24))=2,5,IF(VALUE(RIGHT('2 Preprocessed Data'!AN24))=3,4,IF(VALUE(RIGHT('2 Preprocessed Data'!AN24))=4,3,2))))</f>
        <v>5</v>
      </c>
      <c r="AO24" s="1">
        <f>IF(VALUE(RIGHT('2 Preprocessed Data'!AO24))=1,1,IF(VALUE(RIGHT('2 Preprocessed Data'!AO24))=2,5,IF(VALUE(RIGHT('2 Preprocessed Data'!AO24))=3,4,IF(VALUE(RIGHT('2 Preprocessed Data'!AO24))=4,3,2))))</f>
        <v>3</v>
      </c>
      <c r="AP24" s="1">
        <f>IF(VALUE(RIGHT('2 Preprocessed Data'!AP24))=1,1,IF(VALUE(RIGHT('2 Preprocessed Data'!AP24))=2,5,IF(VALUE(RIGHT('2 Preprocessed Data'!AP24))=3,4,IF(VALUE(RIGHT('2 Preprocessed Data'!AP24))=4,3,2))))</f>
        <v>4</v>
      </c>
      <c r="AQ24" s="1">
        <f>IF(VALUE(RIGHT('2 Preprocessed Data'!AQ24))=1,1,IF(VALUE(RIGHT('2 Preprocessed Data'!AQ24))=2,5,IF(VALUE(RIGHT('2 Preprocessed Data'!AQ24))=3,4,IF(VALUE(RIGHT('2 Preprocessed Data'!AQ24))=4,3,2))))</f>
        <v>3</v>
      </c>
      <c r="AR24" s="1">
        <f>IF(VALUE(RIGHT('2 Preprocessed Data'!AR24))=1,1,IF(VALUE(RIGHT('2 Preprocessed Data'!AR24))=2,5,IF(VALUE(RIGHT('2 Preprocessed Data'!AR24))=3,4,IF(VALUE(RIGHT('2 Preprocessed Data'!AR24))=4,3,2))))</f>
        <v>2</v>
      </c>
      <c r="AS24" s="1">
        <f>IF(VALUE(RIGHT('2 Preprocessed Data'!AS24))=1,1,IF(VALUE(RIGHT('2 Preprocessed Data'!AS24))=2,5,IF(VALUE(RIGHT('2 Preprocessed Data'!AS24))=3,4,IF(VALUE(RIGHT('2 Preprocessed Data'!AS24))=4,3,2))))</f>
        <v>2</v>
      </c>
      <c r="AT24" s="1">
        <f>IF(VALUE(RIGHT('2 Preprocessed Data'!AT24))=1,1,IF(VALUE(RIGHT('2 Preprocessed Data'!AT24))=2,5,IF(VALUE(RIGHT('2 Preprocessed Data'!AT24))=3,4,IF(VALUE(RIGHT('2 Preprocessed Data'!AT24))=4,3,2))))</f>
        <v>3</v>
      </c>
      <c r="AU24" s="1">
        <f>IF(VALUE(RIGHT('2 Preprocessed Data'!AU24))=1,1,IF(VALUE(RIGHT('2 Preprocessed Data'!AU24))=2,5,IF(VALUE(RIGHT('2 Preprocessed Data'!AU24))=3,4,IF(VALUE(RIGHT('2 Preprocessed Data'!AU24))=4,3,2))))</f>
        <v>3</v>
      </c>
      <c r="AV24" s="1">
        <f>IF(VALUE(RIGHT('2 Preprocessed Data'!AV24))=1,1,IF(VALUE(RIGHT('2 Preprocessed Data'!AV24))=2,5,IF(VALUE(RIGHT('2 Preprocessed Data'!AV24))=3,4,IF(VALUE(RIGHT('2 Preprocessed Data'!AV24))=4,3,2))))</f>
        <v>2</v>
      </c>
      <c r="AW24" s="1">
        <f>IF(VALUE(RIGHT('2 Preprocessed Data'!AW24))=1,1,IF(VALUE(RIGHT('2 Preprocessed Data'!AW24))=2,5,IF(VALUE(RIGHT('2 Preprocessed Data'!AW24))=3,4,IF(VALUE(RIGHT('2 Preprocessed Data'!AW24))=4,3,2))))</f>
        <v>2</v>
      </c>
      <c r="AX24" s="1">
        <f>IF(VALUE(RIGHT('2 Preprocessed Data'!AX24))=1,1,IF(VALUE(RIGHT('2 Preprocessed Data'!AX24))=2,5,IF(VALUE(RIGHT('2 Preprocessed Data'!AX24))=3,4,IF(VALUE(RIGHT('2 Preprocessed Data'!AX24))=4,3,2))))</f>
        <v>4</v>
      </c>
      <c r="AY24" s="1">
        <f>IF(VALUE(RIGHT('2 Preprocessed Data'!AY24))=1,1,IF(VALUE(RIGHT('2 Preprocessed Data'!AY24))=2,5,IF(VALUE(RIGHT('2 Preprocessed Data'!AY24))=3,4,IF(VALUE(RIGHT('2 Preprocessed Data'!AY24))=4,3,2))))</f>
        <v>3</v>
      </c>
      <c r="AZ24" s="1">
        <f>IF(VALUE(RIGHT('2 Preprocessed Data'!AZ24))=1,1,IF(VALUE(RIGHT('2 Preprocessed Data'!AZ24))=2,5,IF(VALUE(RIGHT('2 Preprocessed Data'!AZ24))=3,4,IF(VALUE(RIGHT('2 Preprocessed Data'!AZ24))=4,3,2))))</f>
        <v>2</v>
      </c>
      <c r="BA24" s="1">
        <f>IF(VALUE(RIGHT('2 Preprocessed Data'!BA24))=1,1,IF(VALUE(RIGHT('2 Preprocessed Data'!BA24))=2,5,IF(VALUE(RIGHT('2 Preprocessed Data'!BA24))=3,4,IF(VALUE(RIGHT('2 Preprocessed Data'!BA24))=4,3,2))))</f>
        <v>3</v>
      </c>
      <c r="BB24" s="1">
        <f>IF(VALUE(RIGHT('2 Preprocessed Data'!BB24))=2,1,IF(VALUE(RIGHT('2 Preprocessed Data'!BB24))=3,2,IF(VALUE(RIGHT('2 Preprocessed Data'!BB24))=4,3,IF(VALUE(RIGHT('2 Preprocessed Data'!BB24))=5,4,5))))</f>
        <v>3</v>
      </c>
      <c r="BC24" s="1">
        <f>IF(VALUE(RIGHT('2 Preprocessed Data'!BC24))=1,1,IF(VALUE(RIGHT('2 Preprocessed Data'!BC24))=2,5,IF(VALUE(RIGHT('2 Preprocessed Data'!BC24))=3,4,IF(VALUE(RIGHT('2 Preprocessed Data'!BC24))=4,3,2))))</f>
        <v>3</v>
      </c>
      <c r="BD24" s="1">
        <f>IF(VALUE(RIGHT('2 Preprocessed Data'!BD24))=1,1,IF(VALUE(RIGHT('2 Preprocessed Data'!BD24))=2,5,IF(VALUE(RIGHT('2 Preprocessed Data'!BD24))=3,4,IF(VALUE(RIGHT('2 Preprocessed Data'!BD24))=4,3,2))))</f>
        <v>4</v>
      </c>
      <c r="BE24" s="1">
        <f>IF(VALUE(RIGHT('2 Preprocessed Data'!BE24))=1,1,IF(VALUE(RIGHT('2 Preprocessed Data'!BE24))=2,5,IF(VALUE(RIGHT('2 Preprocessed Data'!BE24))=3,4,IF(VALUE(RIGHT('2 Preprocessed Data'!BE24))=4,3,2))))</f>
        <v>3</v>
      </c>
      <c r="BF24" s="1">
        <f>IF(VALUE(RIGHT('2 Preprocessed Data'!BF24))=1,1,IF(VALUE(RIGHT('2 Preprocessed Data'!BF24))=2,5,IF(VALUE(RIGHT('2 Preprocessed Data'!BF24))=3,4,IF(VALUE(RIGHT('2 Preprocessed Data'!BF24))=4,3,2))))</f>
        <v>3</v>
      </c>
      <c r="BG24" s="1">
        <f>IF(VALUE(RIGHT('2 Preprocessed Data'!BG24))=1,1,IF(VALUE(RIGHT('2 Preprocessed Data'!BG24))=2,5,IF(VALUE(RIGHT('2 Preprocessed Data'!BG24))=3,4,IF(VALUE(RIGHT('2 Preprocessed Data'!BG24))=4,3,2))))</f>
        <v>4</v>
      </c>
      <c r="BH24" s="1">
        <f>IF(VALUE(RIGHT('2 Preprocessed Data'!BH24))=1,1,IF(VALUE(RIGHT('2 Preprocessed Data'!BH24))=2,5,IF(VALUE(RIGHT('2 Preprocessed Data'!BH24))=3,4,IF(VALUE(RIGHT('2 Preprocessed Data'!BH24))=4,3,2))))</f>
        <v>4</v>
      </c>
      <c r="BI24" s="1">
        <f>IF(VALUE(RIGHT('2 Preprocessed Data'!BI24))=1,1,IF(VALUE(RIGHT('2 Preprocessed Data'!BI24))=2,5,IF(VALUE(RIGHT('2 Preprocessed Data'!BI24))=3,4,IF(VALUE(RIGHT('2 Preprocessed Data'!BI24))=4,3,2))))</f>
        <v>4</v>
      </c>
      <c r="BJ24" s="1">
        <f>IF(VALUE(RIGHT('2 Preprocessed Data'!BJ24))=1,1,IF(VALUE(RIGHT('2 Preprocessed Data'!BJ24))=2,5,IF(VALUE(RIGHT('2 Preprocessed Data'!BJ24))=3,4,IF(VALUE(RIGHT('2 Preprocessed Data'!BJ24))=4,3,2))))</f>
        <v>4</v>
      </c>
      <c r="BK24" s="1">
        <f>IF(VALUE(RIGHT('2 Preprocessed Data'!BK24))=1,1,IF(VALUE(RIGHT('2 Preprocessed Data'!BK24))=2,5,IF(VALUE(RIGHT('2 Preprocessed Data'!BK24))=3,4,IF(VALUE(RIGHT('2 Preprocessed Data'!BK24))=4,3,2))))</f>
        <v>4</v>
      </c>
      <c r="BL24" s="1">
        <f>IF(VALUE(RIGHT('2 Preprocessed Data'!BL24))=1,1,IF(VALUE(RIGHT('2 Preprocessed Data'!BL24))=2,5,IF(VALUE(RIGHT('2 Preprocessed Data'!BL24))=3,4,IF(VALUE(RIGHT('2 Preprocessed Data'!BL24))=4,3,2))))</f>
        <v>4</v>
      </c>
      <c r="BM24" s="1">
        <f>IF(VALUE(RIGHT('2 Preprocessed Data'!BM24))=1,1,IF(VALUE(RIGHT('2 Preprocessed Data'!BM24))=2,5,IF(VALUE(RIGHT('2 Preprocessed Data'!BM24))=3,4,IF(VALUE(RIGHT('2 Preprocessed Data'!BM24))=4,3,2))))</f>
        <v>4</v>
      </c>
      <c r="BN24" s="1">
        <f>IF(VALUE(RIGHT('2 Preprocessed Data'!BN24))=1,1,IF(VALUE(RIGHT('2 Preprocessed Data'!BN24))=2,5,IF(VALUE(RIGHT('2 Preprocessed Data'!BN24))=3,4,IF(VALUE(RIGHT('2 Preprocessed Data'!BN24))=4,3,2))))</f>
        <v>5</v>
      </c>
      <c r="BO24" s="1">
        <f>'2 Preprocessed Data'!BO24</f>
        <v>488.63</v>
      </c>
      <c r="BP24" s="1">
        <f>'2 Preprocessed Data'!BP24</f>
        <v>87.64</v>
      </c>
      <c r="BQ24" s="1">
        <f>'2 Preprocessed Data'!BQ24</f>
        <v>94.73</v>
      </c>
      <c r="BR24" s="1">
        <f>'2 Preprocessed Data'!BR24</f>
        <v>92.88</v>
      </c>
      <c r="BS24" s="1">
        <f>'2 Preprocessed Data'!BS24</f>
        <v>213.38</v>
      </c>
    </row>
    <row r="25" spans="1:71" x14ac:dyDescent="0.25">
      <c r="A25" s="1">
        <f>'2 Preprocessed Data'!A25</f>
        <v>34</v>
      </c>
      <c r="B25" s="1" t="str">
        <f>'2 Preprocessed Data'!B25</f>
        <v>F</v>
      </c>
      <c r="C25" s="1">
        <f>IF(VALUE(RIGHT('2 Preprocessed Data'!C25))=1,1,IF(VALUE(RIGHT('2 Preprocessed Data'!C25))=2,5,IF(VALUE(RIGHT('2 Preprocessed Data'!C25))=3,4,IF(VALUE(RIGHT('2 Preprocessed Data'!C25))=4,3,2))))</f>
        <v>4</v>
      </c>
      <c r="D25" s="1">
        <f>IF(VALUE(RIGHT('2 Preprocessed Data'!D25))=1,1,IF(VALUE(RIGHT('2 Preprocessed Data'!D25))=2,5,IF(VALUE(RIGHT('2 Preprocessed Data'!D25))=3,4,IF(VALUE(RIGHT('2 Preprocessed Data'!D25))=4,3,2))))</f>
        <v>4</v>
      </c>
      <c r="E25" s="1">
        <f>IF(VALUE(RIGHT('2 Preprocessed Data'!E25))=1,1,IF(VALUE(RIGHT('2 Preprocessed Data'!E25))=2,5,IF(VALUE(RIGHT('2 Preprocessed Data'!E25))=3,4,IF(VALUE(RIGHT('2 Preprocessed Data'!E25))=4,3,2))))</f>
        <v>2</v>
      </c>
      <c r="F25" s="1">
        <f>IF(VALUE(RIGHT('2 Preprocessed Data'!F25))=1,1,IF(VALUE(RIGHT('2 Preprocessed Data'!F25))=2,5,IF(VALUE(RIGHT('2 Preprocessed Data'!F25))=3,4,IF(VALUE(RIGHT('2 Preprocessed Data'!F25))=4,3,2))))</f>
        <v>3</v>
      </c>
      <c r="G25" s="1">
        <f>IF(VALUE(RIGHT('2 Preprocessed Data'!G25))=1,1,IF(VALUE(RIGHT('2 Preprocessed Data'!G25))=2,5,IF(VALUE(RIGHT('2 Preprocessed Data'!G25))=3,4,IF(VALUE(RIGHT('2 Preprocessed Data'!G25))=4,3,2))))</f>
        <v>1</v>
      </c>
      <c r="H25" s="1">
        <f>IF(VALUE(RIGHT('2 Preprocessed Data'!H25))=1,1,IF(VALUE(RIGHT('2 Preprocessed Data'!H25))=2,5,IF(VALUE(RIGHT('2 Preprocessed Data'!H25))=3,4,IF(VALUE(RIGHT('2 Preprocessed Data'!H25))=4,3,2))))</f>
        <v>1</v>
      </c>
      <c r="I25" s="1">
        <f>IF(VALUE(RIGHT('2 Preprocessed Data'!I25))=1,1,IF(VALUE(RIGHT('2 Preprocessed Data'!I25))=2,5,IF(VALUE(RIGHT('2 Preprocessed Data'!I25))=3,4,IF(VALUE(RIGHT('2 Preprocessed Data'!I25))=4,3,2))))</f>
        <v>1</v>
      </c>
      <c r="J25" s="1">
        <f>IF(VALUE(RIGHT('2 Preprocessed Data'!J25))=1,1,IF(VALUE(RIGHT('2 Preprocessed Data'!J25))=2,5,IF(VALUE(RIGHT('2 Preprocessed Data'!J25))=3,4,IF(VALUE(RIGHT('2 Preprocessed Data'!J25))=4,3,2))))</f>
        <v>4</v>
      </c>
      <c r="K25" s="1">
        <f>IF(VALUE(RIGHT('2 Preprocessed Data'!K25))=1,1,IF(VALUE(RIGHT('2 Preprocessed Data'!K25))=2,5,IF(VALUE(RIGHT('2 Preprocessed Data'!K25))=3,4,IF(VALUE(RIGHT('2 Preprocessed Data'!K25))=4,3,2))))</f>
        <v>4</v>
      </c>
      <c r="L25" s="1">
        <f>IF(VALUE(RIGHT('2 Preprocessed Data'!L25))=1,1,IF(VALUE(RIGHT('2 Preprocessed Data'!L25))=2,5,IF(VALUE(RIGHT('2 Preprocessed Data'!L25))=3,4,IF(VALUE(RIGHT('2 Preprocessed Data'!L25))=4,3,2))))</f>
        <v>4</v>
      </c>
      <c r="M25" s="1">
        <f>IF(VALUE(RIGHT('2 Preprocessed Data'!M25))=1,1,IF(VALUE(RIGHT('2 Preprocessed Data'!M25))=2,5,IF(VALUE(RIGHT('2 Preprocessed Data'!M25))=3,4,IF(VALUE(RIGHT('2 Preprocessed Data'!M25))=4,3,2))))</f>
        <v>4</v>
      </c>
      <c r="N25" s="1">
        <f>IF(VALUE(RIGHT('2 Preprocessed Data'!N25))=1,1,IF(VALUE(RIGHT('2 Preprocessed Data'!N25))=2,5,IF(VALUE(RIGHT('2 Preprocessed Data'!N25))=3,4,IF(VALUE(RIGHT('2 Preprocessed Data'!N25))=4,3,2))))</f>
        <v>3</v>
      </c>
      <c r="O25" s="1">
        <f>IF(VALUE(RIGHT('2 Preprocessed Data'!O25))=1,1,IF(VALUE(RIGHT('2 Preprocessed Data'!O25))=2,5,IF(VALUE(RIGHT('2 Preprocessed Data'!O25))=3,4,IF(VALUE(RIGHT('2 Preprocessed Data'!O25))=4,3,2))))</f>
        <v>2</v>
      </c>
      <c r="P25" s="1">
        <f>IF(VALUE(RIGHT('2 Preprocessed Data'!P25))=1,1,IF(VALUE(RIGHT('2 Preprocessed Data'!P25))=2,5,IF(VALUE(RIGHT('2 Preprocessed Data'!P25))=3,4,IF(VALUE(RIGHT('2 Preprocessed Data'!P25))=4,3,2))))</f>
        <v>2</v>
      </c>
      <c r="Q25" s="1">
        <f>IF(VALUE(RIGHT('2 Preprocessed Data'!Q25))=1,1,IF(VALUE(RIGHT('2 Preprocessed Data'!Q25))=2,5,IF(VALUE(RIGHT('2 Preprocessed Data'!Q25))=3,4,IF(VALUE(RIGHT('2 Preprocessed Data'!Q25))=4,3,2))))</f>
        <v>2</v>
      </c>
      <c r="R25" s="1">
        <f>IF(VALUE(RIGHT('2 Preprocessed Data'!R25))=1,1,IF(VALUE(RIGHT('2 Preprocessed Data'!R25))=2,5,IF(VALUE(RIGHT('2 Preprocessed Data'!R25))=3,4,IF(VALUE(RIGHT('2 Preprocessed Data'!R25))=4,3,2))))</f>
        <v>2</v>
      </c>
      <c r="S25" s="1">
        <f>IF(VALUE(RIGHT('2 Preprocessed Data'!S25))=1,1,IF(VALUE(RIGHT('2 Preprocessed Data'!S25))=2,5,IF(VALUE(RIGHT('2 Preprocessed Data'!S25))=3,4,IF(VALUE(RIGHT('2 Preprocessed Data'!S25))=4,3,2))))</f>
        <v>4</v>
      </c>
      <c r="T25" s="1">
        <f>IF(VALUE(RIGHT('2 Preprocessed Data'!T25))=2,1,IF(VALUE(RIGHT('2 Preprocessed Data'!T25))=3,2,IF(VALUE(RIGHT('2 Preprocessed Data'!T25))=4,3,IF(VALUE(RIGHT('2 Preprocessed Data'!T25))=5,4,5))))</f>
        <v>3</v>
      </c>
      <c r="U25" s="1">
        <f>IF('2 Preprocessed Data'!U25=1,5,IF('2 Preprocessed Data'!U25=2,4,IF('2 Preprocessed Data'!U25=3,3,IF('2 Preprocessed Data'!U25=4,2,IF('2 Preprocessed Data'!U25=5,1)))))</f>
        <v>4</v>
      </c>
      <c r="V25" s="1">
        <f>'2 Preprocessed Data'!V25</f>
        <v>1</v>
      </c>
      <c r="W25" s="1">
        <f>IF('2 Preprocessed Data'!W25=1,5,IF('2 Preprocessed Data'!W25=2,4,IF('2 Preprocessed Data'!W25=3,3,IF('2 Preprocessed Data'!W25=4,2,IF('2 Preprocessed Data'!W25=5,1)))))</f>
        <v>4</v>
      </c>
      <c r="X25" s="1">
        <f>IF('2 Preprocessed Data'!X25=1,5,IF('2 Preprocessed Data'!X25=2,4,IF('2 Preprocessed Data'!X25=3,3,IF('2 Preprocessed Data'!X25=4,2,IF('2 Preprocessed Data'!X25=5,1)))))</f>
        <v>2</v>
      </c>
      <c r="Y25" s="1">
        <f>IF('2 Preprocessed Data'!Y25=1,5,IF('2 Preprocessed Data'!Y25=2,4,IF('2 Preprocessed Data'!Y25=3,3,IF('2 Preprocessed Data'!Y25=4,2,IF('2 Preprocessed Data'!Y25=5,1)))))</f>
        <v>4</v>
      </c>
      <c r="Z25" s="1">
        <f>'2 Preprocessed Data'!Z25</f>
        <v>2</v>
      </c>
      <c r="AA25" s="1">
        <f>'2 Preprocessed Data'!AA25</f>
        <v>4</v>
      </c>
      <c r="AB25" s="1">
        <f>'2 Preprocessed Data'!AB25</f>
        <v>2</v>
      </c>
      <c r="AC25" s="1">
        <f>'2 Preprocessed Data'!AC25</f>
        <v>4</v>
      </c>
      <c r="AD25" s="1">
        <f>'2 Preprocessed Data'!AD25</f>
        <v>4</v>
      </c>
      <c r="AE25" s="1">
        <f>'2 Preprocessed Data'!AE25</f>
        <v>1</v>
      </c>
      <c r="AF25" s="1">
        <f>'2 Preprocessed Data'!AF25</f>
        <v>2</v>
      </c>
      <c r="AG25" s="1">
        <f>IF(VALUE(RIGHT('2 Preprocessed Data'!AG25))=1,1,IF(VALUE(RIGHT('2 Preprocessed Data'!AG25))=2,5,IF(VALUE(RIGHT('2 Preprocessed Data'!AG25))=3,4,IF(VALUE(RIGHT('2 Preprocessed Data'!AG25))=4,3,2))))</f>
        <v>3</v>
      </c>
      <c r="AH25" s="1">
        <f>IF(VALUE(RIGHT('2 Preprocessed Data'!AH25))=1,1,IF(VALUE(RIGHT('2 Preprocessed Data'!AH25))=2,5,IF(VALUE(RIGHT('2 Preprocessed Data'!AH25))=3,4,IF(VALUE(RIGHT('2 Preprocessed Data'!AH25))=4,3,2))))</f>
        <v>2</v>
      </c>
      <c r="AI25" s="1">
        <f>IF(VALUE(RIGHT('2 Preprocessed Data'!AI25))=1,1,IF(VALUE(RIGHT('2 Preprocessed Data'!AI25))=2,5,IF(VALUE(RIGHT('2 Preprocessed Data'!AI25))=3,4,IF(VALUE(RIGHT('2 Preprocessed Data'!AI25))=4,3,2))))</f>
        <v>3</v>
      </c>
      <c r="AJ25" s="1">
        <f>IF(VALUE(RIGHT('2 Preprocessed Data'!AJ25))=1,1,IF(VALUE(RIGHT('2 Preprocessed Data'!AJ25))=2,5,IF(VALUE(RIGHT('2 Preprocessed Data'!AJ25))=3,4,IF(VALUE(RIGHT('2 Preprocessed Data'!AJ25))=4,3,2))))</f>
        <v>5</v>
      </c>
      <c r="AK25" s="1">
        <f>IF(VALUE(RIGHT('2 Preprocessed Data'!AK25))=1,1,IF(VALUE(RIGHT('2 Preprocessed Data'!AK25))=2,5,IF(VALUE(RIGHT('2 Preprocessed Data'!AK25))=3,4,IF(VALUE(RIGHT('2 Preprocessed Data'!AK25))=4,3,2))))</f>
        <v>4</v>
      </c>
      <c r="AL25" s="1">
        <f>IF(VALUE(RIGHT('2 Preprocessed Data'!AL25))=1,1,IF(VALUE(RIGHT('2 Preprocessed Data'!AL25))=2,5,IF(VALUE(RIGHT('2 Preprocessed Data'!AL25))=3,4,IF(VALUE(RIGHT('2 Preprocessed Data'!AL25))=4,3,2))))</f>
        <v>5</v>
      </c>
      <c r="AM25" s="1">
        <f>IF(VALUE(RIGHT('2 Preprocessed Data'!AM25))=1,1,IF(VALUE(RIGHT('2 Preprocessed Data'!AM25))=2,5,IF(VALUE(RIGHT('2 Preprocessed Data'!AM25))=3,4,IF(VALUE(RIGHT('2 Preprocessed Data'!AM25))=4,3,2))))</f>
        <v>3</v>
      </c>
      <c r="AN25" s="1">
        <f>IF(VALUE(RIGHT('2 Preprocessed Data'!AN25))=1,1,IF(VALUE(RIGHT('2 Preprocessed Data'!AN25))=2,5,IF(VALUE(RIGHT('2 Preprocessed Data'!AN25))=3,4,IF(VALUE(RIGHT('2 Preprocessed Data'!AN25))=4,3,2))))</f>
        <v>4</v>
      </c>
      <c r="AO25" s="1">
        <f>IF(VALUE(RIGHT('2 Preprocessed Data'!AO25))=1,1,IF(VALUE(RIGHT('2 Preprocessed Data'!AO25))=2,5,IF(VALUE(RIGHT('2 Preprocessed Data'!AO25))=3,4,IF(VALUE(RIGHT('2 Preprocessed Data'!AO25))=4,3,2))))</f>
        <v>4</v>
      </c>
      <c r="AP25" s="1">
        <f>IF(VALUE(RIGHT('2 Preprocessed Data'!AP25))=1,1,IF(VALUE(RIGHT('2 Preprocessed Data'!AP25))=2,5,IF(VALUE(RIGHT('2 Preprocessed Data'!AP25))=3,4,IF(VALUE(RIGHT('2 Preprocessed Data'!AP25))=4,3,2))))</f>
        <v>3</v>
      </c>
      <c r="AQ25" s="1">
        <f>IF(VALUE(RIGHT('2 Preprocessed Data'!AQ25))=1,1,IF(VALUE(RIGHT('2 Preprocessed Data'!AQ25))=2,5,IF(VALUE(RIGHT('2 Preprocessed Data'!AQ25))=3,4,IF(VALUE(RIGHT('2 Preprocessed Data'!AQ25))=4,3,2))))</f>
        <v>4</v>
      </c>
      <c r="AR25" s="1">
        <f>IF(VALUE(RIGHT('2 Preprocessed Data'!AR25))=1,1,IF(VALUE(RIGHT('2 Preprocessed Data'!AR25))=2,5,IF(VALUE(RIGHT('2 Preprocessed Data'!AR25))=3,4,IF(VALUE(RIGHT('2 Preprocessed Data'!AR25))=4,3,2))))</f>
        <v>2</v>
      </c>
      <c r="AS25" s="1">
        <f>IF(VALUE(RIGHT('2 Preprocessed Data'!AS25))=1,1,IF(VALUE(RIGHT('2 Preprocessed Data'!AS25))=2,5,IF(VALUE(RIGHT('2 Preprocessed Data'!AS25))=3,4,IF(VALUE(RIGHT('2 Preprocessed Data'!AS25))=4,3,2))))</f>
        <v>4</v>
      </c>
      <c r="AT25" s="1">
        <f>IF(VALUE(RIGHT('2 Preprocessed Data'!AT25))=1,1,IF(VALUE(RIGHT('2 Preprocessed Data'!AT25))=2,5,IF(VALUE(RIGHT('2 Preprocessed Data'!AT25))=3,4,IF(VALUE(RIGHT('2 Preprocessed Data'!AT25))=4,3,2))))</f>
        <v>4</v>
      </c>
      <c r="AU25" s="1">
        <f>IF(VALUE(RIGHT('2 Preprocessed Data'!AU25))=1,1,IF(VALUE(RIGHT('2 Preprocessed Data'!AU25))=2,5,IF(VALUE(RIGHT('2 Preprocessed Data'!AU25))=3,4,IF(VALUE(RIGHT('2 Preprocessed Data'!AU25))=4,3,2))))</f>
        <v>2</v>
      </c>
      <c r="AV25" s="1">
        <f>IF(VALUE(RIGHT('2 Preprocessed Data'!AV25))=1,1,IF(VALUE(RIGHT('2 Preprocessed Data'!AV25))=2,5,IF(VALUE(RIGHT('2 Preprocessed Data'!AV25))=3,4,IF(VALUE(RIGHT('2 Preprocessed Data'!AV25))=4,3,2))))</f>
        <v>1</v>
      </c>
      <c r="AW25" s="1">
        <f>IF(VALUE(RIGHT('2 Preprocessed Data'!AW25))=1,1,IF(VALUE(RIGHT('2 Preprocessed Data'!AW25))=2,5,IF(VALUE(RIGHT('2 Preprocessed Data'!AW25))=3,4,IF(VALUE(RIGHT('2 Preprocessed Data'!AW25))=4,3,2))))</f>
        <v>5</v>
      </c>
      <c r="AX25" s="1">
        <f>IF(VALUE(RIGHT('2 Preprocessed Data'!AX25))=1,1,IF(VALUE(RIGHT('2 Preprocessed Data'!AX25))=2,5,IF(VALUE(RIGHT('2 Preprocessed Data'!AX25))=3,4,IF(VALUE(RIGHT('2 Preprocessed Data'!AX25))=4,3,2))))</f>
        <v>5</v>
      </c>
      <c r="AY25" s="1">
        <f>IF(VALUE(RIGHT('2 Preprocessed Data'!AY25))=1,1,IF(VALUE(RIGHT('2 Preprocessed Data'!AY25))=2,5,IF(VALUE(RIGHT('2 Preprocessed Data'!AY25))=3,4,IF(VALUE(RIGHT('2 Preprocessed Data'!AY25))=4,3,2))))</f>
        <v>5</v>
      </c>
      <c r="AZ25" s="1">
        <f>IF(VALUE(RIGHT('2 Preprocessed Data'!AZ25))=1,1,IF(VALUE(RIGHT('2 Preprocessed Data'!AZ25))=2,5,IF(VALUE(RIGHT('2 Preprocessed Data'!AZ25))=3,4,IF(VALUE(RIGHT('2 Preprocessed Data'!AZ25))=4,3,2))))</f>
        <v>5</v>
      </c>
      <c r="BA25" s="1">
        <f>IF(VALUE(RIGHT('2 Preprocessed Data'!BA25))=1,1,IF(VALUE(RIGHT('2 Preprocessed Data'!BA25))=2,5,IF(VALUE(RIGHT('2 Preprocessed Data'!BA25))=3,4,IF(VALUE(RIGHT('2 Preprocessed Data'!BA25))=4,3,2))))</f>
        <v>2</v>
      </c>
      <c r="BB25" s="1">
        <f>IF(VALUE(RIGHT('2 Preprocessed Data'!BB25))=2,1,IF(VALUE(RIGHT('2 Preprocessed Data'!BB25))=3,2,IF(VALUE(RIGHT('2 Preprocessed Data'!BB25))=4,3,IF(VALUE(RIGHT('2 Preprocessed Data'!BB25))=5,4,5))))</f>
        <v>2</v>
      </c>
      <c r="BC25" s="1">
        <f>IF(VALUE(RIGHT('2 Preprocessed Data'!BC25))=1,1,IF(VALUE(RIGHT('2 Preprocessed Data'!BC25))=2,5,IF(VALUE(RIGHT('2 Preprocessed Data'!BC25))=3,4,IF(VALUE(RIGHT('2 Preprocessed Data'!BC25))=4,3,2))))</f>
        <v>4</v>
      </c>
      <c r="BD25" s="1">
        <f>IF(VALUE(RIGHT('2 Preprocessed Data'!BD25))=1,1,IF(VALUE(RIGHT('2 Preprocessed Data'!BD25))=2,5,IF(VALUE(RIGHT('2 Preprocessed Data'!BD25))=3,4,IF(VALUE(RIGHT('2 Preprocessed Data'!BD25))=4,3,2))))</f>
        <v>4</v>
      </c>
      <c r="BE25" s="1">
        <f>IF(VALUE(RIGHT('2 Preprocessed Data'!BE25))=1,1,IF(VALUE(RIGHT('2 Preprocessed Data'!BE25))=2,5,IF(VALUE(RIGHT('2 Preprocessed Data'!BE25))=3,4,IF(VALUE(RIGHT('2 Preprocessed Data'!BE25))=4,3,2))))</f>
        <v>4</v>
      </c>
      <c r="BF25" s="1">
        <f>IF(VALUE(RIGHT('2 Preprocessed Data'!BF25))=1,1,IF(VALUE(RIGHT('2 Preprocessed Data'!BF25))=2,5,IF(VALUE(RIGHT('2 Preprocessed Data'!BF25))=3,4,IF(VALUE(RIGHT('2 Preprocessed Data'!BF25))=4,3,2))))</f>
        <v>4</v>
      </c>
      <c r="BG25" s="1">
        <f>IF(VALUE(RIGHT('2 Preprocessed Data'!BG25))=1,1,IF(VALUE(RIGHT('2 Preprocessed Data'!BG25))=2,5,IF(VALUE(RIGHT('2 Preprocessed Data'!BG25))=3,4,IF(VALUE(RIGHT('2 Preprocessed Data'!BG25))=4,3,2))))</f>
        <v>4</v>
      </c>
      <c r="BH25" s="1">
        <f>IF(VALUE(RIGHT('2 Preprocessed Data'!BH25))=1,1,IF(VALUE(RIGHT('2 Preprocessed Data'!BH25))=2,5,IF(VALUE(RIGHT('2 Preprocessed Data'!BH25))=3,4,IF(VALUE(RIGHT('2 Preprocessed Data'!BH25))=4,3,2))))</f>
        <v>4</v>
      </c>
      <c r="BI25" s="1">
        <f>IF(VALUE(RIGHT('2 Preprocessed Data'!BI25))=1,1,IF(VALUE(RIGHT('2 Preprocessed Data'!BI25))=2,5,IF(VALUE(RIGHT('2 Preprocessed Data'!BI25))=3,4,IF(VALUE(RIGHT('2 Preprocessed Data'!BI25))=4,3,2))))</f>
        <v>5</v>
      </c>
      <c r="BJ25" s="1">
        <f>IF(VALUE(RIGHT('2 Preprocessed Data'!BJ25))=1,1,IF(VALUE(RIGHT('2 Preprocessed Data'!BJ25))=2,5,IF(VALUE(RIGHT('2 Preprocessed Data'!BJ25))=3,4,IF(VALUE(RIGHT('2 Preprocessed Data'!BJ25))=4,3,2))))</f>
        <v>2</v>
      </c>
      <c r="BK25" s="1">
        <f>IF(VALUE(RIGHT('2 Preprocessed Data'!BK25))=1,1,IF(VALUE(RIGHT('2 Preprocessed Data'!BK25))=2,5,IF(VALUE(RIGHT('2 Preprocessed Data'!BK25))=3,4,IF(VALUE(RIGHT('2 Preprocessed Data'!BK25))=4,3,2))))</f>
        <v>4</v>
      </c>
      <c r="BL25" s="1">
        <f>IF(VALUE(RIGHT('2 Preprocessed Data'!BL25))=1,1,IF(VALUE(RIGHT('2 Preprocessed Data'!BL25))=2,5,IF(VALUE(RIGHT('2 Preprocessed Data'!BL25))=3,4,IF(VALUE(RIGHT('2 Preprocessed Data'!BL25))=4,3,2))))</f>
        <v>1</v>
      </c>
      <c r="BM25" s="1">
        <f>IF(VALUE(RIGHT('2 Preprocessed Data'!BM25))=1,1,IF(VALUE(RIGHT('2 Preprocessed Data'!BM25))=2,5,IF(VALUE(RIGHT('2 Preprocessed Data'!BM25))=3,4,IF(VALUE(RIGHT('2 Preprocessed Data'!BM25))=4,3,2))))</f>
        <v>3</v>
      </c>
      <c r="BN25" s="1">
        <f>IF(VALUE(RIGHT('2 Preprocessed Data'!BN25))=1,1,IF(VALUE(RIGHT('2 Preprocessed Data'!BN25))=2,5,IF(VALUE(RIGHT('2 Preprocessed Data'!BN25))=3,4,IF(VALUE(RIGHT('2 Preprocessed Data'!BN25))=4,3,2))))</f>
        <v>4</v>
      </c>
      <c r="BO25" s="1">
        <f>'2 Preprocessed Data'!BO25</f>
        <v>663.35</v>
      </c>
      <c r="BP25" s="1">
        <f>'2 Preprocessed Data'!BP25</f>
        <v>228.52</v>
      </c>
      <c r="BQ25" s="1">
        <f>'2 Preprocessed Data'!BQ25</f>
        <v>119.72</v>
      </c>
      <c r="BR25" s="1">
        <f>'2 Preprocessed Data'!BR25</f>
        <v>104.33</v>
      </c>
      <c r="BS25" s="1">
        <f>'2 Preprocessed Data'!BS25</f>
        <v>210.78</v>
      </c>
    </row>
    <row r="26" spans="1:71" x14ac:dyDescent="0.25">
      <c r="A26" s="1">
        <f>'2 Preprocessed Data'!A26</f>
        <v>35</v>
      </c>
      <c r="B26" s="1" t="str">
        <f>'2 Preprocessed Data'!B26</f>
        <v>F</v>
      </c>
      <c r="C26" s="1">
        <f>IF(VALUE(RIGHT('2 Preprocessed Data'!C26))=1,1,IF(VALUE(RIGHT('2 Preprocessed Data'!C26))=2,5,IF(VALUE(RIGHT('2 Preprocessed Data'!C26))=3,4,IF(VALUE(RIGHT('2 Preprocessed Data'!C26))=4,3,2))))</f>
        <v>1</v>
      </c>
      <c r="D26" s="1">
        <f>IF(VALUE(RIGHT('2 Preprocessed Data'!D26))=1,1,IF(VALUE(RIGHT('2 Preprocessed Data'!D26))=2,5,IF(VALUE(RIGHT('2 Preprocessed Data'!D26))=3,4,IF(VALUE(RIGHT('2 Preprocessed Data'!D26))=4,3,2))))</f>
        <v>1</v>
      </c>
      <c r="E26" s="1">
        <f>IF(VALUE(RIGHT('2 Preprocessed Data'!E26))=1,1,IF(VALUE(RIGHT('2 Preprocessed Data'!E26))=2,5,IF(VALUE(RIGHT('2 Preprocessed Data'!E26))=3,4,IF(VALUE(RIGHT('2 Preprocessed Data'!E26))=4,3,2))))</f>
        <v>5</v>
      </c>
      <c r="F26" s="1">
        <f>IF(VALUE(RIGHT('2 Preprocessed Data'!F26))=1,1,IF(VALUE(RIGHT('2 Preprocessed Data'!F26))=2,5,IF(VALUE(RIGHT('2 Preprocessed Data'!F26))=3,4,IF(VALUE(RIGHT('2 Preprocessed Data'!F26))=4,3,2))))</f>
        <v>1</v>
      </c>
      <c r="G26" s="1">
        <f>IF(VALUE(RIGHT('2 Preprocessed Data'!G26))=1,1,IF(VALUE(RIGHT('2 Preprocessed Data'!G26))=2,5,IF(VALUE(RIGHT('2 Preprocessed Data'!G26))=3,4,IF(VALUE(RIGHT('2 Preprocessed Data'!G26))=4,3,2))))</f>
        <v>1</v>
      </c>
      <c r="H26" s="1">
        <f>IF(VALUE(RIGHT('2 Preprocessed Data'!H26))=1,1,IF(VALUE(RIGHT('2 Preprocessed Data'!H26))=2,5,IF(VALUE(RIGHT('2 Preprocessed Data'!H26))=3,4,IF(VALUE(RIGHT('2 Preprocessed Data'!H26))=4,3,2))))</f>
        <v>2</v>
      </c>
      <c r="I26" s="1">
        <f>IF(VALUE(RIGHT('2 Preprocessed Data'!I26))=1,1,IF(VALUE(RIGHT('2 Preprocessed Data'!I26))=2,5,IF(VALUE(RIGHT('2 Preprocessed Data'!I26))=3,4,IF(VALUE(RIGHT('2 Preprocessed Data'!I26))=4,3,2))))</f>
        <v>4</v>
      </c>
      <c r="J26" s="1">
        <f>IF(VALUE(RIGHT('2 Preprocessed Data'!J26))=1,1,IF(VALUE(RIGHT('2 Preprocessed Data'!J26))=2,5,IF(VALUE(RIGHT('2 Preprocessed Data'!J26))=3,4,IF(VALUE(RIGHT('2 Preprocessed Data'!J26))=4,3,2))))</f>
        <v>1</v>
      </c>
      <c r="K26" s="1">
        <f>IF(VALUE(RIGHT('2 Preprocessed Data'!K26))=1,1,IF(VALUE(RIGHT('2 Preprocessed Data'!K26))=2,5,IF(VALUE(RIGHT('2 Preprocessed Data'!K26))=3,4,IF(VALUE(RIGHT('2 Preprocessed Data'!K26))=4,3,2))))</f>
        <v>3</v>
      </c>
      <c r="L26" s="1">
        <f>IF(VALUE(RIGHT('2 Preprocessed Data'!L26))=1,1,IF(VALUE(RIGHT('2 Preprocessed Data'!L26))=2,5,IF(VALUE(RIGHT('2 Preprocessed Data'!L26))=3,4,IF(VALUE(RIGHT('2 Preprocessed Data'!L26))=4,3,2))))</f>
        <v>4</v>
      </c>
      <c r="M26" s="1">
        <f>IF(VALUE(RIGHT('2 Preprocessed Data'!M26))=1,1,IF(VALUE(RIGHT('2 Preprocessed Data'!M26))=2,5,IF(VALUE(RIGHT('2 Preprocessed Data'!M26))=3,4,IF(VALUE(RIGHT('2 Preprocessed Data'!M26))=4,3,2))))</f>
        <v>5</v>
      </c>
      <c r="N26" s="1">
        <f>IF(VALUE(RIGHT('2 Preprocessed Data'!N26))=1,1,IF(VALUE(RIGHT('2 Preprocessed Data'!N26))=2,5,IF(VALUE(RIGHT('2 Preprocessed Data'!N26))=3,4,IF(VALUE(RIGHT('2 Preprocessed Data'!N26))=4,3,2))))</f>
        <v>4</v>
      </c>
      <c r="O26" s="1">
        <f>IF(VALUE(RIGHT('2 Preprocessed Data'!O26))=1,1,IF(VALUE(RIGHT('2 Preprocessed Data'!O26))=2,5,IF(VALUE(RIGHT('2 Preprocessed Data'!O26))=3,4,IF(VALUE(RIGHT('2 Preprocessed Data'!O26))=4,3,2))))</f>
        <v>3</v>
      </c>
      <c r="P26" s="1">
        <f>IF(VALUE(RIGHT('2 Preprocessed Data'!P26))=1,1,IF(VALUE(RIGHT('2 Preprocessed Data'!P26))=2,5,IF(VALUE(RIGHT('2 Preprocessed Data'!P26))=3,4,IF(VALUE(RIGHT('2 Preprocessed Data'!P26))=4,3,2))))</f>
        <v>3</v>
      </c>
      <c r="Q26" s="1">
        <f>IF(VALUE(RIGHT('2 Preprocessed Data'!Q26))=1,1,IF(VALUE(RIGHT('2 Preprocessed Data'!Q26))=2,5,IF(VALUE(RIGHT('2 Preprocessed Data'!Q26))=3,4,IF(VALUE(RIGHT('2 Preprocessed Data'!Q26))=4,3,2))))</f>
        <v>2</v>
      </c>
      <c r="R26" s="1">
        <f>IF(VALUE(RIGHT('2 Preprocessed Data'!R26))=1,1,IF(VALUE(RIGHT('2 Preprocessed Data'!R26))=2,5,IF(VALUE(RIGHT('2 Preprocessed Data'!R26))=3,4,IF(VALUE(RIGHT('2 Preprocessed Data'!R26))=4,3,2))))</f>
        <v>1</v>
      </c>
      <c r="S26" s="1">
        <f>IF(VALUE(RIGHT('2 Preprocessed Data'!S26))=1,1,IF(VALUE(RIGHT('2 Preprocessed Data'!S26))=2,5,IF(VALUE(RIGHT('2 Preprocessed Data'!S26))=3,4,IF(VALUE(RIGHT('2 Preprocessed Data'!S26))=4,3,2))))</f>
        <v>1</v>
      </c>
      <c r="T26" s="1">
        <f>IF(VALUE(RIGHT('2 Preprocessed Data'!T26))=2,1,IF(VALUE(RIGHT('2 Preprocessed Data'!T26))=3,2,IF(VALUE(RIGHT('2 Preprocessed Data'!T26))=4,3,IF(VALUE(RIGHT('2 Preprocessed Data'!T26))=5,4,5))))</f>
        <v>2</v>
      </c>
      <c r="U26" s="1">
        <f>IF('2 Preprocessed Data'!U26=1,5,IF('2 Preprocessed Data'!U26=2,4,IF('2 Preprocessed Data'!U26=3,3,IF('2 Preprocessed Data'!U26=4,2,IF('2 Preprocessed Data'!U26=5,1)))))</f>
        <v>4</v>
      </c>
      <c r="V26" s="1">
        <f>'2 Preprocessed Data'!V26</f>
        <v>2</v>
      </c>
      <c r="W26" s="1">
        <f>IF('2 Preprocessed Data'!W26=1,5,IF('2 Preprocessed Data'!W26=2,4,IF('2 Preprocessed Data'!W26=3,3,IF('2 Preprocessed Data'!W26=4,2,IF('2 Preprocessed Data'!W26=5,1)))))</f>
        <v>3</v>
      </c>
      <c r="X26" s="1">
        <f>IF('2 Preprocessed Data'!X26=1,5,IF('2 Preprocessed Data'!X26=2,4,IF('2 Preprocessed Data'!X26=3,3,IF('2 Preprocessed Data'!X26=4,2,IF('2 Preprocessed Data'!X26=5,1)))))</f>
        <v>4</v>
      </c>
      <c r="Y26" s="1">
        <f>IF('2 Preprocessed Data'!Y26=1,5,IF('2 Preprocessed Data'!Y26=2,4,IF('2 Preprocessed Data'!Y26=3,3,IF('2 Preprocessed Data'!Y26=4,2,IF('2 Preprocessed Data'!Y26=5,1)))))</f>
        <v>2</v>
      </c>
      <c r="Z26" s="1">
        <f>'2 Preprocessed Data'!Z26</f>
        <v>2</v>
      </c>
      <c r="AA26" s="1">
        <f>'2 Preprocessed Data'!AA26</f>
        <v>2</v>
      </c>
      <c r="AB26" s="1">
        <f>'2 Preprocessed Data'!AB26</f>
        <v>4</v>
      </c>
      <c r="AC26" s="1">
        <f>'2 Preprocessed Data'!AC26</f>
        <v>2</v>
      </c>
      <c r="AD26" s="1">
        <f>'2 Preprocessed Data'!AD26</f>
        <v>3</v>
      </c>
      <c r="AE26" s="1">
        <f>'2 Preprocessed Data'!AE26</f>
        <v>3</v>
      </c>
      <c r="AF26" s="1">
        <f>'2 Preprocessed Data'!AF26</f>
        <v>2</v>
      </c>
      <c r="AG26" s="1">
        <f>IF(VALUE(RIGHT('2 Preprocessed Data'!AG26))=1,1,IF(VALUE(RIGHT('2 Preprocessed Data'!AG26))=2,5,IF(VALUE(RIGHT('2 Preprocessed Data'!AG26))=3,4,IF(VALUE(RIGHT('2 Preprocessed Data'!AG26))=4,3,2))))</f>
        <v>4</v>
      </c>
      <c r="AH26" s="1">
        <f>IF(VALUE(RIGHT('2 Preprocessed Data'!AH26))=1,1,IF(VALUE(RIGHT('2 Preprocessed Data'!AH26))=2,5,IF(VALUE(RIGHT('2 Preprocessed Data'!AH26))=3,4,IF(VALUE(RIGHT('2 Preprocessed Data'!AH26))=4,3,2))))</f>
        <v>4</v>
      </c>
      <c r="AI26" s="1">
        <f>IF(VALUE(RIGHT('2 Preprocessed Data'!AI26))=1,1,IF(VALUE(RIGHT('2 Preprocessed Data'!AI26))=2,5,IF(VALUE(RIGHT('2 Preprocessed Data'!AI26))=3,4,IF(VALUE(RIGHT('2 Preprocessed Data'!AI26))=4,3,2))))</f>
        <v>5</v>
      </c>
      <c r="AJ26" s="1">
        <f>IF(VALUE(RIGHT('2 Preprocessed Data'!AJ26))=1,1,IF(VALUE(RIGHT('2 Preprocessed Data'!AJ26))=2,5,IF(VALUE(RIGHT('2 Preprocessed Data'!AJ26))=3,4,IF(VALUE(RIGHT('2 Preprocessed Data'!AJ26))=4,3,2))))</f>
        <v>3</v>
      </c>
      <c r="AK26" s="1">
        <f>IF(VALUE(RIGHT('2 Preprocessed Data'!AK26))=1,1,IF(VALUE(RIGHT('2 Preprocessed Data'!AK26))=2,5,IF(VALUE(RIGHT('2 Preprocessed Data'!AK26))=3,4,IF(VALUE(RIGHT('2 Preprocessed Data'!AK26))=4,3,2))))</f>
        <v>4</v>
      </c>
      <c r="AL26" s="1">
        <f>IF(VALUE(RIGHT('2 Preprocessed Data'!AL26))=1,1,IF(VALUE(RIGHT('2 Preprocessed Data'!AL26))=2,5,IF(VALUE(RIGHT('2 Preprocessed Data'!AL26))=3,4,IF(VALUE(RIGHT('2 Preprocessed Data'!AL26))=4,3,2))))</f>
        <v>5</v>
      </c>
      <c r="AM26" s="1">
        <f>IF(VALUE(RIGHT('2 Preprocessed Data'!AM26))=1,1,IF(VALUE(RIGHT('2 Preprocessed Data'!AM26))=2,5,IF(VALUE(RIGHT('2 Preprocessed Data'!AM26))=3,4,IF(VALUE(RIGHT('2 Preprocessed Data'!AM26))=4,3,2))))</f>
        <v>4</v>
      </c>
      <c r="AN26" s="1">
        <f>IF(VALUE(RIGHT('2 Preprocessed Data'!AN26))=1,1,IF(VALUE(RIGHT('2 Preprocessed Data'!AN26))=2,5,IF(VALUE(RIGHT('2 Preprocessed Data'!AN26))=3,4,IF(VALUE(RIGHT('2 Preprocessed Data'!AN26))=4,3,2))))</f>
        <v>5</v>
      </c>
      <c r="AO26" s="1">
        <f>IF(VALUE(RIGHT('2 Preprocessed Data'!AO26))=1,1,IF(VALUE(RIGHT('2 Preprocessed Data'!AO26))=2,5,IF(VALUE(RIGHT('2 Preprocessed Data'!AO26))=3,4,IF(VALUE(RIGHT('2 Preprocessed Data'!AO26))=4,3,2))))</f>
        <v>2</v>
      </c>
      <c r="AP26" s="1">
        <f>IF(VALUE(RIGHT('2 Preprocessed Data'!AP26))=1,1,IF(VALUE(RIGHT('2 Preprocessed Data'!AP26))=2,5,IF(VALUE(RIGHT('2 Preprocessed Data'!AP26))=3,4,IF(VALUE(RIGHT('2 Preprocessed Data'!AP26))=4,3,2))))</f>
        <v>4</v>
      </c>
      <c r="AQ26" s="1">
        <f>IF(VALUE(RIGHT('2 Preprocessed Data'!AQ26))=1,1,IF(VALUE(RIGHT('2 Preprocessed Data'!AQ26))=2,5,IF(VALUE(RIGHT('2 Preprocessed Data'!AQ26))=3,4,IF(VALUE(RIGHT('2 Preprocessed Data'!AQ26))=4,3,2))))</f>
        <v>2</v>
      </c>
      <c r="AR26" s="1">
        <f>IF(VALUE(RIGHT('2 Preprocessed Data'!AR26))=1,1,IF(VALUE(RIGHT('2 Preprocessed Data'!AR26))=2,5,IF(VALUE(RIGHT('2 Preprocessed Data'!AR26))=3,4,IF(VALUE(RIGHT('2 Preprocessed Data'!AR26))=4,3,2))))</f>
        <v>4</v>
      </c>
      <c r="AS26" s="1">
        <f>IF(VALUE(RIGHT('2 Preprocessed Data'!AS26))=1,1,IF(VALUE(RIGHT('2 Preprocessed Data'!AS26))=2,5,IF(VALUE(RIGHT('2 Preprocessed Data'!AS26))=3,4,IF(VALUE(RIGHT('2 Preprocessed Data'!AS26))=4,3,2))))</f>
        <v>3</v>
      </c>
      <c r="AT26" s="1">
        <f>IF(VALUE(RIGHT('2 Preprocessed Data'!AT26))=1,1,IF(VALUE(RIGHT('2 Preprocessed Data'!AT26))=2,5,IF(VALUE(RIGHT('2 Preprocessed Data'!AT26))=3,4,IF(VALUE(RIGHT('2 Preprocessed Data'!AT26))=4,3,2))))</f>
        <v>3</v>
      </c>
      <c r="AU26" s="1">
        <f>IF(VALUE(RIGHT('2 Preprocessed Data'!AU26))=1,1,IF(VALUE(RIGHT('2 Preprocessed Data'!AU26))=2,5,IF(VALUE(RIGHT('2 Preprocessed Data'!AU26))=3,4,IF(VALUE(RIGHT('2 Preprocessed Data'!AU26))=4,3,2))))</f>
        <v>2</v>
      </c>
      <c r="AV26" s="1">
        <f>IF(VALUE(RIGHT('2 Preprocessed Data'!AV26))=1,1,IF(VALUE(RIGHT('2 Preprocessed Data'!AV26))=2,5,IF(VALUE(RIGHT('2 Preprocessed Data'!AV26))=3,4,IF(VALUE(RIGHT('2 Preprocessed Data'!AV26))=4,3,2))))</f>
        <v>2</v>
      </c>
      <c r="AW26" s="1">
        <f>IF(VALUE(RIGHT('2 Preprocessed Data'!AW26))=1,1,IF(VALUE(RIGHT('2 Preprocessed Data'!AW26))=2,5,IF(VALUE(RIGHT('2 Preprocessed Data'!AW26))=3,4,IF(VALUE(RIGHT('2 Preprocessed Data'!AW26))=4,3,2))))</f>
        <v>2</v>
      </c>
      <c r="AX26" s="1">
        <f>IF(VALUE(RIGHT('2 Preprocessed Data'!AX26))=1,1,IF(VALUE(RIGHT('2 Preprocessed Data'!AX26))=2,5,IF(VALUE(RIGHT('2 Preprocessed Data'!AX26))=3,4,IF(VALUE(RIGHT('2 Preprocessed Data'!AX26))=4,3,2))))</f>
        <v>3</v>
      </c>
      <c r="AY26" s="1">
        <f>IF(VALUE(RIGHT('2 Preprocessed Data'!AY26))=1,1,IF(VALUE(RIGHT('2 Preprocessed Data'!AY26))=2,5,IF(VALUE(RIGHT('2 Preprocessed Data'!AY26))=3,4,IF(VALUE(RIGHT('2 Preprocessed Data'!AY26))=4,3,2))))</f>
        <v>2</v>
      </c>
      <c r="AZ26" s="1">
        <f>IF(VALUE(RIGHT('2 Preprocessed Data'!AZ26))=1,1,IF(VALUE(RIGHT('2 Preprocessed Data'!AZ26))=2,5,IF(VALUE(RIGHT('2 Preprocessed Data'!AZ26))=3,4,IF(VALUE(RIGHT('2 Preprocessed Data'!AZ26))=4,3,2))))</f>
        <v>1</v>
      </c>
      <c r="BA26" s="1">
        <f>IF(VALUE(RIGHT('2 Preprocessed Data'!BA26))=1,1,IF(VALUE(RIGHT('2 Preprocessed Data'!BA26))=2,5,IF(VALUE(RIGHT('2 Preprocessed Data'!BA26))=3,4,IF(VALUE(RIGHT('2 Preprocessed Data'!BA26))=4,3,2))))</f>
        <v>2</v>
      </c>
      <c r="BB26" s="1">
        <f>IF(VALUE(RIGHT('2 Preprocessed Data'!BB26))=2,1,IF(VALUE(RIGHT('2 Preprocessed Data'!BB26))=3,2,IF(VALUE(RIGHT('2 Preprocessed Data'!BB26))=4,3,IF(VALUE(RIGHT('2 Preprocessed Data'!BB26))=5,4,5))))</f>
        <v>3</v>
      </c>
      <c r="BC26" s="1">
        <f>IF(VALUE(RIGHT('2 Preprocessed Data'!BC26))=1,1,IF(VALUE(RIGHT('2 Preprocessed Data'!BC26))=2,5,IF(VALUE(RIGHT('2 Preprocessed Data'!BC26))=3,4,IF(VALUE(RIGHT('2 Preprocessed Data'!BC26))=4,3,2))))</f>
        <v>4</v>
      </c>
      <c r="BD26" s="1">
        <f>IF(VALUE(RIGHT('2 Preprocessed Data'!BD26))=1,1,IF(VALUE(RIGHT('2 Preprocessed Data'!BD26))=2,5,IF(VALUE(RIGHT('2 Preprocessed Data'!BD26))=3,4,IF(VALUE(RIGHT('2 Preprocessed Data'!BD26))=4,3,2))))</f>
        <v>4</v>
      </c>
      <c r="BE26" s="1">
        <f>IF(VALUE(RIGHT('2 Preprocessed Data'!BE26))=1,1,IF(VALUE(RIGHT('2 Preprocessed Data'!BE26))=2,5,IF(VALUE(RIGHT('2 Preprocessed Data'!BE26))=3,4,IF(VALUE(RIGHT('2 Preprocessed Data'!BE26))=4,3,2))))</f>
        <v>5</v>
      </c>
      <c r="BF26" s="1">
        <f>IF(VALUE(RIGHT('2 Preprocessed Data'!BF26))=1,1,IF(VALUE(RIGHT('2 Preprocessed Data'!BF26))=2,5,IF(VALUE(RIGHT('2 Preprocessed Data'!BF26))=3,4,IF(VALUE(RIGHT('2 Preprocessed Data'!BF26))=4,3,2))))</f>
        <v>5</v>
      </c>
      <c r="BG26" s="1">
        <f>IF(VALUE(RIGHT('2 Preprocessed Data'!BG26))=1,1,IF(VALUE(RIGHT('2 Preprocessed Data'!BG26))=2,5,IF(VALUE(RIGHT('2 Preprocessed Data'!BG26))=3,4,IF(VALUE(RIGHT('2 Preprocessed Data'!BG26))=4,3,2))))</f>
        <v>4</v>
      </c>
      <c r="BH26" s="1">
        <f>IF(VALUE(RIGHT('2 Preprocessed Data'!BH26))=1,1,IF(VALUE(RIGHT('2 Preprocessed Data'!BH26))=2,5,IF(VALUE(RIGHT('2 Preprocessed Data'!BH26))=3,4,IF(VALUE(RIGHT('2 Preprocessed Data'!BH26))=4,3,2))))</f>
        <v>5</v>
      </c>
      <c r="BI26" s="1">
        <f>IF(VALUE(RIGHT('2 Preprocessed Data'!BI26))=1,1,IF(VALUE(RIGHT('2 Preprocessed Data'!BI26))=2,5,IF(VALUE(RIGHT('2 Preprocessed Data'!BI26))=3,4,IF(VALUE(RIGHT('2 Preprocessed Data'!BI26))=4,3,2))))</f>
        <v>4</v>
      </c>
      <c r="BJ26" s="1">
        <f>IF(VALUE(RIGHT('2 Preprocessed Data'!BJ26))=1,1,IF(VALUE(RIGHT('2 Preprocessed Data'!BJ26))=2,5,IF(VALUE(RIGHT('2 Preprocessed Data'!BJ26))=3,4,IF(VALUE(RIGHT('2 Preprocessed Data'!BJ26))=4,3,2))))</f>
        <v>4</v>
      </c>
      <c r="BK26" s="1">
        <f>IF(VALUE(RIGHT('2 Preprocessed Data'!BK26))=1,1,IF(VALUE(RIGHT('2 Preprocessed Data'!BK26))=2,5,IF(VALUE(RIGHT('2 Preprocessed Data'!BK26))=3,4,IF(VALUE(RIGHT('2 Preprocessed Data'!BK26))=4,3,2))))</f>
        <v>4</v>
      </c>
      <c r="BL26" s="1">
        <f>IF(VALUE(RIGHT('2 Preprocessed Data'!BL26))=1,1,IF(VALUE(RIGHT('2 Preprocessed Data'!BL26))=2,5,IF(VALUE(RIGHT('2 Preprocessed Data'!BL26))=3,4,IF(VALUE(RIGHT('2 Preprocessed Data'!BL26))=4,3,2))))</f>
        <v>3</v>
      </c>
      <c r="BM26" s="1">
        <f>IF(VALUE(RIGHT('2 Preprocessed Data'!BM26))=1,1,IF(VALUE(RIGHT('2 Preprocessed Data'!BM26))=2,5,IF(VALUE(RIGHT('2 Preprocessed Data'!BM26))=3,4,IF(VALUE(RIGHT('2 Preprocessed Data'!BM26))=4,3,2))))</f>
        <v>4</v>
      </c>
      <c r="BN26" s="1">
        <f>IF(VALUE(RIGHT('2 Preprocessed Data'!BN26))=1,1,IF(VALUE(RIGHT('2 Preprocessed Data'!BN26))=2,5,IF(VALUE(RIGHT('2 Preprocessed Data'!BN26))=3,4,IF(VALUE(RIGHT('2 Preprocessed Data'!BN26))=4,3,2))))</f>
        <v>4</v>
      </c>
      <c r="BO26" s="1">
        <f>'2 Preprocessed Data'!BO26</f>
        <v>677.14</v>
      </c>
      <c r="BP26" s="1">
        <f>'2 Preprocessed Data'!BP26</f>
        <v>137.52000000000001</v>
      </c>
      <c r="BQ26" s="1">
        <f>'2 Preprocessed Data'!BQ26</f>
        <v>167.17</v>
      </c>
      <c r="BR26" s="1">
        <f>'2 Preprocessed Data'!BR26</f>
        <v>116.89</v>
      </c>
      <c r="BS26" s="1">
        <f>'2 Preprocessed Data'!BS26</f>
        <v>255.56</v>
      </c>
    </row>
    <row r="27" spans="1:71" x14ac:dyDescent="0.25">
      <c r="A27" s="1">
        <f>'2 Preprocessed Data'!A27</f>
        <v>36</v>
      </c>
      <c r="B27" s="1" t="str">
        <f>'2 Preprocessed Data'!B27</f>
        <v>F</v>
      </c>
      <c r="C27" s="1">
        <f>IF(VALUE(RIGHT('2 Preprocessed Data'!C27))=1,1,IF(VALUE(RIGHT('2 Preprocessed Data'!C27))=2,5,IF(VALUE(RIGHT('2 Preprocessed Data'!C27))=3,4,IF(VALUE(RIGHT('2 Preprocessed Data'!C27))=4,3,2))))</f>
        <v>1</v>
      </c>
      <c r="D27" s="1">
        <f>IF(VALUE(RIGHT('2 Preprocessed Data'!D27))=1,1,IF(VALUE(RIGHT('2 Preprocessed Data'!D27))=2,5,IF(VALUE(RIGHT('2 Preprocessed Data'!D27))=3,4,IF(VALUE(RIGHT('2 Preprocessed Data'!D27))=4,3,2))))</f>
        <v>1</v>
      </c>
      <c r="E27" s="1">
        <f>IF(VALUE(RIGHT('2 Preprocessed Data'!E27))=1,1,IF(VALUE(RIGHT('2 Preprocessed Data'!E27))=2,5,IF(VALUE(RIGHT('2 Preprocessed Data'!E27))=3,4,IF(VALUE(RIGHT('2 Preprocessed Data'!E27))=4,3,2))))</f>
        <v>2</v>
      </c>
      <c r="F27" s="1">
        <f>IF(VALUE(RIGHT('2 Preprocessed Data'!F27))=1,1,IF(VALUE(RIGHT('2 Preprocessed Data'!F27))=2,5,IF(VALUE(RIGHT('2 Preprocessed Data'!F27))=3,4,IF(VALUE(RIGHT('2 Preprocessed Data'!F27))=4,3,2))))</f>
        <v>3</v>
      </c>
      <c r="G27" s="1">
        <f>IF(VALUE(RIGHT('2 Preprocessed Data'!G27))=1,1,IF(VALUE(RIGHT('2 Preprocessed Data'!G27))=2,5,IF(VALUE(RIGHT('2 Preprocessed Data'!G27))=3,4,IF(VALUE(RIGHT('2 Preprocessed Data'!G27))=4,3,2))))</f>
        <v>4</v>
      </c>
      <c r="H27" s="1">
        <f>IF(VALUE(RIGHT('2 Preprocessed Data'!H27))=1,1,IF(VALUE(RIGHT('2 Preprocessed Data'!H27))=2,5,IF(VALUE(RIGHT('2 Preprocessed Data'!H27))=3,4,IF(VALUE(RIGHT('2 Preprocessed Data'!H27))=4,3,2))))</f>
        <v>2</v>
      </c>
      <c r="I27" s="1">
        <f>IF(VALUE(RIGHT('2 Preprocessed Data'!I27))=1,1,IF(VALUE(RIGHT('2 Preprocessed Data'!I27))=2,5,IF(VALUE(RIGHT('2 Preprocessed Data'!I27))=3,4,IF(VALUE(RIGHT('2 Preprocessed Data'!I27))=4,3,2))))</f>
        <v>2</v>
      </c>
      <c r="J27" s="1">
        <f>IF(VALUE(RIGHT('2 Preprocessed Data'!J27))=1,1,IF(VALUE(RIGHT('2 Preprocessed Data'!J27))=2,5,IF(VALUE(RIGHT('2 Preprocessed Data'!J27))=3,4,IF(VALUE(RIGHT('2 Preprocessed Data'!J27))=4,3,2))))</f>
        <v>4</v>
      </c>
      <c r="K27" s="1">
        <f>IF(VALUE(RIGHT('2 Preprocessed Data'!K27))=1,1,IF(VALUE(RIGHT('2 Preprocessed Data'!K27))=2,5,IF(VALUE(RIGHT('2 Preprocessed Data'!K27))=3,4,IF(VALUE(RIGHT('2 Preprocessed Data'!K27))=4,3,2))))</f>
        <v>1</v>
      </c>
      <c r="L27" s="1">
        <f>IF(VALUE(RIGHT('2 Preprocessed Data'!L27))=1,1,IF(VALUE(RIGHT('2 Preprocessed Data'!L27))=2,5,IF(VALUE(RIGHT('2 Preprocessed Data'!L27))=3,4,IF(VALUE(RIGHT('2 Preprocessed Data'!L27))=4,3,2))))</f>
        <v>1</v>
      </c>
      <c r="M27" s="1">
        <f>IF(VALUE(RIGHT('2 Preprocessed Data'!M27))=1,1,IF(VALUE(RIGHT('2 Preprocessed Data'!M27))=2,5,IF(VALUE(RIGHT('2 Preprocessed Data'!M27))=3,4,IF(VALUE(RIGHT('2 Preprocessed Data'!M27))=4,3,2))))</f>
        <v>2</v>
      </c>
      <c r="N27" s="1">
        <f>IF(VALUE(RIGHT('2 Preprocessed Data'!N27))=1,1,IF(VALUE(RIGHT('2 Preprocessed Data'!N27))=2,5,IF(VALUE(RIGHT('2 Preprocessed Data'!N27))=3,4,IF(VALUE(RIGHT('2 Preprocessed Data'!N27))=4,3,2))))</f>
        <v>1</v>
      </c>
      <c r="O27" s="1">
        <f>IF(VALUE(RIGHT('2 Preprocessed Data'!O27))=1,1,IF(VALUE(RIGHT('2 Preprocessed Data'!O27))=2,5,IF(VALUE(RIGHT('2 Preprocessed Data'!O27))=3,4,IF(VALUE(RIGHT('2 Preprocessed Data'!O27))=4,3,2))))</f>
        <v>1</v>
      </c>
      <c r="P27" s="1">
        <f>IF(VALUE(RIGHT('2 Preprocessed Data'!P27))=1,1,IF(VALUE(RIGHT('2 Preprocessed Data'!P27))=2,5,IF(VALUE(RIGHT('2 Preprocessed Data'!P27))=3,4,IF(VALUE(RIGHT('2 Preprocessed Data'!P27))=4,3,2))))</f>
        <v>1</v>
      </c>
      <c r="Q27" s="1">
        <f>IF(VALUE(RIGHT('2 Preprocessed Data'!Q27))=1,1,IF(VALUE(RIGHT('2 Preprocessed Data'!Q27))=2,5,IF(VALUE(RIGHT('2 Preprocessed Data'!Q27))=3,4,IF(VALUE(RIGHT('2 Preprocessed Data'!Q27))=4,3,2))))</f>
        <v>1</v>
      </c>
      <c r="R27" s="1">
        <f>IF(VALUE(RIGHT('2 Preprocessed Data'!R27))=1,1,IF(VALUE(RIGHT('2 Preprocessed Data'!R27))=2,5,IF(VALUE(RIGHT('2 Preprocessed Data'!R27))=3,4,IF(VALUE(RIGHT('2 Preprocessed Data'!R27))=4,3,2))))</f>
        <v>1</v>
      </c>
      <c r="S27" s="1">
        <f>IF(VALUE(RIGHT('2 Preprocessed Data'!S27))=1,1,IF(VALUE(RIGHT('2 Preprocessed Data'!S27))=2,5,IF(VALUE(RIGHT('2 Preprocessed Data'!S27))=3,4,IF(VALUE(RIGHT('2 Preprocessed Data'!S27))=4,3,2))))</f>
        <v>1</v>
      </c>
      <c r="T27" s="1">
        <f>IF(VALUE(RIGHT('2 Preprocessed Data'!T27))=2,1,IF(VALUE(RIGHT('2 Preprocessed Data'!T27))=3,2,IF(VALUE(RIGHT('2 Preprocessed Data'!T27))=4,3,IF(VALUE(RIGHT('2 Preprocessed Data'!T27))=5,4,5))))</f>
        <v>1</v>
      </c>
      <c r="U27" s="1">
        <f>IF('2 Preprocessed Data'!U27=1,5,IF('2 Preprocessed Data'!U27=2,4,IF('2 Preprocessed Data'!U27=3,3,IF('2 Preprocessed Data'!U27=4,2,IF('2 Preprocessed Data'!U27=5,1)))))</f>
        <v>4</v>
      </c>
      <c r="V27" s="1">
        <f>'2 Preprocessed Data'!V27</f>
        <v>4</v>
      </c>
      <c r="W27" s="1">
        <f>IF('2 Preprocessed Data'!W27=1,5,IF('2 Preprocessed Data'!W27=2,4,IF('2 Preprocessed Data'!W27=3,3,IF('2 Preprocessed Data'!W27=4,2,IF('2 Preprocessed Data'!W27=5,1)))))</f>
        <v>2</v>
      </c>
      <c r="X27" s="1">
        <f>IF('2 Preprocessed Data'!X27=1,5,IF('2 Preprocessed Data'!X27=2,4,IF('2 Preprocessed Data'!X27=3,3,IF('2 Preprocessed Data'!X27=4,2,IF('2 Preprocessed Data'!X27=5,1)))))</f>
        <v>5</v>
      </c>
      <c r="Y27" s="1">
        <f>IF('2 Preprocessed Data'!Y27=1,5,IF('2 Preprocessed Data'!Y27=2,4,IF('2 Preprocessed Data'!Y27=3,3,IF('2 Preprocessed Data'!Y27=4,2,IF('2 Preprocessed Data'!Y27=5,1)))))</f>
        <v>2</v>
      </c>
      <c r="Z27" s="1">
        <f>'2 Preprocessed Data'!Z27</f>
        <v>4</v>
      </c>
      <c r="AA27" s="1">
        <f>'2 Preprocessed Data'!AA27</f>
        <v>2</v>
      </c>
      <c r="AB27" s="1">
        <f>'2 Preprocessed Data'!AB27</f>
        <v>3</v>
      </c>
      <c r="AC27" s="1">
        <f>'2 Preprocessed Data'!AC27</f>
        <v>2</v>
      </c>
      <c r="AD27" s="1">
        <f>'2 Preprocessed Data'!AD27</f>
        <v>2</v>
      </c>
      <c r="AE27" s="1">
        <f>'2 Preprocessed Data'!AE27</f>
        <v>4</v>
      </c>
      <c r="AF27" s="1">
        <f>'2 Preprocessed Data'!AF27</f>
        <v>4</v>
      </c>
      <c r="AG27" s="1">
        <f>IF(VALUE(RIGHT('2 Preprocessed Data'!AG27))=1,1,IF(VALUE(RIGHT('2 Preprocessed Data'!AG27))=2,5,IF(VALUE(RIGHT('2 Preprocessed Data'!AG27))=3,4,IF(VALUE(RIGHT('2 Preprocessed Data'!AG27))=4,3,2))))</f>
        <v>4</v>
      </c>
      <c r="AH27" s="1">
        <f>IF(VALUE(RIGHT('2 Preprocessed Data'!AH27))=1,1,IF(VALUE(RIGHT('2 Preprocessed Data'!AH27))=2,5,IF(VALUE(RIGHT('2 Preprocessed Data'!AH27))=3,4,IF(VALUE(RIGHT('2 Preprocessed Data'!AH27))=4,3,2))))</f>
        <v>5</v>
      </c>
      <c r="AI27" s="1">
        <f>IF(VALUE(RIGHT('2 Preprocessed Data'!AI27))=1,1,IF(VALUE(RIGHT('2 Preprocessed Data'!AI27))=2,5,IF(VALUE(RIGHT('2 Preprocessed Data'!AI27))=3,4,IF(VALUE(RIGHT('2 Preprocessed Data'!AI27))=4,3,2))))</f>
        <v>5</v>
      </c>
      <c r="AJ27" s="1">
        <f>IF(VALUE(RIGHT('2 Preprocessed Data'!AJ27))=1,1,IF(VALUE(RIGHT('2 Preprocessed Data'!AJ27))=2,5,IF(VALUE(RIGHT('2 Preprocessed Data'!AJ27))=3,4,IF(VALUE(RIGHT('2 Preprocessed Data'!AJ27))=4,3,2))))</f>
        <v>4</v>
      </c>
      <c r="AK27" s="1">
        <f>IF(VALUE(RIGHT('2 Preprocessed Data'!AK27))=1,1,IF(VALUE(RIGHT('2 Preprocessed Data'!AK27))=2,5,IF(VALUE(RIGHT('2 Preprocessed Data'!AK27))=3,4,IF(VALUE(RIGHT('2 Preprocessed Data'!AK27))=4,3,2))))</f>
        <v>4</v>
      </c>
      <c r="AL27" s="1">
        <f>IF(VALUE(RIGHT('2 Preprocessed Data'!AL27))=1,1,IF(VALUE(RIGHT('2 Preprocessed Data'!AL27))=2,5,IF(VALUE(RIGHT('2 Preprocessed Data'!AL27))=3,4,IF(VALUE(RIGHT('2 Preprocessed Data'!AL27))=4,3,2))))</f>
        <v>5</v>
      </c>
      <c r="AM27" s="1">
        <f>IF(VALUE(RIGHT('2 Preprocessed Data'!AM27))=1,1,IF(VALUE(RIGHT('2 Preprocessed Data'!AM27))=2,5,IF(VALUE(RIGHT('2 Preprocessed Data'!AM27))=3,4,IF(VALUE(RIGHT('2 Preprocessed Data'!AM27))=4,3,2))))</f>
        <v>2</v>
      </c>
      <c r="AN27" s="1">
        <f>IF(VALUE(RIGHT('2 Preprocessed Data'!AN27))=1,1,IF(VALUE(RIGHT('2 Preprocessed Data'!AN27))=2,5,IF(VALUE(RIGHT('2 Preprocessed Data'!AN27))=3,4,IF(VALUE(RIGHT('2 Preprocessed Data'!AN27))=4,3,2))))</f>
        <v>5</v>
      </c>
      <c r="AO27" s="1">
        <f>IF(VALUE(RIGHT('2 Preprocessed Data'!AO27))=1,1,IF(VALUE(RIGHT('2 Preprocessed Data'!AO27))=2,5,IF(VALUE(RIGHT('2 Preprocessed Data'!AO27))=3,4,IF(VALUE(RIGHT('2 Preprocessed Data'!AO27))=4,3,2))))</f>
        <v>4</v>
      </c>
      <c r="AP27" s="1">
        <f>IF(VALUE(RIGHT('2 Preprocessed Data'!AP27))=1,1,IF(VALUE(RIGHT('2 Preprocessed Data'!AP27))=2,5,IF(VALUE(RIGHT('2 Preprocessed Data'!AP27))=3,4,IF(VALUE(RIGHT('2 Preprocessed Data'!AP27))=4,3,2))))</f>
        <v>4</v>
      </c>
      <c r="AQ27" s="1">
        <f>IF(VALUE(RIGHT('2 Preprocessed Data'!AQ27))=1,1,IF(VALUE(RIGHT('2 Preprocessed Data'!AQ27))=2,5,IF(VALUE(RIGHT('2 Preprocessed Data'!AQ27))=3,4,IF(VALUE(RIGHT('2 Preprocessed Data'!AQ27))=4,3,2))))</f>
        <v>1</v>
      </c>
      <c r="AR27" s="1">
        <f>IF(VALUE(RIGHT('2 Preprocessed Data'!AR27))=1,1,IF(VALUE(RIGHT('2 Preprocessed Data'!AR27))=2,5,IF(VALUE(RIGHT('2 Preprocessed Data'!AR27))=3,4,IF(VALUE(RIGHT('2 Preprocessed Data'!AR27))=4,3,2))))</f>
        <v>1</v>
      </c>
      <c r="AS27" s="1">
        <f>IF(VALUE(RIGHT('2 Preprocessed Data'!AS27))=1,1,IF(VALUE(RIGHT('2 Preprocessed Data'!AS27))=2,5,IF(VALUE(RIGHT('2 Preprocessed Data'!AS27))=3,4,IF(VALUE(RIGHT('2 Preprocessed Data'!AS27))=4,3,2))))</f>
        <v>1</v>
      </c>
      <c r="AT27" s="1">
        <f>IF(VALUE(RIGHT('2 Preprocessed Data'!AT27))=1,1,IF(VALUE(RIGHT('2 Preprocessed Data'!AT27))=2,5,IF(VALUE(RIGHT('2 Preprocessed Data'!AT27))=3,4,IF(VALUE(RIGHT('2 Preprocessed Data'!AT27))=4,3,2))))</f>
        <v>2</v>
      </c>
      <c r="AU27" s="1">
        <f>IF(VALUE(RIGHT('2 Preprocessed Data'!AU27))=1,1,IF(VALUE(RIGHT('2 Preprocessed Data'!AU27))=2,5,IF(VALUE(RIGHT('2 Preprocessed Data'!AU27))=3,4,IF(VALUE(RIGHT('2 Preprocessed Data'!AU27))=4,3,2))))</f>
        <v>4</v>
      </c>
      <c r="AV27" s="1">
        <f>IF(VALUE(RIGHT('2 Preprocessed Data'!AV27))=1,1,IF(VALUE(RIGHT('2 Preprocessed Data'!AV27))=2,5,IF(VALUE(RIGHT('2 Preprocessed Data'!AV27))=3,4,IF(VALUE(RIGHT('2 Preprocessed Data'!AV27))=4,3,2))))</f>
        <v>2</v>
      </c>
      <c r="AW27" s="1">
        <f>IF(VALUE(RIGHT('2 Preprocessed Data'!AW27))=1,1,IF(VALUE(RIGHT('2 Preprocessed Data'!AW27))=2,5,IF(VALUE(RIGHT('2 Preprocessed Data'!AW27))=3,4,IF(VALUE(RIGHT('2 Preprocessed Data'!AW27))=4,3,2))))</f>
        <v>3</v>
      </c>
      <c r="AX27" s="1">
        <f>IF(VALUE(RIGHT('2 Preprocessed Data'!AX27))=1,1,IF(VALUE(RIGHT('2 Preprocessed Data'!AX27))=2,5,IF(VALUE(RIGHT('2 Preprocessed Data'!AX27))=3,4,IF(VALUE(RIGHT('2 Preprocessed Data'!AX27))=4,3,2))))</f>
        <v>2</v>
      </c>
      <c r="AY27" s="1">
        <f>IF(VALUE(RIGHT('2 Preprocessed Data'!AY27))=1,1,IF(VALUE(RIGHT('2 Preprocessed Data'!AY27))=2,5,IF(VALUE(RIGHT('2 Preprocessed Data'!AY27))=3,4,IF(VALUE(RIGHT('2 Preprocessed Data'!AY27))=4,3,2))))</f>
        <v>4</v>
      </c>
      <c r="AZ27" s="1">
        <f>IF(VALUE(RIGHT('2 Preprocessed Data'!AZ27))=1,1,IF(VALUE(RIGHT('2 Preprocessed Data'!AZ27))=2,5,IF(VALUE(RIGHT('2 Preprocessed Data'!AZ27))=3,4,IF(VALUE(RIGHT('2 Preprocessed Data'!AZ27))=4,3,2))))</f>
        <v>4</v>
      </c>
      <c r="BA27" s="1">
        <f>IF(VALUE(RIGHT('2 Preprocessed Data'!BA27))=1,1,IF(VALUE(RIGHT('2 Preprocessed Data'!BA27))=2,5,IF(VALUE(RIGHT('2 Preprocessed Data'!BA27))=3,4,IF(VALUE(RIGHT('2 Preprocessed Data'!BA27))=4,3,2))))</f>
        <v>2</v>
      </c>
      <c r="BB27" s="1">
        <f>IF(VALUE(RIGHT('2 Preprocessed Data'!BB27))=2,1,IF(VALUE(RIGHT('2 Preprocessed Data'!BB27))=3,2,IF(VALUE(RIGHT('2 Preprocessed Data'!BB27))=4,3,IF(VALUE(RIGHT('2 Preprocessed Data'!BB27))=5,4,5))))</f>
        <v>3</v>
      </c>
      <c r="BC27" s="1">
        <f>IF(VALUE(RIGHT('2 Preprocessed Data'!BC27))=1,1,IF(VALUE(RIGHT('2 Preprocessed Data'!BC27))=2,5,IF(VALUE(RIGHT('2 Preprocessed Data'!BC27))=3,4,IF(VALUE(RIGHT('2 Preprocessed Data'!BC27))=4,3,2))))</f>
        <v>2</v>
      </c>
      <c r="BD27" s="1">
        <f>IF(VALUE(RIGHT('2 Preprocessed Data'!BD27))=1,1,IF(VALUE(RIGHT('2 Preprocessed Data'!BD27))=2,5,IF(VALUE(RIGHT('2 Preprocessed Data'!BD27))=3,4,IF(VALUE(RIGHT('2 Preprocessed Data'!BD27))=4,3,2))))</f>
        <v>5</v>
      </c>
      <c r="BE27" s="1">
        <f>IF(VALUE(RIGHT('2 Preprocessed Data'!BE27))=1,1,IF(VALUE(RIGHT('2 Preprocessed Data'!BE27))=2,5,IF(VALUE(RIGHT('2 Preprocessed Data'!BE27))=3,4,IF(VALUE(RIGHT('2 Preprocessed Data'!BE27))=4,3,2))))</f>
        <v>2</v>
      </c>
      <c r="BF27" s="1">
        <f>IF(VALUE(RIGHT('2 Preprocessed Data'!BF27))=1,1,IF(VALUE(RIGHT('2 Preprocessed Data'!BF27))=2,5,IF(VALUE(RIGHT('2 Preprocessed Data'!BF27))=3,4,IF(VALUE(RIGHT('2 Preprocessed Data'!BF27))=4,3,2))))</f>
        <v>2</v>
      </c>
      <c r="BG27" s="1">
        <f>IF(VALUE(RIGHT('2 Preprocessed Data'!BG27))=1,1,IF(VALUE(RIGHT('2 Preprocessed Data'!BG27))=2,5,IF(VALUE(RIGHT('2 Preprocessed Data'!BG27))=3,4,IF(VALUE(RIGHT('2 Preprocessed Data'!BG27))=4,3,2))))</f>
        <v>2</v>
      </c>
      <c r="BH27" s="1">
        <f>IF(VALUE(RIGHT('2 Preprocessed Data'!BH27))=1,1,IF(VALUE(RIGHT('2 Preprocessed Data'!BH27))=2,5,IF(VALUE(RIGHT('2 Preprocessed Data'!BH27))=3,4,IF(VALUE(RIGHT('2 Preprocessed Data'!BH27))=4,3,2))))</f>
        <v>2</v>
      </c>
      <c r="BI27" s="1">
        <f>IF(VALUE(RIGHT('2 Preprocessed Data'!BI27))=1,1,IF(VALUE(RIGHT('2 Preprocessed Data'!BI27))=2,5,IF(VALUE(RIGHT('2 Preprocessed Data'!BI27))=3,4,IF(VALUE(RIGHT('2 Preprocessed Data'!BI27))=4,3,2))))</f>
        <v>1</v>
      </c>
      <c r="BJ27" s="1">
        <f>IF(VALUE(RIGHT('2 Preprocessed Data'!BJ27))=1,1,IF(VALUE(RIGHT('2 Preprocessed Data'!BJ27))=2,5,IF(VALUE(RIGHT('2 Preprocessed Data'!BJ27))=3,4,IF(VALUE(RIGHT('2 Preprocessed Data'!BJ27))=4,3,2))))</f>
        <v>1</v>
      </c>
      <c r="BK27" s="1">
        <f>IF(VALUE(RIGHT('2 Preprocessed Data'!BK27))=1,1,IF(VALUE(RIGHT('2 Preprocessed Data'!BK27))=2,5,IF(VALUE(RIGHT('2 Preprocessed Data'!BK27))=3,4,IF(VALUE(RIGHT('2 Preprocessed Data'!BK27))=4,3,2))))</f>
        <v>2</v>
      </c>
      <c r="BL27" s="1">
        <f>IF(VALUE(RIGHT('2 Preprocessed Data'!BL27))=1,1,IF(VALUE(RIGHT('2 Preprocessed Data'!BL27))=2,5,IF(VALUE(RIGHT('2 Preprocessed Data'!BL27))=3,4,IF(VALUE(RIGHT('2 Preprocessed Data'!BL27))=4,3,2))))</f>
        <v>2</v>
      </c>
      <c r="BM27" s="1">
        <f>IF(VALUE(RIGHT('2 Preprocessed Data'!BM27))=1,1,IF(VALUE(RIGHT('2 Preprocessed Data'!BM27))=2,5,IF(VALUE(RIGHT('2 Preprocessed Data'!BM27))=3,4,IF(VALUE(RIGHT('2 Preprocessed Data'!BM27))=4,3,2))))</f>
        <v>1</v>
      </c>
      <c r="BN27" s="1">
        <f>IF(VALUE(RIGHT('2 Preprocessed Data'!BN27))=1,1,IF(VALUE(RIGHT('2 Preprocessed Data'!BN27))=2,5,IF(VALUE(RIGHT('2 Preprocessed Data'!BN27))=3,4,IF(VALUE(RIGHT('2 Preprocessed Data'!BN27))=4,3,2))))</f>
        <v>2</v>
      </c>
      <c r="BO27" s="1">
        <f>'2 Preprocessed Data'!BO27</f>
        <v>434.18</v>
      </c>
      <c r="BP27" s="1">
        <f>'2 Preprocessed Data'!BP27</f>
        <v>56.15</v>
      </c>
      <c r="BQ27" s="1">
        <f>'2 Preprocessed Data'!BQ27</f>
        <v>120.81</v>
      </c>
      <c r="BR27" s="1">
        <f>'2 Preprocessed Data'!BR27</f>
        <v>96.92</v>
      </c>
      <c r="BS27" s="1">
        <f>'2 Preprocessed Data'!BS27</f>
        <v>160.30000000000001</v>
      </c>
    </row>
    <row r="28" spans="1:71" x14ac:dyDescent="0.25">
      <c r="A28" s="1">
        <f>'2 Preprocessed Data'!A28</f>
        <v>37</v>
      </c>
      <c r="B28" s="1" t="str">
        <f>'2 Preprocessed Data'!B28</f>
        <v>F</v>
      </c>
      <c r="C28" s="1">
        <f>IF(VALUE(RIGHT('2 Preprocessed Data'!C28))=1,1,IF(VALUE(RIGHT('2 Preprocessed Data'!C28))=2,5,IF(VALUE(RIGHT('2 Preprocessed Data'!C28))=3,4,IF(VALUE(RIGHT('2 Preprocessed Data'!C28))=4,3,2))))</f>
        <v>1</v>
      </c>
      <c r="D28" s="1">
        <f>IF(VALUE(RIGHT('2 Preprocessed Data'!D28))=1,1,IF(VALUE(RIGHT('2 Preprocessed Data'!D28))=2,5,IF(VALUE(RIGHT('2 Preprocessed Data'!D28))=3,4,IF(VALUE(RIGHT('2 Preprocessed Data'!D28))=4,3,2))))</f>
        <v>1</v>
      </c>
      <c r="E28" s="1">
        <f>IF(VALUE(RIGHT('2 Preprocessed Data'!E28))=1,1,IF(VALUE(RIGHT('2 Preprocessed Data'!E28))=2,5,IF(VALUE(RIGHT('2 Preprocessed Data'!E28))=3,4,IF(VALUE(RIGHT('2 Preprocessed Data'!E28))=4,3,2))))</f>
        <v>1</v>
      </c>
      <c r="F28" s="1">
        <f>IF(VALUE(RIGHT('2 Preprocessed Data'!F28))=1,1,IF(VALUE(RIGHT('2 Preprocessed Data'!F28))=2,5,IF(VALUE(RIGHT('2 Preprocessed Data'!F28))=3,4,IF(VALUE(RIGHT('2 Preprocessed Data'!F28))=4,3,2))))</f>
        <v>2</v>
      </c>
      <c r="G28" s="1">
        <f>IF(VALUE(RIGHT('2 Preprocessed Data'!G28))=1,1,IF(VALUE(RIGHT('2 Preprocessed Data'!G28))=2,5,IF(VALUE(RIGHT('2 Preprocessed Data'!G28))=3,4,IF(VALUE(RIGHT('2 Preprocessed Data'!G28))=4,3,2))))</f>
        <v>1</v>
      </c>
      <c r="H28" s="1">
        <f>IF(VALUE(RIGHT('2 Preprocessed Data'!H28))=1,1,IF(VALUE(RIGHT('2 Preprocessed Data'!H28))=2,5,IF(VALUE(RIGHT('2 Preprocessed Data'!H28))=3,4,IF(VALUE(RIGHT('2 Preprocessed Data'!H28))=4,3,2))))</f>
        <v>3</v>
      </c>
      <c r="I28" s="1">
        <f>IF(VALUE(RIGHT('2 Preprocessed Data'!I28))=1,1,IF(VALUE(RIGHT('2 Preprocessed Data'!I28))=2,5,IF(VALUE(RIGHT('2 Preprocessed Data'!I28))=3,4,IF(VALUE(RIGHT('2 Preprocessed Data'!I28))=4,3,2))))</f>
        <v>4</v>
      </c>
      <c r="J28" s="1">
        <f>IF(VALUE(RIGHT('2 Preprocessed Data'!J28))=1,1,IF(VALUE(RIGHT('2 Preprocessed Data'!J28))=2,5,IF(VALUE(RIGHT('2 Preprocessed Data'!J28))=3,4,IF(VALUE(RIGHT('2 Preprocessed Data'!J28))=4,3,2))))</f>
        <v>4</v>
      </c>
      <c r="K28" s="1">
        <f>IF(VALUE(RIGHT('2 Preprocessed Data'!K28))=1,1,IF(VALUE(RIGHT('2 Preprocessed Data'!K28))=2,5,IF(VALUE(RIGHT('2 Preprocessed Data'!K28))=3,4,IF(VALUE(RIGHT('2 Preprocessed Data'!K28))=4,3,2))))</f>
        <v>1</v>
      </c>
      <c r="L28" s="1">
        <f>IF(VALUE(RIGHT('2 Preprocessed Data'!L28))=1,1,IF(VALUE(RIGHT('2 Preprocessed Data'!L28))=2,5,IF(VALUE(RIGHT('2 Preprocessed Data'!L28))=3,4,IF(VALUE(RIGHT('2 Preprocessed Data'!L28))=4,3,2))))</f>
        <v>1</v>
      </c>
      <c r="M28" s="1">
        <f>IF(VALUE(RIGHT('2 Preprocessed Data'!M28))=1,1,IF(VALUE(RIGHT('2 Preprocessed Data'!M28))=2,5,IF(VALUE(RIGHT('2 Preprocessed Data'!M28))=3,4,IF(VALUE(RIGHT('2 Preprocessed Data'!M28))=4,3,2))))</f>
        <v>1</v>
      </c>
      <c r="N28" s="1">
        <f>IF(VALUE(RIGHT('2 Preprocessed Data'!N28))=1,1,IF(VALUE(RIGHT('2 Preprocessed Data'!N28))=2,5,IF(VALUE(RIGHT('2 Preprocessed Data'!N28))=3,4,IF(VALUE(RIGHT('2 Preprocessed Data'!N28))=4,3,2))))</f>
        <v>1</v>
      </c>
      <c r="O28" s="1">
        <f>IF(VALUE(RIGHT('2 Preprocessed Data'!O28))=1,1,IF(VALUE(RIGHT('2 Preprocessed Data'!O28))=2,5,IF(VALUE(RIGHT('2 Preprocessed Data'!O28))=3,4,IF(VALUE(RIGHT('2 Preprocessed Data'!O28))=4,3,2))))</f>
        <v>1</v>
      </c>
      <c r="P28" s="1">
        <f>IF(VALUE(RIGHT('2 Preprocessed Data'!P28))=1,1,IF(VALUE(RIGHT('2 Preprocessed Data'!P28))=2,5,IF(VALUE(RIGHT('2 Preprocessed Data'!P28))=3,4,IF(VALUE(RIGHT('2 Preprocessed Data'!P28))=4,3,2))))</f>
        <v>2</v>
      </c>
      <c r="Q28" s="1">
        <f>IF(VALUE(RIGHT('2 Preprocessed Data'!Q28))=1,1,IF(VALUE(RIGHT('2 Preprocessed Data'!Q28))=2,5,IF(VALUE(RIGHT('2 Preprocessed Data'!Q28))=3,4,IF(VALUE(RIGHT('2 Preprocessed Data'!Q28))=4,3,2))))</f>
        <v>2</v>
      </c>
      <c r="R28" s="1">
        <f>IF(VALUE(RIGHT('2 Preprocessed Data'!R28))=1,1,IF(VALUE(RIGHT('2 Preprocessed Data'!R28))=2,5,IF(VALUE(RIGHT('2 Preprocessed Data'!R28))=3,4,IF(VALUE(RIGHT('2 Preprocessed Data'!R28))=4,3,2))))</f>
        <v>2</v>
      </c>
      <c r="S28" s="1">
        <f>IF(VALUE(RIGHT('2 Preprocessed Data'!S28))=1,1,IF(VALUE(RIGHT('2 Preprocessed Data'!S28))=2,5,IF(VALUE(RIGHT('2 Preprocessed Data'!S28))=3,4,IF(VALUE(RIGHT('2 Preprocessed Data'!S28))=4,3,2))))</f>
        <v>2</v>
      </c>
      <c r="T28" s="1">
        <f>IF(VALUE(RIGHT('2 Preprocessed Data'!T28))=2,1,IF(VALUE(RIGHT('2 Preprocessed Data'!T28))=3,2,IF(VALUE(RIGHT('2 Preprocessed Data'!T28))=4,3,IF(VALUE(RIGHT('2 Preprocessed Data'!T28))=5,4,5))))</f>
        <v>4</v>
      </c>
      <c r="U28" s="1">
        <f>IF('2 Preprocessed Data'!U28=1,5,IF('2 Preprocessed Data'!U28=2,4,IF('2 Preprocessed Data'!U28=3,3,IF('2 Preprocessed Data'!U28=4,2,IF('2 Preprocessed Data'!U28=5,1)))))</f>
        <v>1</v>
      </c>
      <c r="V28" s="1">
        <f>'2 Preprocessed Data'!V28</f>
        <v>1</v>
      </c>
      <c r="W28" s="1">
        <f>IF('2 Preprocessed Data'!W28=1,5,IF('2 Preprocessed Data'!W28=2,4,IF('2 Preprocessed Data'!W28=3,3,IF('2 Preprocessed Data'!W28=4,2,IF('2 Preprocessed Data'!W28=5,1)))))</f>
        <v>5</v>
      </c>
      <c r="X28" s="1">
        <f>IF('2 Preprocessed Data'!X28=1,5,IF('2 Preprocessed Data'!X28=2,4,IF('2 Preprocessed Data'!X28=3,3,IF('2 Preprocessed Data'!X28=4,2,IF('2 Preprocessed Data'!X28=5,1)))))</f>
        <v>4</v>
      </c>
      <c r="Y28" s="1">
        <f>IF('2 Preprocessed Data'!Y28=1,5,IF('2 Preprocessed Data'!Y28=2,4,IF('2 Preprocessed Data'!Y28=3,3,IF('2 Preprocessed Data'!Y28=4,2,IF('2 Preprocessed Data'!Y28=5,1)))))</f>
        <v>4</v>
      </c>
      <c r="Z28" s="1">
        <f>'2 Preprocessed Data'!Z28</f>
        <v>1</v>
      </c>
      <c r="AA28" s="1">
        <f>'2 Preprocessed Data'!AA28</f>
        <v>5</v>
      </c>
      <c r="AB28" s="1">
        <f>'2 Preprocessed Data'!AB28</f>
        <v>3</v>
      </c>
      <c r="AC28" s="1">
        <f>'2 Preprocessed Data'!AC28</f>
        <v>1</v>
      </c>
      <c r="AD28" s="1">
        <f>'2 Preprocessed Data'!AD28</f>
        <v>5</v>
      </c>
      <c r="AE28" s="1">
        <f>'2 Preprocessed Data'!AE28</f>
        <v>1</v>
      </c>
      <c r="AF28" s="1">
        <f>'2 Preprocessed Data'!AF28</f>
        <v>3</v>
      </c>
      <c r="AG28" s="1">
        <f>IF(VALUE(RIGHT('2 Preprocessed Data'!AG28))=1,1,IF(VALUE(RIGHT('2 Preprocessed Data'!AG28))=2,5,IF(VALUE(RIGHT('2 Preprocessed Data'!AG28))=3,4,IF(VALUE(RIGHT('2 Preprocessed Data'!AG28))=4,3,2))))</f>
        <v>5</v>
      </c>
      <c r="AH28" s="1">
        <f>IF(VALUE(RIGHT('2 Preprocessed Data'!AH28))=1,1,IF(VALUE(RIGHT('2 Preprocessed Data'!AH28))=2,5,IF(VALUE(RIGHT('2 Preprocessed Data'!AH28))=3,4,IF(VALUE(RIGHT('2 Preprocessed Data'!AH28))=4,3,2))))</f>
        <v>3</v>
      </c>
      <c r="AI28" s="1">
        <f>IF(VALUE(RIGHT('2 Preprocessed Data'!AI28))=1,1,IF(VALUE(RIGHT('2 Preprocessed Data'!AI28))=2,5,IF(VALUE(RIGHT('2 Preprocessed Data'!AI28))=3,4,IF(VALUE(RIGHT('2 Preprocessed Data'!AI28))=4,3,2))))</f>
        <v>4</v>
      </c>
      <c r="AJ28" s="1">
        <f>IF(VALUE(RIGHT('2 Preprocessed Data'!AJ28))=1,1,IF(VALUE(RIGHT('2 Preprocessed Data'!AJ28))=2,5,IF(VALUE(RIGHT('2 Preprocessed Data'!AJ28))=3,4,IF(VALUE(RIGHT('2 Preprocessed Data'!AJ28))=4,3,2))))</f>
        <v>3</v>
      </c>
      <c r="AK28" s="1">
        <f>IF(VALUE(RIGHT('2 Preprocessed Data'!AK28))=1,1,IF(VALUE(RIGHT('2 Preprocessed Data'!AK28))=2,5,IF(VALUE(RIGHT('2 Preprocessed Data'!AK28))=3,4,IF(VALUE(RIGHT('2 Preprocessed Data'!AK28))=4,3,2))))</f>
        <v>2</v>
      </c>
      <c r="AL28" s="1">
        <f>IF(VALUE(RIGHT('2 Preprocessed Data'!AL28))=1,1,IF(VALUE(RIGHT('2 Preprocessed Data'!AL28))=2,5,IF(VALUE(RIGHT('2 Preprocessed Data'!AL28))=3,4,IF(VALUE(RIGHT('2 Preprocessed Data'!AL28))=4,3,2))))</f>
        <v>4</v>
      </c>
      <c r="AM28" s="1">
        <f>IF(VALUE(RIGHT('2 Preprocessed Data'!AM28))=1,1,IF(VALUE(RIGHT('2 Preprocessed Data'!AM28))=2,5,IF(VALUE(RIGHT('2 Preprocessed Data'!AM28))=3,4,IF(VALUE(RIGHT('2 Preprocessed Data'!AM28))=4,3,2))))</f>
        <v>4</v>
      </c>
      <c r="AN28" s="1">
        <f>IF(VALUE(RIGHT('2 Preprocessed Data'!AN28))=1,1,IF(VALUE(RIGHT('2 Preprocessed Data'!AN28))=2,5,IF(VALUE(RIGHT('2 Preprocessed Data'!AN28))=3,4,IF(VALUE(RIGHT('2 Preprocessed Data'!AN28))=4,3,2))))</f>
        <v>4</v>
      </c>
      <c r="AO28" s="1">
        <f>IF(VALUE(RIGHT('2 Preprocessed Data'!AO28))=1,1,IF(VALUE(RIGHT('2 Preprocessed Data'!AO28))=2,5,IF(VALUE(RIGHT('2 Preprocessed Data'!AO28))=3,4,IF(VALUE(RIGHT('2 Preprocessed Data'!AO28))=4,3,2))))</f>
        <v>5</v>
      </c>
      <c r="AP28" s="1">
        <f>IF(VALUE(RIGHT('2 Preprocessed Data'!AP28))=1,1,IF(VALUE(RIGHT('2 Preprocessed Data'!AP28))=2,5,IF(VALUE(RIGHT('2 Preprocessed Data'!AP28))=3,4,IF(VALUE(RIGHT('2 Preprocessed Data'!AP28))=4,3,2))))</f>
        <v>4</v>
      </c>
      <c r="AQ28" s="1">
        <f>IF(VALUE(RIGHT('2 Preprocessed Data'!AQ28))=1,1,IF(VALUE(RIGHT('2 Preprocessed Data'!AQ28))=2,5,IF(VALUE(RIGHT('2 Preprocessed Data'!AQ28))=3,4,IF(VALUE(RIGHT('2 Preprocessed Data'!AQ28))=4,3,2))))</f>
        <v>2</v>
      </c>
      <c r="AR28" s="1">
        <f>IF(VALUE(RIGHT('2 Preprocessed Data'!AR28))=1,1,IF(VALUE(RIGHT('2 Preprocessed Data'!AR28))=2,5,IF(VALUE(RIGHT('2 Preprocessed Data'!AR28))=3,4,IF(VALUE(RIGHT('2 Preprocessed Data'!AR28))=4,3,2))))</f>
        <v>1</v>
      </c>
      <c r="AS28" s="1">
        <f>IF(VALUE(RIGHT('2 Preprocessed Data'!AS28))=1,1,IF(VALUE(RIGHT('2 Preprocessed Data'!AS28))=2,5,IF(VALUE(RIGHT('2 Preprocessed Data'!AS28))=3,4,IF(VALUE(RIGHT('2 Preprocessed Data'!AS28))=4,3,2))))</f>
        <v>5</v>
      </c>
      <c r="AT28" s="1">
        <f>IF(VALUE(RIGHT('2 Preprocessed Data'!AT28))=1,1,IF(VALUE(RIGHT('2 Preprocessed Data'!AT28))=2,5,IF(VALUE(RIGHT('2 Preprocessed Data'!AT28))=3,4,IF(VALUE(RIGHT('2 Preprocessed Data'!AT28))=4,3,2))))</f>
        <v>3</v>
      </c>
      <c r="AU28" s="1">
        <f>IF(VALUE(RIGHT('2 Preprocessed Data'!AU28))=1,1,IF(VALUE(RIGHT('2 Preprocessed Data'!AU28))=2,5,IF(VALUE(RIGHT('2 Preprocessed Data'!AU28))=3,4,IF(VALUE(RIGHT('2 Preprocessed Data'!AU28))=4,3,2))))</f>
        <v>2</v>
      </c>
      <c r="AV28" s="1">
        <f>IF(VALUE(RIGHT('2 Preprocessed Data'!AV28))=1,1,IF(VALUE(RIGHT('2 Preprocessed Data'!AV28))=2,5,IF(VALUE(RIGHT('2 Preprocessed Data'!AV28))=3,4,IF(VALUE(RIGHT('2 Preprocessed Data'!AV28))=4,3,2))))</f>
        <v>2</v>
      </c>
      <c r="AW28" s="1">
        <f>IF(VALUE(RIGHT('2 Preprocessed Data'!AW28))=1,1,IF(VALUE(RIGHT('2 Preprocessed Data'!AW28))=2,5,IF(VALUE(RIGHT('2 Preprocessed Data'!AW28))=3,4,IF(VALUE(RIGHT('2 Preprocessed Data'!AW28))=4,3,2))))</f>
        <v>3</v>
      </c>
      <c r="AX28" s="1">
        <f>IF(VALUE(RIGHT('2 Preprocessed Data'!AX28))=1,1,IF(VALUE(RIGHT('2 Preprocessed Data'!AX28))=2,5,IF(VALUE(RIGHT('2 Preprocessed Data'!AX28))=3,4,IF(VALUE(RIGHT('2 Preprocessed Data'!AX28))=4,3,2))))</f>
        <v>4</v>
      </c>
      <c r="AY28" s="1">
        <f>IF(VALUE(RIGHT('2 Preprocessed Data'!AY28))=1,1,IF(VALUE(RIGHT('2 Preprocessed Data'!AY28))=2,5,IF(VALUE(RIGHT('2 Preprocessed Data'!AY28))=3,4,IF(VALUE(RIGHT('2 Preprocessed Data'!AY28))=4,3,2))))</f>
        <v>4</v>
      </c>
      <c r="AZ28" s="1">
        <f>IF(VALUE(RIGHT('2 Preprocessed Data'!AZ28))=1,1,IF(VALUE(RIGHT('2 Preprocessed Data'!AZ28))=2,5,IF(VALUE(RIGHT('2 Preprocessed Data'!AZ28))=3,4,IF(VALUE(RIGHT('2 Preprocessed Data'!AZ28))=4,3,2))))</f>
        <v>5</v>
      </c>
      <c r="BA28" s="1">
        <f>IF(VALUE(RIGHT('2 Preprocessed Data'!BA28))=1,1,IF(VALUE(RIGHT('2 Preprocessed Data'!BA28))=2,5,IF(VALUE(RIGHT('2 Preprocessed Data'!BA28))=3,4,IF(VALUE(RIGHT('2 Preprocessed Data'!BA28))=4,3,2))))</f>
        <v>3</v>
      </c>
      <c r="BB28" s="1">
        <f>IF(VALUE(RIGHT('2 Preprocessed Data'!BB28))=2,1,IF(VALUE(RIGHT('2 Preprocessed Data'!BB28))=3,2,IF(VALUE(RIGHT('2 Preprocessed Data'!BB28))=4,3,IF(VALUE(RIGHT('2 Preprocessed Data'!BB28))=5,4,5))))</f>
        <v>2</v>
      </c>
      <c r="BC28" s="1">
        <f>IF(VALUE(RIGHT('2 Preprocessed Data'!BC28))=1,1,IF(VALUE(RIGHT('2 Preprocessed Data'!BC28))=2,5,IF(VALUE(RIGHT('2 Preprocessed Data'!BC28))=3,4,IF(VALUE(RIGHT('2 Preprocessed Data'!BC28))=4,3,2))))</f>
        <v>2</v>
      </c>
      <c r="BD28" s="1">
        <f>IF(VALUE(RIGHT('2 Preprocessed Data'!BD28))=1,1,IF(VALUE(RIGHT('2 Preprocessed Data'!BD28))=2,5,IF(VALUE(RIGHT('2 Preprocessed Data'!BD28))=3,4,IF(VALUE(RIGHT('2 Preprocessed Data'!BD28))=4,3,2))))</f>
        <v>4</v>
      </c>
      <c r="BE28" s="1">
        <f>IF(VALUE(RIGHT('2 Preprocessed Data'!BE28))=1,1,IF(VALUE(RIGHT('2 Preprocessed Data'!BE28))=2,5,IF(VALUE(RIGHT('2 Preprocessed Data'!BE28))=3,4,IF(VALUE(RIGHT('2 Preprocessed Data'!BE28))=4,3,2))))</f>
        <v>3</v>
      </c>
      <c r="BF28" s="1">
        <f>IF(VALUE(RIGHT('2 Preprocessed Data'!BF28))=1,1,IF(VALUE(RIGHT('2 Preprocessed Data'!BF28))=2,5,IF(VALUE(RIGHT('2 Preprocessed Data'!BF28))=3,4,IF(VALUE(RIGHT('2 Preprocessed Data'!BF28))=4,3,2))))</f>
        <v>2</v>
      </c>
      <c r="BG28" s="1">
        <f>IF(VALUE(RIGHT('2 Preprocessed Data'!BG28))=1,1,IF(VALUE(RIGHT('2 Preprocessed Data'!BG28))=2,5,IF(VALUE(RIGHT('2 Preprocessed Data'!BG28))=3,4,IF(VALUE(RIGHT('2 Preprocessed Data'!BG28))=4,3,2))))</f>
        <v>1</v>
      </c>
      <c r="BH28" s="1">
        <f>IF(VALUE(RIGHT('2 Preprocessed Data'!BH28))=1,1,IF(VALUE(RIGHT('2 Preprocessed Data'!BH28))=2,5,IF(VALUE(RIGHT('2 Preprocessed Data'!BH28))=3,4,IF(VALUE(RIGHT('2 Preprocessed Data'!BH28))=4,3,2))))</f>
        <v>3</v>
      </c>
      <c r="BI28" s="1">
        <f>IF(VALUE(RIGHT('2 Preprocessed Data'!BI28))=1,1,IF(VALUE(RIGHT('2 Preprocessed Data'!BI28))=2,5,IF(VALUE(RIGHT('2 Preprocessed Data'!BI28))=3,4,IF(VALUE(RIGHT('2 Preprocessed Data'!BI28))=4,3,2))))</f>
        <v>2</v>
      </c>
      <c r="BJ28" s="1">
        <f>IF(VALUE(RIGHT('2 Preprocessed Data'!BJ28))=1,1,IF(VALUE(RIGHT('2 Preprocessed Data'!BJ28))=2,5,IF(VALUE(RIGHT('2 Preprocessed Data'!BJ28))=3,4,IF(VALUE(RIGHT('2 Preprocessed Data'!BJ28))=4,3,2))))</f>
        <v>1</v>
      </c>
      <c r="BK28" s="1">
        <f>IF(VALUE(RIGHT('2 Preprocessed Data'!BK28))=1,1,IF(VALUE(RIGHT('2 Preprocessed Data'!BK28))=2,5,IF(VALUE(RIGHT('2 Preprocessed Data'!BK28))=3,4,IF(VALUE(RIGHT('2 Preprocessed Data'!BK28))=4,3,2))))</f>
        <v>2</v>
      </c>
      <c r="BL28" s="1">
        <f>IF(VALUE(RIGHT('2 Preprocessed Data'!BL28))=1,1,IF(VALUE(RIGHT('2 Preprocessed Data'!BL28))=2,5,IF(VALUE(RIGHT('2 Preprocessed Data'!BL28))=3,4,IF(VALUE(RIGHT('2 Preprocessed Data'!BL28))=4,3,2))))</f>
        <v>5</v>
      </c>
      <c r="BM28" s="1">
        <f>IF(VALUE(RIGHT('2 Preprocessed Data'!BM28))=1,1,IF(VALUE(RIGHT('2 Preprocessed Data'!BM28))=2,5,IF(VALUE(RIGHT('2 Preprocessed Data'!BM28))=3,4,IF(VALUE(RIGHT('2 Preprocessed Data'!BM28))=4,3,2))))</f>
        <v>5</v>
      </c>
      <c r="BN28" s="1">
        <f>IF(VALUE(RIGHT('2 Preprocessed Data'!BN28))=1,1,IF(VALUE(RIGHT('2 Preprocessed Data'!BN28))=2,5,IF(VALUE(RIGHT('2 Preprocessed Data'!BN28))=3,4,IF(VALUE(RIGHT('2 Preprocessed Data'!BN28))=4,3,2))))</f>
        <v>4</v>
      </c>
      <c r="BO28" s="1">
        <f>'2 Preprocessed Data'!BO28</f>
        <v>738.37</v>
      </c>
      <c r="BP28" s="1">
        <f>'2 Preprocessed Data'!BP28</f>
        <v>130.38</v>
      </c>
      <c r="BQ28" s="1">
        <f>'2 Preprocessed Data'!BQ28</f>
        <v>146.13999999999999</v>
      </c>
      <c r="BR28" s="1">
        <f>'2 Preprocessed Data'!BR28</f>
        <v>144.75</v>
      </c>
      <c r="BS28" s="1">
        <f>'2 Preprocessed Data'!BS28</f>
        <v>317.10000000000002</v>
      </c>
    </row>
    <row r="29" spans="1:71" x14ac:dyDescent="0.25">
      <c r="A29" s="1">
        <f>'2 Preprocessed Data'!A29</f>
        <v>38</v>
      </c>
      <c r="B29" s="1" t="str">
        <f>'2 Preprocessed Data'!B29</f>
        <v>F</v>
      </c>
      <c r="C29" s="1">
        <f>IF(VALUE(RIGHT('2 Preprocessed Data'!C29))=1,1,IF(VALUE(RIGHT('2 Preprocessed Data'!C29))=2,5,IF(VALUE(RIGHT('2 Preprocessed Data'!C29))=3,4,IF(VALUE(RIGHT('2 Preprocessed Data'!C29))=4,3,2))))</f>
        <v>4</v>
      </c>
      <c r="D29" s="1">
        <f>IF(VALUE(RIGHT('2 Preprocessed Data'!D29))=1,1,IF(VALUE(RIGHT('2 Preprocessed Data'!D29))=2,5,IF(VALUE(RIGHT('2 Preprocessed Data'!D29))=3,4,IF(VALUE(RIGHT('2 Preprocessed Data'!D29))=4,3,2))))</f>
        <v>1</v>
      </c>
      <c r="E29" s="1">
        <f>IF(VALUE(RIGHT('2 Preprocessed Data'!E29))=1,1,IF(VALUE(RIGHT('2 Preprocessed Data'!E29))=2,5,IF(VALUE(RIGHT('2 Preprocessed Data'!E29))=3,4,IF(VALUE(RIGHT('2 Preprocessed Data'!E29))=4,3,2))))</f>
        <v>1</v>
      </c>
      <c r="F29" s="1">
        <f>IF(VALUE(RIGHT('2 Preprocessed Data'!F29))=1,1,IF(VALUE(RIGHT('2 Preprocessed Data'!F29))=2,5,IF(VALUE(RIGHT('2 Preprocessed Data'!F29))=3,4,IF(VALUE(RIGHT('2 Preprocessed Data'!F29))=4,3,2))))</f>
        <v>5</v>
      </c>
      <c r="G29" s="1">
        <f>IF(VALUE(RIGHT('2 Preprocessed Data'!G29))=1,1,IF(VALUE(RIGHT('2 Preprocessed Data'!G29))=2,5,IF(VALUE(RIGHT('2 Preprocessed Data'!G29))=3,4,IF(VALUE(RIGHT('2 Preprocessed Data'!G29))=4,3,2))))</f>
        <v>5</v>
      </c>
      <c r="H29" s="1">
        <f>IF(VALUE(RIGHT('2 Preprocessed Data'!H29))=1,1,IF(VALUE(RIGHT('2 Preprocessed Data'!H29))=2,5,IF(VALUE(RIGHT('2 Preprocessed Data'!H29))=3,4,IF(VALUE(RIGHT('2 Preprocessed Data'!H29))=4,3,2))))</f>
        <v>3</v>
      </c>
      <c r="I29" s="1">
        <f>IF(VALUE(RIGHT('2 Preprocessed Data'!I29))=1,1,IF(VALUE(RIGHT('2 Preprocessed Data'!I29))=2,5,IF(VALUE(RIGHT('2 Preprocessed Data'!I29))=3,4,IF(VALUE(RIGHT('2 Preprocessed Data'!I29))=4,3,2))))</f>
        <v>4</v>
      </c>
      <c r="J29" s="1">
        <f>IF(VALUE(RIGHT('2 Preprocessed Data'!J29))=1,1,IF(VALUE(RIGHT('2 Preprocessed Data'!J29))=2,5,IF(VALUE(RIGHT('2 Preprocessed Data'!J29))=3,4,IF(VALUE(RIGHT('2 Preprocessed Data'!J29))=4,3,2))))</f>
        <v>5</v>
      </c>
      <c r="K29" s="1">
        <f>IF(VALUE(RIGHT('2 Preprocessed Data'!K29))=1,1,IF(VALUE(RIGHT('2 Preprocessed Data'!K29))=2,5,IF(VALUE(RIGHT('2 Preprocessed Data'!K29))=3,4,IF(VALUE(RIGHT('2 Preprocessed Data'!K29))=4,3,2))))</f>
        <v>4</v>
      </c>
      <c r="L29" s="1">
        <f>IF(VALUE(RIGHT('2 Preprocessed Data'!L29))=1,1,IF(VALUE(RIGHT('2 Preprocessed Data'!L29))=2,5,IF(VALUE(RIGHT('2 Preprocessed Data'!L29))=3,4,IF(VALUE(RIGHT('2 Preprocessed Data'!L29))=4,3,2))))</f>
        <v>1</v>
      </c>
      <c r="M29" s="1">
        <f>IF(VALUE(RIGHT('2 Preprocessed Data'!M29))=1,1,IF(VALUE(RIGHT('2 Preprocessed Data'!M29))=2,5,IF(VALUE(RIGHT('2 Preprocessed Data'!M29))=3,4,IF(VALUE(RIGHT('2 Preprocessed Data'!M29))=4,3,2))))</f>
        <v>5</v>
      </c>
      <c r="N29" s="1">
        <f>IF(VALUE(RIGHT('2 Preprocessed Data'!N29))=1,1,IF(VALUE(RIGHT('2 Preprocessed Data'!N29))=2,5,IF(VALUE(RIGHT('2 Preprocessed Data'!N29))=3,4,IF(VALUE(RIGHT('2 Preprocessed Data'!N29))=4,3,2))))</f>
        <v>1</v>
      </c>
      <c r="O29" s="1">
        <f>IF(VALUE(RIGHT('2 Preprocessed Data'!O29))=1,1,IF(VALUE(RIGHT('2 Preprocessed Data'!O29))=2,5,IF(VALUE(RIGHT('2 Preprocessed Data'!O29))=3,4,IF(VALUE(RIGHT('2 Preprocessed Data'!O29))=4,3,2))))</f>
        <v>5</v>
      </c>
      <c r="P29" s="1">
        <f>IF(VALUE(RIGHT('2 Preprocessed Data'!P29))=1,1,IF(VALUE(RIGHT('2 Preprocessed Data'!P29))=2,5,IF(VALUE(RIGHT('2 Preprocessed Data'!P29))=3,4,IF(VALUE(RIGHT('2 Preprocessed Data'!P29))=4,3,2))))</f>
        <v>2</v>
      </c>
      <c r="Q29" s="1">
        <f>IF(VALUE(RIGHT('2 Preprocessed Data'!Q29))=1,1,IF(VALUE(RIGHT('2 Preprocessed Data'!Q29))=2,5,IF(VALUE(RIGHT('2 Preprocessed Data'!Q29))=3,4,IF(VALUE(RIGHT('2 Preprocessed Data'!Q29))=4,3,2))))</f>
        <v>5</v>
      </c>
      <c r="R29" s="1">
        <f>IF(VALUE(RIGHT('2 Preprocessed Data'!R29))=1,1,IF(VALUE(RIGHT('2 Preprocessed Data'!R29))=2,5,IF(VALUE(RIGHT('2 Preprocessed Data'!R29))=3,4,IF(VALUE(RIGHT('2 Preprocessed Data'!R29))=4,3,2))))</f>
        <v>4</v>
      </c>
      <c r="S29" s="1">
        <f>IF(VALUE(RIGHT('2 Preprocessed Data'!S29))=1,1,IF(VALUE(RIGHT('2 Preprocessed Data'!S29))=2,5,IF(VALUE(RIGHT('2 Preprocessed Data'!S29))=3,4,IF(VALUE(RIGHT('2 Preprocessed Data'!S29))=4,3,2))))</f>
        <v>5</v>
      </c>
      <c r="T29" s="1">
        <f>IF(VALUE(RIGHT('2 Preprocessed Data'!T29))=2,1,IF(VALUE(RIGHT('2 Preprocessed Data'!T29))=3,2,IF(VALUE(RIGHT('2 Preprocessed Data'!T29))=4,3,IF(VALUE(RIGHT('2 Preprocessed Data'!T29))=5,4,5))))</f>
        <v>4</v>
      </c>
      <c r="U29" s="1">
        <f>IF('2 Preprocessed Data'!U29=1,5,IF('2 Preprocessed Data'!U29=2,4,IF('2 Preprocessed Data'!U29=3,3,IF('2 Preprocessed Data'!U29=4,2,IF('2 Preprocessed Data'!U29=5,1)))))</f>
        <v>5</v>
      </c>
      <c r="V29" s="1">
        <f>'2 Preprocessed Data'!V29</f>
        <v>2</v>
      </c>
      <c r="W29" s="1">
        <f>IF('2 Preprocessed Data'!W29=1,5,IF('2 Preprocessed Data'!W29=2,4,IF('2 Preprocessed Data'!W29=3,3,IF('2 Preprocessed Data'!W29=4,2,IF('2 Preprocessed Data'!W29=5,1)))))</f>
        <v>5</v>
      </c>
      <c r="X29" s="1">
        <f>IF('2 Preprocessed Data'!X29=1,5,IF('2 Preprocessed Data'!X29=2,4,IF('2 Preprocessed Data'!X29=3,3,IF('2 Preprocessed Data'!X29=4,2,IF('2 Preprocessed Data'!X29=5,1)))))</f>
        <v>3</v>
      </c>
      <c r="Y29" s="1">
        <f>IF('2 Preprocessed Data'!Y29=1,5,IF('2 Preprocessed Data'!Y29=2,4,IF('2 Preprocessed Data'!Y29=3,3,IF('2 Preprocessed Data'!Y29=4,2,IF('2 Preprocessed Data'!Y29=5,1)))))</f>
        <v>4</v>
      </c>
      <c r="Z29" s="1">
        <f>'2 Preprocessed Data'!Z29</f>
        <v>2</v>
      </c>
      <c r="AA29" s="1">
        <f>'2 Preprocessed Data'!AA29</f>
        <v>4</v>
      </c>
      <c r="AB29" s="1">
        <f>'2 Preprocessed Data'!AB29</f>
        <v>5</v>
      </c>
      <c r="AC29" s="1">
        <f>'2 Preprocessed Data'!AC29</f>
        <v>2</v>
      </c>
      <c r="AD29" s="1">
        <f>'2 Preprocessed Data'!AD29</f>
        <v>5</v>
      </c>
      <c r="AE29" s="1">
        <f>'2 Preprocessed Data'!AE29</f>
        <v>2</v>
      </c>
      <c r="AF29" s="1">
        <f>'2 Preprocessed Data'!AF29</f>
        <v>5</v>
      </c>
      <c r="AG29" s="1">
        <f>IF(VALUE(RIGHT('2 Preprocessed Data'!AG29))=1,1,IF(VALUE(RIGHT('2 Preprocessed Data'!AG29))=2,5,IF(VALUE(RIGHT('2 Preprocessed Data'!AG29))=3,4,IF(VALUE(RIGHT('2 Preprocessed Data'!AG29))=4,3,2))))</f>
        <v>5</v>
      </c>
      <c r="AH29" s="1">
        <f>IF(VALUE(RIGHT('2 Preprocessed Data'!AH29))=1,1,IF(VALUE(RIGHT('2 Preprocessed Data'!AH29))=2,5,IF(VALUE(RIGHT('2 Preprocessed Data'!AH29))=3,4,IF(VALUE(RIGHT('2 Preprocessed Data'!AH29))=4,3,2))))</f>
        <v>5</v>
      </c>
      <c r="AI29" s="1">
        <f>IF(VALUE(RIGHT('2 Preprocessed Data'!AI29))=1,1,IF(VALUE(RIGHT('2 Preprocessed Data'!AI29))=2,5,IF(VALUE(RIGHT('2 Preprocessed Data'!AI29))=3,4,IF(VALUE(RIGHT('2 Preprocessed Data'!AI29))=4,3,2))))</f>
        <v>5</v>
      </c>
      <c r="AJ29" s="1">
        <f>IF(VALUE(RIGHT('2 Preprocessed Data'!AJ29))=1,1,IF(VALUE(RIGHT('2 Preprocessed Data'!AJ29))=2,5,IF(VALUE(RIGHT('2 Preprocessed Data'!AJ29))=3,4,IF(VALUE(RIGHT('2 Preprocessed Data'!AJ29))=4,3,2))))</f>
        <v>4</v>
      </c>
      <c r="AK29" s="1">
        <f>IF(VALUE(RIGHT('2 Preprocessed Data'!AK29))=1,1,IF(VALUE(RIGHT('2 Preprocessed Data'!AK29))=2,5,IF(VALUE(RIGHT('2 Preprocessed Data'!AK29))=3,4,IF(VALUE(RIGHT('2 Preprocessed Data'!AK29))=4,3,2))))</f>
        <v>5</v>
      </c>
      <c r="AL29" s="1">
        <f>IF(VALUE(RIGHT('2 Preprocessed Data'!AL29))=1,1,IF(VALUE(RIGHT('2 Preprocessed Data'!AL29))=2,5,IF(VALUE(RIGHT('2 Preprocessed Data'!AL29))=3,4,IF(VALUE(RIGHT('2 Preprocessed Data'!AL29))=4,3,2))))</f>
        <v>5</v>
      </c>
      <c r="AM29" s="1">
        <f>IF(VALUE(RIGHT('2 Preprocessed Data'!AM29))=1,1,IF(VALUE(RIGHT('2 Preprocessed Data'!AM29))=2,5,IF(VALUE(RIGHT('2 Preprocessed Data'!AM29))=3,4,IF(VALUE(RIGHT('2 Preprocessed Data'!AM29))=4,3,2))))</f>
        <v>5</v>
      </c>
      <c r="AN29" s="1">
        <f>IF(VALUE(RIGHT('2 Preprocessed Data'!AN29))=1,1,IF(VALUE(RIGHT('2 Preprocessed Data'!AN29))=2,5,IF(VALUE(RIGHT('2 Preprocessed Data'!AN29))=3,4,IF(VALUE(RIGHT('2 Preprocessed Data'!AN29))=4,3,2))))</f>
        <v>5</v>
      </c>
      <c r="AO29" s="1">
        <f>IF(VALUE(RIGHT('2 Preprocessed Data'!AO29))=1,1,IF(VALUE(RIGHT('2 Preprocessed Data'!AO29))=2,5,IF(VALUE(RIGHT('2 Preprocessed Data'!AO29))=3,4,IF(VALUE(RIGHT('2 Preprocessed Data'!AO29))=4,3,2))))</f>
        <v>2</v>
      </c>
      <c r="AP29" s="1">
        <f>IF(VALUE(RIGHT('2 Preprocessed Data'!AP29))=1,1,IF(VALUE(RIGHT('2 Preprocessed Data'!AP29))=2,5,IF(VALUE(RIGHT('2 Preprocessed Data'!AP29))=3,4,IF(VALUE(RIGHT('2 Preprocessed Data'!AP29))=4,3,2))))</f>
        <v>5</v>
      </c>
      <c r="AQ29" s="1">
        <f>IF(VALUE(RIGHT('2 Preprocessed Data'!AQ29))=1,1,IF(VALUE(RIGHT('2 Preprocessed Data'!AQ29))=2,5,IF(VALUE(RIGHT('2 Preprocessed Data'!AQ29))=3,4,IF(VALUE(RIGHT('2 Preprocessed Data'!AQ29))=4,3,2))))</f>
        <v>1</v>
      </c>
      <c r="AR29" s="1">
        <f>IF(VALUE(RIGHT('2 Preprocessed Data'!AR29))=1,1,IF(VALUE(RIGHT('2 Preprocessed Data'!AR29))=2,5,IF(VALUE(RIGHT('2 Preprocessed Data'!AR29))=3,4,IF(VALUE(RIGHT('2 Preprocessed Data'!AR29))=4,3,2))))</f>
        <v>4</v>
      </c>
      <c r="AS29" s="1">
        <f>IF(VALUE(RIGHT('2 Preprocessed Data'!AS29))=1,1,IF(VALUE(RIGHT('2 Preprocessed Data'!AS29))=2,5,IF(VALUE(RIGHT('2 Preprocessed Data'!AS29))=3,4,IF(VALUE(RIGHT('2 Preprocessed Data'!AS29))=4,3,2))))</f>
        <v>4</v>
      </c>
      <c r="AT29" s="1">
        <f>IF(VALUE(RIGHT('2 Preprocessed Data'!AT29))=1,1,IF(VALUE(RIGHT('2 Preprocessed Data'!AT29))=2,5,IF(VALUE(RIGHT('2 Preprocessed Data'!AT29))=3,4,IF(VALUE(RIGHT('2 Preprocessed Data'!AT29))=4,3,2))))</f>
        <v>2</v>
      </c>
      <c r="AU29" s="1">
        <f>IF(VALUE(RIGHT('2 Preprocessed Data'!AU29))=1,1,IF(VALUE(RIGHT('2 Preprocessed Data'!AU29))=2,5,IF(VALUE(RIGHT('2 Preprocessed Data'!AU29))=3,4,IF(VALUE(RIGHT('2 Preprocessed Data'!AU29))=4,3,2))))</f>
        <v>2</v>
      </c>
      <c r="AV29" s="1">
        <f>IF(VALUE(RIGHT('2 Preprocessed Data'!AV29))=1,1,IF(VALUE(RIGHT('2 Preprocessed Data'!AV29))=2,5,IF(VALUE(RIGHT('2 Preprocessed Data'!AV29))=3,4,IF(VALUE(RIGHT('2 Preprocessed Data'!AV29))=4,3,2))))</f>
        <v>4</v>
      </c>
      <c r="AW29" s="1">
        <f>IF(VALUE(RIGHT('2 Preprocessed Data'!AW29))=1,1,IF(VALUE(RIGHT('2 Preprocessed Data'!AW29))=2,5,IF(VALUE(RIGHT('2 Preprocessed Data'!AW29))=3,4,IF(VALUE(RIGHT('2 Preprocessed Data'!AW29))=4,3,2))))</f>
        <v>4</v>
      </c>
      <c r="AX29" s="1">
        <f>IF(VALUE(RIGHT('2 Preprocessed Data'!AX29))=1,1,IF(VALUE(RIGHT('2 Preprocessed Data'!AX29))=2,5,IF(VALUE(RIGHT('2 Preprocessed Data'!AX29))=3,4,IF(VALUE(RIGHT('2 Preprocessed Data'!AX29))=4,3,2))))</f>
        <v>4</v>
      </c>
      <c r="AY29" s="1">
        <f>IF(VALUE(RIGHT('2 Preprocessed Data'!AY29))=1,1,IF(VALUE(RIGHT('2 Preprocessed Data'!AY29))=2,5,IF(VALUE(RIGHT('2 Preprocessed Data'!AY29))=3,4,IF(VALUE(RIGHT('2 Preprocessed Data'!AY29))=4,3,2))))</f>
        <v>2</v>
      </c>
      <c r="AZ29" s="1">
        <f>IF(VALUE(RIGHT('2 Preprocessed Data'!AZ29))=1,1,IF(VALUE(RIGHT('2 Preprocessed Data'!AZ29))=2,5,IF(VALUE(RIGHT('2 Preprocessed Data'!AZ29))=3,4,IF(VALUE(RIGHT('2 Preprocessed Data'!AZ29))=4,3,2))))</f>
        <v>5</v>
      </c>
      <c r="BA29" s="1">
        <f>IF(VALUE(RIGHT('2 Preprocessed Data'!BA29))=1,1,IF(VALUE(RIGHT('2 Preprocessed Data'!BA29))=2,5,IF(VALUE(RIGHT('2 Preprocessed Data'!BA29))=3,4,IF(VALUE(RIGHT('2 Preprocessed Data'!BA29))=4,3,2))))</f>
        <v>4</v>
      </c>
      <c r="BB29" s="1">
        <f>IF(VALUE(RIGHT('2 Preprocessed Data'!BB29))=2,1,IF(VALUE(RIGHT('2 Preprocessed Data'!BB29))=3,2,IF(VALUE(RIGHT('2 Preprocessed Data'!BB29))=4,3,IF(VALUE(RIGHT('2 Preprocessed Data'!BB29))=5,4,5))))</f>
        <v>5</v>
      </c>
      <c r="BC29" s="1">
        <f>IF(VALUE(RIGHT('2 Preprocessed Data'!BC29))=1,1,IF(VALUE(RIGHT('2 Preprocessed Data'!BC29))=2,5,IF(VALUE(RIGHT('2 Preprocessed Data'!BC29))=3,4,IF(VALUE(RIGHT('2 Preprocessed Data'!BC29))=4,3,2))))</f>
        <v>5</v>
      </c>
      <c r="BD29" s="1">
        <f>IF(VALUE(RIGHT('2 Preprocessed Data'!BD29))=1,1,IF(VALUE(RIGHT('2 Preprocessed Data'!BD29))=2,5,IF(VALUE(RIGHT('2 Preprocessed Data'!BD29))=3,4,IF(VALUE(RIGHT('2 Preprocessed Data'!BD29))=4,3,2))))</f>
        <v>5</v>
      </c>
      <c r="BE29" s="1">
        <f>IF(VALUE(RIGHT('2 Preprocessed Data'!BE29))=1,1,IF(VALUE(RIGHT('2 Preprocessed Data'!BE29))=2,5,IF(VALUE(RIGHT('2 Preprocessed Data'!BE29))=3,4,IF(VALUE(RIGHT('2 Preprocessed Data'!BE29))=4,3,2))))</f>
        <v>5</v>
      </c>
      <c r="BF29" s="1">
        <f>IF(VALUE(RIGHT('2 Preprocessed Data'!BF29))=1,1,IF(VALUE(RIGHT('2 Preprocessed Data'!BF29))=2,5,IF(VALUE(RIGHT('2 Preprocessed Data'!BF29))=3,4,IF(VALUE(RIGHT('2 Preprocessed Data'!BF29))=4,3,2))))</f>
        <v>5</v>
      </c>
      <c r="BG29" s="1">
        <f>IF(VALUE(RIGHT('2 Preprocessed Data'!BG29))=1,1,IF(VALUE(RIGHT('2 Preprocessed Data'!BG29))=2,5,IF(VALUE(RIGHT('2 Preprocessed Data'!BG29))=3,4,IF(VALUE(RIGHT('2 Preprocessed Data'!BG29))=4,3,2))))</f>
        <v>3</v>
      </c>
      <c r="BH29" s="1">
        <f>IF(VALUE(RIGHT('2 Preprocessed Data'!BH29))=1,1,IF(VALUE(RIGHT('2 Preprocessed Data'!BH29))=2,5,IF(VALUE(RIGHT('2 Preprocessed Data'!BH29))=3,4,IF(VALUE(RIGHT('2 Preprocessed Data'!BH29))=4,3,2))))</f>
        <v>5</v>
      </c>
      <c r="BI29" s="1">
        <f>IF(VALUE(RIGHT('2 Preprocessed Data'!BI29))=1,1,IF(VALUE(RIGHT('2 Preprocessed Data'!BI29))=2,5,IF(VALUE(RIGHT('2 Preprocessed Data'!BI29))=3,4,IF(VALUE(RIGHT('2 Preprocessed Data'!BI29))=4,3,2))))</f>
        <v>5</v>
      </c>
      <c r="BJ29" s="1">
        <f>IF(VALUE(RIGHT('2 Preprocessed Data'!BJ29))=1,1,IF(VALUE(RIGHT('2 Preprocessed Data'!BJ29))=2,5,IF(VALUE(RIGHT('2 Preprocessed Data'!BJ29))=3,4,IF(VALUE(RIGHT('2 Preprocessed Data'!BJ29))=4,3,2))))</f>
        <v>5</v>
      </c>
      <c r="BK29" s="1">
        <f>IF(VALUE(RIGHT('2 Preprocessed Data'!BK29))=1,1,IF(VALUE(RIGHT('2 Preprocessed Data'!BK29))=2,5,IF(VALUE(RIGHT('2 Preprocessed Data'!BK29))=3,4,IF(VALUE(RIGHT('2 Preprocessed Data'!BK29))=4,3,2))))</f>
        <v>4</v>
      </c>
      <c r="BL29" s="1">
        <f>IF(VALUE(RIGHT('2 Preprocessed Data'!BL29))=1,1,IF(VALUE(RIGHT('2 Preprocessed Data'!BL29))=2,5,IF(VALUE(RIGHT('2 Preprocessed Data'!BL29))=3,4,IF(VALUE(RIGHT('2 Preprocessed Data'!BL29))=4,3,2))))</f>
        <v>5</v>
      </c>
      <c r="BM29" s="1">
        <f>IF(VALUE(RIGHT('2 Preprocessed Data'!BM29))=1,1,IF(VALUE(RIGHT('2 Preprocessed Data'!BM29))=2,5,IF(VALUE(RIGHT('2 Preprocessed Data'!BM29))=3,4,IF(VALUE(RIGHT('2 Preprocessed Data'!BM29))=4,3,2))))</f>
        <v>4</v>
      </c>
      <c r="BN29" s="1">
        <f>IF(VALUE(RIGHT('2 Preprocessed Data'!BN29))=1,1,IF(VALUE(RIGHT('2 Preprocessed Data'!BN29))=2,5,IF(VALUE(RIGHT('2 Preprocessed Data'!BN29))=3,4,IF(VALUE(RIGHT('2 Preprocessed Data'!BN29))=4,3,2))))</f>
        <v>5</v>
      </c>
      <c r="BO29" s="1">
        <f>'2 Preprocessed Data'!BO29</f>
        <v>621.77</v>
      </c>
      <c r="BP29" s="1">
        <f>'2 Preprocessed Data'!BP29</f>
        <v>67.569999999999993</v>
      </c>
      <c r="BQ29" s="1">
        <f>'2 Preprocessed Data'!BQ29</f>
        <v>184.99</v>
      </c>
      <c r="BR29" s="1">
        <f>'2 Preprocessed Data'!BR29</f>
        <v>118.16</v>
      </c>
      <c r="BS29" s="1">
        <f>'2 Preprocessed Data'!BS29</f>
        <v>251.05</v>
      </c>
    </row>
    <row r="30" spans="1:71" x14ac:dyDescent="0.25">
      <c r="A30" s="1">
        <f>'2 Preprocessed Data'!A30</f>
        <v>40</v>
      </c>
      <c r="B30" s="1" t="str">
        <f>'2 Preprocessed Data'!B30</f>
        <v>F</v>
      </c>
      <c r="C30" s="1">
        <f>IF(VALUE(RIGHT('2 Preprocessed Data'!C30))=1,1,IF(VALUE(RIGHT('2 Preprocessed Data'!C30))=2,5,IF(VALUE(RIGHT('2 Preprocessed Data'!C30))=3,4,IF(VALUE(RIGHT('2 Preprocessed Data'!C30))=4,3,2))))</f>
        <v>1</v>
      </c>
      <c r="D30" s="1">
        <f>IF(VALUE(RIGHT('2 Preprocessed Data'!D30))=1,1,IF(VALUE(RIGHT('2 Preprocessed Data'!D30))=2,5,IF(VALUE(RIGHT('2 Preprocessed Data'!D30))=3,4,IF(VALUE(RIGHT('2 Preprocessed Data'!D30))=4,3,2))))</f>
        <v>1</v>
      </c>
      <c r="E30" s="1">
        <f>IF(VALUE(RIGHT('2 Preprocessed Data'!E30))=1,1,IF(VALUE(RIGHT('2 Preprocessed Data'!E30))=2,5,IF(VALUE(RIGHT('2 Preprocessed Data'!E30))=3,4,IF(VALUE(RIGHT('2 Preprocessed Data'!E30))=4,3,2))))</f>
        <v>2</v>
      </c>
      <c r="F30" s="1">
        <f>IF(VALUE(RIGHT('2 Preprocessed Data'!F30))=1,1,IF(VALUE(RIGHT('2 Preprocessed Data'!F30))=2,5,IF(VALUE(RIGHT('2 Preprocessed Data'!F30))=3,4,IF(VALUE(RIGHT('2 Preprocessed Data'!F30))=4,3,2))))</f>
        <v>1</v>
      </c>
      <c r="G30" s="1">
        <f>IF(VALUE(RIGHT('2 Preprocessed Data'!G30))=1,1,IF(VALUE(RIGHT('2 Preprocessed Data'!G30))=2,5,IF(VALUE(RIGHT('2 Preprocessed Data'!G30))=3,4,IF(VALUE(RIGHT('2 Preprocessed Data'!G30))=4,3,2))))</f>
        <v>1</v>
      </c>
      <c r="H30" s="1">
        <f>IF(VALUE(RIGHT('2 Preprocessed Data'!H30))=1,1,IF(VALUE(RIGHT('2 Preprocessed Data'!H30))=2,5,IF(VALUE(RIGHT('2 Preprocessed Data'!H30))=3,4,IF(VALUE(RIGHT('2 Preprocessed Data'!H30))=4,3,2))))</f>
        <v>1</v>
      </c>
      <c r="I30" s="1">
        <f>IF(VALUE(RIGHT('2 Preprocessed Data'!I30))=1,1,IF(VALUE(RIGHT('2 Preprocessed Data'!I30))=2,5,IF(VALUE(RIGHT('2 Preprocessed Data'!I30))=3,4,IF(VALUE(RIGHT('2 Preprocessed Data'!I30))=4,3,2))))</f>
        <v>2</v>
      </c>
      <c r="J30" s="1">
        <f>IF(VALUE(RIGHT('2 Preprocessed Data'!J30))=1,1,IF(VALUE(RIGHT('2 Preprocessed Data'!J30))=2,5,IF(VALUE(RIGHT('2 Preprocessed Data'!J30))=3,4,IF(VALUE(RIGHT('2 Preprocessed Data'!J30))=4,3,2))))</f>
        <v>1</v>
      </c>
      <c r="K30" s="1">
        <f>IF(VALUE(RIGHT('2 Preprocessed Data'!K30))=1,1,IF(VALUE(RIGHT('2 Preprocessed Data'!K30))=2,5,IF(VALUE(RIGHT('2 Preprocessed Data'!K30))=3,4,IF(VALUE(RIGHT('2 Preprocessed Data'!K30))=4,3,2))))</f>
        <v>1</v>
      </c>
      <c r="L30" s="1">
        <f>IF(VALUE(RIGHT('2 Preprocessed Data'!L30))=1,1,IF(VALUE(RIGHT('2 Preprocessed Data'!L30))=2,5,IF(VALUE(RIGHT('2 Preprocessed Data'!L30))=3,4,IF(VALUE(RIGHT('2 Preprocessed Data'!L30))=4,3,2))))</f>
        <v>1</v>
      </c>
      <c r="M30" s="1">
        <f>IF(VALUE(RIGHT('2 Preprocessed Data'!M30))=1,1,IF(VALUE(RIGHT('2 Preprocessed Data'!M30))=2,5,IF(VALUE(RIGHT('2 Preprocessed Data'!M30))=3,4,IF(VALUE(RIGHT('2 Preprocessed Data'!M30))=4,3,2))))</f>
        <v>2</v>
      </c>
      <c r="N30" s="1">
        <f>IF(VALUE(RIGHT('2 Preprocessed Data'!N30))=1,1,IF(VALUE(RIGHT('2 Preprocessed Data'!N30))=2,5,IF(VALUE(RIGHT('2 Preprocessed Data'!N30))=3,4,IF(VALUE(RIGHT('2 Preprocessed Data'!N30))=4,3,2))))</f>
        <v>1</v>
      </c>
      <c r="O30" s="1">
        <f>IF(VALUE(RIGHT('2 Preprocessed Data'!O30))=1,1,IF(VALUE(RIGHT('2 Preprocessed Data'!O30))=2,5,IF(VALUE(RIGHT('2 Preprocessed Data'!O30))=3,4,IF(VALUE(RIGHT('2 Preprocessed Data'!O30))=4,3,2))))</f>
        <v>1</v>
      </c>
      <c r="P30" s="1">
        <f>IF(VALUE(RIGHT('2 Preprocessed Data'!P30))=1,1,IF(VALUE(RIGHT('2 Preprocessed Data'!P30))=2,5,IF(VALUE(RIGHT('2 Preprocessed Data'!P30))=3,4,IF(VALUE(RIGHT('2 Preprocessed Data'!P30))=4,3,2))))</f>
        <v>4</v>
      </c>
      <c r="Q30" s="1">
        <f>IF(VALUE(RIGHT('2 Preprocessed Data'!Q30))=1,1,IF(VALUE(RIGHT('2 Preprocessed Data'!Q30))=2,5,IF(VALUE(RIGHT('2 Preprocessed Data'!Q30))=3,4,IF(VALUE(RIGHT('2 Preprocessed Data'!Q30))=4,3,2))))</f>
        <v>1</v>
      </c>
      <c r="R30" s="1">
        <f>IF(VALUE(RIGHT('2 Preprocessed Data'!R30))=1,1,IF(VALUE(RIGHT('2 Preprocessed Data'!R30))=2,5,IF(VALUE(RIGHT('2 Preprocessed Data'!R30))=3,4,IF(VALUE(RIGHT('2 Preprocessed Data'!R30))=4,3,2))))</f>
        <v>3</v>
      </c>
      <c r="S30" s="1">
        <f>IF(VALUE(RIGHT('2 Preprocessed Data'!S30))=1,1,IF(VALUE(RIGHT('2 Preprocessed Data'!S30))=2,5,IF(VALUE(RIGHT('2 Preprocessed Data'!S30))=3,4,IF(VALUE(RIGHT('2 Preprocessed Data'!S30))=4,3,2))))</f>
        <v>1</v>
      </c>
      <c r="T30" s="1">
        <f>IF(VALUE(RIGHT('2 Preprocessed Data'!T30))=2,1,IF(VALUE(RIGHT('2 Preprocessed Data'!T30))=3,2,IF(VALUE(RIGHT('2 Preprocessed Data'!T30))=4,3,IF(VALUE(RIGHT('2 Preprocessed Data'!T30))=5,4,5))))</f>
        <v>1</v>
      </c>
      <c r="U30" s="1">
        <f>IF('2 Preprocessed Data'!U30=1,5,IF('2 Preprocessed Data'!U30=2,4,IF('2 Preprocessed Data'!U30=3,3,IF('2 Preprocessed Data'!U30=4,2,IF('2 Preprocessed Data'!U30=5,1)))))</f>
        <v>5</v>
      </c>
      <c r="V30" s="1">
        <f>'2 Preprocessed Data'!V30</f>
        <v>1</v>
      </c>
      <c r="W30" s="1">
        <f>IF('2 Preprocessed Data'!W30=1,5,IF('2 Preprocessed Data'!W30=2,4,IF('2 Preprocessed Data'!W30=3,3,IF('2 Preprocessed Data'!W30=4,2,IF('2 Preprocessed Data'!W30=5,1)))))</f>
        <v>4</v>
      </c>
      <c r="X30" s="1">
        <f>IF('2 Preprocessed Data'!X30=1,5,IF('2 Preprocessed Data'!X30=2,4,IF('2 Preprocessed Data'!X30=3,3,IF('2 Preprocessed Data'!X30=4,2,IF('2 Preprocessed Data'!X30=5,1)))))</f>
        <v>1</v>
      </c>
      <c r="Y30" s="1">
        <f>IF('2 Preprocessed Data'!Y30=1,5,IF('2 Preprocessed Data'!Y30=2,4,IF('2 Preprocessed Data'!Y30=3,3,IF('2 Preprocessed Data'!Y30=4,2,IF('2 Preprocessed Data'!Y30=5,1)))))</f>
        <v>5</v>
      </c>
      <c r="Z30" s="1">
        <f>'2 Preprocessed Data'!Z30</f>
        <v>1</v>
      </c>
      <c r="AA30" s="1">
        <f>'2 Preprocessed Data'!AA30</f>
        <v>3</v>
      </c>
      <c r="AB30" s="1">
        <f>'2 Preprocessed Data'!AB30</f>
        <v>1</v>
      </c>
      <c r="AC30" s="1">
        <f>'2 Preprocessed Data'!AC30</f>
        <v>1</v>
      </c>
      <c r="AD30" s="1">
        <f>'2 Preprocessed Data'!AD30</f>
        <v>5</v>
      </c>
      <c r="AE30" s="1">
        <f>'2 Preprocessed Data'!AE30</f>
        <v>1</v>
      </c>
      <c r="AF30" s="1">
        <f>'2 Preprocessed Data'!AF30</f>
        <v>5</v>
      </c>
      <c r="AG30" s="1">
        <f>IF(VALUE(RIGHT('2 Preprocessed Data'!AG30))=1,1,IF(VALUE(RIGHT('2 Preprocessed Data'!AG30))=2,5,IF(VALUE(RIGHT('2 Preprocessed Data'!AG30))=3,4,IF(VALUE(RIGHT('2 Preprocessed Data'!AG30))=4,3,2))))</f>
        <v>5</v>
      </c>
      <c r="AH30" s="1">
        <f>IF(VALUE(RIGHT('2 Preprocessed Data'!AH30))=1,1,IF(VALUE(RIGHT('2 Preprocessed Data'!AH30))=2,5,IF(VALUE(RIGHT('2 Preprocessed Data'!AH30))=3,4,IF(VALUE(RIGHT('2 Preprocessed Data'!AH30))=4,3,2))))</f>
        <v>3</v>
      </c>
      <c r="AI30" s="1">
        <f>IF(VALUE(RIGHT('2 Preprocessed Data'!AI30))=1,1,IF(VALUE(RIGHT('2 Preprocessed Data'!AI30))=2,5,IF(VALUE(RIGHT('2 Preprocessed Data'!AI30))=3,4,IF(VALUE(RIGHT('2 Preprocessed Data'!AI30))=4,3,2))))</f>
        <v>5</v>
      </c>
      <c r="AJ30" s="1">
        <f>IF(VALUE(RIGHT('2 Preprocessed Data'!AJ30))=1,1,IF(VALUE(RIGHT('2 Preprocessed Data'!AJ30))=2,5,IF(VALUE(RIGHT('2 Preprocessed Data'!AJ30))=3,4,IF(VALUE(RIGHT('2 Preprocessed Data'!AJ30))=4,3,2))))</f>
        <v>5</v>
      </c>
      <c r="AK30" s="1">
        <f>IF(VALUE(RIGHT('2 Preprocessed Data'!AK30))=1,1,IF(VALUE(RIGHT('2 Preprocessed Data'!AK30))=2,5,IF(VALUE(RIGHT('2 Preprocessed Data'!AK30))=3,4,IF(VALUE(RIGHT('2 Preprocessed Data'!AK30))=4,3,2))))</f>
        <v>2</v>
      </c>
      <c r="AL30" s="1">
        <f>IF(VALUE(RIGHT('2 Preprocessed Data'!AL30))=1,1,IF(VALUE(RIGHT('2 Preprocessed Data'!AL30))=2,5,IF(VALUE(RIGHT('2 Preprocessed Data'!AL30))=3,4,IF(VALUE(RIGHT('2 Preprocessed Data'!AL30))=4,3,2))))</f>
        <v>5</v>
      </c>
      <c r="AM30" s="1">
        <f>IF(VALUE(RIGHT('2 Preprocessed Data'!AM30))=1,1,IF(VALUE(RIGHT('2 Preprocessed Data'!AM30))=2,5,IF(VALUE(RIGHT('2 Preprocessed Data'!AM30))=3,4,IF(VALUE(RIGHT('2 Preprocessed Data'!AM30))=4,3,2))))</f>
        <v>2</v>
      </c>
      <c r="AN30" s="1">
        <f>IF(VALUE(RIGHT('2 Preprocessed Data'!AN30))=1,1,IF(VALUE(RIGHT('2 Preprocessed Data'!AN30))=2,5,IF(VALUE(RIGHT('2 Preprocessed Data'!AN30))=3,4,IF(VALUE(RIGHT('2 Preprocessed Data'!AN30))=4,3,2))))</f>
        <v>5</v>
      </c>
      <c r="AO30" s="1">
        <f>IF(VALUE(RIGHT('2 Preprocessed Data'!AO30))=1,1,IF(VALUE(RIGHT('2 Preprocessed Data'!AO30))=2,5,IF(VALUE(RIGHT('2 Preprocessed Data'!AO30))=3,4,IF(VALUE(RIGHT('2 Preprocessed Data'!AO30))=4,3,2))))</f>
        <v>5</v>
      </c>
      <c r="AP30" s="1">
        <f>IF(VALUE(RIGHT('2 Preprocessed Data'!AP30))=1,1,IF(VALUE(RIGHT('2 Preprocessed Data'!AP30))=2,5,IF(VALUE(RIGHT('2 Preprocessed Data'!AP30))=3,4,IF(VALUE(RIGHT('2 Preprocessed Data'!AP30))=4,3,2))))</f>
        <v>5</v>
      </c>
      <c r="AQ30" s="1">
        <f>IF(VALUE(RIGHT('2 Preprocessed Data'!AQ30))=1,1,IF(VALUE(RIGHT('2 Preprocessed Data'!AQ30))=2,5,IF(VALUE(RIGHT('2 Preprocessed Data'!AQ30))=3,4,IF(VALUE(RIGHT('2 Preprocessed Data'!AQ30))=4,3,2))))</f>
        <v>1</v>
      </c>
      <c r="AR30" s="1">
        <f>IF(VALUE(RIGHT('2 Preprocessed Data'!AR30))=1,1,IF(VALUE(RIGHT('2 Preprocessed Data'!AR30))=2,5,IF(VALUE(RIGHT('2 Preprocessed Data'!AR30))=3,4,IF(VALUE(RIGHT('2 Preprocessed Data'!AR30))=4,3,2))))</f>
        <v>1</v>
      </c>
      <c r="AS30" s="1">
        <f>IF(VALUE(RIGHT('2 Preprocessed Data'!AS30))=1,1,IF(VALUE(RIGHT('2 Preprocessed Data'!AS30))=2,5,IF(VALUE(RIGHT('2 Preprocessed Data'!AS30))=3,4,IF(VALUE(RIGHT('2 Preprocessed Data'!AS30))=4,3,2))))</f>
        <v>1</v>
      </c>
      <c r="AT30" s="1">
        <f>IF(VALUE(RIGHT('2 Preprocessed Data'!AT30))=1,1,IF(VALUE(RIGHT('2 Preprocessed Data'!AT30))=2,5,IF(VALUE(RIGHT('2 Preprocessed Data'!AT30))=3,4,IF(VALUE(RIGHT('2 Preprocessed Data'!AT30))=4,3,2))))</f>
        <v>3</v>
      </c>
      <c r="AU30" s="1">
        <f>IF(VALUE(RIGHT('2 Preprocessed Data'!AU30))=1,1,IF(VALUE(RIGHT('2 Preprocessed Data'!AU30))=2,5,IF(VALUE(RIGHT('2 Preprocessed Data'!AU30))=3,4,IF(VALUE(RIGHT('2 Preprocessed Data'!AU30))=4,3,2))))</f>
        <v>1</v>
      </c>
      <c r="AV30" s="1">
        <f>IF(VALUE(RIGHT('2 Preprocessed Data'!AV30))=1,1,IF(VALUE(RIGHT('2 Preprocessed Data'!AV30))=2,5,IF(VALUE(RIGHT('2 Preprocessed Data'!AV30))=3,4,IF(VALUE(RIGHT('2 Preprocessed Data'!AV30))=4,3,2))))</f>
        <v>2</v>
      </c>
      <c r="AW30" s="1">
        <f>IF(VALUE(RIGHT('2 Preprocessed Data'!AW30))=1,1,IF(VALUE(RIGHT('2 Preprocessed Data'!AW30))=2,5,IF(VALUE(RIGHT('2 Preprocessed Data'!AW30))=3,4,IF(VALUE(RIGHT('2 Preprocessed Data'!AW30))=4,3,2))))</f>
        <v>1</v>
      </c>
      <c r="AX30" s="1">
        <f>IF(VALUE(RIGHT('2 Preprocessed Data'!AX30))=1,1,IF(VALUE(RIGHT('2 Preprocessed Data'!AX30))=2,5,IF(VALUE(RIGHT('2 Preprocessed Data'!AX30))=3,4,IF(VALUE(RIGHT('2 Preprocessed Data'!AX30))=4,3,2))))</f>
        <v>2</v>
      </c>
      <c r="AY30" s="1">
        <f>IF(VALUE(RIGHT('2 Preprocessed Data'!AY30))=1,1,IF(VALUE(RIGHT('2 Preprocessed Data'!AY30))=2,5,IF(VALUE(RIGHT('2 Preprocessed Data'!AY30))=3,4,IF(VALUE(RIGHT('2 Preprocessed Data'!AY30))=4,3,2))))</f>
        <v>5</v>
      </c>
      <c r="AZ30" s="1">
        <f>IF(VALUE(RIGHT('2 Preprocessed Data'!AZ30))=1,1,IF(VALUE(RIGHT('2 Preprocessed Data'!AZ30))=2,5,IF(VALUE(RIGHT('2 Preprocessed Data'!AZ30))=3,4,IF(VALUE(RIGHT('2 Preprocessed Data'!AZ30))=4,3,2))))</f>
        <v>5</v>
      </c>
      <c r="BA30" s="1">
        <f>IF(VALUE(RIGHT('2 Preprocessed Data'!BA30))=1,1,IF(VALUE(RIGHT('2 Preprocessed Data'!BA30))=2,5,IF(VALUE(RIGHT('2 Preprocessed Data'!BA30))=3,4,IF(VALUE(RIGHT('2 Preprocessed Data'!BA30))=4,3,2))))</f>
        <v>1</v>
      </c>
      <c r="BB30" s="1">
        <f>IF(VALUE(RIGHT('2 Preprocessed Data'!BB30))=2,1,IF(VALUE(RIGHT('2 Preprocessed Data'!BB30))=3,2,IF(VALUE(RIGHT('2 Preprocessed Data'!BB30))=4,3,IF(VALUE(RIGHT('2 Preprocessed Data'!BB30))=5,4,5))))</f>
        <v>1</v>
      </c>
      <c r="BC30" s="1">
        <f>IF(VALUE(RIGHT('2 Preprocessed Data'!BC30))=1,1,IF(VALUE(RIGHT('2 Preprocessed Data'!BC30))=2,5,IF(VALUE(RIGHT('2 Preprocessed Data'!BC30))=3,4,IF(VALUE(RIGHT('2 Preprocessed Data'!BC30))=4,3,2))))</f>
        <v>1</v>
      </c>
      <c r="BD30" s="1">
        <f>IF(VALUE(RIGHT('2 Preprocessed Data'!BD30))=1,1,IF(VALUE(RIGHT('2 Preprocessed Data'!BD30))=2,5,IF(VALUE(RIGHT('2 Preprocessed Data'!BD30))=3,4,IF(VALUE(RIGHT('2 Preprocessed Data'!BD30))=4,3,2))))</f>
        <v>1</v>
      </c>
      <c r="BE30" s="1">
        <f>IF(VALUE(RIGHT('2 Preprocessed Data'!BE30))=1,1,IF(VALUE(RIGHT('2 Preprocessed Data'!BE30))=2,5,IF(VALUE(RIGHT('2 Preprocessed Data'!BE30))=3,4,IF(VALUE(RIGHT('2 Preprocessed Data'!BE30))=4,3,2))))</f>
        <v>1</v>
      </c>
      <c r="BF30" s="1">
        <f>IF(VALUE(RIGHT('2 Preprocessed Data'!BF30))=1,1,IF(VALUE(RIGHT('2 Preprocessed Data'!BF30))=2,5,IF(VALUE(RIGHT('2 Preprocessed Data'!BF30))=3,4,IF(VALUE(RIGHT('2 Preprocessed Data'!BF30))=4,3,2))))</f>
        <v>1</v>
      </c>
      <c r="BG30" s="1">
        <f>IF(VALUE(RIGHT('2 Preprocessed Data'!BG30))=1,1,IF(VALUE(RIGHT('2 Preprocessed Data'!BG30))=2,5,IF(VALUE(RIGHT('2 Preprocessed Data'!BG30))=3,4,IF(VALUE(RIGHT('2 Preprocessed Data'!BG30))=4,3,2))))</f>
        <v>1</v>
      </c>
      <c r="BH30" s="1">
        <f>IF(VALUE(RIGHT('2 Preprocessed Data'!BH30))=1,1,IF(VALUE(RIGHT('2 Preprocessed Data'!BH30))=2,5,IF(VALUE(RIGHT('2 Preprocessed Data'!BH30))=3,4,IF(VALUE(RIGHT('2 Preprocessed Data'!BH30))=4,3,2))))</f>
        <v>3</v>
      </c>
      <c r="BI30" s="1">
        <f>IF(VALUE(RIGHT('2 Preprocessed Data'!BI30))=1,1,IF(VALUE(RIGHT('2 Preprocessed Data'!BI30))=2,5,IF(VALUE(RIGHT('2 Preprocessed Data'!BI30))=3,4,IF(VALUE(RIGHT('2 Preprocessed Data'!BI30))=4,3,2))))</f>
        <v>2</v>
      </c>
      <c r="BJ30" s="1">
        <f>IF(VALUE(RIGHT('2 Preprocessed Data'!BJ30))=1,1,IF(VALUE(RIGHT('2 Preprocessed Data'!BJ30))=2,5,IF(VALUE(RIGHT('2 Preprocessed Data'!BJ30))=3,4,IF(VALUE(RIGHT('2 Preprocessed Data'!BJ30))=4,3,2))))</f>
        <v>1</v>
      </c>
      <c r="BK30" s="1">
        <f>IF(VALUE(RIGHT('2 Preprocessed Data'!BK30))=1,1,IF(VALUE(RIGHT('2 Preprocessed Data'!BK30))=2,5,IF(VALUE(RIGHT('2 Preprocessed Data'!BK30))=3,4,IF(VALUE(RIGHT('2 Preprocessed Data'!BK30))=4,3,2))))</f>
        <v>1</v>
      </c>
      <c r="BL30" s="1">
        <f>IF(VALUE(RIGHT('2 Preprocessed Data'!BL30))=1,1,IF(VALUE(RIGHT('2 Preprocessed Data'!BL30))=2,5,IF(VALUE(RIGHT('2 Preprocessed Data'!BL30))=3,4,IF(VALUE(RIGHT('2 Preprocessed Data'!BL30))=4,3,2))))</f>
        <v>3</v>
      </c>
      <c r="BM30" s="1">
        <f>IF(VALUE(RIGHT('2 Preprocessed Data'!BM30))=1,1,IF(VALUE(RIGHT('2 Preprocessed Data'!BM30))=2,5,IF(VALUE(RIGHT('2 Preprocessed Data'!BM30))=3,4,IF(VALUE(RIGHT('2 Preprocessed Data'!BM30))=4,3,2))))</f>
        <v>2</v>
      </c>
      <c r="BN30" s="1">
        <f>IF(VALUE(RIGHT('2 Preprocessed Data'!BN30))=1,1,IF(VALUE(RIGHT('2 Preprocessed Data'!BN30))=2,5,IF(VALUE(RIGHT('2 Preprocessed Data'!BN30))=3,4,IF(VALUE(RIGHT('2 Preprocessed Data'!BN30))=4,3,2))))</f>
        <v>5</v>
      </c>
      <c r="BO30" s="1">
        <f>'2 Preprocessed Data'!BO30</f>
        <v>635.13</v>
      </c>
      <c r="BP30" s="1">
        <f>'2 Preprocessed Data'!BP30</f>
        <v>101.25</v>
      </c>
      <c r="BQ30" s="1">
        <f>'2 Preprocessed Data'!BQ30</f>
        <v>149.15</v>
      </c>
      <c r="BR30" s="1">
        <f>'2 Preprocessed Data'!BR30</f>
        <v>107.75</v>
      </c>
      <c r="BS30" s="1">
        <f>'2 Preprocessed Data'!BS30</f>
        <v>276.98</v>
      </c>
    </row>
    <row r="31" spans="1:71" x14ac:dyDescent="0.25">
      <c r="A31" s="1">
        <f>'2 Preprocessed Data'!A31</f>
        <v>41</v>
      </c>
      <c r="B31" s="1" t="str">
        <f>'2 Preprocessed Data'!B31</f>
        <v>F</v>
      </c>
      <c r="C31" s="1">
        <f>IF(VALUE(RIGHT('2 Preprocessed Data'!C31))=1,1,IF(VALUE(RIGHT('2 Preprocessed Data'!C31))=2,5,IF(VALUE(RIGHT('2 Preprocessed Data'!C31))=3,4,IF(VALUE(RIGHT('2 Preprocessed Data'!C31))=4,3,2))))</f>
        <v>1</v>
      </c>
      <c r="D31" s="1">
        <f>IF(VALUE(RIGHT('2 Preprocessed Data'!D31))=1,1,IF(VALUE(RIGHT('2 Preprocessed Data'!D31))=2,5,IF(VALUE(RIGHT('2 Preprocessed Data'!D31))=3,4,IF(VALUE(RIGHT('2 Preprocessed Data'!D31))=4,3,2))))</f>
        <v>1</v>
      </c>
      <c r="E31" s="1">
        <f>IF(VALUE(RIGHT('2 Preprocessed Data'!E31))=1,1,IF(VALUE(RIGHT('2 Preprocessed Data'!E31))=2,5,IF(VALUE(RIGHT('2 Preprocessed Data'!E31))=3,4,IF(VALUE(RIGHT('2 Preprocessed Data'!E31))=4,3,2))))</f>
        <v>1</v>
      </c>
      <c r="F31" s="1">
        <f>IF(VALUE(RIGHT('2 Preprocessed Data'!F31))=1,1,IF(VALUE(RIGHT('2 Preprocessed Data'!F31))=2,5,IF(VALUE(RIGHT('2 Preprocessed Data'!F31))=3,4,IF(VALUE(RIGHT('2 Preprocessed Data'!F31))=4,3,2))))</f>
        <v>1</v>
      </c>
      <c r="G31" s="1">
        <f>IF(VALUE(RIGHT('2 Preprocessed Data'!G31))=1,1,IF(VALUE(RIGHT('2 Preprocessed Data'!G31))=2,5,IF(VALUE(RIGHT('2 Preprocessed Data'!G31))=3,4,IF(VALUE(RIGHT('2 Preprocessed Data'!G31))=4,3,2))))</f>
        <v>1</v>
      </c>
      <c r="H31" s="1">
        <f>IF(VALUE(RIGHT('2 Preprocessed Data'!H31))=1,1,IF(VALUE(RIGHT('2 Preprocessed Data'!H31))=2,5,IF(VALUE(RIGHT('2 Preprocessed Data'!H31))=3,4,IF(VALUE(RIGHT('2 Preprocessed Data'!H31))=4,3,2))))</f>
        <v>4</v>
      </c>
      <c r="I31" s="1">
        <f>IF(VALUE(RIGHT('2 Preprocessed Data'!I31))=1,1,IF(VALUE(RIGHT('2 Preprocessed Data'!I31))=2,5,IF(VALUE(RIGHT('2 Preprocessed Data'!I31))=3,4,IF(VALUE(RIGHT('2 Preprocessed Data'!I31))=4,3,2))))</f>
        <v>1</v>
      </c>
      <c r="J31" s="1">
        <f>IF(VALUE(RIGHT('2 Preprocessed Data'!J31))=1,1,IF(VALUE(RIGHT('2 Preprocessed Data'!J31))=2,5,IF(VALUE(RIGHT('2 Preprocessed Data'!J31))=3,4,IF(VALUE(RIGHT('2 Preprocessed Data'!J31))=4,3,2))))</f>
        <v>1</v>
      </c>
      <c r="K31" s="1">
        <f>IF(VALUE(RIGHT('2 Preprocessed Data'!K31))=1,1,IF(VALUE(RIGHT('2 Preprocessed Data'!K31))=2,5,IF(VALUE(RIGHT('2 Preprocessed Data'!K31))=3,4,IF(VALUE(RIGHT('2 Preprocessed Data'!K31))=4,3,2))))</f>
        <v>1</v>
      </c>
      <c r="L31" s="1">
        <f>IF(VALUE(RIGHT('2 Preprocessed Data'!L31))=1,1,IF(VALUE(RIGHT('2 Preprocessed Data'!L31))=2,5,IF(VALUE(RIGHT('2 Preprocessed Data'!L31))=3,4,IF(VALUE(RIGHT('2 Preprocessed Data'!L31))=4,3,2))))</f>
        <v>1</v>
      </c>
      <c r="M31" s="1">
        <f>IF(VALUE(RIGHT('2 Preprocessed Data'!M31))=1,1,IF(VALUE(RIGHT('2 Preprocessed Data'!M31))=2,5,IF(VALUE(RIGHT('2 Preprocessed Data'!M31))=3,4,IF(VALUE(RIGHT('2 Preprocessed Data'!M31))=4,3,2))))</f>
        <v>1</v>
      </c>
      <c r="N31" s="1">
        <f>IF(VALUE(RIGHT('2 Preprocessed Data'!N31))=1,1,IF(VALUE(RIGHT('2 Preprocessed Data'!N31))=2,5,IF(VALUE(RIGHT('2 Preprocessed Data'!N31))=3,4,IF(VALUE(RIGHT('2 Preprocessed Data'!N31))=4,3,2))))</f>
        <v>1</v>
      </c>
      <c r="O31" s="1">
        <f>IF(VALUE(RIGHT('2 Preprocessed Data'!O31))=1,1,IF(VALUE(RIGHT('2 Preprocessed Data'!O31))=2,5,IF(VALUE(RIGHT('2 Preprocessed Data'!O31))=3,4,IF(VALUE(RIGHT('2 Preprocessed Data'!O31))=4,3,2))))</f>
        <v>1</v>
      </c>
      <c r="P31" s="1">
        <f>IF(VALUE(RIGHT('2 Preprocessed Data'!P31))=1,1,IF(VALUE(RIGHT('2 Preprocessed Data'!P31))=2,5,IF(VALUE(RIGHT('2 Preprocessed Data'!P31))=3,4,IF(VALUE(RIGHT('2 Preprocessed Data'!P31))=4,3,2))))</f>
        <v>1</v>
      </c>
      <c r="Q31" s="1">
        <f>IF(VALUE(RIGHT('2 Preprocessed Data'!Q31))=1,1,IF(VALUE(RIGHT('2 Preprocessed Data'!Q31))=2,5,IF(VALUE(RIGHT('2 Preprocessed Data'!Q31))=3,4,IF(VALUE(RIGHT('2 Preprocessed Data'!Q31))=4,3,2))))</f>
        <v>4</v>
      </c>
      <c r="R31" s="1">
        <f>IF(VALUE(RIGHT('2 Preprocessed Data'!R31))=1,1,IF(VALUE(RIGHT('2 Preprocessed Data'!R31))=2,5,IF(VALUE(RIGHT('2 Preprocessed Data'!R31))=3,4,IF(VALUE(RIGHT('2 Preprocessed Data'!R31))=4,3,2))))</f>
        <v>1</v>
      </c>
      <c r="S31" s="1">
        <f>IF(VALUE(RIGHT('2 Preprocessed Data'!S31))=1,1,IF(VALUE(RIGHT('2 Preprocessed Data'!S31))=2,5,IF(VALUE(RIGHT('2 Preprocessed Data'!S31))=3,4,IF(VALUE(RIGHT('2 Preprocessed Data'!S31))=4,3,2))))</f>
        <v>1</v>
      </c>
      <c r="T31" s="1">
        <f>IF(VALUE(RIGHT('2 Preprocessed Data'!T31))=2,1,IF(VALUE(RIGHT('2 Preprocessed Data'!T31))=3,2,IF(VALUE(RIGHT('2 Preprocessed Data'!T31))=4,3,IF(VALUE(RIGHT('2 Preprocessed Data'!T31))=5,4,5))))</f>
        <v>2</v>
      </c>
      <c r="U31" s="1">
        <f>IF('2 Preprocessed Data'!U31=1,5,IF('2 Preprocessed Data'!U31=2,4,IF('2 Preprocessed Data'!U31=3,3,IF('2 Preprocessed Data'!U31=4,2,IF('2 Preprocessed Data'!U31=5,1)))))</f>
        <v>3</v>
      </c>
      <c r="V31" s="1">
        <f>'2 Preprocessed Data'!V31</f>
        <v>1</v>
      </c>
      <c r="W31" s="1">
        <f>IF('2 Preprocessed Data'!W31=1,5,IF('2 Preprocessed Data'!W31=2,4,IF('2 Preprocessed Data'!W31=3,3,IF('2 Preprocessed Data'!W31=4,2,IF('2 Preprocessed Data'!W31=5,1)))))</f>
        <v>4</v>
      </c>
      <c r="X31" s="1">
        <f>IF('2 Preprocessed Data'!X31=1,5,IF('2 Preprocessed Data'!X31=2,4,IF('2 Preprocessed Data'!X31=3,3,IF('2 Preprocessed Data'!X31=4,2,IF('2 Preprocessed Data'!X31=5,1)))))</f>
        <v>1</v>
      </c>
      <c r="Y31" s="1">
        <f>IF('2 Preprocessed Data'!Y31=1,5,IF('2 Preprocessed Data'!Y31=2,4,IF('2 Preprocessed Data'!Y31=3,3,IF('2 Preprocessed Data'!Y31=4,2,IF('2 Preprocessed Data'!Y31=5,1)))))</f>
        <v>4</v>
      </c>
      <c r="Z31" s="1">
        <f>'2 Preprocessed Data'!Z31</f>
        <v>1</v>
      </c>
      <c r="AA31" s="1">
        <f>'2 Preprocessed Data'!AA31</f>
        <v>5</v>
      </c>
      <c r="AB31" s="1">
        <f>'2 Preprocessed Data'!AB31</f>
        <v>3</v>
      </c>
      <c r="AC31" s="1">
        <f>'2 Preprocessed Data'!AC31</f>
        <v>1</v>
      </c>
      <c r="AD31" s="1">
        <f>'2 Preprocessed Data'!AD31</f>
        <v>5</v>
      </c>
      <c r="AE31" s="1">
        <f>'2 Preprocessed Data'!AE31</f>
        <v>1</v>
      </c>
      <c r="AF31" s="1">
        <f>'2 Preprocessed Data'!AF31</f>
        <v>1</v>
      </c>
      <c r="AG31" s="1">
        <f>IF(VALUE(RIGHT('2 Preprocessed Data'!AG31))=1,1,IF(VALUE(RIGHT('2 Preprocessed Data'!AG31))=2,5,IF(VALUE(RIGHT('2 Preprocessed Data'!AG31))=3,4,IF(VALUE(RIGHT('2 Preprocessed Data'!AG31))=4,3,2))))</f>
        <v>5</v>
      </c>
      <c r="AH31" s="1">
        <f>IF(VALUE(RIGHT('2 Preprocessed Data'!AH31))=1,1,IF(VALUE(RIGHT('2 Preprocessed Data'!AH31))=2,5,IF(VALUE(RIGHT('2 Preprocessed Data'!AH31))=3,4,IF(VALUE(RIGHT('2 Preprocessed Data'!AH31))=4,3,2))))</f>
        <v>5</v>
      </c>
      <c r="AI31" s="1">
        <f>IF(VALUE(RIGHT('2 Preprocessed Data'!AI31))=1,1,IF(VALUE(RIGHT('2 Preprocessed Data'!AI31))=2,5,IF(VALUE(RIGHT('2 Preprocessed Data'!AI31))=3,4,IF(VALUE(RIGHT('2 Preprocessed Data'!AI31))=4,3,2))))</f>
        <v>5</v>
      </c>
      <c r="AJ31" s="1">
        <f>IF(VALUE(RIGHT('2 Preprocessed Data'!AJ31))=1,1,IF(VALUE(RIGHT('2 Preprocessed Data'!AJ31))=2,5,IF(VALUE(RIGHT('2 Preprocessed Data'!AJ31))=3,4,IF(VALUE(RIGHT('2 Preprocessed Data'!AJ31))=4,3,2))))</f>
        <v>5</v>
      </c>
      <c r="AK31" s="1">
        <f>IF(VALUE(RIGHT('2 Preprocessed Data'!AK31))=1,1,IF(VALUE(RIGHT('2 Preprocessed Data'!AK31))=2,5,IF(VALUE(RIGHT('2 Preprocessed Data'!AK31))=3,4,IF(VALUE(RIGHT('2 Preprocessed Data'!AK31))=4,3,2))))</f>
        <v>2</v>
      </c>
      <c r="AL31" s="1">
        <f>IF(VALUE(RIGHT('2 Preprocessed Data'!AL31))=1,1,IF(VALUE(RIGHT('2 Preprocessed Data'!AL31))=2,5,IF(VALUE(RIGHT('2 Preprocessed Data'!AL31))=3,4,IF(VALUE(RIGHT('2 Preprocessed Data'!AL31))=4,3,2))))</f>
        <v>5</v>
      </c>
      <c r="AM31" s="1">
        <f>IF(VALUE(RIGHT('2 Preprocessed Data'!AM31))=1,1,IF(VALUE(RIGHT('2 Preprocessed Data'!AM31))=2,5,IF(VALUE(RIGHT('2 Preprocessed Data'!AM31))=3,4,IF(VALUE(RIGHT('2 Preprocessed Data'!AM31))=4,3,2))))</f>
        <v>5</v>
      </c>
      <c r="AN31" s="1">
        <f>IF(VALUE(RIGHT('2 Preprocessed Data'!AN31))=1,1,IF(VALUE(RIGHT('2 Preprocessed Data'!AN31))=2,5,IF(VALUE(RIGHT('2 Preprocessed Data'!AN31))=3,4,IF(VALUE(RIGHT('2 Preprocessed Data'!AN31))=4,3,2))))</f>
        <v>3</v>
      </c>
      <c r="AO31" s="1">
        <f>IF(VALUE(RIGHT('2 Preprocessed Data'!AO31))=1,1,IF(VALUE(RIGHT('2 Preprocessed Data'!AO31))=2,5,IF(VALUE(RIGHT('2 Preprocessed Data'!AO31))=3,4,IF(VALUE(RIGHT('2 Preprocessed Data'!AO31))=4,3,2))))</f>
        <v>5</v>
      </c>
      <c r="AP31" s="1">
        <f>IF(VALUE(RIGHT('2 Preprocessed Data'!AP31))=1,1,IF(VALUE(RIGHT('2 Preprocessed Data'!AP31))=2,5,IF(VALUE(RIGHT('2 Preprocessed Data'!AP31))=3,4,IF(VALUE(RIGHT('2 Preprocessed Data'!AP31))=4,3,2))))</f>
        <v>5</v>
      </c>
      <c r="AQ31" s="1">
        <f>IF(VALUE(RIGHT('2 Preprocessed Data'!AQ31))=1,1,IF(VALUE(RIGHT('2 Preprocessed Data'!AQ31))=2,5,IF(VALUE(RIGHT('2 Preprocessed Data'!AQ31))=3,4,IF(VALUE(RIGHT('2 Preprocessed Data'!AQ31))=4,3,2))))</f>
        <v>1</v>
      </c>
      <c r="AR31" s="1">
        <f>IF(VALUE(RIGHT('2 Preprocessed Data'!AR31))=1,1,IF(VALUE(RIGHT('2 Preprocessed Data'!AR31))=2,5,IF(VALUE(RIGHT('2 Preprocessed Data'!AR31))=3,4,IF(VALUE(RIGHT('2 Preprocessed Data'!AR31))=4,3,2))))</f>
        <v>1</v>
      </c>
      <c r="AS31" s="1">
        <f>IF(VALUE(RIGHT('2 Preprocessed Data'!AS31))=1,1,IF(VALUE(RIGHT('2 Preprocessed Data'!AS31))=2,5,IF(VALUE(RIGHT('2 Preprocessed Data'!AS31))=3,4,IF(VALUE(RIGHT('2 Preprocessed Data'!AS31))=4,3,2))))</f>
        <v>1</v>
      </c>
      <c r="AT31" s="1">
        <f>IF(VALUE(RIGHT('2 Preprocessed Data'!AT31))=1,1,IF(VALUE(RIGHT('2 Preprocessed Data'!AT31))=2,5,IF(VALUE(RIGHT('2 Preprocessed Data'!AT31))=3,4,IF(VALUE(RIGHT('2 Preprocessed Data'!AT31))=4,3,2))))</f>
        <v>4</v>
      </c>
      <c r="AU31" s="1">
        <f>IF(VALUE(RIGHT('2 Preprocessed Data'!AU31))=1,1,IF(VALUE(RIGHT('2 Preprocessed Data'!AU31))=2,5,IF(VALUE(RIGHT('2 Preprocessed Data'!AU31))=3,4,IF(VALUE(RIGHT('2 Preprocessed Data'!AU31))=4,3,2))))</f>
        <v>1</v>
      </c>
      <c r="AV31" s="1">
        <f>IF(VALUE(RIGHT('2 Preprocessed Data'!AV31))=1,1,IF(VALUE(RIGHT('2 Preprocessed Data'!AV31))=2,5,IF(VALUE(RIGHT('2 Preprocessed Data'!AV31))=3,4,IF(VALUE(RIGHT('2 Preprocessed Data'!AV31))=4,3,2))))</f>
        <v>1</v>
      </c>
      <c r="AW31" s="1">
        <f>IF(VALUE(RIGHT('2 Preprocessed Data'!AW31))=1,1,IF(VALUE(RIGHT('2 Preprocessed Data'!AW31))=2,5,IF(VALUE(RIGHT('2 Preprocessed Data'!AW31))=3,4,IF(VALUE(RIGHT('2 Preprocessed Data'!AW31))=4,3,2))))</f>
        <v>1</v>
      </c>
      <c r="AX31" s="1">
        <f>IF(VALUE(RIGHT('2 Preprocessed Data'!AX31))=1,1,IF(VALUE(RIGHT('2 Preprocessed Data'!AX31))=2,5,IF(VALUE(RIGHT('2 Preprocessed Data'!AX31))=3,4,IF(VALUE(RIGHT('2 Preprocessed Data'!AX31))=4,3,2))))</f>
        <v>4</v>
      </c>
      <c r="AY31" s="1">
        <f>IF(VALUE(RIGHT('2 Preprocessed Data'!AY31))=1,1,IF(VALUE(RIGHT('2 Preprocessed Data'!AY31))=2,5,IF(VALUE(RIGHT('2 Preprocessed Data'!AY31))=3,4,IF(VALUE(RIGHT('2 Preprocessed Data'!AY31))=4,3,2))))</f>
        <v>2</v>
      </c>
      <c r="AZ31" s="1">
        <f>IF(VALUE(RIGHT('2 Preprocessed Data'!AZ31))=1,1,IF(VALUE(RIGHT('2 Preprocessed Data'!AZ31))=2,5,IF(VALUE(RIGHT('2 Preprocessed Data'!AZ31))=3,4,IF(VALUE(RIGHT('2 Preprocessed Data'!AZ31))=4,3,2))))</f>
        <v>1</v>
      </c>
      <c r="BA31" s="1">
        <f>IF(VALUE(RIGHT('2 Preprocessed Data'!BA31))=1,1,IF(VALUE(RIGHT('2 Preprocessed Data'!BA31))=2,5,IF(VALUE(RIGHT('2 Preprocessed Data'!BA31))=3,4,IF(VALUE(RIGHT('2 Preprocessed Data'!BA31))=4,3,2))))</f>
        <v>1</v>
      </c>
      <c r="BB31" s="1">
        <f>IF(VALUE(RIGHT('2 Preprocessed Data'!BB31))=2,1,IF(VALUE(RIGHT('2 Preprocessed Data'!BB31))=3,2,IF(VALUE(RIGHT('2 Preprocessed Data'!BB31))=4,3,IF(VALUE(RIGHT('2 Preprocessed Data'!BB31))=5,4,5))))</f>
        <v>1</v>
      </c>
      <c r="BC31" s="1">
        <f>IF(VALUE(RIGHT('2 Preprocessed Data'!BC31))=1,1,IF(VALUE(RIGHT('2 Preprocessed Data'!BC31))=2,5,IF(VALUE(RIGHT('2 Preprocessed Data'!BC31))=3,4,IF(VALUE(RIGHT('2 Preprocessed Data'!BC31))=4,3,2))))</f>
        <v>1</v>
      </c>
      <c r="BD31" s="1">
        <f>IF(VALUE(RIGHT('2 Preprocessed Data'!BD31))=1,1,IF(VALUE(RIGHT('2 Preprocessed Data'!BD31))=2,5,IF(VALUE(RIGHT('2 Preprocessed Data'!BD31))=3,4,IF(VALUE(RIGHT('2 Preprocessed Data'!BD31))=4,3,2))))</f>
        <v>1</v>
      </c>
      <c r="BE31" s="1">
        <f>IF(VALUE(RIGHT('2 Preprocessed Data'!BE31))=1,1,IF(VALUE(RIGHT('2 Preprocessed Data'!BE31))=2,5,IF(VALUE(RIGHT('2 Preprocessed Data'!BE31))=3,4,IF(VALUE(RIGHT('2 Preprocessed Data'!BE31))=4,3,2))))</f>
        <v>1</v>
      </c>
      <c r="BF31" s="1">
        <f>IF(VALUE(RIGHT('2 Preprocessed Data'!BF31))=1,1,IF(VALUE(RIGHT('2 Preprocessed Data'!BF31))=2,5,IF(VALUE(RIGHT('2 Preprocessed Data'!BF31))=3,4,IF(VALUE(RIGHT('2 Preprocessed Data'!BF31))=4,3,2))))</f>
        <v>1</v>
      </c>
      <c r="BG31" s="1">
        <f>IF(VALUE(RIGHT('2 Preprocessed Data'!BG31))=1,1,IF(VALUE(RIGHT('2 Preprocessed Data'!BG31))=2,5,IF(VALUE(RIGHT('2 Preprocessed Data'!BG31))=3,4,IF(VALUE(RIGHT('2 Preprocessed Data'!BG31))=4,3,2))))</f>
        <v>1</v>
      </c>
      <c r="BH31" s="1">
        <f>IF(VALUE(RIGHT('2 Preprocessed Data'!BH31))=1,1,IF(VALUE(RIGHT('2 Preprocessed Data'!BH31))=2,5,IF(VALUE(RIGHT('2 Preprocessed Data'!BH31))=3,4,IF(VALUE(RIGHT('2 Preprocessed Data'!BH31))=4,3,2))))</f>
        <v>1</v>
      </c>
      <c r="BI31" s="1">
        <f>IF(VALUE(RIGHT('2 Preprocessed Data'!BI31))=1,1,IF(VALUE(RIGHT('2 Preprocessed Data'!BI31))=2,5,IF(VALUE(RIGHT('2 Preprocessed Data'!BI31))=3,4,IF(VALUE(RIGHT('2 Preprocessed Data'!BI31))=4,3,2))))</f>
        <v>1</v>
      </c>
      <c r="BJ31" s="1">
        <f>IF(VALUE(RIGHT('2 Preprocessed Data'!BJ31))=1,1,IF(VALUE(RIGHT('2 Preprocessed Data'!BJ31))=2,5,IF(VALUE(RIGHT('2 Preprocessed Data'!BJ31))=3,4,IF(VALUE(RIGHT('2 Preprocessed Data'!BJ31))=4,3,2))))</f>
        <v>2</v>
      </c>
      <c r="BK31" s="1">
        <f>IF(VALUE(RIGHT('2 Preprocessed Data'!BK31))=1,1,IF(VALUE(RIGHT('2 Preprocessed Data'!BK31))=2,5,IF(VALUE(RIGHT('2 Preprocessed Data'!BK31))=3,4,IF(VALUE(RIGHT('2 Preprocessed Data'!BK31))=4,3,2))))</f>
        <v>1</v>
      </c>
      <c r="BL31" s="1">
        <f>IF(VALUE(RIGHT('2 Preprocessed Data'!BL31))=1,1,IF(VALUE(RIGHT('2 Preprocessed Data'!BL31))=2,5,IF(VALUE(RIGHT('2 Preprocessed Data'!BL31))=3,4,IF(VALUE(RIGHT('2 Preprocessed Data'!BL31))=4,3,2))))</f>
        <v>5</v>
      </c>
      <c r="BM31" s="1">
        <f>IF(VALUE(RIGHT('2 Preprocessed Data'!BM31))=1,1,IF(VALUE(RIGHT('2 Preprocessed Data'!BM31))=2,5,IF(VALUE(RIGHT('2 Preprocessed Data'!BM31))=3,4,IF(VALUE(RIGHT('2 Preprocessed Data'!BM31))=4,3,2))))</f>
        <v>1</v>
      </c>
      <c r="BN31" s="1">
        <f>IF(VALUE(RIGHT('2 Preprocessed Data'!BN31))=1,1,IF(VALUE(RIGHT('2 Preprocessed Data'!BN31))=2,5,IF(VALUE(RIGHT('2 Preprocessed Data'!BN31))=3,4,IF(VALUE(RIGHT('2 Preprocessed Data'!BN31))=4,3,2))))</f>
        <v>2</v>
      </c>
      <c r="BO31" s="1">
        <f>'2 Preprocessed Data'!BO31</f>
        <v>1072.29</v>
      </c>
      <c r="BP31" s="1">
        <f>'2 Preprocessed Data'!BP31</f>
        <v>96.24</v>
      </c>
      <c r="BQ31" s="1">
        <f>'2 Preprocessed Data'!BQ31</f>
        <v>152.58000000000001</v>
      </c>
      <c r="BR31" s="1">
        <f>'2 Preprocessed Data'!BR31</f>
        <v>375.47</v>
      </c>
      <c r="BS31" s="1">
        <f>'2 Preprocessed Data'!BS31</f>
        <v>448</v>
      </c>
    </row>
    <row r="32" spans="1:71" x14ac:dyDescent="0.25">
      <c r="A32" s="1">
        <f>'2 Preprocessed Data'!A32</f>
        <v>42</v>
      </c>
      <c r="B32" s="1" t="str">
        <f>'2 Preprocessed Data'!B32</f>
        <v>M</v>
      </c>
      <c r="C32" s="1">
        <f>IF(VALUE(RIGHT('2 Preprocessed Data'!C32))=1,1,IF(VALUE(RIGHT('2 Preprocessed Data'!C32))=2,5,IF(VALUE(RIGHT('2 Preprocessed Data'!C32))=3,4,IF(VALUE(RIGHT('2 Preprocessed Data'!C32))=4,3,2))))</f>
        <v>2</v>
      </c>
      <c r="D32" s="1">
        <f>IF(VALUE(RIGHT('2 Preprocessed Data'!D32))=1,1,IF(VALUE(RIGHT('2 Preprocessed Data'!D32))=2,5,IF(VALUE(RIGHT('2 Preprocessed Data'!D32))=3,4,IF(VALUE(RIGHT('2 Preprocessed Data'!D32))=4,3,2))))</f>
        <v>2</v>
      </c>
      <c r="E32" s="1">
        <f>IF(VALUE(RIGHT('2 Preprocessed Data'!E32))=1,1,IF(VALUE(RIGHT('2 Preprocessed Data'!E32))=2,5,IF(VALUE(RIGHT('2 Preprocessed Data'!E32))=3,4,IF(VALUE(RIGHT('2 Preprocessed Data'!E32))=4,3,2))))</f>
        <v>3</v>
      </c>
      <c r="F32" s="1">
        <f>IF(VALUE(RIGHT('2 Preprocessed Data'!F32))=1,1,IF(VALUE(RIGHT('2 Preprocessed Data'!F32))=2,5,IF(VALUE(RIGHT('2 Preprocessed Data'!F32))=3,4,IF(VALUE(RIGHT('2 Preprocessed Data'!F32))=4,3,2))))</f>
        <v>4</v>
      </c>
      <c r="G32" s="1">
        <f>IF(VALUE(RIGHT('2 Preprocessed Data'!G32))=1,1,IF(VALUE(RIGHT('2 Preprocessed Data'!G32))=2,5,IF(VALUE(RIGHT('2 Preprocessed Data'!G32))=3,4,IF(VALUE(RIGHT('2 Preprocessed Data'!G32))=4,3,2))))</f>
        <v>4</v>
      </c>
      <c r="H32" s="1">
        <f>IF(VALUE(RIGHT('2 Preprocessed Data'!H32))=1,1,IF(VALUE(RIGHT('2 Preprocessed Data'!H32))=2,5,IF(VALUE(RIGHT('2 Preprocessed Data'!H32))=3,4,IF(VALUE(RIGHT('2 Preprocessed Data'!H32))=4,3,2))))</f>
        <v>4</v>
      </c>
      <c r="I32" s="1">
        <f>IF(VALUE(RIGHT('2 Preprocessed Data'!I32))=1,1,IF(VALUE(RIGHT('2 Preprocessed Data'!I32))=2,5,IF(VALUE(RIGHT('2 Preprocessed Data'!I32))=3,4,IF(VALUE(RIGHT('2 Preprocessed Data'!I32))=4,3,2))))</f>
        <v>5</v>
      </c>
      <c r="J32" s="1">
        <f>IF(VALUE(RIGHT('2 Preprocessed Data'!J32))=1,1,IF(VALUE(RIGHT('2 Preprocessed Data'!J32))=2,5,IF(VALUE(RIGHT('2 Preprocessed Data'!J32))=3,4,IF(VALUE(RIGHT('2 Preprocessed Data'!J32))=4,3,2))))</f>
        <v>2</v>
      </c>
      <c r="K32" s="1">
        <f>IF(VALUE(RIGHT('2 Preprocessed Data'!K32))=1,1,IF(VALUE(RIGHT('2 Preprocessed Data'!K32))=2,5,IF(VALUE(RIGHT('2 Preprocessed Data'!K32))=3,4,IF(VALUE(RIGHT('2 Preprocessed Data'!K32))=4,3,2))))</f>
        <v>3</v>
      </c>
      <c r="L32" s="1">
        <f>IF(VALUE(RIGHT('2 Preprocessed Data'!L32))=1,1,IF(VALUE(RIGHT('2 Preprocessed Data'!L32))=2,5,IF(VALUE(RIGHT('2 Preprocessed Data'!L32))=3,4,IF(VALUE(RIGHT('2 Preprocessed Data'!L32))=4,3,2))))</f>
        <v>4</v>
      </c>
      <c r="M32" s="1">
        <f>IF(VALUE(RIGHT('2 Preprocessed Data'!M32))=1,1,IF(VALUE(RIGHT('2 Preprocessed Data'!M32))=2,5,IF(VALUE(RIGHT('2 Preprocessed Data'!M32))=3,4,IF(VALUE(RIGHT('2 Preprocessed Data'!M32))=4,3,2))))</f>
        <v>5</v>
      </c>
      <c r="N32" s="1">
        <f>IF(VALUE(RIGHT('2 Preprocessed Data'!N32))=1,1,IF(VALUE(RIGHT('2 Preprocessed Data'!N32))=2,5,IF(VALUE(RIGHT('2 Preprocessed Data'!N32))=3,4,IF(VALUE(RIGHT('2 Preprocessed Data'!N32))=4,3,2))))</f>
        <v>5</v>
      </c>
      <c r="O32" s="1">
        <f>IF(VALUE(RIGHT('2 Preprocessed Data'!O32))=1,1,IF(VALUE(RIGHT('2 Preprocessed Data'!O32))=2,5,IF(VALUE(RIGHT('2 Preprocessed Data'!O32))=3,4,IF(VALUE(RIGHT('2 Preprocessed Data'!O32))=4,3,2))))</f>
        <v>2</v>
      </c>
      <c r="P32" s="1">
        <f>IF(VALUE(RIGHT('2 Preprocessed Data'!P32))=1,1,IF(VALUE(RIGHT('2 Preprocessed Data'!P32))=2,5,IF(VALUE(RIGHT('2 Preprocessed Data'!P32))=3,4,IF(VALUE(RIGHT('2 Preprocessed Data'!P32))=4,3,2))))</f>
        <v>2</v>
      </c>
      <c r="Q32" s="1">
        <f>IF(VALUE(RIGHT('2 Preprocessed Data'!Q32))=1,1,IF(VALUE(RIGHT('2 Preprocessed Data'!Q32))=2,5,IF(VALUE(RIGHT('2 Preprocessed Data'!Q32))=3,4,IF(VALUE(RIGHT('2 Preprocessed Data'!Q32))=4,3,2))))</f>
        <v>4</v>
      </c>
      <c r="R32" s="1">
        <f>IF(VALUE(RIGHT('2 Preprocessed Data'!R32))=1,1,IF(VALUE(RIGHT('2 Preprocessed Data'!R32))=2,5,IF(VALUE(RIGHT('2 Preprocessed Data'!R32))=3,4,IF(VALUE(RIGHT('2 Preprocessed Data'!R32))=4,3,2))))</f>
        <v>2</v>
      </c>
      <c r="S32" s="1">
        <f>IF(VALUE(RIGHT('2 Preprocessed Data'!S32))=1,1,IF(VALUE(RIGHT('2 Preprocessed Data'!S32))=2,5,IF(VALUE(RIGHT('2 Preprocessed Data'!S32))=3,4,IF(VALUE(RIGHT('2 Preprocessed Data'!S32))=4,3,2))))</f>
        <v>1</v>
      </c>
      <c r="T32" s="1">
        <f>IF(VALUE(RIGHT('2 Preprocessed Data'!T32))=2,1,IF(VALUE(RIGHT('2 Preprocessed Data'!T32))=3,2,IF(VALUE(RIGHT('2 Preprocessed Data'!T32))=4,3,IF(VALUE(RIGHT('2 Preprocessed Data'!T32))=5,4,5))))</f>
        <v>3</v>
      </c>
      <c r="U32" s="1">
        <f>IF('2 Preprocessed Data'!U32=1,5,IF('2 Preprocessed Data'!U32=2,4,IF('2 Preprocessed Data'!U32=3,3,IF('2 Preprocessed Data'!U32=4,2,IF('2 Preprocessed Data'!U32=5,1)))))</f>
        <v>2</v>
      </c>
      <c r="V32" s="1">
        <f>'2 Preprocessed Data'!V32</f>
        <v>2</v>
      </c>
      <c r="W32" s="1">
        <f>IF('2 Preprocessed Data'!W32=1,5,IF('2 Preprocessed Data'!W32=2,4,IF('2 Preprocessed Data'!W32=3,3,IF('2 Preprocessed Data'!W32=4,2,IF('2 Preprocessed Data'!W32=5,1)))))</f>
        <v>4</v>
      </c>
      <c r="X32" s="1">
        <f>IF('2 Preprocessed Data'!X32=1,5,IF('2 Preprocessed Data'!X32=2,4,IF('2 Preprocessed Data'!X32=3,3,IF('2 Preprocessed Data'!X32=4,2,IF('2 Preprocessed Data'!X32=5,1)))))</f>
        <v>2</v>
      </c>
      <c r="Y32" s="1">
        <f>IF('2 Preprocessed Data'!Y32=1,5,IF('2 Preprocessed Data'!Y32=2,4,IF('2 Preprocessed Data'!Y32=3,3,IF('2 Preprocessed Data'!Y32=4,2,IF('2 Preprocessed Data'!Y32=5,1)))))</f>
        <v>4</v>
      </c>
      <c r="Z32" s="1">
        <f>'2 Preprocessed Data'!Z32</f>
        <v>2</v>
      </c>
      <c r="AA32" s="1">
        <f>'2 Preprocessed Data'!AA32</f>
        <v>3</v>
      </c>
      <c r="AB32" s="1">
        <f>'2 Preprocessed Data'!AB32</f>
        <v>2</v>
      </c>
      <c r="AC32" s="1">
        <f>'2 Preprocessed Data'!AC32</f>
        <v>2</v>
      </c>
      <c r="AD32" s="1">
        <f>'2 Preprocessed Data'!AD32</f>
        <v>4</v>
      </c>
      <c r="AE32" s="1">
        <f>'2 Preprocessed Data'!AE32</f>
        <v>1</v>
      </c>
      <c r="AF32" s="1">
        <f>'2 Preprocessed Data'!AF32</f>
        <v>4</v>
      </c>
      <c r="AG32" s="1">
        <f>IF(VALUE(RIGHT('2 Preprocessed Data'!AG32))=1,1,IF(VALUE(RIGHT('2 Preprocessed Data'!AG32))=2,5,IF(VALUE(RIGHT('2 Preprocessed Data'!AG32))=3,4,IF(VALUE(RIGHT('2 Preprocessed Data'!AG32))=4,3,2))))</f>
        <v>4</v>
      </c>
      <c r="AH32" s="1">
        <f>IF(VALUE(RIGHT('2 Preprocessed Data'!AH32))=1,1,IF(VALUE(RIGHT('2 Preprocessed Data'!AH32))=2,5,IF(VALUE(RIGHT('2 Preprocessed Data'!AH32))=3,4,IF(VALUE(RIGHT('2 Preprocessed Data'!AH32))=4,3,2))))</f>
        <v>5</v>
      </c>
      <c r="AI32" s="1">
        <f>IF(VALUE(RIGHT('2 Preprocessed Data'!AI32))=1,1,IF(VALUE(RIGHT('2 Preprocessed Data'!AI32))=2,5,IF(VALUE(RIGHT('2 Preprocessed Data'!AI32))=3,4,IF(VALUE(RIGHT('2 Preprocessed Data'!AI32))=4,3,2))))</f>
        <v>4</v>
      </c>
      <c r="AJ32" s="1">
        <f>IF(VALUE(RIGHT('2 Preprocessed Data'!AJ32))=1,1,IF(VALUE(RIGHT('2 Preprocessed Data'!AJ32))=2,5,IF(VALUE(RIGHT('2 Preprocessed Data'!AJ32))=3,4,IF(VALUE(RIGHT('2 Preprocessed Data'!AJ32))=4,3,2))))</f>
        <v>4</v>
      </c>
      <c r="AK32" s="1">
        <f>IF(VALUE(RIGHT('2 Preprocessed Data'!AK32))=1,1,IF(VALUE(RIGHT('2 Preprocessed Data'!AK32))=2,5,IF(VALUE(RIGHT('2 Preprocessed Data'!AK32))=3,4,IF(VALUE(RIGHT('2 Preprocessed Data'!AK32))=4,3,2))))</f>
        <v>5</v>
      </c>
      <c r="AL32" s="1">
        <f>IF(VALUE(RIGHT('2 Preprocessed Data'!AL32))=1,1,IF(VALUE(RIGHT('2 Preprocessed Data'!AL32))=2,5,IF(VALUE(RIGHT('2 Preprocessed Data'!AL32))=3,4,IF(VALUE(RIGHT('2 Preprocessed Data'!AL32))=4,3,2))))</f>
        <v>5</v>
      </c>
      <c r="AM32" s="1">
        <f>IF(VALUE(RIGHT('2 Preprocessed Data'!AM32))=1,1,IF(VALUE(RIGHT('2 Preprocessed Data'!AM32))=2,5,IF(VALUE(RIGHT('2 Preprocessed Data'!AM32))=3,4,IF(VALUE(RIGHT('2 Preprocessed Data'!AM32))=4,3,2))))</f>
        <v>5</v>
      </c>
      <c r="AN32" s="1">
        <f>IF(VALUE(RIGHT('2 Preprocessed Data'!AN32))=1,1,IF(VALUE(RIGHT('2 Preprocessed Data'!AN32))=2,5,IF(VALUE(RIGHT('2 Preprocessed Data'!AN32))=3,4,IF(VALUE(RIGHT('2 Preprocessed Data'!AN32))=4,3,2))))</f>
        <v>5</v>
      </c>
      <c r="AO32" s="1">
        <f>IF(VALUE(RIGHT('2 Preprocessed Data'!AO32))=1,1,IF(VALUE(RIGHT('2 Preprocessed Data'!AO32))=2,5,IF(VALUE(RIGHT('2 Preprocessed Data'!AO32))=3,4,IF(VALUE(RIGHT('2 Preprocessed Data'!AO32))=4,3,2))))</f>
        <v>3</v>
      </c>
      <c r="AP32" s="1">
        <f>IF(VALUE(RIGHT('2 Preprocessed Data'!AP32))=1,1,IF(VALUE(RIGHT('2 Preprocessed Data'!AP32))=2,5,IF(VALUE(RIGHT('2 Preprocessed Data'!AP32))=3,4,IF(VALUE(RIGHT('2 Preprocessed Data'!AP32))=4,3,2))))</f>
        <v>4</v>
      </c>
      <c r="AQ32" s="1">
        <f>IF(VALUE(RIGHT('2 Preprocessed Data'!AQ32))=1,1,IF(VALUE(RIGHT('2 Preprocessed Data'!AQ32))=2,5,IF(VALUE(RIGHT('2 Preprocessed Data'!AQ32))=3,4,IF(VALUE(RIGHT('2 Preprocessed Data'!AQ32))=4,3,2))))</f>
        <v>2</v>
      </c>
      <c r="AR32" s="1">
        <f>IF(VALUE(RIGHT('2 Preprocessed Data'!AR32))=1,1,IF(VALUE(RIGHT('2 Preprocessed Data'!AR32))=2,5,IF(VALUE(RIGHT('2 Preprocessed Data'!AR32))=3,4,IF(VALUE(RIGHT('2 Preprocessed Data'!AR32))=4,3,2))))</f>
        <v>2</v>
      </c>
      <c r="AS32" s="1">
        <f>IF(VALUE(RIGHT('2 Preprocessed Data'!AS32))=1,1,IF(VALUE(RIGHT('2 Preprocessed Data'!AS32))=2,5,IF(VALUE(RIGHT('2 Preprocessed Data'!AS32))=3,4,IF(VALUE(RIGHT('2 Preprocessed Data'!AS32))=4,3,2))))</f>
        <v>1</v>
      </c>
      <c r="AT32" s="1">
        <f>IF(VALUE(RIGHT('2 Preprocessed Data'!AT32))=1,1,IF(VALUE(RIGHT('2 Preprocessed Data'!AT32))=2,5,IF(VALUE(RIGHT('2 Preprocessed Data'!AT32))=3,4,IF(VALUE(RIGHT('2 Preprocessed Data'!AT32))=4,3,2))))</f>
        <v>2</v>
      </c>
      <c r="AU32" s="1">
        <f>IF(VALUE(RIGHT('2 Preprocessed Data'!AU32))=1,1,IF(VALUE(RIGHT('2 Preprocessed Data'!AU32))=2,5,IF(VALUE(RIGHT('2 Preprocessed Data'!AU32))=3,4,IF(VALUE(RIGHT('2 Preprocessed Data'!AU32))=4,3,2))))</f>
        <v>1</v>
      </c>
      <c r="AV32" s="1">
        <f>IF(VALUE(RIGHT('2 Preprocessed Data'!AV32))=1,1,IF(VALUE(RIGHT('2 Preprocessed Data'!AV32))=2,5,IF(VALUE(RIGHT('2 Preprocessed Data'!AV32))=3,4,IF(VALUE(RIGHT('2 Preprocessed Data'!AV32))=4,3,2))))</f>
        <v>2</v>
      </c>
      <c r="AW32" s="1">
        <f>IF(VALUE(RIGHT('2 Preprocessed Data'!AW32))=1,1,IF(VALUE(RIGHT('2 Preprocessed Data'!AW32))=2,5,IF(VALUE(RIGHT('2 Preprocessed Data'!AW32))=3,4,IF(VALUE(RIGHT('2 Preprocessed Data'!AW32))=4,3,2))))</f>
        <v>1</v>
      </c>
      <c r="AX32" s="1">
        <f>IF(VALUE(RIGHT('2 Preprocessed Data'!AX32))=1,1,IF(VALUE(RIGHT('2 Preprocessed Data'!AX32))=2,5,IF(VALUE(RIGHT('2 Preprocessed Data'!AX32))=3,4,IF(VALUE(RIGHT('2 Preprocessed Data'!AX32))=4,3,2))))</f>
        <v>2</v>
      </c>
      <c r="AY32" s="1">
        <f>IF(VALUE(RIGHT('2 Preprocessed Data'!AY32))=1,1,IF(VALUE(RIGHT('2 Preprocessed Data'!AY32))=2,5,IF(VALUE(RIGHT('2 Preprocessed Data'!AY32))=3,4,IF(VALUE(RIGHT('2 Preprocessed Data'!AY32))=4,3,2))))</f>
        <v>3</v>
      </c>
      <c r="AZ32" s="1">
        <f>IF(VALUE(RIGHT('2 Preprocessed Data'!AZ32))=1,1,IF(VALUE(RIGHT('2 Preprocessed Data'!AZ32))=2,5,IF(VALUE(RIGHT('2 Preprocessed Data'!AZ32))=3,4,IF(VALUE(RIGHT('2 Preprocessed Data'!AZ32))=4,3,2))))</f>
        <v>2</v>
      </c>
      <c r="BA32" s="1">
        <f>IF(VALUE(RIGHT('2 Preprocessed Data'!BA32))=1,1,IF(VALUE(RIGHT('2 Preprocessed Data'!BA32))=2,5,IF(VALUE(RIGHT('2 Preprocessed Data'!BA32))=3,4,IF(VALUE(RIGHT('2 Preprocessed Data'!BA32))=4,3,2))))</f>
        <v>1</v>
      </c>
      <c r="BB32" s="1">
        <f>IF(VALUE(RIGHT('2 Preprocessed Data'!BB32))=2,1,IF(VALUE(RIGHT('2 Preprocessed Data'!BB32))=3,2,IF(VALUE(RIGHT('2 Preprocessed Data'!BB32))=4,3,IF(VALUE(RIGHT('2 Preprocessed Data'!BB32))=5,4,5))))</f>
        <v>2</v>
      </c>
      <c r="BC32" s="1">
        <f>IF(VALUE(RIGHT('2 Preprocessed Data'!BC32))=1,1,IF(VALUE(RIGHT('2 Preprocessed Data'!BC32))=2,5,IF(VALUE(RIGHT('2 Preprocessed Data'!BC32))=3,4,IF(VALUE(RIGHT('2 Preprocessed Data'!BC32))=4,3,2))))</f>
        <v>3</v>
      </c>
      <c r="BD32" s="1">
        <f>IF(VALUE(RIGHT('2 Preprocessed Data'!BD32))=1,1,IF(VALUE(RIGHT('2 Preprocessed Data'!BD32))=2,5,IF(VALUE(RIGHT('2 Preprocessed Data'!BD32))=3,4,IF(VALUE(RIGHT('2 Preprocessed Data'!BD32))=4,3,2))))</f>
        <v>4</v>
      </c>
      <c r="BE32" s="1">
        <f>IF(VALUE(RIGHT('2 Preprocessed Data'!BE32))=1,1,IF(VALUE(RIGHT('2 Preprocessed Data'!BE32))=2,5,IF(VALUE(RIGHT('2 Preprocessed Data'!BE32))=3,4,IF(VALUE(RIGHT('2 Preprocessed Data'!BE32))=4,3,2))))</f>
        <v>3</v>
      </c>
      <c r="BF32" s="1">
        <f>IF(VALUE(RIGHT('2 Preprocessed Data'!BF32))=1,1,IF(VALUE(RIGHT('2 Preprocessed Data'!BF32))=2,5,IF(VALUE(RIGHT('2 Preprocessed Data'!BF32))=3,4,IF(VALUE(RIGHT('2 Preprocessed Data'!BF32))=4,3,2))))</f>
        <v>4</v>
      </c>
      <c r="BG32" s="1">
        <f>IF(VALUE(RIGHT('2 Preprocessed Data'!BG32))=1,1,IF(VALUE(RIGHT('2 Preprocessed Data'!BG32))=2,5,IF(VALUE(RIGHT('2 Preprocessed Data'!BG32))=3,4,IF(VALUE(RIGHT('2 Preprocessed Data'!BG32))=4,3,2))))</f>
        <v>3</v>
      </c>
      <c r="BH32" s="1">
        <f>IF(VALUE(RIGHT('2 Preprocessed Data'!BH32))=1,1,IF(VALUE(RIGHT('2 Preprocessed Data'!BH32))=2,5,IF(VALUE(RIGHT('2 Preprocessed Data'!BH32))=3,4,IF(VALUE(RIGHT('2 Preprocessed Data'!BH32))=4,3,2))))</f>
        <v>3</v>
      </c>
      <c r="BI32" s="1">
        <f>IF(VALUE(RIGHT('2 Preprocessed Data'!BI32))=1,1,IF(VALUE(RIGHT('2 Preprocessed Data'!BI32))=2,5,IF(VALUE(RIGHT('2 Preprocessed Data'!BI32))=3,4,IF(VALUE(RIGHT('2 Preprocessed Data'!BI32))=4,3,2))))</f>
        <v>2</v>
      </c>
      <c r="BJ32" s="1">
        <f>IF(VALUE(RIGHT('2 Preprocessed Data'!BJ32))=1,1,IF(VALUE(RIGHT('2 Preprocessed Data'!BJ32))=2,5,IF(VALUE(RIGHT('2 Preprocessed Data'!BJ32))=3,4,IF(VALUE(RIGHT('2 Preprocessed Data'!BJ32))=4,3,2))))</f>
        <v>3</v>
      </c>
      <c r="BK32" s="1">
        <f>IF(VALUE(RIGHT('2 Preprocessed Data'!BK32))=1,1,IF(VALUE(RIGHT('2 Preprocessed Data'!BK32))=2,5,IF(VALUE(RIGHT('2 Preprocessed Data'!BK32))=3,4,IF(VALUE(RIGHT('2 Preprocessed Data'!BK32))=4,3,2))))</f>
        <v>3</v>
      </c>
      <c r="BL32" s="1">
        <f>IF(VALUE(RIGHT('2 Preprocessed Data'!BL32))=1,1,IF(VALUE(RIGHT('2 Preprocessed Data'!BL32))=2,5,IF(VALUE(RIGHT('2 Preprocessed Data'!BL32))=3,4,IF(VALUE(RIGHT('2 Preprocessed Data'!BL32))=4,3,2))))</f>
        <v>2</v>
      </c>
      <c r="BM32" s="1">
        <f>IF(VALUE(RIGHT('2 Preprocessed Data'!BM32))=1,1,IF(VALUE(RIGHT('2 Preprocessed Data'!BM32))=2,5,IF(VALUE(RIGHT('2 Preprocessed Data'!BM32))=3,4,IF(VALUE(RIGHT('2 Preprocessed Data'!BM32))=4,3,2))))</f>
        <v>3</v>
      </c>
      <c r="BN32" s="1">
        <f>IF(VALUE(RIGHT('2 Preprocessed Data'!BN32))=1,1,IF(VALUE(RIGHT('2 Preprocessed Data'!BN32))=2,5,IF(VALUE(RIGHT('2 Preprocessed Data'!BN32))=3,4,IF(VALUE(RIGHT('2 Preprocessed Data'!BN32))=4,3,2))))</f>
        <v>3</v>
      </c>
      <c r="BO32" s="1">
        <f>'2 Preprocessed Data'!BO32</f>
        <v>437.66</v>
      </c>
      <c r="BP32" s="1">
        <f>'2 Preprocessed Data'!BP32</f>
        <v>47.49</v>
      </c>
      <c r="BQ32" s="1">
        <f>'2 Preprocessed Data'!BQ32</f>
        <v>134.68</v>
      </c>
      <c r="BR32" s="1">
        <f>'2 Preprocessed Data'!BR32</f>
        <v>50.92</v>
      </c>
      <c r="BS32" s="1">
        <f>'2 Preprocessed Data'!BS32</f>
        <v>204.57</v>
      </c>
    </row>
    <row r="33" spans="1:71" x14ac:dyDescent="0.25">
      <c r="A33" s="1">
        <f>'2 Preprocessed Data'!A33</f>
        <v>43</v>
      </c>
      <c r="B33" s="1" t="str">
        <f>'2 Preprocessed Data'!B33</f>
        <v>F</v>
      </c>
      <c r="C33" s="1">
        <f>IF(VALUE(RIGHT('2 Preprocessed Data'!C33))=1,1,IF(VALUE(RIGHT('2 Preprocessed Data'!C33))=2,5,IF(VALUE(RIGHT('2 Preprocessed Data'!C33))=3,4,IF(VALUE(RIGHT('2 Preprocessed Data'!C33))=4,3,2))))</f>
        <v>2</v>
      </c>
      <c r="D33" s="1">
        <f>IF(VALUE(RIGHT('2 Preprocessed Data'!D33))=1,1,IF(VALUE(RIGHT('2 Preprocessed Data'!D33))=2,5,IF(VALUE(RIGHT('2 Preprocessed Data'!D33))=3,4,IF(VALUE(RIGHT('2 Preprocessed Data'!D33))=4,3,2))))</f>
        <v>2</v>
      </c>
      <c r="E33" s="1">
        <f>IF(VALUE(RIGHT('2 Preprocessed Data'!E33))=1,1,IF(VALUE(RIGHT('2 Preprocessed Data'!E33))=2,5,IF(VALUE(RIGHT('2 Preprocessed Data'!E33))=3,4,IF(VALUE(RIGHT('2 Preprocessed Data'!E33))=4,3,2))))</f>
        <v>1</v>
      </c>
      <c r="F33" s="1">
        <f>IF(VALUE(RIGHT('2 Preprocessed Data'!F33))=1,1,IF(VALUE(RIGHT('2 Preprocessed Data'!F33))=2,5,IF(VALUE(RIGHT('2 Preprocessed Data'!F33))=3,4,IF(VALUE(RIGHT('2 Preprocessed Data'!F33))=4,3,2))))</f>
        <v>2</v>
      </c>
      <c r="G33" s="1">
        <f>IF(VALUE(RIGHT('2 Preprocessed Data'!G33))=1,1,IF(VALUE(RIGHT('2 Preprocessed Data'!G33))=2,5,IF(VALUE(RIGHT('2 Preprocessed Data'!G33))=3,4,IF(VALUE(RIGHT('2 Preprocessed Data'!G33))=4,3,2))))</f>
        <v>2</v>
      </c>
      <c r="H33" s="1">
        <f>IF(VALUE(RIGHT('2 Preprocessed Data'!H33))=1,1,IF(VALUE(RIGHT('2 Preprocessed Data'!H33))=2,5,IF(VALUE(RIGHT('2 Preprocessed Data'!H33))=3,4,IF(VALUE(RIGHT('2 Preprocessed Data'!H33))=4,3,2))))</f>
        <v>4</v>
      </c>
      <c r="I33" s="1">
        <f>IF(VALUE(RIGHT('2 Preprocessed Data'!I33))=1,1,IF(VALUE(RIGHT('2 Preprocessed Data'!I33))=2,5,IF(VALUE(RIGHT('2 Preprocessed Data'!I33))=3,4,IF(VALUE(RIGHT('2 Preprocessed Data'!I33))=4,3,2))))</f>
        <v>1</v>
      </c>
      <c r="J33" s="1">
        <f>IF(VALUE(RIGHT('2 Preprocessed Data'!J33))=1,1,IF(VALUE(RIGHT('2 Preprocessed Data'!J33))=2,5,IF(VALUE(RIGHT('2 Preprocessed Data'!J33))=3,4,IF(VALUE(RIGHT('2 Preprocessed Data'!J33))=4,3,2))))</f>
        <v>2</v>
      </c>
      <c r="K33" s="1">
        <f>IF(VALUE(RIGHT('2 Preprocessed Data'!K33))=1,1,IF(VALUE(RIGHT('2 Preprocessed Data'!K33))=2,5,IF(VALUE(RIGHT('2 Preprocessed Data'!K33))=3,4,IF(VALUE(RIGHT('2 Preprocessed Data'!K33))=4,3,2))))</f>
        <v>1</v>
      </c>
      <c r="L33" s="1">
        <f>IF(VALUE(RIGHT('2 Preprocessed Data'!L33))=1,1,IF(VALUE(RIGHT('2 Preprocessed Data'!L33))=2,5,IF(VALUE(RIGHT('2 Preprocessed Data'!L33))=3,4,IF(VALUE(RIGHT('2 Preprocessed Data'!L33))=4,3,2))))</f>
        <v>1</v>
      </c>
      <c r="M33" s="1">
        <f>IF(VALUE(RIGHT('2 Preprocessed Data'!M33))=1,1,IF(VALUE(RIGHT('2 Preprocessed Data'!M33))=2,5,IF(VALUE(RIGHT('2 Preprocessed Data'!M33))=3,4,IF(VALUE(RIGHT('2 Preprocessed Data'!M33))=4,3,2))))</f>
        <v>4</v>
      </c>
      <c r="N33" s="1">
        <f>IF(VALUE(RIGHT('2 Preprocessed Data'!N33))=1,1,IF(VALUE(RIGHT('2 Preprocessed Data'!N33))=2,5,IF(VALUE(RIGHT('2 Preprocessed Data'!N33))=3,4,IF(VALUE(RIGHT('2 Preprocessed Data'!N33))=4,3,2))))</f>
        <v>3</v>
      </c>
      <c r="O33" s="1">
        <f>IF(VALUE(RIGHT('2 Preprocessed Data'!O33))=1,1,IF(VALUE(RIGHT('2 Preprocessed Data'!O33))=2,5,IF(VALUE(RIGHT('2 Preprocessed Data'!O33))=3,4,IF(VALUE(RIGHT('2 Preprocessed Data'!O33))=4,3,2))))</f>
        <v>3</v>
      </c>
      <c r="P33" s="1">
        <f>IF(VALUE(RIGHT('2 Preprocessed Data'!P33))=1,1,IF(VALUE(RIGHT('2 Preprocessed Data'!P33))=2,5,IF(VALUE(RIGHT('2 Preprocessed Data'!P33))=3,4,IF(VALUE(RIGHT('2 Preprocessed Data'!P33))=4,3,2))))</f>
        <v>3</v>
      </c>
      <c r="Q33" s="1">
        <f>IF(VALUE(RIGHT('2 Preprocessed Data'!Q33))=1,1,IF(VALUE(RIGHT('2 Preprocessed Data'!Q33))=2,5,IF(VALUE(RIGHT('2 Preprocessed Data'!Q33))=3,4,IF(VALUE(RIGHT('2 Preprocessed Data'!Q33))=4,3,2))))</f>
        <v>4</v>
      </c>
      <c r="R33" s="1">
        <f>IF(VALUE(RIGHT('2 Preprocessed Data'!R33))=1,1,IF(VALUE(RIGHT('2 Preprocessed Data'!R33))=2,5,IF(VALUE(RIGHT('2 Preprocessed Data'!R33))=3,4,IF(VALUE(RIGHT('2 Preprocessed Data'!R33))=4,3,2))))</f>
        <v>3</v>
      </c>
      <c r="S33" s="1">
        <f>IF(VALUE(RIGHT('2 Preprocessed Data'!S33))=1,1,IF(VALUE(RIGHT('2 Preprocessed Data'!S33))=2,5,IF(VALUE(RIGHT('2 Preprocessed Data'!S33))=3,4,IF(VALUE(RIGHT('2 Preprocessed Data'!S33))=4,3,2))))</f>
        <v>2</v>
      </c>
      <c r="T33" s="1">
        <f>IF(VALUE(RIGHT('2 Preprocessed Data'!T33))=2,1,IF(VALUE(RIGHT('2 Preprocessed Data'!T33))=3,2,IF(VALUE(RIGHT('2 Preprocessed Data'!T33))=4,3,IF(VALUE(RIGHT('2 Preprocessed Data'!T33))=5,4,5))))</f>
        <v>4</v>
      </c>
      <c r="U33" s="1">
        <f>IF('2 Preprocessed Data'!U33=1,5,IF('2 Preprocessed Data'!U33=2,4,IF('2 Preprocessed Data'!U33=3,3,IF('2 Preprocessed Data'!U33=4,2,IF('2 Preprocessed Data'!U33=5,1)))))</f>
        <v>4</v>
      </c>
      <c r="V33" s="1">
        <f>'2 Preprocessed Data'!V33</f>
        <v>3</v>
      </c>
      <c r="W33" s="1">
        <f>IF('2 Preprocessed Data'!W33=1,5,IF('2 Preprocessed Data'!W33=2,4,IF('2 Preprocessed Data'!W33=3,3,IF('2 Preprocessed Data'!W33=4,2,IF('2 Preprocessed Data'!W33=5,1)))))</f>
        <v>2</v>
      </c>
      <c r="X33" s="1">
        <f>IF('2 Preprocessed Data'!X33=1,5,IF('2 Preprocessed Data'!X33=2,4,IF('2 Preprocessed Data'!X33=3,3,IF('2 Preprocessed Data'!X33=4,2,IF('2 Preprocessed Data'!X33=5,1)))))</f>
        <v>4</v>
      </c>
      <c r="Y33" s="1">
        <f>IF('2 Preprocessed Data'!Y33=1,5,IF('2 Preprocessed Data'!Y33=2,4,IF('2 Preprocessed Data'!Y33=3,3,IF('2 Preprocessed Data'!Y33=4,2,IF('2 Preprocessed Data'!Y33=5,1)))))</f>
        <v>3</v>
      </c>
      <c r="Z33" s="1">
        <f>'2 Preprocessed Data'!Z33</f>
        <v>3</v>
      </c>
      <c r="AA33" s="1">
        <f>'2 Preprocessed Data'!AA33</f>
        <v>2</v>
      </c>
      <c r="AB33" s="1">
        <f>'2 Preprocessed Data'!AB33</f>
        <v>2</v>
      </c>
      <c r="AC33" s="1">
        <f>'2 Preprocessed Data'!AC33</f>
        <v>4</v>
      </c>
      <c r="AD33" s="1">
        <f>'2 Preprocessed Data'!AD33</f>
        <v>2</v>
      </c>
      <c r="AE33" s="1">
        <f>'2 Preprocessed Data'!AE33</f>
        <v>2</v>
      </c>
      <c r="AF33" s="1">
        <f>'2 Preprocessed Data'!AF33</f>
        <v>4</v>
      </c>
      <c r="AG33" s="1">
        <f>IF(VALUE(RIGHT('2 Preprocessed Data'!AG33))=1,1,IF(VALUE(RIGHT('2 Preprocessed Data'!AG33))=2,5,IF(VALUE(RIGHT('2 Preprocessed Data'!AG33))=3,4,IF(VALUE(RIGHT('2 Preprocessed Data'!AG33))=4,3,2))))</f>
        <v>4</v>
      </c>
      <c r="AH33" s="1">
        <f>IF(VALUE(RIGHT('2 Preprocessed Data'!AH33))=1,1,IF(VALUE(RIGHT('2 Preprocessed Data'!AH33))=2,5,IF(VALUE(RIGHT('2 Preprocessed Data'!AH33))=3,4,IF(VALUE(RIGHT('2 Preprocessed Data'!AH33))=4,3,2))))</f>
        <v>4</v>
      </c>
      <c r="AI33" s="1">
        <f>IF(VALUE(RIGHT('2 Preprocessed Data'!AI33))=1,1,IF(VALUE(RIGHT('2 Preprocessed Data'!AI33))=2,5,IF(VALUE(RIGHT('2 Preprocessed Data'!AI33))=3,4,IF(VALUE(RIGHT('2 Preprocessed Data'!AI33))=4,3,2))))</f>
        <v>4</v>
      </c>
      <c r="AJ33" s="1">
        <f>IF(VALUE(RIGHT('2 Preprocessed Data'!AJ33))=1,1,IF(VALUE(RIGHT('2 Preprocessed Data'!AJ33))=2,5,IF(VALUE(RIGHT('2 Preprocessed Data'!AJ33))=3,4,IF(VALUE(RIGHT('2 Preprocessed Data'!AJ33))=4,3,2))))</f>
        <v>4</v>
      </c>
      <c r="AK33" s="1">
        <f>IF(VALUE(RIGHT('2 Preprocessed Data'!AK33))=1,1,IF(VALUE(RIGHT('2 Preprocessed Data'!AK33))=2,5,IF(VALUE(RIGHT('2 Preprocessed Data'!AK33))=3,4,IF(VALUE(RIGHT('2 Preprocessed Data'!AK33))=4,3,2))))</f>
        <v>4</v>
      </c>
      <c r="AL33" s="1">
        <f>IF(VALUE(RIGHT('2 Preprocessed Data'!AL33))=1,1,IF(VALUE(RIGHT('2 Preprocessed Data'!AL33))=2,5,IF(VALUE(RIGHT('2 Preprocessed Data'!AL33))=3,4,IF(VALUE(RIGHT('2 Preprocessed Data'!AL33))=4,3,2))))</f>
        <v>4</v>
      </c>
      <c r="AM33" s="1">
        <f>IF(VALUE(RIGHT('2 Preprocessed Data'!AM33))=1,1,IF(VALUE(RIGHT('2 Preprocessed Data'!AM33))=2,5,IF(VALUE(RIGHT('2 Preprocessed Data'!AM33))=3,4,IF(VALUE(RIGHT('2 Preprocessed Data'!AM33))=4,3,2))))</f>
        <v>4</v>
      </c>
      <c r="AN33" s="1">
        <f>IF(VALUE(RIGHT('2 Preprocessed Data'!AN33))=1,1,IF(VALUE(RIGHT('2 Preprocessed Data'!AN33))=2,5,IF(VALUE(RIGHT('2 Preprocessed Data'!AN33))=3,4,IF(VALUE(RIGHT('2 Preprocessed Data'!AN33))=4,3,2))))</f>
        <v>4</v>
      </c>
      <c r="AO33" s="1">
        <f>IF(VALUE(RIGHT('2 Preprocessed Data'!AO33))=1,1,IF(VALUE(RIGHT('2 Preprocessed Data'!AO33))=2,5,IF(VALUE(RIGHT('2 Preprocessed Data'!AO33))=3,4,IF(VALUE(RIGHT('2 Preprocessed Data'!AO33))=4,3,2))))</f>
        <v>3</v>
      </c>
      <c r="AP33" s="1">
        <f>IF(VALUE(RIGHT('2 Preprocessed Data'!AP33))=1,1,IF(VALUE(RIGHT('2 Preprocessed Data'!AP33))=2,5,IF(VALUE(RIGHT('2 Preprocessed Data'!AP33))=3,4,IF(VALUE(RIGHT('2 Preprocessed Data'!AP33))=4,3,2))))</f>
        <v>4</v>
      </c>
      <c r="AQ33" s="1">
        <f>IF(VALUE(RIGHT('2 Preprocessed Data'!AQ33))=1,1,IF(VALUE(RIGHT('2 Preprocessed Data'!AQ33))=2,5,IF(VALUE(RIGHT('2 Preprocessed Data'!AQ33))=3,4,IF(VALUE(RIGHT('2 Preprocessed Data'!AQ33))=4,3,2))))</f>
        <v>3</v>
      </c>
      <c r="AR33" s="1">
        <f>IF(VALUE(RIGHT('2 Preprocessed Data'!AR33))=1,1,IF(VALUE(RIGHT('2 Preprocessed Data'!AR33))=2,5,IF(VALUE(RIGHT('2 Preprocessed Data'!AR33))=3,4,IF(VALUE(RIGHT('2 Preprocessed Data'!AR33))=4,3,2))))</f>
        <v>4</v>
      </c>
      <c r="AS33" s="1">
        <f>IF(VALUE(RIGHT('2 Preprocessed Data'!AS33))=1,1,IF(VALUE(RIGHT('2 Preprocessed Data'!AS33))=2,5,IF(VALUE(RIGHT('2 Preprocessed Data'!AS33))=3,4,IF(VALUE(RIGHT('2 Preprocessed Data'!AS33))=4,3,2))))</f>
        <v>3</v>
      </c>
      <c r="AT33" s="1">
        <f>IF(VALUE(RIGHT('2 Preprocessed Data'!AT33))=1,1,IF(VALUE(RIGHT('2 Preprocessed Data'!AT33))=2,5,IF(VALUE(RIGHT('2 Preprocessed Data'!AT33))=3,4,IF(VALUE(RIGHT('2 Preprocessed Data'!AT33))=4,3,2))))</f>
        <v>4</v>
      </c>
      <c r="AU33" s="1">
        <f>IF(VALUE(RIGHT('2 Preprocessed Data'!AU33))=1,1,IF(VALUE(RIGHT('2 Preprocessed Data'!AU33))=2,5,IF(VALUE(RIGHT('2 Preprocessed Data'!AU33))=3,4,IF(VALUE(RIGHT('2 Preprocessed Data'!AU33))=4,3,2))))</f>
        <v>2</v>
      </c>
      <c r="AV33" s="1">
        <f>IF(VALUE(RIGHT('2 Preprocessed Data'!AV33))=1,1,IF(VALUE(RIGHT('2 Preprocessed Data'!AV33))=2,5,IF(VALUE(RIGHT('2 Preprocessed Data'!AV33))=3,4,IF(VALUE(RIGHT('2 Preprocessed Data'!AV33))=4,3,2))))</f>
        <v>3</v>
      </c>
      <c r="AW33" s="1">
        <f>IF(VALUE(RIGHT('2 Preprocessed Data'!AW33))=1,1,IF(VALUE(RIGHT('2 Preprocessed Data'!AW33))=2,5,IF(VALUE(RIGHT('2 Preprocessed Data'!AW33))=3,4,IF(VALUE(RIGHT('2 Preprocessed Data'!AW33))=4,3,2))))</f>
        <v>4</v>
      </c>
      <c r="AX33" s="1">
        <f>IF(VALUE(RIGHT('2 Preprocessed Data'!AX33))=1,1,IF(VALUE(RIGHT('2 Preprocessed Data'!AX33))=2,5,IF(VALUE(RIGHT('2 Preprocessed Data'!AX33))=3,4,IF(VALUE(RIGHT('2 Preprocessed Data'!AX33))=4,3,2))))</f>
        <v>4</v>
      </c>
      <c r="AY33" s="1">
        <f>IF(VALUE(RIGHT('2 Preprocessed Data'!AY33))=1,1,IF(VALUE(RIGHT('2 Preprocessed Data'!AY33))=2,5,IF(VALUE(RIGHT('2 Preprocessed Data'!AY33))=3,4,IF(VALUE(RIGHT('2 Preprocessed Data'!AY33))=4,3,2))))</f>
        <v>4</v>
      </c>
      <c r="AZ33" s="1">
        <f>IF(VALUE(RIGHT('2 Preprocessed Data'!AZ33))=1,1,IF(VALUE(RIGHT('2 Preprocessed Data'!AZ33))=2,5,IF(VALUE(RIGHT('2 Preprocessed Data'!AZ33))=3,4,IF(VALUE(RIGHT('2 Preprocessed Data'!AZ33))=4,3,2))))</f>
        <v>4</v>
      </c>
      <c r="BA33" s="1">
        <f>IF(VALUE(RIGHT('2 Preprocessed Data'!BA33))=1,1,IF(VALUE(RIGHT('2 Preprocessed Data'!BA33))=2,5,IF(VALUE(RIGHT('2 Preprocessed Data'!BA33))=3,4,IF(VALUE(RIGHT('2 Preprocessed Data'!BA33))=4,3,2))))</f>
        <v>2</v>
      </c>
      <c r="BB33" s="1">
        <f>IF(VALUE(RIGHT('2 Preprocessed Data'!BB33))=2,1,IF(VALUE(RIGHT('2 Preprocessed Data'!BB33))=3,2,IF(VALUE(RIGHT('2 Preprocessed Data'!BB33))=4,3,IF(VALUE(RIGHT('2 Preprocessed Data'!BB33))=5,4,5))))</f>
        <v>3</v>
      </c>
      <c r="BC33" s="1">
        <f>IF(VALUE(RIGHT('2 Preprocessed Data'!BC33))=1,1,IF(VALUE(RIGHT('2 Preprocessed Data'!BC33))=2,5,IF(VALUE(RIGHT('2 Preprocessed Data'!BC33))=3,4,IF(VALUE(RIGHT('2 Preprocessed Data'!BC33))=4,3,2))))</f>
        <v>3</v>
      </c>
      <c r="BD33" s="1">
        <f>IF(VALUE(RIGHT('2 Preprocessed Data'!BD33))=1,1,IF(VALUE(RIGHT('2 Preprocessed Data'!BD33))=2,5,IF(VALUE(RIGHT('2 Preprocessed Data'!BD33))=3,4,IF(VALUE(RIGHT('2 Preprocessed Data'!BD33))=4,3,2))))</f>
        <v>4</v>
      </c>
      <c r="BE33" s="1">
        <f>IF(VALUE(RIGHT('2 Preprocessed Data'!BE33))=1,1,IF(VALUE(RIGHT('2 Preprocessed Data'!BE33))=2,5,IF(VALUE(RIGHT('2 Preprocessed Data'!BE33))=3,4,IF(VALUE(RIGHT('2 Preprocessed Data'!BE33))=4,3,2))))</f>
        <v>4</v>
      </c>
      <c r="BF33" s="1">
        <f>IF(VALUE(RIGHT('2 Preprocessed Data'!BF33))=1,1,IF(VALUE(RIGHT('2 Preprocessed Data'!BF33))=2,5,IF(VALUE(RIGHT('2 Preprocessed Data'!BF33))=3,4,IF(VALUE(RIGHT('2 Preprocessed Data'!BF33))=4,3,2))))</f>
        <v>4</v>
      </c>
      <c r="BG33" s="1">
        <f>IF(VALUE(RIGHT('2 Preprocessed Data'!BG33))=1,1,IF(VALUE(RIGHT('2 Preprocessed Data'!BG33))=2,5,IF(VALUE(RIGHT('2 Preprocessed Data'!BG33))=3,4,IF(VALUE(RIGHT('2 Preprocessed Data'!BG33))=4,3,2))))</f>
        <v>3</v>
      </c>
      <c r="BH33" s="1">
        <f>IF(VALUE(RIGHT('2 Preprocessed Data'!BH33))=1,1,IF(VALUE(RIGHT('2 Preprocessed Data'!BH33))=2,5,IF(VALUE(RIGHT('2 Preprocessed Data'!BH33))=3,4,IF(VALUE(RIGHT('2 Preprocessed Data'!BH33))=4,3,2))))</f>
        <v>4</v>
      </c>
      <c r="BI33" s="1">
        <f>IF(VALUE(RIGHT('2 Preprocessed Data'!BI33))=1,1,IF(VALUE(RIGHT('2 Preprocessed Data'!BI33))=2,5,IF(VALUE(RIGHT('2 Preprocessed Data'!BI33))=3,4,IF(VALUE(RIGHT('2 Preprocessed Data'!BI33))=4,3,2))))</f>
        <v>3</v>
      </c>
      <c r="BJ33" s="1">
        <f>IF(VALUE(RIGHT('2 Preprocessed Data'!BJ33))=1,1,IF(VALUE(RIGHT('2 Preprocessed Data'!BJ33))=2,5,IF(VALUE(RIGHT('2 Preprocessed Data'!BJ33))=3,4,IF(VALUE(RIGHT('2 Preprocessed Data'!BJ33))=4,3,2))))</f>
        <v>3</v>
      </c>
      <c r="BK33" s="1">
        <f>IF(VALUE(RIGHT('2 Preprocessed Data'!BK33))=1,1,IF(VALUE(RIGHT('2 Preprocessed Data'!BK33))=2,5,IF(VALUE(RIGHT('2 Preprocessed Data'!BK33))=3,4,IF(VALUE(RIGHT('2 Preprocessed Data'!BK33))=4,3,2))))</f>
        <v>4</v>
      </c>
      <c r="BL33" s="1">
        <f>IF(VALUE(RIGHT('2 Preprocessed Data'!BL33))=1,1,IF(VALUE(RIGHT('2 Preprocessed Data'!BL33))=2,5,IF(VALUE(RIGHT('2 Preprocessed Data'!BL33))=3,4,IF(VALUE(RIGHT('2 Preprocessed Data'!BL33))=4,3,2))))</f>
        <v>4</v>
      </c>
      <c r="BM33" s="1">
        <f>IF(VALUE(RIGHT('2 Preprocessed Data'!BM33))=1,1,IF(VALUE(RIGHT('2 Preprocessed Data'!BM33))=2,5,IF(VALUE(RIGHT('2 Preprocessed Data'!BM33))=3,4,IF(VALUE(RIGHT('2 Preprocessed Data'!BM33))=4,3,2))))</f>
        <v>4</v>
      </c>
      <c r="BN33" s="1">
        <f>IF(VALUE(RIGHT('2 Preprocessed Data'!BN33))=1,1,IF(VALUE(RIGHT('2 Preprocessed Data'!BN33))=2,5,IF(VALUE(RIGHT('2 Preprocessed Data'!BN33))=3,4,IF(VALUE(RIGHT('2 Preprocessed Data'!BN33))=4,3,2))))</f>
        <v>4</v>
      </c>
      <c r="BO33" s="1">
        <f>'2 Preprocessed Data'!BO33</f>
        <v>610.4</v>
      </c>
      <c r="BP33" s="1">
        <f>'2 Preprocessed Data'!BP33</f>
        <v>58.67</v>
      </c>
      <c r="BQ33" s="1">
        <f>'2 Preprocessed Data'!BQ33</f>
        <v>153.16999999999999</v>
      </c>
      <c r="BR33" s="1">
        <f>'2 Preprocessed Data'!BR33</f>
        <v>165.29</v>
      </c>
      <c r="BS33" s="1">
        <f>'2 Preprocessed Data'!BS33</f>
        <v>233.27</v>
      </c>
    </row>
    <row r="34" spans="1:71" x14ac:dyDescent="0.25">
      <c r="A34" s="1">
        <f>'2 Preprocessed Data'!A34</f>
        <v>45</v>
      </c>
      <c r="B34" s="1" t="str">
        <f>'2 Preprocessed Data'!B34</f>
        <v>F</v>
      </c>
      <c r="C34" s="1">
        <f>IF(VALUE(RIGHT('2 Preprocessed Data'!C34))=1,1,IF(VALUE(RIGHT('2 Preprocessed Data'!C34))=2,5,IF(VALUE(RIGHT('2 Preprocessed Data'!C34))=3,4,IF(VALUE(RIGHT('2 Preprocessed Data'!C34))=4,3,2))))</f>
        <v>2</v>
      </c>
      <c r="D34" s="1">
        <f>IF(VALUE(RIGHT('2 Preprocessed Data'!D34))=1,1,IF(VALUE(RIGHT('2 Preprocessed Data'!D34))=2,5,IF(VALUE(RIGHT('2 Preprocessed Data'!D34))=3,4,IF(VALUE(RIGHT('2 Preprocessed Data'!D34))=4,3,2))))</f>
        <v>1</v>
      </c>
      <c r="E34" s="1">
        <f>IF(VALUE(RIGHT('2 Preprocessed Data'!E34))=1,1,IF(VALUE(RIGHT('2 Preprocessed Data'!E34))=2,5,IF(VALUE(RIGHT('2 Preprocessed Data'!E34))=3,4,IF(VALUE(RIGHT('2 Preprocessed Data'!E34))=4,3,2))))</f>
        <v>1</v>
      </c>
      <c r="F34" s="1">
        <f>IF(VALUE(RIGHT('2 Preprocessed Data'!F34))=1,1,IF(VALUE(RIGHT('2 Preprocessed Data'!F34))=2,5,IF(VALUE(RIGHT('2 Preprocessed Data'!F34))=3,4,IF(VALUE(RIGHT('2 Preprocessed Data'!F34))=4,3,2))))</f>
        <v>2</v>
      </c>
      <c r="G34" s="1">
        <f>IF(VALUE(RIGHT('2 Preprocessed Data'!G34))=1,1,IF(VALUE(RIGHT('2 Preprocessed Data'!G34))=2,5,IF(VALUE(RIGHT('2 Preprocessed Data'!G34))=3,4,IF(VALUE(RIGHT('2 Preprocessed Data'!G34))=4,3,2))))</f>
        <v>3</v>
      </c>
      <c r="H34" s="1">
        <f>IF(VALUE(RIGHT('2 Preprocessed Data'!H34))=1,1,IF(VALUE(RIGHT('2 Preprocessed Data'!H34))=2,5,IF(VALUE(RIGHT('2 Preprocessed Data'!H34))=3,4,IF(VALUE(RIGHT('2 Preprocessed Data'!H34))=4,3,2))))</f>
        <v>1</v>
      </c>
      <c r="I34" s="1">
        <f>IF(VALUE(RIGHT('2 Preprocessed Data'!I34))=1,1,IF(VALUE(RIGHT('2 Preprocessed Data'!I34))=2,5,IF(VALUE(RIGHT('2 Preprocessed Data'!I34))=3,4,IF(VALUE(RIGHT('2 Preprocessed Data'!I34))=4,3,2))))</f>
        <v>1</v>
      </c>
      <c r="J34" s="1">
        <f>IF(VALUE(RIGHT('2 Preprocessed Data'!J34))=1,1,IF(VALUE(RIGHT('2 Preprocessed Data'!J34))=2,5,IF(VALUE(RIGHT('2 Preprocessed Data'!J34))=3,4,IF(VALUE(RIGHT('2 Preprocessed Data'!J34))=4,3,2))))</f>
        <v>4</v>
      </c>
      <c r="K34" s="1">
        <f>IF(VALUE(RIGHT('2 Preprocessed Data'!K34))=1,1,IF(VALUE(RIGHT('2 Preprocessed Data'!K34))=2,5,IF(VALUE(RIGHT('2 Preprocessed Data'!K34))=3,4,IF(VALUE(RIGHT('2 Preprocessed Data'!K34))=4,3,2))))</f>
        <v>2</v>
      </c>
      <c r="L34" s="1">
        <f>IF(VALUE(RIGHT('2 Preprocessed Data'!L34))=1,1,IF(VALUE(RIGHT('2 Preprocessed Data'!L34))=2,5,IF(VALUE(RIGHT('2 Preprocessed Data'!L34))=3,4,IF(VALUE(RIGHT('2 Preprocessed Data'!L34))=4,3,2))))</f>
        <v>4</v>
      </c>
      <c r="M34" s="1">
        <f>IF(VALUE(RIGHT('2 Preprocessed Data'!M34))=1,1,IF(VALUE(RIGHT('2 Preprocessed Data'!M34))=2,5,IF(VALUE(RIGHT('2 Preprocessed Data'!M34))=3,4,IF(VALUE(RIGHT('2 Preprocessed Data'!M34))=4,3,2))))</f>
        <v>1</v>
      </c>
      <c r="N34" s="1">
        <f>IF(VALUE(RIGHT('2 Preprocessed Data'!N34))=1,1,IF(VALUE(RIGHT('2 Preprocessed Data'!N34))=2,5,IF(VALUE(RIGHT('2 Preprocessed Data'!N34))=3,4,IF(VALUE(RIGHT('2 Preprocessed Data'!N34))=4,3,2))))</f>
        <v>1</v>
      </c>
      <c r="O34" s="1">
        <f>IF(VALUE(RIGHT('2 Preprocessed Data'!O34))=1,1,IF(VALUE(RIGHT('2 Preprocessed Data'!O34))=2,5,IF(VALUE(RIGHT('2 Preprocessed Data'!O34))=3,4,IF(VALUE(RIGHT('2 Preprocessed Data'!O34))=4,3,2))))</f>
        <v>2</v>
      </c>
      <c r="P34" s="1">
        <f>IF(VALUE(RIGHT('2 Preprocessed Data'!P34))=1,1,IF(VALUE(RIGHT('2 Preprocessed Data'!P34))=2,5,IF(VALUE(RIGHT('2 Preprocessed Data'!P34))=3,4,IF(VALUE(RIGHT('2 Preprocessed Data'!P34))=4,3,2))))</f>
        <v>1</v>
      </c>
      <c r="Q34" s="1">
        <f>IF(VALUE(RIGHT('2 Preprocessed Data'!Q34))=1,1,IF(VALUE(RIGHT('2 Preprocessed Data'!Q34))=2,5,IF(VALUE(RIGHT('2 Preprocessed Data'!Q34))=3,4,IF(VALUE(RIGHT('2 Preprocessed Data'!Q34))=4,3,2))))</f>
        <v>1</v>
      </c>
      <c r="R34" s="1">
        <f>IF(VALUE(RIGHT('2 Preprocessed Data'!R34))=1,1,IF(VALUE(RIGHT('2 Preprocessed Data'!R34))=2,5,IF(VALUE(RIGHT('2 Preprocessed Data'!R34))=3,4,IF(VALUE(RIGHT('2 Preprocessed Data'!R34))=4,3,2))))</f>
        <v>2</v>
      </c>
      <c r="S34" s="1">
        <f>IF(VALUE(RIGHT('2 Preprocessed Data'!S34))=1,1,IF(VALUE(RIGHT('2 Preprocessed Data'!S34))=2,5,IF(VALUE(RIGHT('2 Preprocessed Data'!S34))=3,4,IF(VALUE(RIGHT('2 Preprocessed Data'!S34))=4,3,2))))</f>
        <v>1</v>
      </c>
      <c r="T34" s="1">
        <f>IF(VALUE(RIGHT('2 Preprocessed Data'!T34))=2,1,IF(VALUE(RIGHT('2 Preprocessed Data'!T34))=3,2,IF(VALUE(RIGHT('2 Preprocessed Data'!T34))=4,3,IF(VALUE(RIGHT('2 Preprocessed Data'!T34))=5,4,5))))</f>
        <v>3</v>
      </c>
      <c r="U34" s="1">
        <f>IF('2 Preprocessed Data'!U34=1,5,IF('2 Preprocessed Data'!U34=2,4,IF('2 Preprocessed Data'!U34=3,3,IF('2 Preprocessed Data'!U34=4,2,IF('2 Preprocessed Data'!U34=5,1)))))</f>
        <v>4</v>
      </c>
      <c r="V34" s="1">
        <f>'2 Preprocessed Data'!V34</f>
        <v>2</v>
      </c>
      <c r="W34" s="1">
        <f>IF('2 Preprocessed Data'!W34=1,5,IF('2 Preprocessed Data'!W34=2,4,IF('2 Preprocessed Data'!W34=3,3,IF('2 Preprocessed Data'!W34=4,2,IF('2 Preprocessed Data'!W34=5,1)))))</f>
        <v>4</v>
      </c>
      <c r="X34" s="1">
        <f>IF('2 Preprocessed Data'!X34=1,5,IF('2 Preprocessed Data'!X34=2,4,IF('2 Preprocessed Data'!X34=3,3,IF('2 Preprocessed Data'!X34=4,2,IF('2 Preprocessed Data'!X34=5,1)))))</f>
        <v>2</v>
      </c>
      <c r="Y34" s="1">
        <f>IF('2 Preprocessed Data'!Y34=1,5,IF('2 Preprocessed Data'!Y34=2,4,IF('2 Preprocessed Data'!Y34=3,3,IF('2 Preprocessed Data'!Y34=4,2,IF('2 Preprocessed Data'!Y34=5,1)))))</f>
        <v>2</v>
      </c>
      <c r="Z34" s="1">
        <f>'2 Preprocessed Data'!Z34</f>
        <v>1</v>
      </c>
      <c r="AA34" s="1">
        <f>'2 Preprocessed Data'!AA34</f>
        <v>3</v>
      </c>
      <c r="AB34" s="1">
        <f>'2 Preprocessed Data'!AB34</f>
        <v>1</v>
      </c>
      <c r="AC34" s="1">
        <f>'2 Preprocessed Data'!AC34</f>
        <v>2</v>
      </c>
      <c r="AD34" s="1">
        <f>'2 Preprocessed Data'!AD34</f>
        <v>4</v>
      </c>
      <c r="AE34" s="1">
        <f>'2 Preprocessed Data'!AE34</f>
        <v>1</v>
      </c>
      <c r="AF34" s="1">
        <f>'2 Preprocessed Data'!AF34</f>
        <v>1</v>
      </c>
      <c r="AG34" s="1">
        <f>IF(VALUE(RIGHT('2 Preprocessed Data'!AG34))=1,1,IF(VALUE(RIGHT('2 Preprocessed Data'!AG34))=2,5,IF(VALUE(RIGHT('2 Preprocessed Data'!AG34))=3,4,IF(VALUE(RIGHT('2 Preprocessed Data'!AG34))=4,3,2))))</f>
        <v>4</v>
      </c>
      <c r="AH34" s="1">
        <f>IF(VALUE(RIGHT('2 Preprocessed Data'!AH34))=1,1,IF(VALUE(RIGHT('2 Preprocessed Data'!AH34))=2,5,IF(VALUE(RIGHT('2 Preprocessed Data'!AH34))=3,4,IF(VALUE(RIGHT('2 Preprocessed Data'!AH34))=4,3,2))))</f>
        <v>5</v>
      </c>
      <c r="AI34" s="1">
        <f>IF(VALUE(RIGHT('2 Preprocessed Data'!AI34))=1,1,IF(VALUE(RIGHT('2 Preprocessed Data'!AI34))=2,5,IF(VALUE(RIGHT('2 Preprocessed Data'!AI34))=3,4,IF(VALUE(RIGHT('2 Preprocessed Data'!AI34))=4,3,2))))</f>
        <v>5</v>
      </c>
      <c r="AJ34" s="1">
        <f>IF(VALUE(RIGHT('2 Preprocessed Data'!AJ34))=1,1,IF(VALUE(RIGHT('2 Preprocessed Data'!AJ34))=2,5,IF(VALUE(RIGHT('2 Preprocessed Data'!AJ34))=3,4,IF(VALUE(RIGHT('2 Preprocessed Data'!AJ34))=4,3,2))))</f>
        <v>4</v>
      </c>
      <c r="AK34" s="1">
        <f>IF(VALUE(RIGHT('2 Preprocessed Data'!AK34))=1,1,IF(VALUE(RIGHT('2 Preprocessed Data'!AK34))=2,5,IF(VALUE(RIGHT('2 Preprocessed Data'!AK34))=3,4,IF(VALUE(RIGHT('2 Preprocessed Data'!AK34))=4,3,2))))</f>
        <v>3</v>
      </c>
      <c r="AL34" s="1">
        <f>IF(VALUE(RIGHT('2 Preprocessed Data'!AL34))=1,1,IF(VALUE(RIGHT('2 Preprocessed Data'!AL34))=2,5,IF(VALUE(RIGHT('2 Preprocessed Data'!AL34))=3,4,IF(VALUE(RIGHT('2 Preprocessed Data'!AL34))=4,3,2))))</f>
        <v>5</v>
      </c>
      <c r="AM34" s="1">
        <f>IF(VALUE(RIGHT('2 Preprocessed Data'!AM34))=1,1,IF(VALUE(RIGHT('2 Preprocessed Data'!AM34))=2,5,IF(VALUE(RIGHT('2 Preprocessed Data'!AM34))=3,4,IF(VALUE(RIGHT('2 Preprocessed Data'!AM34))=4,3,2))))</f>
        <v>3</v>
      </c>
      <c r="AN34" s="1">
        <f>IF(VALUE(RIGHT('2 Preprocessed Data'!AN34))=1,1,IF(VALUE(RIGHT('2 Preprocessed Data'!AN34))=2,5,IF(VALUE(RIGHT('2 Preprocessed Data'!AN34))=3,4,IF(VALUE(RIGHT('2 Preprocessed Data'!AN34))=4,3,2))))</f>
        <v>4</v>
      </c>
      <c r="AO34" s="1">
        <f>IF(VALUE(RIGHT('2 Preprocessed Data'!AO34))=1,1,IF(VALUE(RIGHT('2 Preprocessed Data'!AO34))=2,5,IF(VALUE(RIGHT('2 Preprocessed Data'!AO34))=3,4,IF(VALUE(RIGHT('2 Preprocessed Data'!AO34))=4,3,2))))</f>
        <v>3</v>
      </c>
      <c r="AP34" s="1">
        <f>IF(VALUE(RIGHT('2 Preprocessed Data'!AP34))=1,1,IF(VALUE(RIGHT('2 Preprocessed Data'!AP34))=2,5,IF(VALUE(RIGHT('2 Preprocessed Data'!AP34))=3,4,IF(VALUE(RIGHT('2 Preprocessed Data'!AP34))=4,3,2))))</f>
        <v>4</v>
      </c>
      <c r="AQ34" s="1">
        <f>IF(VALUE(RIGHT('2 Preprocessed Data'!AQ34))=1,1,IF(VALUE(RIGHT('2 Preprocessed Data'!AQ34))=2,5,IF(VALUE(RIGHT('2 Preprocessed Data'!AQ34))=3,4,IF(VALUE(RIGHT('2 Preprocessed Data'!AQ34))=4,3,2))))</f>
        <v>3</v>
      </c>
      <c r="AR34" s="1">
        <f>IF(VALUE(RIGHT('2 Preprocessed Data'!AR34))=1,1,IF(VALUE(RIGHT('2 Preprocessed Data'!AR34))=2,5,IF(VALUE(RIGHT('2 Preprocessed Data'!AR34))=3,4,IF(VALUE(RIGHT('2 Preprocessed Data'!AR34))=4,3,2))))</f>
        <v>2</v>
      </c>
      <c r="AS34" s="1">
        <f>IF(VALUE(RIGHT('2 Preprocessed Data'!AS34))=1,1,IF(VALUE(RIGHT('2 Preprocessed Data'!AS34))=2,5,IF(VALUE(RIGHT('2 Preprocessed Data'!AS34))=3,4,IF(VALUE(RIGHT('2 Preprocessed Data'!AS34))=4,3,2))))</f>
        <v>4</v>
      </c>
      <c r="AT34" s="1">
        <f>IF(VALUE(RIGHT('2 Preprocessed Data'!AT34))=1,1,IF(VALUE(RIGHT('2 Preprocessed Data'!AT34))=2,5,IF(VALUE(RIGHT('2 Preprocessed Data'!AT34))=3,4,IF(VALUE(RIGHT('2 Preprocessed Data'!AT34))=4,3,2))))</f>
        <v>2</v>
      </c>
      <c r="AU34" s="1">
        <f>IF(VALUE(RIGHT('2 Preprocessed Data'!AU34))=1,1,IF(VALUE(RIGHT('2 Preprocessed Data'!AU34))=2,5,IF(VALUE(RIGHT('2 Preprocessed Data'!AU34))=3,4,IF(VALUE(RIGHT('2 Preprocessed Data'!AU34))=4,3,2))))</f>
        <v>2</v>
      </c>
      <c r="AV34" s="1">
        <f>IF(VALUE(RIGHT('2 Preprocessed Data'!AV34))=1,1,IF(VALUE(RIGHT('2 Preprocessed Data'!AV34))=2,5,IF(VALUE(RIGHT('2 Preprocessed Data'!AV34))=3,4,IF(VALUE(RIGHT('2 Preprocessed Data'!AV34))=4,3,2))))</f>
        <v>4</v>
      </c>
      <c r="AW34" s="1">
        <f>IF(VALUE(RIGHT('2 Preprocessed Data'!AW34))=1,1,IF(VALUE(RIGHT('2 Preprocessed Data'!AW34))=2,5,IF(VALUE(RIGHT('2 Preprocessed Data'!AW34))=3,4,IF(VALUE(RIGHT('2 Preprocessed Data'!AW34))=4,3,2))))</f>
        <v>2</v>
      </c>
      <c r="AX34" s="1">
        <f>IF(VALUE(RIGHT('2 Preprocessed Data'!AX34))=1,1,IF(VALUE(RIGHT('2 Preprocessed Data'!AX34))=2,5,IF(VALUE(RIGHT('2 Preprocessed Data'!AX34))=3,4,IF(VALUE(RIGHT('2 Preprocessed Data'!AX34))=4,3,2))))</f>
        <v>2</v>
      </c>
      <c r="AY34" s="1">
        <f>IF(VALUE(RIGHT('2 Preprocessed Data'!AY34))=1,1,IF(VALUE(RIGHT('2 Preprocessed Data'!AY34))=2,5,IF(VALUE(RIGHT('2 Preprocessed Data'!AY34))=3,4,IF(VALUE(RIGHT('2 Preprocessed Data'!AY34))=4,3,2))))</f>
        <v>4</v>
      </c>
      <c r="AZ34" s="1">
        <f>IF(VALUE(RIGHT('2 Preprocessed Data'!AZ34))=1,1,IF(VALUE(RIGHT('2 Preprocessed Data'!AZ34))=2,5,IF(VALUE(RIGHT('2 Preprocessed Data'!AZ34))=3,4,IF(VALUE(RIGHT('2 Preprocessed Data'!AZ34))=4,3,2))))</f>
        <v>4</v>
      </c>
      <c r="BA34" s="1">
        <f>IF(VALUE(RIGHT('2 Preprocessed Data'!BA34))=1,1,IF(VALUE(RIGHT('2 Preprocessed Data'!BA34))=2,5,IF(VALUE(RIGHT('2 Preprocessed Data'!BA34))=3,4,IF(VALUE(RIGHT('2 Preprocessed Data'!BA34))=4,3,2))))</f>
        <v>2</v>
      </c>
      <c r="BB34" s="1">
        <f>IF(VALUE(RIGHT('2 Preprocessed Data'!BB34))=2,1,IF(VALUE(RIGHT('2 Preprocessed Data'!BB34))=3,2,IF(VALUE(RIGHT('2 Preprocessed Data'!BB34))=4,3,IF(VALUE(RIGHT('2 Preprocessed Data'!BB34))=5,4,5))))</f>
        <v>4</v>
      </c>
      <c r="BC34" s="1">
        <f>IF(VALUE(RIGHT('2 Preprocessed Data'!BC34))=1,1,IF(VALUE(RIGHT('2 Preprocessed Data'!BC34))=2,5,IF(VALUE(RIGHT('2 Preprocessed Data'!BC34))=3,4,IF(VALUE(RIGHT('2 Preprocessed Data'!BC34))=4,3,2))))</f>
        <v>3</v>
      </c>
      <c r="BD34" s="1">
        <f>IF(VALUE(RIGHT('2 Preprocessed Data'!BD34))=1,1,IF(VALUE(RIGHT('2 Preprocessed Data'!BD34))=2,5,IF(VALUE(RIGHT('2 Preprocessed Data'!BD34))=3,4,IF(VALUE(RIGHT('2 Preprocessed Data'!BD34))=4,3,2))))</f>
        <v>1</v>
      </c>
      <c r="BE34" s="1">
        <f>IF(VALUE(RIGHT('2 Preprocessed Data'!BE34))=1,1,IF(VALUE(RIGHT('2 Preprocessed Data'!BE34))=2,5,IF(VALUE(RIGHT('2 Preprocessed Data'!BE34))=3,4,IF(VALUE(RIGHT('2 Preprocessed Data'!BE34))=4,3,2))))</f>
        <v>2</v>
      </c>
      <c r="BF34" s="1">
        <f>IF(VALUE(RIGHT('2 Preprocessed Data'!BF34))=1,1,IF(VALUE(RIGHT('2 Preprocessed Data'!BF34))=2,5,IF(VALUE(RIGHT('2 Preprocessed Data'!BF34))=3,4,IF(VALUE(RIGHT('2 Preprocessed Data'!BF34))=4,3,2))))</f>
        <v>4</v>
      </c>
      <c r="BG34" s="1">
        <f>IF(VALUE(RIGHT('2 Preprocessed Data'!BG34))=1,1,IF(VALUE(RIGHT('2 Preprocessed Data'!BG34))=2,5,IF(VALUE(RIGHT('2 Preprocessed Data'!BG34))=3,4,IF(VALUE(RIGHT('2 Preprocessed Data'!BG34))=4,3,2))))</f>
        <v>2</v>
      </c>
      <c r="BH34" s="1">
        <f>IF(VALUE(RIGHT('2 Preprocessed Data'!BH34))=1,1,IF(VALUE(RIGHT('2 Preprocessed Data'!BH34))=2,5,IF(VALUE(RIGHT('2 Preprocessed Data'!BH34))=3,4,IF(VALUE(RIGHT('2 Preprocessed Data'!BH34))=4,3,2))))</f>
        <v>3</v>
      </c>
      <c r="BI34" s="1">
        <f>IF(VALUE(RIGHT('2 Preprocessed Data'!BI34))=1,1,IF(VALUE(RIGHT('2 Preprocessed Data'!BI34))=2,5,IF(VALUE(RIGHT('2 Preprocessed Data'!BI34))=3,4,IF(VALUE(RIGHT('2 Preprocessed Data'!BI34))=4,3,2))))</f>
        <v>4</v>
      </c>
      <c r="BJ34" s="1">
        <f>IF(VALUE(RIGHT('2 Preprocessed Data'!BJ34))=1,1,IF(VALUE(RIGHT('2 Preprocessed Data'!BJ34))=2,5,IF(VALUE(RIGHT('2 Preprocessed Data'!BJ34))=3,4,IF(VALUE(RIGHT('2 Preprocessed Data'!BJ34))=4,3,2))))</f>
        <v>4</v>
      </c>
      <c r="BK34" s="1">
        <f>IF(VALUE(RIGHT('2 Preprocessed Data'!BK34))=1,1,IF(VALUE(RIGHT('2 Preprocessed Data'!BK34))=2,5,IF(VALUE(RIGHT('2 Preprocessed Data'!BK34))=3,4,IF(VALUE(RIGHT('2 Preprocessed Data'!BK34))=4,3,2))))</f>
        <v>4</v>
      </c>
      <c r="BL34" s="1">
        <f>IF(VALUE(RIGHT('2 Preprocessed Data'!BL34))=1,1,IF(VALUE(RIGHT('2 Preprocessed Data'!BL34))=2,5,IF(VALUE(RIGHT('2 Preprocessed Data'!BL34))=3,4,IF(VALUE(RIGHT('2 Preprocessed Data'!BL34))=4,3,2))))</f>
        <v>3</v>
      </c>
      <c r="BM34" s="1">
        <f>IF(VALUE(RIGHT('2 Preprocessed Data'!BM34))=1,1,IF(VALUE(RIGHT('2 Preprocessed Data'!BM34))=2,5,IF(VALUE(RIGHT('2 Preprocessed Data'!BM34))=3,4,IF(VALUE(RIGHT('2 Preprocessed Data'!BM34))=4,3,2))))</f>
        <v>4</v>
      </c>
      <c r="BN34" s="1">
        <f>IF(VALUE(RIGHT('2 Preprocessed Data'!BN34))=1,1,IF(VALUE(RIGHT('2 Preprocessed Data'!BN34))=2,5,IF(VALUE(RIGHT('2 Preprocessed Data'!BN34))=3,4,IF(VALUE(RIGHT('2 Preprocessed Data'!BN34))=4,3,2))))</f>
        <v>2</v>
      </c>
      <c r="BO34" s="1">
        <f>'2 Preprocessed Data'!BO34</f>
        <v>625.75</v>
      </c>
      <c r="BP34" s="1">
        <f>'2 Preprocessed Data'!BP34</f>
        <v>54.73</v>
      </c>
      <c r="BQ34" s="1">
        <f>'2 Preprocessed Data'!BQ34</f>
        <v>143.22999999999999</v>
      </c>
      <c r="BR34" s="1">
        <f>'2 Preprocessed Data'!BR34</f>
        <v>121.45</v>
      </c>
      <c r="BS34" s="1">
        <f>'2 Preprocessed Data'!BS34</f>
        <v>306.33999999999997</v>
      </c>
    </row>
    <row r="35" spans="1:71" x14ac:dyDescent="0.25">
      <c r="A35" s="1">
        <f>'2 Preprocessed Data'!A35</f>
        <v>46</v>
      </c>
      <c r="B35" s="1" t="str">
        <f>'2 Preprocessed Data'!B35</f>
        <v>F</v>
      </c>
      <c r="C35" s="1">
        <f>IF(VALUE(RIGHT('2 Preprocessed Data'!C35))=1,1,IF(VALUE(RIGHT('2 Preprocessed Data'!C35))=2,5,IF(VALUE(RIGHT('2 Preprocessed Data'!C35))=3,4,IF(VALUE(RIGHT('2 Preprocessed Data'!C35))=4,3,2))))</f>
        <v>1</v>
      </c>
      <c r="D35" s="1">
        <f>IF(VALUE(RIGHT('2 Preprocessed Data'!D35))=1,1,IF(VALUE(RIGHT('2 Preprocessed Data'!D35))=2,5,IF(VALUE(RIGHT('2 Preprocessed Data'!D35))=3,4,IF(VALUE(RIGHT('2 Preprocessed Data'!D35))=4,3,2))))</f>
        <v>1</v>
      </c>
      <c r="E35" s="1">
        <f>IF(VALUE(RIGHT('2 Preprocessed Data'!E35))=1,1,IF(VALUE(RIGHT('2 Preprocessed Data'!E35))=2,5,IF(VALUE(RIGHT('2 Preprocessed Data'!E35))=3,4,IF(VALUE(RIGHT('2 Preprocessed Data'!E35))=4,3,2))))</f>
        <v>2</v>
      </c>
      <c r="F35" s="1">
        <f>IF(VALUE(RIGHT('2 Preprocessed Data'!F35))=1,1,IF(VALUE(RIGHT('2 Preprocessed Data'!F35))=2,5,IF(VALUE(RIGHT('2 Preprocessed Data'!F35))=3,4,IF(VALUE(RIGHT('2 Preprocessed Data'!F35))=4,3,2))))</f>
        <v>2</v>
      </c>
      <c r="G35" s="1">
        <f>IF(VALUE(RIGHT('2 Preprocessed Data'!G35))=1,1,IF(VALUE(RIGHT('2 Preprocessed Data'!G35))=2,5,IF(VALUE(RIGHT('2 Preprocessed Data'!G35))=3,4,IF(VALUE(RIGHT('2 Preprocessed Data'!G35))=4,3,2))))</f>
        <v>4</v>
      </c>
      <c r="H35" s="1">
        <f>IF(VALUE(RIGHT('2 Preprocessed Data'!H35))=1,1,IF(VALUE(RIGHT('2 Preprocessed Data'!H35))=2,5,IF(VALUE(RIGHT('2 Preprocessed Data'!H35))=3,4,IF(VALUE(RIGHT('2 Preprocessed Data'!H35))=4,3,2))))</f>
        <v>4</v>
      </c>
      <c r="I35" s="1">
        <f>IF(VALUE(RIGHT('2 Preprocessed Data'!I35))=1,1,IF(VALUE(RIGHT('2 Preprocessed Data'!I35))=2,5,IF(VALUE(RIGHT('2 Preprocessed Data'!I35))=3,4,IF(VALUE(RIGHT('2 Preprocessed Data'!I35))=4,3,2))))</f>
        <v>5</v>
      </c>
      <c r="J35" s="1">
        <f>IF(VALUE(RIGHT('2 Preprocessed Data'!J35))=1,1,IF(VALUE(RIGHT('2 Preprocessed Data'!J35))=2,5,IF(VALUE(RIGHT('2 Preprocessed Data'!J35))=3,4,IF(VALUE(RIGHT('2 Preprocessed Data'!J35))=4,3,2))))</f>
        <v>4</v>
      </c>
      <c r="K35" s="1">
        <f>IF(VALUE(RIGHT('2 Preprocessed Data'!K35))=1,1,IF(VALUE(RIGHT('2 Preprocessed Data'!K35))=2,5,IF(VALUE(RIGHT('2 Preprocessed Data'!K35))=3,4,IF(VALUE(RIGHT('2 Preprocessed Data'!K35))=4,3,2))))</f>
        <v>2</v>
      </c>
      <c r="L35" s="1">
        <f>IF(VALUE(RIGHT('2 Preprocessed Data'!L35))=1,1,IF(VALUE(RIGHT('2 Preprocessed Data'!L35))=2,5,IF(VALUE(RIGHT('2 Preprocessed Data'!L35))=3,4,IF(VALUE(RIGHT('2 Preprocessed Data'!L35))=4,3,2))))</f>
        <v>5</v>
      </c>
      <c r="M35" s="1">
        <f>IF(VALUE(RIGHT('2 Preprocessed Data'!M35))=1,1,IF(VALUE(RIGHT('2 Preprocessed Data'!M35))=2,5,IF(VALUE(RIGHT('2 Preprocessed Data'!M35))=3,4,IF(VALUE(RIGHT('2 Preprocessed Data'!M35))=4,3,2))))</f>
        <v>4</v>
      </c>
      <c r="N35" s="1">
        <f>IF(VALUE(RIGHT('2 Preprocessed Data'!N35))=1,1,IF(VALUE(RIGHT('2 Preprocessed Data'!N35))=2,5,IF(VALUE(RIGHT('2 Preprocessed Data'!N35))=3,4,IF(VALUE(RIGHT('2 Preprocessed Data'!N35))=4,3,2))))</f>
        <v>4</v>
      </c>
      <c r="O35" s="1">
        <f>IF(VALUE(RIGHT('2 Preprocessed Data'!O35))=1,1,IF(VALUE(RIGHT('2 Preprocessed Data'!O35))=2,5,IF(VALUE(RIGHT('2 Preprocessed Data'!O35))=3,4,IF(VALUE(RIGHT('2 Preprocessed Data'!O35))=4,3,2))))</f>
        <v>3</v>
      </c>
      <c r="P35" s="1">
        <f>IF(VALUE(RIGHT('2 Preprocessed Data'!P35))=1,1,IF(VALUE(RIGHT('2 Preprocessed Data'!P35))=2,5,IF(VALUE(RIGHT('2 Preprocessed Data'!P35))=3,4,IF(VALUE(RIGHT('2 Preprocessed Data'!P35))=4,3,2))))</f>
        <v>2</v>
      </c>
      <c r="Q35" s="1">
        <f>IF(VALUE(RIGHT('2 Preprocessed Data'!Q35))=1,1,IF(VALUE(RIGHT('2 Preprocessed Data'!Q35))=2,5,IF(VALUE(RIGHT('2 Preprocessed Data'!Q35))=3,4,IF(VALUE(RIGHT('2 Preprocessed Data'!Q35))=4,3,2))))</f>
        <v>2</v>
      </c>
      <c r="R35" s="1">
        <f>IF(VALUE(RIGHT('2 Preprocessed Data'!R35))=1,1,IF(VALUE(RIGHT('2 Preprocessed Data'!R35))=2,5,IF(VALUE(RIGHT('2 Preprocessed Data'!R35))=3,4,IF(VALUE(RIGHT('2 Preprocessed Data'!R35))=4,3,2))))</f>
        <v>2</v>
      </c>
      <c r="S35" s="1">
        <f>IF(VALUE(RIGHT('2 Preprocessed Data'!S35))=1,1,IF(VALUE(RIGHT('2 Preprocessed Data'!S35))=2,5,IF(VALUE(RIGHT('2 Preprocessed Data'!S35))=3,4,IF(VALUE(RIGHT('2 Preprocessed Data'!S35))=4,3,2))))</f>
        <v>2</v>
      </c>
      <c r="T35" s="1">
        <f>IF(VALUE(RIGHT('2 Preprocessed Data'!T35))=2,1,IF(VALUE(RIGHT('2 Preprocessed Data'!T35))=3,2,IF(VALUE(RIGHT('2 Preprocessed Data'!T35))=4,3,IF(VALUE(RIGHT('2 Preprocessed Data'!T35))=5,4,5))))</f>
        <v>3</v>
      </c>
      <c r="U35" s="1">
        <f>IF('2 Preprocessed Data'!U35=1,5,IF('2 Preprocessed Data'!U35=2,4,IF('2 Preprocessed Data'!U35=3,3,IF('2 Preprocessed Data'!U35=4,2,IF('2 Preprocessed Data'!U35=5,1)))))</f>
        <v>1</v>
      </c>
      <c r="V35" s="1">
        <f>'2 Preprocessed Data'!V35</f>
        <v>3</v>
      </c>
      <c r="W35" s="1">
        <f>IF('2 Preprocessed Data'!W35=1,5,IF('2 Preprocessed Data'!W35=2,4,IF('2 Preprocessed Data'!W35=3,3,IF('2 Preprocessed Data'!W35=4,2,IF('2 Preprocessed Data'!W35=5,1)))))</f>
        <v>1</v>
      </c>
      <c r="X35" s="1">
        <f>IF('2 Preprocessed Data'!X35=1,5,IF('2 Preprocessed Data'!X35=2,4,IF('2 Preprocessed Data'!X35=3,3,IF('2 Preprocessed Data'!X35=4,2,IF('2 Preprocessed Data'!X35=5,1)))))</f>
        <v>4</v>
      </c>
      <c r="Y35" s="1">
        <f>IF('2 Preprocessed Data'!Y35=1,5,IF('2 Preprocessed Data'!Y35=2,4,IF('2 Preprocessed Data'!Y35=3,3,IF('2 Preprocessed Data'!Y35=4,2,IF('2 Preprocessed Data'!Y35=5,1)))))</f>
        <v>3</v>
      </c>
      <c r="Z35" s="1">
        <f>'2 Preprocessed Data'!Z35</f>
        <v>2</v>
      </c>
      <c r="AA35" s="1">
        <f>'2 Preprocessed Data'!AA35</f>
        <v>2</v>
      </c>
      <c r="AB35" s="1">
        <f>'2 Preprocessed Data'!AB35</f>
        <v>2</v>
      </c>
      <c r="AC35" s="1">
        <f>'2 Preprocessed Data'!AC35</f>
        <v>1</v>
      </c>
      <c r="AD35" s="1">
        <f>'2 Preprocessed Data'!AD35</f>
        <v>4</v>
      </c>
      <c r="AE35" s="1">
        <f>'2 Preprocessed Data'!AE35</f>
        <v>3</v>
      </c>
      <c r="AF35" s="1">
        <f>'2 Preprocessed Data'!AF35</f>
        <v>5</v>
      </c>
      <c r="AG35" s="1">
        <f>IF(VALUE(RIGHT('2 Preprocessed Data'!AG35))=1,1,IF(VALUE(RIGHT('2 Preprocessed Data'!AG35))=2,5,IF(VALUE(RIGHT('2 Preprocessed Data'!AG35))=3,4,IF(VALUE(RIGHT('2 Preprocessed Data'!AG35))=4,3,2))))</f>
        <v>5</v>
      </c>
      <c r="AH35" s="1">
        <f>IF(VALUE(RIGHT('2 Preprocessed Data'!AH35))=1,1,IF(VALUE(RIGHT('2 Preprocessed Data'!AH35))=2,5,IF(VALUE(RIGHT('2 Preprocessed Data'!AH35))=3,4,IF(VALUE(RIGHT('2 Preprocessed Data'!AH35))=4,3,2))))</f>
        <v>4</v>
      </c>
      <c r="AI35" s="1">
        <f>IF(VALUE(RIGHT('2 Preprocessed Data'!AI35))=1,1,IF(VALUE(RIGHT('2 Preprocessed Data'!AI35))=2,5,IF(VALUE(RIGHT('2 Preprocessed Data'!AI35))=3,4,IF(VALUE(RIGHT('2 Preprocessed Data'!AI35))=4,3,2))))</f>
        <v>5</v>
      </c>
      <c r="AJ35" s="1">
        <f>IF(VALUE(RIGHT('2 Preprocessed Data'!AJ35))=1,1,IF(VALUE(RIGHT('2 Preprocessed Data'!AJ35))=2,5,IF(VALUE(RIGHT('2 Preprocessed Data'!AJ35))=3,4,IF(VALUE(RIGHT('2 Preprocessed Data'!AJ35))=4,3,2))))</f>
        <v>5</v>
      </c>
      <c r="AK35" s="1">
        <f>IF(VALUE(RIGHT('2 Preprocessed Data'!AK35))=1,1,IF(VALUE(RIGHT('2 Preprocessed Data'!AK35))=2,5,IF(VALUE(RIGHT('2 Preprocessed Data'!AK35))=3,4,IF(VALUE(RIGHT('2 Preprocessed Data'!AK35))=4,3,2))))</f>
        <v>3</v>
      </c>
      <c r="AL35" s="1">
        <f>IF(VALUE(RIGHT('2 Preprocessed Data'!AL35))=1,1,IF(VALUE(RIGHT('2 Preprocessed Data'!AL35))=2,5,IF(VALUE(RIGHT('2 Preprocessed Data'!AL35))=3,4,IF(VALUE(RIGHT('2 Preprocessed Data'!AL35))=4,3,2))))</f>
        <v>5</v>
      </c>
      <c r="AM35" s="1">
        <f>IF(VALUE(RIGHT('2 Preprocessed Data'!AM35))=1,1,IF(VALUE(RIGHT('2 Preprocessed Data'!AM35))=2,5,IF(VALUE(RIGHT('2 Preprocessed Data'!AM35))=3,4,IF(VALUE(RIGHT('2 Preprocessed Data'!AM35))=4,3,2))))</f>
        <v>4</v>
      </c>
      <c r="AN35" s="1">
        <f>IF(VALUE(RIGHT('2 Preprocessed Data'!AN35))=1,1,IF(VALUE(RIGHT('2 Preprocessed Data'!AN35))=2,5,IF(VALUE(RIGHT('2 Preprocessed Data'!AN35))=3,4,IF(VALUE(RIGHT('2 Preprocessed Data'!AN35))=4,3,2))))</f>
        <v>5</v>
      </c>
      <c r="AO35" s="1">
        <f>IF(VALUE(RIGHT('2 Preprocessed Data'!AO35))=1,1,IF(VALUE(RIGHT('2 Preprocessed Data'!AO35))=2,5,IF(VALUE(RIGHT('2 Preprocessed Data'!AO35))=3,4,IF(VALUE(RIGHT('2 Preprocessed Data'!AO35))=4,3,2))))</f>
        <v>4</v>
      </c>
      <c r="AP35" s="1">
        <f>IF(VALUE(RIGHT('2 Preprocessed Data'!AP35))=1,1,IF(VALUE(RIGHT('2 Preprocessed Data'!AP35))=2,5,IF(VALUE(RIGHT('2 Preprocessed Data'!AP35))=3,4,IF(VALUE(RIGHT('2 Preprocessed Data'!AP35))=4,3,2))))</f>
        <v>4</v>
      </c>
      <c r="AQ35" s="1">
        <f>IF(VALUE(RIGHT('2 Preprocessed Data'!AQ35))=1,1,IF(VALUE(RIGHT('2 Preprocessed Data'!AQ35))=2,5,IF(VALUE(RIGHT('2 Preprocessed Data'!AQ35))=3,4,IF(VALUE(RIGHT('2 Preprocessed Data'!AQ35))=4,3,2))))</f>
        <v>2</v>
      </c>
      <c r="AR35" s="1">
        <f>IF(VALUE(RIGHT('2 Preprocessed Data'!AR35))=1,1,IF(VALUE(RIGHT('2 Preprocessed Data'!AR35))=2,5,IF(VALUE(RIGHT('2 Preprocessed Data'!AR35))=3,4,IF(VALUE(RIGHT('2 Preprocessed Data'!AR35))=4,3,2))))</f>
        <v>2</v>
      </c>
      <c r="AS35" s="1">
        <f>IF(VALUE(RIGHT('2 Preprocessed Data'!AS35))=1,1,IF(VALUE(RIGHT('2 Preprocessed Data'!AS35))=2,5,IF(VALUE(RIGHT('2 Preprocessed Data'!AS35))=3,4,IF(VALUE(RIGHT('2 Preprocessed Data'!AS35))=4,3,2))))</f>
        <v>2</v>
      </c>
      <c r="AT35" s="1">
        <f>IF(VALUE(RIGHT('2 Preprocessed Data'!AT35))=1,1,IF(VALUE(RIGHT('2 Preprocessed Data'!AT35))=2,5,IF(VALUE(RIGHT('2 Preprocessed Data'!AT35))=3,4,IF(VALUE(RIGHT('2 Preprocessed Data'!AT35))=4,3,2))))</f>
        <v>4</v>
      </c>
      <c r="AU35" s="1">
        <f>IF(VALUE(RIGHT('2 Preprocessed Data'!AU35))=1,1,IF(VALUE(RIGHT('2 Preprocessed Data'!AU35))=2,5,IF(VALUE(RIGHT('2 Preprocessed Data'!AU35))=3,4,IF(VALUE(RIGHT('2 Preprocessed Data'!AU35))=4,3,2))))</f>
        <v>2</v>
      </c>
      <c r="AV35" s="1">
        <f>IF(VALUE(RIGHT('2 Preprocessed Data'!AV35))=1,1,IF(VALUE(RIGHT('2 Preprocessed Data'!AV35))=2,5,IF(VALUE(RIGHT('2 Preprocessed Data'!AV35))=3,4,IF(VALUE(RIGHT('2 Preprocessed Data'!AV35))=4,3,2))))</f>
        <v>2</v>
      </c>
      <c r="AW35" s="1">
        <f>IF(VALUE(RIGHT('2 Preprocessed Data'!AW35))=1,1,IF(VALUE(RIGHT('2 Preprocessed Data'!AW35))=2,5,IF(VALUE(RIGHT('2 Preprocessed Data'!AW35))=3,4,IF(VALUE(RIGHT('2 Preprocessed Data'!AW35))=4,3,2))))</f>
        <v>2</v>
      </c>
      <c r="AX35" s="1">
        <f>IF(VALUE(RIGHT('2 Preprocessed Data'!AX35))=1,1,IF(VALUE(RIGHT('2 Preprocessed Data'!AX35))=2,5,IF(VALUE(RIGHT('2 Preprocessed Data'!AX35))=3,4,IF(VALUE(RIGHT('2 Preprocessed Data'!AX35))=4,3,2))))</f>
        <v>2</v>
      </c>
      <c r="AY35" s="1">
        <f>IF(VALUE(RIGHT('2 Preprocessed Data'!AY35))=1,1,IF(VALUE(RIGHT('2 Preprocessed Data'!AY35))=2,5,IF(VALUE(RIGHT('2 Preprocessed Data'!AY35))=3,4,IF(VALUE(RIGHT('2 Preprocessed Data'!AY35))=4,3,2))))</f>
        <v>3</v>
      </c>
      <c r="AZ35" s="1">
        <f>IF(VALUE(RIGHT('2 Preprocessed Data'!AZ35))=1,1,IF(VALUE(RIGHT('2 Preprocessed Data'!AZ35))=2,5,IF(VALUE(RIGHT('2 Preprocessed Data'!AZ35))=3,4,IF(VALUE(RIGHT('2 Preprocessed Data'!AZ35))=4,3,2))))</f>
        <v>5</v>
      </c>
      <c r="BA35" s="1">
        <f>IF(VALUE(RIGHT('2 Preprocessed Data'!BA35))=1,1,IF(VALUE(RIGHT('2 Preprocessed Data'!BA35))=2,5,IF(VALUE(RIGHT('2 Preprocessed Data'!BA35))=3,4,IF(VALUE(RIGHT('2 Preprocessed Data'!BA35))=4,3,2))))</f>
        <v>4</v>
      </c>
      <c r="BB35" s="1">
        <f>IF(VALUE(RIGHT('2 Preprocessed Data'!BB35))=2,1,IF(VALUE(RIGHT('2 Preprocessed Data'!BB35))=3,2,IF(VALUE(RIGHT('2 Preprocessed Data'!BB35))=4,3,IF(VALUE(RIGHT('2 Preprocessed Data'!BB35))=5,4,5))))</f>
        <v>2</v>
      </c>
      <c r="BC35" s="1">
        <f>IF(VALUE(RIGHT('2 Preprocessed Data'!BC35))=1,1,IF(VALUE(RIGHT('2 Preprocessed Data'!BC35))=2,5,IF(VALUE(RIGHT('2 Preprocessed Data'!BC35))=3,4,IF(VALUE(RIGHT('2 Preprocessed Data'!BC35))=4,3,2))))</f>
        <v>3</v>
      </c>
      <c r="BD35" s="1">
        <f>IF(VALUE(RIGHT('2 Preprocessed Data'!BD35))=1,1,IF(VALUE(RIGHT('2 Preprocessed Data'!BD35))=2,5,IF(VALUE(RIGHT('2 Preprocessed Data'!BD35))=3,4,IF(VALUE(RIGHT('2 Preprocessed Data'!BD35))=4,3,2))))</f>
        <v>3</v>
      </c>
      <c r="BE35" s="1">
        <f>IF(VALUE(RIGHT('2 Preprocessed Data'!BE35))=1,1,IF(VALUE(RIGHT('2 Preprocessed Data'!BE35))=2,5,IF(VALUE(RIGHT('2 Preprocessed Data'!BE35))=3,4,IF(VALUE(RIGHT('2 Preprocessed Data'!BE35))=4,3,2))))</f>
        <v>4</v>
      </c>
      <c r="BF35" s="1">
        <f>IF(VALUE(RIGHT('2 Preprocessed Data'!BF35))=1,1,IF(VALUE(RIGHT('2 Preprocessed Data'!BF35))=2,5,IF(VALUE(RIGHT('2 Preprocessed Data'!BF35))=3,4,IF(VALUE(RIGHT('2 Preprocessed Data'!BF35))=4,3,2))))</f>
        <v>4</v>
      </c>
      <c r="BG35" s="1">
        <f>IF(VALUE(RIGHT('2 Preprocessed Data'!BG35))=1,1,IF(VALUE(RIGHT('2 Preprocessed Data'!BG35))=2,5,IF(VALUE(RIGHT('2 Preprocessed Data'!BG35))=3,4,IF(VALUE(RIGHT('2 Preprocessed Data'!BG35))=4,3,2))))</f>
        <v>3</v>
      </c>
      <c r="BH35" s="1">
        <f>IF(VALUE(RIGHT('2 Preprocessed Data'!BH35))=1,1,IF(VALUE(RIGHT('2 Preprocessed Data'!BH35))=2,5,IF(VALUE(RIGHT('2 Preprocessed Data'!BH35))=3,4,IF(VALUE(RIGHT('2 Preprocessed Data'!BH35))=4,3,2))))</f>
        <v>4</v>
      </c>
      <c r="BI35" s="1">
        <f>IF(VALUE(RIGHT('2 Preprocessed Data'!BI35))=1,1,IF(VALUE(RIGHT('2 Preprocessed Data'!BI35))=2,5,IF(VALUE(RIGHT('2 Preprocessed Data'!BI35))=3,4,IF(VALUE(RIGHT('2 Preprocessed Data'!BI35))=4,3,2))))</f>
        <v>3</v>
      </c>
      <c r="BJ35" s="1">
        <f>IF(VALUE(RIGHT('2 Preprocessed Data'!BJ35))=1,1,IF(VALUE(RIGHT('2 Preprocessed Data'!BJ35))=2,5,IF(VALUE(RIGHT('2 Preprocessed Data'!BJ35))=3,4,IF(VALUE(RIGHT('2 Preprocessed Data'!BJ35))=4,3,2))))</f>
        <v>2</v>
      </c>
      <c r="BK35" s="1">
        <f>IF(VALUE(RIGHT('2 Preprocessed Data'!BK35))=1,1,IF(VALUE(RIGHT('2 Preprocessed Data'!BK35))=2,5,IF(VALUE(RIGHT('2 Preprocessed Data'!BK35))=3,4,IF(VALUE(RIGHT('2 Preprocessed Data'!BK35))=4,3,2))))</f>
        <v>4</v>
      </c>
      <c r="BL35" s="1">
        <f>IF(VALUE(RIGHT('2 Preprocessed Data'!BL35))=1,1,IF(VALUE(RIGHT('2 Preprocessed Data'!BL35))=2,5,IF(VALUE(RIGHT('2 Preprocessed Data'!BL35))=3,4,IF(VALUE(RIGHT('2 Preprocessed Data'!BL35))=4,3,2))))</f>
        <v>3</v>
      </c>
      <c r="BM35" s="1">
        <f>IF(VALUE(RIGHT('2 Preprocessed Data'!BM35))=1,1,IF(VALUE(RIGHT('2 Preprocessed Data'!BM35))=2,5,IF(VALUE(RIGHT('2 Preprocessed Data'!BM35))=3,4,IF(VALUE(RIGHT('2 Preprocessed Data'!BM35))=4,3,2))))</f>
        <v>3</v>
      </c>
      <c r="BN35" s="1">
        <f>IF(VALUE(RIGHT('2 Preprocessed Data'!BN35))=1,1,IF(VALUE(RIGHT('2 Preprocessed Data'!BN35))=2,5,IF(VALUE(RIGHT('2 Preprocessed Data'!BN35))=3,4,IF(VALUE(RIGHT('2 Preprocessed Data'!BN35))=4,3,2))))</f>
        <v>3</v>
      </c>
      <c r="BO35" s="1">
        <f>'2 Preprocessed Data'!BO35</f>
        <v>519.34</v>
      </c>
      <c r="BP35" s="1">
        <f>'2 Preprocessed Data'!BP35</f>
        <v>87.59</v>
      </c>
      <c r="BQ35" s="1">
        <f>'2 Preprocessed Data'!BQ35</f>
        <v>124.78</v>
      </c>
      <c r="BR35" s="1">
        <f>'2 Preprocessed Data'!BR35</f>
        <v>93.55</v>
      </c>
      <c r="BS35" s="1">
        <f>'2 Preprocessed Data'!BS35</f>
        <v>213.42</v>
      </c>
    </row>
    <row r="36" spans="1:71" x14ac:dyDescent="0.25">
      <c r="A36" s="1">
        <f>'2 Preprocessed Data'!A36</f>
        <v>49</v>
      </c>
      <c r="B36" s="1" t="str">
        <f>'2 Preprocessed Data'!B36</f>
        <v>F</v>
      </c>
      <c r="C36" s="1">
        <f>IF(VALUE(RIGHT('2 Preprocessed Data'!C36))=1,1,IF(VALUE(RIGHT('2 Preprocessed Data'!C36))=2,5,IF(VALUE(RIGHT('2 Preprocessed Data'!C36))=3,4,IF(VALUE(RIGHT('2 Preprocessed Data'!C36))=4,3,2))))</f>
        <v>4</v>
      </c>
      <c r="D36" s="1">
        <f>IF(VALUE(RIGHT('2 Preprocessed Data'!D36))=1,1,IF(VALUE(RIGHT('2 Preprocessed Data'!D36))=2,5,IF(VALUE(RIGHT('2 Preprocessed Data'!D36))=3,4,IF(VALUE(RIGHT('2 Preprocessed Data'!D36))=4,3,2))))</f>
        <v>4</v>
      </c>
      <c r="E36" s="1">
        <f>IF(VALUE(RIGHT('2 Preprocessed Data'!E36))=1,1,IF(VALUE(RIGHT('2 Preprocessed Data'!E36))=2,5,IF(VALUE(RIGHT('2 Preprocessed Data'!E36))=3,4,IF(VALUE(RIGHT('2 Preprocessed Data'!E36))=4,3,2))))</f>
        <v>4</v>
      </c>
      <c r="F36" s="1">
        <f>IF(VALUE(RIGHT('2 Preprocessed Data'!F36))=1,1,IF(VALUE(RIGHT('2 Preprocessed Data'!F36))=2,5,IF(VALUE(RIGHT('2 Preprocessed Data'!F36))=3,4,IF(VALUE(RIGHT('2 Preprocessed Data'!F36))=4,3,2))))</f>
        <v>2</v>
      </c>
      <c r="G36" s="1">
        <f>IF(VALUE(RIGHT('2 Preprocessed Data'!G36))=1,1,IF(VALUE(RIGHT('2 Preprocessed Data'!G36))=2,5,IF(VALUE(RIGHT('2 Preprocessed Data'!G36))=3,4,IF(VALUE(RIGHT('2 Preprocessed Data'!G36))=4,3,2))))</f>
        <v>2</v>
      </c>
      <c r="H36" s="1">
        <f>IF(VALUE(RIGHT('2 Preprocessed Data'!H36))=1,1,IF(VALUE(RIGHT('2 Preprocessed Data'!H36))=2,5,IF(VALUE(RIGHT('2 Preprocessed Data'!H36))=3,4,IF(VALUE(RIGHT('2 Preprocessed Data'!H36))=4,3,2))))</f>
        <v>4</v>
      </c>
      <c r="I36" s="1">
        <f>IF(VALUE(RIGHT('2 Preprocessed Data'!I36))=1,1,IF(VALUE(RIGHT('2 Preprocessed Data'!I36))=2,5,IF(VALUE(RIGHT('2 Preprocessed Data'!I36))=3,4,IF(VALUE(RIGHT('2 Preprocessed Data'!I36))=4,3,2))))</f>
        <v>4</v>
      </c>
      <c r="J36" s="1">
        <f>IF(VALUE(RIGHT('2 Preprocessed Data'!J36))=1,1,IF(VALUE(RIGHT('2 Preprocessed Data'!J36))=2,5,IF(VALUE(RIGHT('2 Preprocessed Data'!J36))=3,4,IF(VALUE(RIGHT('2 Preprocessed Data'!J36))=4,3,2))))</f>
        <v>2</v>
      </c>
      <c r="K36" s="1">
        <f>IF(VALUE(RIGHT('2 Preprocessed Data'!K36))=1,1,IF(VALUE(RIGHT('2 Preprocessed Data'!K36))=2,5,IF(VALUE(RIGHT('2 Preprocessed Data'!K36))=3,4,IF(VALUE(RIGHT('2 Preprocessed Data'!K36))=4,3,2))))</f>
        <v>5</v>
      </c>
      <c r="L36" s="1">
        <f>IF(VALUE(RIGHT('2 Preprocessed Data'!L36))=1,1,IF(VALUE(RIGHT('2 Preprocessed Data'!L36))=2,5,IF(VALUE(RIGHT('2 Preprocessed Data'!L36))=3,4,IF(VALUE(RIGHT('2 Preprocessed Data'!L36))=4,3,2))))</f>
        <v>3</v>
      </c>
      <c r="M36" s="1">
        <f>IF(VALUE(RIGHT('2 Preprocessed Data'!M36))=1,1,IF(VALUE(RIGHT('2 Preprocessed Data'!M36))=2,5,IF(VALUE(RIGHT('2 Preprocessed Data'!M36))=3,4,IF(VALUE(RIGHT('2 Preprocessed Data'!M36))=4,3,2))))</f>
        <v>3</v>
      </c>
      <c r="N36" s="1">
        <f>IF(VALUE(RIGHT('2 Preprocessed Data'!N36))=1,1,IF(VALUE(RIGHT('2 Preprocessed Data'!N36))=2,5,IF(VALUE(RIGHT('2 Preprocessed Data'!N36))=3,4,IF(VALUE(RIGHT('2 Preprocessed Data'!N36))=4,3,2))))</f>
        <v>4</v>
      </c>
      <c r="O36" s="1">
        <f>IF(VALUE(RIGHT('2 Preprocessed Data'!O36))=1,1,IF(VALUE(RIGHT('2 Preprocessed Data'!O36))=2,5,IF(VALUE(RIGHT('2 Preprocessed Data'!O36))=3,4,IF(VALUE(RIGHT('2 Preprocessed Data'!O36))=4,3,2))))</f>
        <v>4</v>
      </c>
      <c r="P36" s="1">
        <f>IF(VALUE(RIGHT('2 Preprocessed Data'!P36))=1,1,IF(VALUE(RIGHT('2 Preprocessed Data'!P36))=2,5,IF(VALUE(RIGHT('2 Preprocessed Data'!P36))=3,4,IF(VALUE(RIGHT('2 Preprocessed Data'!P36))=4,3,2))))</f>
        <v>2</v>
      </c>
      <c r="Q36" s="1">
        <f>IF(VALUE(RIGHT('2 Preprocessed Data'!Q36))=1,1,IF(VALUE(RIGHT('2 Preprocessed Data'!Q36))=2,5,IF(VALUE(RIGHT('2 Preprocessed Data'!Q36))=3,4,IF(VALUE(RIGHT('2 Preprocessed Data'!Q36))=4,3,2))))</f>
        <v>2</v>
      </c>
      <c r="R36" s="1">
        <f>IF(VALUE(RIGHT('2 Preprocessed Data'!R36))=1,1,IF(VALUE(RIGHT('2 Preprocessed Data'!R36))=2,5,IF(VALUE(RIGHT('2 Preprocessed Data'!R36))=3,4,IF(VALUE(RIGHT('2 Preprocessed Data'!R36))=4,3,2))))</f>
        <v>3</v>
      </c>
      <c r="S36" s="1">
        <f>IF(VALUE(RIGHT('2 Preprocessed Data'!S36))=1,1,IF(VALUE(RIGHT('2 Preprocessed Data'!S36))=2,5,IF(VALUE(RIGHT('2 Preprocessed Data'!S36))=3,4,IF(VALUE(RIGHT('2 Preprocessed Data'!S36))=4,3,2))))</f>
        <v>2</v>
      </c>
      <c r="T36" s="1">
        <f>IF(VALUE(RIGHT('2 Preprocessed Data'!T36))=2,1,IF(VALUE(RIGHT('2 Preprocessed Data'!T36))=3,2,IF(VALUE(RIGHT('2 Preprocessed Data'!T36))=4,3,IF(VALUE(RIGHT('2 Preprocessed Data'!T36))=5,4,5))))</f>
        <v>4</v>
      </c>
      <c r="U36" s="1">
        <f>IF('2 Preprocessed Data'!U36=1,5,IF('2 Preprocessed Data'!U36=2,4,IF('2 Preprocessed Data'!U36=3,3,IF('2 Preprocessed Data'!U36=4,2,IF('2 Preprocessed Data'!U36=5,1)))))</f>
        <v>2</v>
      </c>
      <c r="V36" s="1">
        <f>'2 Preprocessed Data'!V36</f>
        <v>3</v>
      </c>
      <c r="W36" s="1">
        <f>IF('2 Preprocessed Data'!W36=1,5,IF('2 Preprocessed Data'!W36=2,4,IF('2 Preprocessed Data'!W36=3,3,IF('2 Preprocessed Data'!W36=4,2,IF('2 Preprocessed Data'!W36=5,1)))))</f>
        <v>3</v>
      </c>
      <c r="X36" s="1">
        <f>IF('2 Preprocessed Data'!X36=1,5,IF('2 Preprocessed Data'!X36=2,4,IF('2 Preprocessed Data'!X36=3,3,IF('2 Preprocessed Data'!X36=4,2,IF('2 Preprocessed Data'!X36=5,1)))))</f>
        <v>4</v>
      </c>
      <c r="Y36" s="1">
        <f>IF('2 Preprocessed Data'!Y36=1,5,IF('2 Preprocessed Data'!Y36=2,4,IF('2 Preprocessed Data'!Y36=3,3,IF('2 Preprocessed Data'!Y36=4,2,IF('2 Preprocessed Data'!Y36=5,1)))))</f>
        <v>3</v>
      </c>
      <c r="Z36" s="1">
        <f>'2 Preprocessed Data'!Z36</f>
        <v>2</v>
      </c>
      <c r="AA36" s="1">
        <f>'2 Preprocessed Data'!AA36</f>
        <v>4</v>
      </c>
      <c r="AB36" s="1">
        <f>'2 Preprocessed Data'!AB36</f>
        <v>2</v>
      </c>
      <c r="AC36" s="1">
        <f>'2 Preprocessed Data'!AC36</f>
        <v>2</v>
      </c>
      <c r="AD36" s="1">
        <f>'2 Preprocessed Data'!AD36</f>
        <v>3</v>
      </c>
      <c r="AE36" s="1">
        <f>'2 Preprocessed Data'!AE36</f>
        <v>3</v>
      </c>
      <c r="AF36" s="1">
        <f>'2 Preprocessed Data'!AF36</f>
        <v>5</v>
      </c>
      <c r="AG36" s="1">
        <f>IF(VALUE(RIGHT('2 Preprocessed Data'!AG36))=1,1,IF(VALUE(RIGHT('2 Preprocessed Data'!AG36))=2,5,IF(VALUE(RIGHT('2 Preprocessed Data'!AG36))=3,4,IF(VALUE(RIGHT('2 Preprocessed Data'!AG36))=4,3,2))))</f>
        <v>4</v>
      </c>
      <c r="AH36" s="1">
        <f>IF(VALUE(RIGHT('2 Preprocessed Data'!AH36))=1,1,IF(VALUE(RIGHT('2 Preprocessed Data'!AH36))=2,5,IF(VALUE(RIGHT('2 Preprocessed Data'!AH36))=3,4,IF(VALUE(RIGHT('2 Preprocessed Data'!AH36))=4,3,2))))</f>
        <v>5</v>
      </c>
      <c r="AI36" s="1">
        <f>IF(VALUE(RIGHT('2 Preprocessed Data'!AI36))=1,1,IF(VALUE(RIGHT('2 Preprocessed Data'!AI36))=2,5,IF(VALUE(RIGHT('2 Preprocessed Data'!AI36))=3,4,IF(VALUE(RIGHT('2 Preprocessed Data'!AI36))=4,3,2))))</f>
        <v>4</v>
      </c>
      <c r="AJ36" s="1">
        <f>IF(VALUE(RIGHT('2 Preprocessed Data'!AJ36))=1,1,IF(VALUE(RIGHT('2 Preprocessed Data'!AJ36))=2,5,IF(VALUE(RIGHT('2 Preprocessed Data'!AJ36))=3,4,IF(VALUE(RIGHT('2 Preprocessed Data'!AJ36))=4,3,2))))</f>
        <v>2</v>
      </c>
      <c r="AK36" s="1">
        <f>IF(VALUE(RIGHT('2 Preprocessed Data'!AK36))=1,1,IF(VALUE(RIGHT('2 Preprocessed Data'!AK36))=2,5,IF(VALUE(RIGHT('2 Preprocessed Data'!AK36))=3,4,IF(VALUE(RIGHT('2 Preprocessed Data'!AK36))=4,3,2))))</f>
        <v>4</v>
      </c>
      <c r="AL36" s="1">
        <f>IF(VALUE(RIGHT('2 Preprocessed Data'!AL36))=1,1,IF(VALUE(RIGHT('2 Preprocessed Data'!AL36))=2,5,IF(VALUE(RIGHT('2 Preprocessed Data'!AL36))=3,4,IF(VALUE(RIGHT('2 Preprocessed Data'!AL36))=4,3,2))))</f>
        <v>4</v>
      </c>
      <c r="AM36" s="1">
        <f>IF(VALUE(RIGHT('2 Preprocessed Data'!AM36))=1,1,IF(VALUE(RIGHT('2 Preprocessed Data'!AM36))=2,5,IF(VALUE(RIGHT('2 Preprocessed Data'!AM36))=3,4,IF(VALUE(RIGHT('2 Preprocessed Data'!AM36))=4,3,2))))</f>
        <v>3</v>
      </c>
      <c r="AN36" s="1">
        <f>IF(VALUE(RIGHT('2 Preprocessed Data'!AN36))=1,1,IF(VALUE(RIGHT('2 Preprocessed Data'!AN36))=2,5,IF(VALUE(RIGHT('2 Preprocessed Data'!AN36))=3,4,IF(VALUE(RIGHT('2 Preprocessed Data'!AN36))=4,3,2))))</f>
        <v>2</v>
      </c>
      <c r="AO36" s="1">
        <f>IF(VALUE(RIGHT('2 Preprocessed Data'!AO36))=1,1,IF(VALUE(RIGHT('2 Preprocessed Data'!AO36))=2,5,IF(VALUE(RIGHT('2 Preprocessed Data'!AO36))=3,4,IF(VALUE(RIGHT('2 Preprocessed Data'!AO36))=4,3,2))))</f>
        <v>1</v>
      </c>
      <c r="AP36" s="1">
        <f>IF(VALUE(RIGHT('2 Preprocessed Data'!AP36))=1,1,IF(VALUE(RIGHT('2 Preprocessed Data'!AP36))=2,5,IF(VALUE(RIGHT('2 Preprocessed Data'!AP36))=3,4,IF(VALUE(RIGHT('2 Preprocessed Data'!AP36))=4,3,2))))</f>
        <v>2</v>
      </c>
      <c r="AQ36" s="1">
        <f>IF(VALUE(RIGHT('2 Preprocessed Data'!AQ36))=1,1,IF(VALUE(RIGHT('2 Preprocessed Data'!AQ36))=2,5,IF(VALUE(RIGHT('2 Preprocessed Data'!AQ36))=3,4,IF(VALUE(RIGHT('2 Preprocessed Data'!AQ36))=4,3,2))))</f>
        <v>3</v>
      </c>
      <c r="AR36" s="1">
        <f>IF(VALUE(RIGHT('2 Preprocessed Data'!AR36))=1,1,IF(VALUE(RIGHT('2 Preprocessed Data'!AR36))=2,5,IF(VALUE(RIGHT('2 Preprocessed Data'!AR36))=3,4,IF(VALUE(RIGHT('2 Preprocessed Data'!AR36))=4,3,2))))</f>
        <v>4</v>
      </c>
      <c r="AS36" s="1">
        <f>IF(VALUE(RIGHT('2 Preprocessed Data'!AS36))=1,1,IF(VALUE(RIGHT('2 Preprocessed Data'!AS36))=2,5,IF(VALUE(RIGHT('2 Preprocessed Data'!AS36))=3,4,IF(VALUE(RIGHT('2 Preprocessed Data'!AS36))=4,3,2))))</f>
        <v>4</v>
      </c>
      <c r="AT36" s="1">
        <f>IF(VALUE(RIGHT('2 Preprocessed Data'!AT36))=1,1,IF(VALUE(RIGHT('2 Preprocessed Data'!AT36))=2,5,IF(VALUE(RIGHT('2 Preprocessed Data'!AT36))=3,4,IF(VALUE(RIGHT('2 Preprocessed Data'!AT36))=4,3,2))))</f>
        <v>3</v>
      </c>
      <c r="AU36" s="1">
        <f>IF(VALUE(RIGHT('2 Preprocessed Data'!AU36))=1,1,IF(VALUE(RIGHT('2 Preprocessed Data'!AU36))=2,5,IF(VALUE(RIGHT('2 Preprocessed Data'!AU36))=3,4,IF(VALUE(RIGHT('2 Preprocessed Data'!AU36))=4,3,2))))</f>
        <v>3</v>
      </c>
      <c r="AV36" s="1">
        <f>IF(VALUE(RIGHT('2 Preprocessed Data'!AV36))=1,1,IF(VALUE(RIGHT('2 Preprocessed Data'!AV36))=2,5,IF(VALUE(RIGHT('2 Preprocessed Data'!AV36))=3,4,IF(VALUE(RIGHT('2 Preprocessed Data'!AV36))=4,3,2))))</f>
        <v>3</v>
      </c>
      <c r="AW36" s="1">
        <f>IF(VALUE(RIGHT('2 Preprocessed Data'!AW36))=1,1,IF(VALUE(RIGHT('2 Preprocessed Data'!AW36))=2,5,IF(VALUE(RIGHT('2 Preprocessed Data'!AW36))=3,4,IF(VALUE(RIGHT('2 Preprocessed Data'!AW36))=4,3,2))))</f>
        <v>2</v>
      </c>
      <c r="AX36" s="1">
        <f>IF(VALUE(RIGHT('2 Preprocessed Data'!AX36))=1,1,IF(VALUE(RIGHT('2 Preprocessed Data'!AX36))=2,5,IF(VALUE(RIGHT('2 Preprocessed Data'!AX36))=3,4,IF(VALUE(RIGHT('2 Preprocessed Data'!AX36))=4,3,2))))</f>
        <v>1</v>
      </c>
      <c r="AY36" s="1">
        <f>IF(VALUE(RIGHT('2 Preprocessed Data'!AY36))=1,1,IF(VALUE(RIGHT('2 Preprocessed Data'!AY36))=2,5,IF(VALUE(RIGHT('2 Preprocessed Data'!AY36))=3,4,IF(VALUE(RIGHT('2 Preprocessed Data'!AY36))=4,3,2))))</f>
        <v>5</v>
      </c>
      <c r="AZ36" s="1">
        <f>IF(VALUE(RIGHT('2 Preprocessed Data'!AZ36))=1,1,IF(VALUE(RIGHT('2 Preprocessed Data'!AZ36))=2,5,IF(VALUE(RIGHT('2 Preprocessed Data'!AZ36))=3,4,IF(VALUE(RIGHT('2 Preprocessed Data'!AZ36))=4,3,2))))</f>
        <v>4</v>
      </c>
      <c r="BA36" s="1">
        <f>IF(VALUE(RIGHT('2 Preprocessed Data'!BA36))=1,1,IF(VALUE(RIGHT('2 Preprocessed Data'!BA36))=2,5,IF(VALUE(RIGHT('2 Preprocessed Data'!BA36))=3,4,IF(VALUE(RIGHT('2 Preprocessed Data'!BA36))=4,3,2))))</f>
        <v>3</v>
      </c>
      <c r="BB36" s="1">
        <f>IF(VALUE(RIGHT('2 Preprocessed Data'!BB36))=2,1,IF(VALUE(RIGHT('2 Preprocessed Data'!BB36))=3,2,IF(VALUE(RIGHT('2 Preprocessed Data'!BB36))=4,3,IF(VALUE(RIGHT('2 Preprocessed Data'!BB36))=5,4,5))))</f>
        <v>5</v>
      </c>
      <c r="BC36" s="1">
        <f>IF(VALUE(RIGHT('2 Preprocessed Data'!BC36))=1,1,IF(VALUE(RIGHT('2 Preprocessed Data'!BC36))=2,5,IF(VALUE(RIGHT('2 Preprocessed Data'!BC36))=3,4,IF(VALUE(RIGHT('2 Preprocessed Data'!BC36))=4,3,2))))</f>
        <v>4</v>
      </c>
      <c r="BD36" s="1">
        <f>IF(VALUE(RIGHT('2 Preprocessed Data'!BD36))=1,1,IF(VALUE(RIGHT('2 Preprocessed Data'!BD36))=2,5,IF(VALUE(RIGHT('2 Preprocessed Data'!BD36))=3,4,IF(VALUE(RIGHT('2 Preprocessed Data'!BD36))=4,3,2))))</f>
        <v>3</v>
      </c>
      <c r="BE36" s="1">
        <f>IF(VALUE(RIGHT('2 Preprocessed Data'!BE36))=1,1,IF(VALUE(RIGHT('2 Preprocessed Data'!BE36))=2,5,IF(VALUE(RIGHT('2 Preprocessed Data'!BE36))=3,4,IF(VALUE(RIGHT('2 Preprocessed Data'!BE36))=4,3,2))))</f>
        <v>3</v>
      </c>
      <c r="BF36" s="1">
        <f>IF(VALUE(RIGHT('2 Preprocessed Data'!BF36))=1,1,IF(VALUE(RIGHT('2 Preprocessed Data'!BF36))=2,5,IF(VALUE(RIGHT('2 Preprocessed Data'!BF36))=3,4,IF(VALUE(RIGHT('2 Preprocessed Data'!BF36))=4,3,2))))</f>
        <v>4</v>
      </c>
      <c r="BG36" s="1">
        <f>IF(VALUE(RIGHT('2 Preprocessed Data'!BG36))=1,1,IF(VALUE(RIGHT('2 Preprocessed Data'!BG36))=2,5,IF(VALUE(RIGHT('2 Preprocessed Data'!BG36))=3,4,IF(VALUE(RIGHT('2 Preprocessed Data'!BG36))=4,3,2))))</f>
        <v>5</v>
      </c>
      <c r="BH36" s="1">
        <f>IF(VALUE(RIGHT('2 Preprocessed Data'!BH36))=1,1,IF(VALUE(RIGHT('2 Preprocessed Data'!BH36))=2,5,IF(VALUE(RIGHT('2 Preprocessed Data'!BH36))=3,4,IF(VALUE(RIGHT('2 Preprocessed Data'!BH36))=4,3,2))))</f>
        <v>4</v>
      </c>
      <c r="BI36" s="1">
        <f>IF(VALUE(RIGHT('2 Preprocessed Data'!BI36))=1,1,IF(VALUE(RIGHT('2 Preprocessed Data'!BI36))=2,5,IF(VALUE(RIGHT('2 Preprocessed Data'!BI36))=3,4,IF(VALUE(RIGHT('2 Preprocessed Data'!BI36))=4,3,2))))</f>
        <v>4</v>
      </c>
      <c r="BJ36" s="1">
        <f>IF(VALUE(RIGHT('2 Preprocessed Data'!BJ36))=1,1,IF(VALUE(RIGHT('2 Preprocessed Data'!BJ36))=2,5,IF(VALUE(RIGHT('2 Preprocessed Data'!BJ36))=3,4,IF(VALUE(RIGHT('2 Preprocessed Data'!BJ36))=4,3,2))))</f>
        <v>4</v>
      </c>
      <c r="BK36" s="1">
        <f>IF(VALUE(RIGHT('2 Preprocessed Data'!BK36))=1,1,IF(VALUE(RIGHT('2 Preprocessed Data'!BK36))=2,5,IF(VALUE(RIGHT('2 Preprocessed Data'!BK36))=3,4,IF(VALUE(RIGHT('2 Preprocessed Data'!BK36))=4,3,2))))</f>
        <v>4</v>
      </c>
      <c r="BL36" s="1">
        <f>IF(VALUE(RIGHT('2 Preprocessed Data'!BL36))=1,1,IF(VALUE(RIGHT('2 Preprocessed Data'!BL36))=2,5,IF(VALUE(RIGHT('2 Preprocessed Data'!BL36))=3,4,IF(VALUE(RIGHT('2 Preprocessed Data'!BL36))=4,3,2))))</f>
        <v>2</v>
      </c>
      <c r="BM36" s="1">
        <f>IF(VALUE(RIGHT('2 Preprocessed Data'!BM36))=1,1,IF(VALUE(RIGHT('2 Preprocessed Data'!BM36))=2,5,IF(VALUE(RIGHT('2 Preprocessed Data'!BM36))=3,4,IF(VALUE(RIGHT('2 Preprocessed Data'!BM36))=4,3,2))))</f>
        <v>4</v>
      </c>
      <c r="BN36" s="1">
        <f>IF(VALUE(RIGHT('2 Preprocessed Data'!BN36))=1,1,IF(VALUE(RIGHT('2 Preprocessed Data'!BN36))=2,5,IF(VALUE(RIGHT('2 Preprocessed Data'!BN36))=3,4,IF(VALUE(RIGHT('2 Preprocessed Data'!BN36))=4,3,2))))</f>
        <v>2</v>
      </c>
      <c r="BO36" s="1">
        <f>'2 Preprocessed Data'!BO36</f>
        <v>661.88</v>
      </c>
      <c r="BP36" s="1">
        <f>'2 Preprocessed Data'!BP36</f>
        <v>94.76</v>
      </c>
      <c r="BQ36" s="1">
        <f>'2 Preprocessed Data'!BQ36</f>
        <v>137.6</v>
      </c>
      <c r="BR36" s="1">
        <f>'2 Preprocessed Data'!BR36</f>
        <v>131.69</v>
      </c>
      <c r="BS36" s="1">
        <f>'2 Preprocessed Data'!BS36</f>
        <v>297.83</v>
      </c>
    </row>
    <row r="37" spans="1:71" x14ac:dyDescent="0.25">
      <c r="A37" s="1">
        <f>'2 Preprocessed Data'!A37</f>
        <v>50</v>
      </c>
      <c r="B37" s="1" t="str">
        <f>'2 Preprocessed Data'!B37</f>
        <v>F</v>
      </c>
      <c r="C37" s="1">
        <f>IF(VALUE(RIGHT('2 Preprocessed Data'!C37))=1,1,IF(VALUE(RIGHT('2 Preprocessed Data'!C37))=2,5,IF(VALUE(RIGHT('2 Preprocessed Data'!C37))=3,4,IF(VALUE(RIGHT('2 Preprocessed Data'!C37))=4,3,2))))</f>
        <v>1</v>
      </c>
      <c r="D37" s="1">
        <f>IF(VALUE(RIGHT('2 Preprocessed Data'!D37))=1,1,IF(VALUE(RIGHT('2 Preprocessed Data'!D37))=2,5,IF(VALUE(RIGHT('2 Preprocessed Data'!D37))=3,4,IF(VALUE(RIGHT('2 Preprocessed Data'!D37))=4,3,2))))</f>
        <v>4</v>
      </c>
      <c r="E37" s="1">
        <f>IF(VALUE(RIGHT('2 Preprocessed Data'!E37))=1,1,IF(VALUE(RIGHT('2 Preprocessed Data'!E37))=2,5,IF(VALUE(RIGHT('2 Preprocessed Data'!E37))=3,4,IF(VALUE(RIGHT('2 Preprocessed Data'!E37))=4,3,2))))</f>
        <v>4</v>
      </c>
      <c r="F37" s="1">
        <f>IF(VALUE(RIGHT('2 Preprocessed Data'!F37))=1,1,IF(VALUE(RIGHT('2 Preprocessed Data'!F37))=2,5,IF(VALUE(RIGHT('2 Preprocessed Data'!F37))=3,4,IF(VALUE(RIGHT('2 Preprocessed Data'!F37))=4,3,2))))</f>
        <v>2</v>
      </c>
      <c r="G37" s="1">
        <f>IF(VALUE(RIGHT('2 Preprocessed Data'!G37))=1,1,IF(VALUE(RIGHT('2 Preprocessed Data'!G37))=2,5,IF(VALUE(RIGHT('2 Preprocessed Data'!G37))=3,4,IF(VALUE(RIGHT('2 Preprocessed Data'!G37))=4,3,2))))</f>
        <v>5</v>
      </c>
      <c r="H37" s="1">
        <f>IF(VALUE(RIGHT('2 Preprocessed Data'!H37))=1,1,IF(VALUE(RIGHT('2 Preprocessed Data'!H37))=2,5,IF(VALUE(RIGHT('2 Preprocessed Data'!H37))=3,4,IF(VALUE(RIGHT('2 Preprocessed Data'!H37))=4,3,2))))</f>
        <v>1</v>
      </c>
      <c r="I37" s="1">
        <f>IF(VALUE(RIGHT('2 Preprocessed Data'!I37))=1,1,IF(VALUE(RIGHT('2 Preprocessed Data'!I37))=2,5,IF(VALUE(RIGHT('2 Preprocessed Data'!I37))=3,4,IF(VALUE(RIGHT('2 Preprocessed Data'!I37))=4,3,2))))</f>
        <v>5</v>
      </c>
      <c r="J37" s="1">
        <f>IF(VALUE(RIGHT('2 Preprocessed Data'!J37))=1,1,IF(VALUE(RIGHT('2 Preprocessed Data'!J37))=2,5,IF(VALUE(RIGHT('2 Preprocessed Data'!J37))=3,4,IF(VALUE(RIGHT('2 Preprocessed Data'!J37))=4,3,2))))</f>
        <v>2</v>
      </c>
      <c r="K37" s="1">
        <f>IF(VALUE(RIGHT('2 Preprocessed Data'!K37))=1,1,IF(VALUE(RIGHT('2 Preprocessed Data'!K37))=2,5,IF(VALUE(RIGHT('2 Preprocessed Data'!K37))=3,4,IF(VALUE(RIGHT('2 Preprocessed Data'!K37))=4,3,2))))</f>
        <v>4</v>
      </c>
      <c r="L37" s="1">
        <f>IF(VALUE(RIGHT('2 Preprocessed Data'!L37))=1,1,IF(VALUE(RIGHT('2 Preprocessed Data'!L37))=2,5,IF(VALUE(RIGHT('2 Preprocessed Data'!L37))=3,4,IF(VALUE(RIGHT('2 Preprocessed Data'!L37))=4,3,2))))</f>
        <v>1</v>
      </c>
      <c r="M37" s="1">
        <f>IF(VALUE(RIGHT('2 Preprocessed Data'!M37))=1,1,IF(VALUE(RIGHT('2 Preprocessed Data'!M37))=2,5,IF(VALUE(RIGHT('2 Preprocessed Data'!M37))=3,4,IF(VALUE(RIGHT('2 Preprocessed Data'!M37))=4,3,2))))</f>
        <v>2</v>
      </c>
      <c r="N37" s="1">
        <f>IF(VALUE(RIGHT('2 Preprocessed Data'!N37))=1,1,IF(VALUE(RIGHT('2 Preprocessed Data'!N37))=2,5,IF(VALUE(RIGHT('2 Preprocessed Data'!N37))=3,4,IF(VALUE(RIGHT('2 Preprocessed Data'!N37))=4,3,2))))</f>
        <v>1</v>
      </c>
      <c r="O37" s="1">
        <f>IF(VALUE(RIGHT('2 Preprocessed Data'!O37))=1,1,IF(VALUE(RIGHT('2 Preprocessed Data'!O37))=2,5,IF(VALUE(RIGHT('2 Preprocessed Data'!O37))=3,4,IF(VALUE(RIGHT('2 Preprocessed Data'!O37))=4,3,2))))</f>
        <v>5</v>
      </c>
      <c r="P37" s="1">
        <f>IF(VALUE(RIGHT('2 Preprocessed Data'!P37))=1,1,IF(VALUE(RIGHT('2 Preprocessed Data'!P37))=2,5,IF(VALUE(RIGHT('2 Preprocessed Data'!P37))=3,4,IF(VALUE(RIGHT('2 Preprocessed Data'!P37))=4,3,2))))</f>
        <v>4</v>
      </c>
      <c r="Q37" s="1">
        <f>IF(VALUE(RIGHT('2 Preprocessed Data'!Q37))=1,1,IF(VALUE(RIGHT('2 Preprocessed Data'!Q37))=2,5,IF(VALUE(RIGHT('2 Preprocessed Data'!Q37))=3,4,IF(VALUE(RIGHT('2 Preprocessed Data'!Q37))=4,3,2))))</f>
        <v>4</v>
      </c>
      <c r="R37" s="1">
        <f>IF(VALUE(RIGHT('2 Preprocessed Data'!R37))=1,1,IF(VALUE(RIGHT('2 Preprocessed Data'!R37))=2,5,IF(VALUE(RIGHT('2 Preprocessed Data'!R37))=3,4,IF(VALUE(RIGHT('2 Preprocessed Data'!R37))=4,3,2))))</f>
        <v>2</v>
      </c>
      <c r="S37" s="1">
        <f>IF(VALUE(RIGHT('2 Preprocessed Data'!S37))=1,1,IF(VALUE(RIGHT('2 Preprocessed Data'!S37))=2,5,IF(VALUE(RIGHT('2 Preprocessed Data'!S37))=3,4,IF(VALUE(RIGHT('2 Preprocessed Data'!S37))=4,3,2))))</f>
        <v>1</v>
      </c>
      <c r="T37" s="1">
        <f>IF(VALUE(RIGHT('2 Preprocessed Data'!T37))=2,1,IF(VALUE(RIGHT('2 Preprocessed Data'!T37))=3,2,IF(VALUE(RIGHT('2 Preprocessed Data'!T37))=4,3,IF(VALUE(RIGHT('2 Preprocessed Data'!T37))=5,4,5))))</f>
        <v>3</v>
      </c>
      <c r="U37" s="1">
        <f>IF('2 Preprocessed Data'!U37=1,5,IF('2 Preprocessed Data'!U37=2,4,IF('2 Preprocessed Data'!U37=3,3,IF('2 Preprocessed Data'!U37=4,2,IF('2 Preprocessed Data'!U37=5,1)))))</f>
        <v>2</v>
      </c>
      <c r="V37" s="1">
        <f>'2 Preprocessed Data'!V37</f>
        <v>2</v>
      </c>
      <c r="W37" s="1">
        <f>IF('2 Preprocessed Data'!W37=1,5,IF('2 Preprocessed Data'!W37=2,4,IF('2 Preprocessed Data'!W37=3,3,IF('2 Preprocessed Data'!W37=4,2,IF('2 Preprocessed Data'!W37=5,1)))))</f>
        <v>4</v>
      </c>
      <c r="X37" s="1">
        <f>IF('2 Preprocessed Data'!X37=1,5,IF('2 Preprocessed Data'!X37=2,4,IF('2 Preprocessed Data'!X37=3,3,IF('2 Preprocessed Data'!X37=4,2,IF('2 Preprocessed Data'!X37=5,1)))))</f>
        <v>2</v>
      </c>
      <c r="Y37" s="1">
        <f>IF('2 Preprocessed Data'!Y37=1,5,IF('2 Preprocessed Data'!Y37=2,4,IF('2 Preprocessed Data'!Y37=3,3,IF('2 Preprocessed Data'!Y37=4,2,IF('2 Preprocessed Data'!Y37=5,1)))))</f>
        <v>5</v>
      </c>
      <c r="Z37" s="1">
        <f>'2 Preprocessed Data'!Z37</f>
        <v>4</v>
      </c>
      <c r="AA37" s="1">
        <f>'2 Preprocessed Data'!AA37</f>
        <v>4</v>
      </c>
      <c r="AB37" s="1">
        <f>'2 Preprocessed Data'!AB37</f>
        <v>2</v>
      </c>
      <c r="AC37" s="1">
        <f>'2 Preprocessed Data'!AC37</f>
        <v>4</v>
      </c>
      <c r="AD37" s="1">
        <f>'2 Preprocessed Data'!AD37</f>
        <v>4</v>
      </c>
      <c r="AE37" s="1">
        <f>'2 Preprocessed Data'!AE37</f>
        <v>2</v>
      </c>
      <c r="AF37" s="1">
        <f>'2 Preprocessed Data'!AF37</f>
        <v>2</v>
      </c>
      <c r="AG37" s="1">
        <f>IF(VALUE(RIGHT('2 Preprocessed Data'!AG37))=1,1,IF(VALUE(RIGHT('2 Preprocessed Data'!AG37))=2,5,IF(VALUE(RIGHT('2 Preprocessed Data'!AG37))=3,4,IF(VALUE(RIGHT('2 Preprocessed Data'!AG37))=4,3,2))))</f>
        <v>5</v>
      </c>
      <c r="AH37" s="1">
        <f>IF(VALUE(RIGHT('2 Preprocessed Data'!AH37))=1,1,IF(VALUE(RIGHT('2 Preprocessed Data'!AH37))=2,5,IF(VALUE(RIGHT('2 Preprocessed Data'!AH37))=3,4,IF(VALUE(RIGHT('2 Preprocessed Data'!AH37))=4,3,2))))</f>
        <v>5</v>
      </c>
      <c r="AI37" s="1">
        <f>IF(VALUE(RIGHT('2 Preprocessed Data'!AI37))=1,1,IF(VALUE(RIGHT('2 Preprocessed Data'!AI37))=2,5,IF(VALUE(RIGHT('2 Preprocessed Data'!AI37))=3,4,IF(VALUE(RIGHT('2 Preprocessed Data'!AI37))=4,3,2))))</f>
        <v>5</v>
      </c>
      <c r="AJ37" s="1">
        <f>IF(VALUE(RIGHT('2 Preprocessed Data'!AJ37))=1,1,IF(VALUE(RIGHT('2 Preprocessed Data'!AJ37))=2,5,IF(VALUE(RIGHT('2 Preprocessed Data'!AJ37))=3,4,IF(VALUE(RIGHT('2 Preprocessed Data'!AJ37))=4,3,2))))</f>
        <v>5</v>
      </c>
      <c r="AK37" s="1">
        <f>IF(VALUE(RIGHT('2 Preprocessed Data'!AK37))=1,1,IF(VALUE(RIGHT('2 Preprocessed Data'!AK37))=2,5,IF(VALUE(RIGHT('2 Preprocessed Data'!AK37))=3,4,IF(VALUE(RIGHT('2 Preprocessed Data'!AK37))=4,3,2))))</f>
        <v>4</v>
      </c>
      <c r="AL37" s="1">
        <f>IF(VALUE(RIGHT('2 Preprocessed Data'!AL37))=1,1,IF(VALUE(RIGHT('2 Preprocessed Data'!AL37))=2,5,IF(VALUE(RIGHT('2 Preprocessed Data'!AL37))=3,4,IF(VALUE(RIGHT('2 Preprocessed Data'!AL37))=4,3,2))))</f>
        <v>5</v>
      </c>
      <c r="AM37" s="1">
        <f>IF(VALUE(RIGHT('2 Preprocessed Data'!AM37))=1,1,IF(VALUE(RIGHT('2 Preprocessed Data'!AM37))=2,5,IF(VALUE(RIGHT('2 Preprocessed Data'!AM37))=3,4,IF(VALUE(RIGHT('2 Preprocessed Data'!AM37))=4,3,2))))</f>
        <v>5</v>
      </c>
      <c r="AN37" s="1">
        <f>IF(VALUE(RIGHT('2 Preprocessed Data'!AN37))=1,1,IF(VALUE(RIGHT('2 Preprocessed Data'!AN37))=2,5,IF(VALUE(RIGHT('2 Preprocessed Data'!AN37))=3,4,IF(VALUE(RIGHT('2 Preprocessed Data'!AN37))=4,3,2))))</f>
        <v>5</v>
      </c>
      <c r="AO37" s="1">
        <f>IF(VALUE(RIGHT('2 Preprocessed Data'!AO37))=1,1,IF(VALUE(RIGHT('2 Preprocessed Data'!AO37))=2,5,IF(VALUE(RIGHT('2 Preprocessed Data'!AO37))=3,4,IF(VALUE(RIGHT('2 Preprocessed Data'!AO37))=4,3,2))))</f>
        <v>3</v>
      </c>
      <c r="AP37" s="1">
        <f>IF(VALUE(RIGHT('2 Preprocessed Data'!AP37))=1,1,IF(VALUE(RIGHT('2 Preprocessed Data'!AP37))=2,5,IF(VALUE(RIGHT('2 Preprocessed Data'!AP37))=3,4,IF(VALUE(RIGHT('2 Preprocessed Data'!AP37))=4,3,2))))</f>
        <v>2</v>
      </c>
      <c r="AQ37" s="1">
        <f>IF(VALUE(RIGHT('2 Preprocessed Data'!AQ37))=1,1,IF(VALUE(RIGHT('2 Preprocessed Data'!AQ37))=2,5,IF(VALUE(RIGHT('2 Preprocessed Data'!AQ37))=3,4,IF(VALUE(RIGHT('2 Preprocessed Data'!AQ37))=4,3,2))))</f>
        <v>2</v>
      </c>
      <c r="AR37" s="1">
        <f>IF(VALUE(RIGHT('2 Preprocessed Data'!AR37))=1,1,IF(VALUE(RIGHT('2 Preprocessed Data'!AR37))=2,5,IF(VALUE(RIGHT('2 Preprocessed Data'!AR37))=3,4,IF(VALUE(RIGHT('2 Preprocessed Data'!AR37))=4,3,2))))</f>
        <v>3</v>
      </c>
      <c r="AS37" s="1">
        <f>IF(VALUE(RIGHT('2 Preprocessed Data'!AS37))=1,1,IF(VALUE(RIGHT('2 Preprocessed Data'!AS37))=2,5,IF(VALUE(RIGHT('2 Preprocessed Data'!AS37))=3,4,IF(VALUE(RIGHT('2 Preprocessed Data'!AS37))=4,3,2))))</f>
        <v>4</v>
      </c>
      <c r="AT37" s="1">
        <f>IF(VALUE(RIGHT('2 Preprocessed Data'!AT37))=1,1,IF(VALUE(RIGHT('2 Preprocessed Data'!AT37))=2,5,IF(VALUE(RIGHT('2 Preprocessed Data'!AT37))=3,4,IF(VALUE(RIGHT('2 Preprocessed Data'!AT37))=4,3,2))))</f>
        <v>3</v>
      </c>
      <c r="AU37" s="1">
        <f>IF(VALUE(RIGHT('2 Preprocessed Data'!AU37))=1,1,IF(VALUE(RIGHT('2 Preprocessed Data'!AU37))=2,5,IF(VALUE(RIGHT('2 Preprocessed Data'!AU37))=3,4,IF(VALUE(RIGHT('2 Preprocessed Data'!AU37))=4,3,2))))</f>
        <v>4</v>
      </c>
      <c r="AV37" s="1">
        <f>IF(VALUE(RIGHT('2 Preprocessed Data'!AV37))=1,1,IF(VALUE(RIGHT('2 Preprocessed Data'!AV37))=2,5,IF(VALUE(RIGHT('2 Preprocessed Data'!AV37))=3,4,IF(VALUE(RIGHT('2 Preprocessed Data'!AV37))=4,3,2))))</f>
        <v>4</v>
      </c>
      <c r="AW37" s="1">
        <f>IF(VALUE(RIGHT('2 Preprocessed Data'!AW37))=1,1,IF(VALUE(RIGHT('2 Preprocessed Data'!AW37))=2,5,IF(VALUE(RIGHT('2 Preprocessed Data'!AW37))=3,4,IF(VALUE(RIGHT('2 Preprocessed Data'!AW37))=4,3,2))))</f>
        <v>3</v>
      </c>
      <c r="AX37" s="1">
        <f>IF(VALUE(RIGHT('2 Preprocessed Data'!AX37))=1,1,IF(VALUE(RIGHT('2 Preprocessed Data'!AX37))=2,5,IF(VALUE(RIGHT('2 Preprocessed Data'!AX37))=3,4,IF(VALUE(RIGHT('2 Preprocessed Data'!AX37))=4,3,2))))</f>
        <v>2</v>
      </c>
      <c r="AY37" s="1">
        <f>IF(VALUE(RIGHT('2 Preprocessed Data'!AY37))=1,1,IF(VALUE(RIGHT('2 Preprocessed Data'!AY37))=2,5,IF(VALUE(RIGHT('2 Preprocessed Data'!AY37))=3,4,IF(VALUE(RIGHT('2 Preprocessed Data'!AY37))=4,3,2))))</f>
        <v>4</v>
      </c>
      <c r="AZ37" s="1">
        <f>IF(VALUE(RIGHT('2 Preprocessed Data'!AZ37))=1,1,IF(VALUE(RIGHT('2 Preprocessed Data'!AZ37))=2,5,IF(VALUE(RIGHT('2 Preprocessed Data'!AZ37))=3,4,IF(VALUE(RIGHT('2 Preprocessed Data'!AZ37))=4,3,2))))</f>
        <v>4</v>
      </c>
      <c r="BA37" s="1">
        <f>IF(VALUE(RIGHT('2 Preprocessed Data'!BA37))=1,1,IF(VALUE(RIGHT('2 Preprocessed Data'!BA37))=2,5,IF(VALUE(RIGHT('2 Preprocessed Data'!BA37))=3,4,IF(VALUE(RIGHT('2 Preprocessed Data'!BA37))=4,3,2))))</f>
        <v>4</v>
      </c>
      <c r="BB37" s="1">
        <f>IF(VALUE(RIGHT('2 Preprocessed Data'!BB37))=2,1,IF(VALUE(RIGHT('2 Preprocessed Data'!BB37))=3,2,IF(VALUE(RIGHT('2 Preprocessed Data'!BB37))=4,3,IF(VALUE(RIGHT('2 Preprocessed Data'!BB37))=5,4,5))))</f>
        <v>2</v>
      </c>
      <c r="BC37" s="1">
        <f>IF(VALUE(RIGHT('2 Preprocessed Data'!BC37))=1,1,IF(VALUE(RIGHT('2 Preprocessed Data'!BC37))=2,5,IF(VALUE(RIGHT('2 Preprocessed Data'!BC37))=3,4,IF(VALUE(RIGHT('2 Preprocessed Data'!BC37))=4,3,2))))</f>
        <v>5</v>
      </c>
      <c r="BD37" s="1">
        <f>IF(VALUE(RIGHT('2 Preprocessed Data'!BD37))=1,1,IF(VALUE(RIGHT('2 Preprocessed Data'!BD37))=2,5,IF(VALUE(RIGHT('2 Preprocessed Data'!BD37))=3,4,IF(VALUE(RIGHT('2 Preprocessed Data'!BD37))=4,3,2))))</f>
        <v>5</v>
      </c>
      <c r="BE37" s="1">
        <f>IF(VALUE(RIGHT('2 Preprocessed Data'!BE37))=1,1,IF(VALUE(RIGHT('2 Preprocessed Data'!BE37))=2,5,IF(VALUE(RIGHT('2 Preprocessed Data'!BE37))=3,4,IF(VALUE(RIGHT('2 Preprocessed Data'!BE37))=4,3,2))))</f>
        <v>5</v>
      </c>
      <c r="BF37" s="1">
        <f>IF(VALUE(RIGHT('2 Preprocessed Data'!BF37))=1,1,IF(VALUE(RIGHT('2 Preprocessed Data'!BF37))=2,5,IF(VALUE(RIGHT('2 Preprocessed Data'!BF37))=3,4,IF(VALUE(RIGHT('2 Preprocessed Data'!BF37))=4,3,2))))</f>
        <v>5</v>
      </c>
      <c r="BG37" s="1">
        <f>IF(VALUE(RIGHT('2 Preprocessed Data'!BG37))=1,1,IF(VALUE(RIGHT('2 Preprocessed Data'!BG37))=2,5,IF(VALUE(RIGHT('2 Preprocessed Data'!BG37))=3,4,IF(VALUE(RIGHT('2 Preprocessed Data'!BG37))=4,3,2))))</f>
        <v>5</v>
      </c>
      <c r="BH37" s="1">
        <f>IF(VALUE(RIGHT('2 Preprocessed Data'!BH37))=1,1,IF(VALUE(RIGHT('2 Preprocessed Data'!BH37))=2,5,IF(VALUE(RIGHT('2 Preprocessed Data'!BH37))=3,4,IF(VALUE(RIGHT('2 Preprocessed Data'!BH37))=4,3,2))))</f>
        <v>4</v>
      </c>
      <c r="BI37" s="1">
        <f>IF(VALUE(RIGHT('2 Preprocessed Data'!BI37))=1,1,IF(VALUE(RIGHT('2 Preprocessed Data'!BI37))=2,5,IF(VALUE(RIGHT('2 Preprocessed Data'!BI37))=3,4,IF(VALUE(RIGHT('2 Preprocessed Data'!BI37))=4,3,2))))</f>
        <v>4</v>
      </c>
      <c r="BJ37" s="1">
        <f>IF(VALUE(RIGHT('2 Preprocessed Data'!BJ37))=1,1,IF(VALUE(RIGHT('2 Preprocessed Data'!BJ37))=2,5,IF(VALUE(RIGHT('2 Preprocessed Data'!BJ37))=3,4,IF(VALUE(RIGHT('2 Preprocessed Data'!BJ37))=4,3,2))))</f>
        <v>5</v>
      </c>
      <c r="BK37" s="1">
        <f>IF(VALUE(RIGHT('2 Preprocessed Data'!BK37))=1,1,IF(VALUE(RIGHT('2 Preprocessed Data'!BK37))=2,5,IF(VALUE(RIGHT('2 Preprocessed Data'!BK37))=3,4,IF(VALUE(RIGHT('2 Preprocessed Data'!BK37))=4,3,2))))</f>
        <v>5</v>
      </c>
      <c r="BL37" s="1">
        <f>IF(VALUE(RIGHT('2 Preprocessed Data'!BL37))=1,1,IF(VALUE(RIGHT('2 Preprocessed Data'!BL37))=2,5,IF(VALUE(RIGHT('2 Preprocessed Data'!BL37))=3,4,IF(VALUE(RIGHT('2 Preprocessed Data'!BL37))=4,3,2))))</f>
        <v>5</v>
      </c>
      <c r="BM37" s="1">
        <f>IF(VALUE(RIGHT('2 Preprocessed Data'!BM37))=1,1,IF(VALUE(RIGHT('2 Preprocessed Data'!BM37))=2,5,IF(VALUE(RIGHT('2 Preprocessed Data'!BM37))=3,4,IF(VALUE(RIGHT('2 Preprocessed Data'!BM37))=4,3,2))))</f>
        <v>4</v>
      </c>
      <c r="BN37" s="1">
        <f>IF(VALUE(RIGHT('2 Preprocessed Data'!BN37))=1,1,IF(VALUE(RIGHT('2 Preprocessed Data'!BN37))=2,5,IF(VALUE(RIGHT('2 Preprocessed Data'!BN37))=3,4,IF(VALUE(RIGHT('2 Preprocessed Data'!BN37))=4,3,2))))</f>
        <v>4</v>
      </c>
      <c r="BO37" s="1">
        <f>'2 Preprocessed Data'!BO37</f>
        <v>871.45</v>
      </c>
      <c r="BP37" s="1">
        <f>'2 Preprocessed Data'!BP37</f>
        <v>53.24</v>
      </c>
      <c r="BQ37" s="1">
        <f>'2 Preprocessed Data'!BQ37</f>
        <v>278.22000000000003</v>
      </c>
      <c r="BR37" s="1">
        <f>'2 Preprocessed Data'!BR37</f>
        <v>202.51</v>
      </c>
      <c r="BS37" s="1">
        <f>'2 Preprocessed Data'!BS37</f>
        <v>337.48</v>
      </c>
    </row>
    <row r="38" spans="1:71" x14ac:dyDescent="0.25">
      <c r="A38" s="1">
        <f>'2 Preprocessed Data'!A38</f>
        <v>51</v>
      </c>
      <c r="B38" s="1" t="str">
        <f>'2 Preprocessed Data'!B38</f>
        <v>F</v>
      </c>
      <c r="C38" s="1">
        <f>IF(VALUE(RIGHT('2 Preprocessed Data'!C38))=1,1,IF(VALUE(RIGHT('2 Preprocessed Data'!C38))=2,5,IF(VALUE(RIGHT('2 Preprocessed Data'!C38))=3,4,IF(VALUE(RIGHT('2 Preprocessed Data'!C38))=4,3,2))))</f>
        <v>4</v>
      </c>
      <c r="D38" s="1">
        <f>IF(VALUE(RIGHT('2 Preprocessed Data'!D38))=1,1,IF(VALUE(RIGHT('2 Preprocessed Data'!D38))=2,5,IF(VALUE(RIGHT('2 Preprocessed Data'!D38))=3,4,IF(VALUE(RIGHT('2 Preprocessed Data'!D38))=4,3,2))))</f>
        <v>1</v>
      </c>
      <c r="E38" s="1">
        <f>IF(VALUE(RIGHT('2 Preprocessed Data'!E38))=1,1,IF(VALUE(RIGHT('2 Preprocessed Data'!E38))=2,5,IF(VALUE(RIGHT('2 Preprocessed Data'!E38))=3,4,IF(VALUE(RIGHT('2 Preprocessed Data'!E38))=4,3,2))))</f>
        <v>1</v>
      </c>
      <c r="F38" s="1">
        <f>IF(VALUE(RIGHT('2 Preprocessed Data'!F38))=1,1,IF(VALUE(RIGHT('2 Preprocessed Data'!F38))=2,5,IF(VALUE(RIGHT('2 Preprocessed Data'!F38))=3,4,IF(VALUE(RIGHT('2 Preprocessed Data'!F38))=4,3,2))))</f>
        <v>2</v>
      </c>
      <c r="G38" s="1">
        <f>IF(VALUE(RIGHT('2 Preprocessed Data'!G38))=1,1,IF(VALUE(RIGHT('2 Preprocessed Data'!G38))=2,5,IF(VALUE(RIGHT('2 Preprocessed Data'!G38))=3,4,IF(VALUE(RIGHT('2 Preprocessed Data'!G38))=4,3,2))))</f>
        <v>1</v>
      </c>
      <c r="H38" s="1">
        <f>IF(VALUE(RIGHT('2 Preprocessed Data'!H38))=1,1,IF(VALUE(RIGHT('2 Preprocessed Data'!H38))=2,5,IF(VALUE(RIGHT('2 Preprocessed Data'!H38))=3,4,IF(VALUE(RIGHT('2 Preprocessed Data'!H38))=4,3,2))))</f>
        <v>3</v>
      </c>
      <c r="I38" s="1">
        <f>IF(VALUE(RIGHT('2 Preprocessed Data'!I38))=1,1,IF(VALUE(RIGHT('2 Preprocessed Data'!I38))=2,5,IF(VALUE(RIGHT('2 Preprocessed Data'!I38))=3,4,IF(VALUE(RIGHT('2 Preprocessed Data'!I38))=4,3,2))))</f>
        <v>4</v>
      </c>
      <c r="J38" s="1">
        <f>IF(VALUE(RIGHT('2 Preprocessed Data'!J38))=1,1,IF(VALUE(RIGHT('2 Preprocessed Data'!J38))=2,5,IF(VALUE(RIGHT('2 Preprocessed Data'!J38))=3,4,IF(VALUE(RIGHT('2 Preprocessed Data'!J38))=4,3,2))))</f>
        <v>1</v>
      </c>
      <c r="K38" s="1">
        <f>IF(VALUE(RIGHT('2 Preprocessed Data'!K38))=1,1,IF(VALUE(RIGHT('2 Preprocessed Data'!K38))=2,5,IF(VALUE(RIGHT('2 Preprocessed Data'!K38))=3,4,IF(VALUE(RIGHT('2 Preprocessed Data'!K38))=4,3,2))))</f>
        <v>1</v>
      </c>
      <c r="L38" s="1">
        <f>IF(VALUE(RIGHT('2 Preprocessed Data'!L38))=1,1,IF(VALUE(RIGHT('2 Preprocessed Data'!L38))=2,5,IF(VALUE(RIGHT('2 Preprocessed Data'!L38))=3,4,IF(VALUE(RIGHT('2 Preprocessed Data'!L38))=4,3,2))))</f>
        <v>3</v>
      </c>
      <c r="M38" s="1">
        <f>IF(VALUE(RIGHT('2 Preprocessed Data'!M38))=1,1,IF(VALUE(RIGHT('2 Preprocessed Data'!M38))=2,5,IF(VALUE(RIGHT('2 Preprocessed Data'!M38))=3,4,IF(VALUE(RIGHT('2 Preprocessed Data'!M38))=4,3,2))))</f>
        <v>3</v>
      </c>
      <c r="N38" s="1">
        <f>IF(VALUE(RIGHT('2 Preprocessed Data'!N38))=1,1,IF(VALUE(RIGHT('2 Preprocessed Data'!N38))=2,5,IF(VALUE(RIGHT('2 Preprocessed Data'!N38))=3,4,IF(VALUE(RIGHT('2 Preprocessed Data'!N38))=4,3,2))))</f>
        <v>4</v>
      </c>
      <c r="O38" s="1">
        <f>IF(VALUE(RIGHT('2 Preprocessed Data'!O38))=1,1,IF(VALUE(RIGHT('2 Preprocessed Data'!O38))=2,5,IF(VALUE(RIGHT('2 Preprocessed Data'!O38))=3,4,IF(VALUE(RIGHT('2 Preprocessed Data'!O38))=4,3,2))))</f>
        <v>1</v>
      </c>
      <c r="P38" s="1">
        <f>IF(VALUE(RIGHT('2 Preprocessed Data'!P38))=1,1,IF(VALUE(RIGHT('2 Preprocessed Data'!P38))=2,5,IF(VALUE(RIGHT('2 Preprocessed Data'!P38))=3,4,IF(VALUE(RIGHT('2 Preprocessed Data'!P38))=4,3,2))))</f>
        <v>1</v>
      </c>
      <c r="Q38" s="1">
        <f>IF(VALUE(RIGHT('2 Preprocessed Data'!Q38))=1,1,IF(VALUE(RIGHT('2 Preprocessed Data'!Q38))=2,5,IF(VALUE(RIGHT('2 Preprocessed Data'!Q38))=3,4,IF(VALUE(RIGHT('2 Preprocessed Data'!Q38))=4,3,2))))</f>
        <v>4</v>
      </c>
      <c r="R38" s="1">
        <f>IF(VALUE(RIGHT('2 Preprocessed Data'!R38))=1,1,IF(VALUE(RIGHT('2 Preprocessed Data'!R38))=2,5,IF(VALUE(RIGHT('2 Preprocessed Data'!R38))=3,4,IF(VALUE(RIGHT('2 Preprocessed Data'!R38))=4,3,2))))</f>
        <v>3</v>
      </c>
      <c r="S38" s="1">
        <f>IF(VALUE(RIGHT('2 Preprocessed Data'!S38))=1,1,IF(VALUE(RIGHT('2 Preprocessed Data'!S38))=2,5,IF(VALUE(RIGHT('2 Preprocessed Data'!S38))=3,4,IF(VALUE(RIGHT('2 Preprocessed Data'!S38))=4,3,2))))</f>
        <v>3</v>
      </c>
      <c r="T38" s="1">
        <f>IF(VALUE(RIGHT('2 Preprocessed Data'!T38))=2,1,IF(VALUE(RIGHT('2 Preprocessed Data'!T38))=3,2,IF(VALUE(RIGHT('2 Preprocessed Data'!T38))=4,3,IF(VALUE(RIGHT('2 Preprocessed Data'!T38))=5,4,5))))</f>
        <v>2</v>
      </c>
      <c r="U38" s="1">
        <f>IF('2 Preprocessed Data'!U38=1,5,IF('2 Preprocessed Data'!U38=2,4,IF('2 Preprocessed Data'!U38=3,3,IF('2 Preprocessed Data'!U38=4,2,IF('2 Preprocessed Data'!U38=5,1)))))</f>
        <v>2</v>
      </c>
      <c r="V38" s="1">
        <f>'2 Preprocessed Data'!V38</f>
        <v>1</v>
      </c>
      <c r="W38" s="1">
        <f>IF('2 Preprocessed Data'!W38=1,5,IF('2 Preprocessed Data'!W38=2,4,IF('2 Preprocessed Data'!W38=3,3,IF('2 Preprocessed Data'!W38=4,2,IF('2 Preprocessed Data'!W38=5,1)))))</f>
        <v>2</v>
      </c>
      <c r="X38" s="1">
        <f>IF('2 Preprocessed Data'!X38=1,5,IF('2 Preprocessed Data'!X38=2,4,IF('2 Preprocessed Data'!X38=3,3,IF('2 Preprocessed Data'!X38=4,2,IF('2 Preprocessed Data'!X38=5,1)))))</f>
        <v>1</v>
      </c>
      <c r="Y38" s="1">
        <f>IF('2 Preprocessed Data'!Y38=1,5,IF('2 Preprocessed Data'!Y38=2,4,IF('2 Preprocessed Data'!Y38=3,3,IF('2 Preprocessed Data'!Y38=4,2,IF('2 Preprocessed Data'!Y38=5,1)))))</f>
        <v>4</v>
      </c>
      <c r="Z38" s="1">
        <f>'2 Preprocessed Data'!Z38</f>
        <v>1</v>
      </c>
      <c r="AA38" s="1">
        <f>'2 Preprocessed Data'!AA38</f>
        <v>3</v>
      </c>
      <c r="AB38" s="1">
        <f>'2 Preprocessed Data'!AB38</f>
        <v>3</v>
      </c>
      <c r="AC38" s="1">
        <f>'2 Preprocessed Data'!AC38</f>
        <v>3</v>
      </c>
      <c r="AD38" s="1">
        <f>'2 Preprocessed Data'!AD38</f>
        <v>4</v>
      </c>
      <c r="AE38" s="1">
        <f>'2 Preprocessed Data'!AE38</f>
        <v>2</v>
      </c>
      <c r="AF38" s="1">
        <f>'2 Preprocessed Data'!AF38</f>
        <v>5</v>
      </c>
      <c r="AG38" s="1">
        <f>IF(VALUE(RIGHT('2 Preprocessed Data'!AG38))=1,1,IF(VALUE(RIGHT('2 Preprocessed Data'!AG38))=2,5,IF(VALUE(RIGHT('2 Preprocessed Data'!AG38))=3,4,IF(VALUE(RIGHT('2 Preprocessed Data'!AG38))=4,3,2))))</f>
        <v>5</v>
      </c>
      <c r="AH38" s="1">
        <f>IF(VALUE(RIGHT('2 Preprocessed Data'!AH38))=1,1,IF(VALUE(RIGHT('2 Preprocessed Data'!AH38))=2,5,IF(VALUE(RIGHT('2 Preprocessed Data'!AH38))=3,4,IF(VALUE(RIGHT('2 Preprocessed Data'!AH38))=4,3,2))))</f>
        <v>5</v>
      </c>
      <c r="AI38" s="1">
        <f>IF(VALUE(RIGHT('2 Preprocessed Data'!AI38))=1,1,IF(VALUE(RIGHT('2 Preprocessed Data'!AI38))=2,5,IF(VALUE(RIGHT('2 Preprocessed Data'!AI38))=3,4,IF(VALUE(RIGHT('2 Preprocessed Data'!AI38))=4,3,2))))</f>
        <v>5</v>
      </c>
      <c r="AJ38" s="1">
        <f>IF(VALUE(RIGHT('2 Preprocessed Data'!AJ38))=1,1,IF(VALUE(RIGHT('2 Preprocessed Data'!AJ38))=2,5,IF(VALUE(RIGHT('2 Preprocessed Data'!AJ38))=3,4,IF(VALUE(RIGHT('2 Preprocessed Data'!AJ38))=4,3,2))))</f>
        <v>4</v>
      </c>
      <c r="AK38" s="1">
        <f>IF(VALUE(RIGHT('2 Preprocessed Data'!AK38))=1,1,IF(VALUE(RIGHT('2 Preprocessed Data'!AK38))=2,5,IF(VALUE(RIGHT('2 Preprocessed Data'!AK38))=3,4,IF(VALUE(RIGHT('2 Preprocessed Data'!AK38))=4,3,2))))</f>
        <v>5</v>
      </c>
      <c r="AL38" s="1">
        <f>IF(VALUE(RIGHT('2 Preprocessed Data'!AL38))=1,1,IF(VALUE(RIGHT('2 Preprocessed Data'!AL38))=2,5,IF(VALUE(RIGHT('2 Preprocessed Data'!AL38))=3,4,IF(VALUE(RIGHT('2 Preprocessed Data'!AL38))=4,3,2))))</f>
        <v>5</v>
      </c>
      <c r="AM38" s="1">
        <f>IF(VALUE(RIGHT('2 Preprocessed Data'!AM38))=1,1,IF(VALUE(RIGHT('2 Preprocessed Data'!AM38))=2,5,IF(VALUE(RIGHT('2 Preprocessed Data'!AM38))=3,4,IF(VALUE(RIGHT('2 Preprocessed Data'!AM38))=4,3,2))))</f>
        <v>4</v>
      </c>
      <c r="AN38" s="1">
        <f>IF(VALUE(RIGHT('2 Preprocessed Data'!AN38))=1,1,IF(VALUE(RIGHT('2 Preprocessed Data'!AN38))=2,5,IF(VALUE(RIGHT('2 Preprocessed Data'!AN38))=3,4,IF(VALUE(RIGHT('2 Preprocessed Data'!AN38))=4,3,2))))</f>
        <v>4</v>
      </c>
      <c r="AO38" s="1">
        <f>IF(VALUE(RIGHT('2 Preprocessed Data'!AO38))=1,1,IF(VALUE(RIGHT('2 Preprocessed Data'!AO38))=2,5,IF(VALUE(RIGHT('2 Preprocessed Data'!AO38))=3,4,IF(VALUE(RIGHT('2 Preprocessed Data'!AO38))=4,3,2))))</f>
        <v>4</v>
      </c>
      <c r="AP38" s="1">
        <f>IF(VALUE(RIGHT('2 Preprocessed Data'!AP38))=1,1,IF(VALUE(RIGHT('2 Preprocessed Data'!AP38))=2,5,IF(VALUE(RIGHT('2 Preprocessed Data'!AP38))=3,4,IF(VALUE(RIGHT('2 Preprocessed Data'!AP38))=4,3,2))))</f>
        <v>5</v>
      </c>
      <c r="AQ38" s="1">
        <f>IF(VALUE(RIGHT('2 Preprocessed Data'!AQ38))=1,1,IF(VALUE(RIGHT('2 Preprocessed Data'!AQ38))=2,5,IF(VALUE(RIGHT('2 Preprocessed Data'!AQ38))=3,4,IF(VALUE(RIGHT('2 Preprocessed Data'!AQ38))=4,3,2))))</f>
        <v>1</v>
      </c>
      <c r="AR38" s="1">
        <f>IF(VALUE(RIGHT('2 Preprocessed Data'!AR38))=1,1,IF(VALUE(RIGHT('2 Preprocessed Data'!AR38))=2,5,IF(VALUE(RIGHT('2 Preprocessed Data'!AR38))=3,4,IF(VALUE(RIGHT('2 Preprocessed Data'!AR38))=4,3,2))))</f>
        <v>2</v>
      </c>
      <c r="AS38" s="1">
        <f>IF(VALUE(RIGHT('2 Preprocessed Data'!AS38))=1,1,IF(VALUE(RIGHT('2 Preprocessed Data'!AS38))=2,5,IF(VALUE(RIGHT('2 Preprocessed Data'!AS38))=3,4,IF(VALUE(RIGHT('2 Preprocessed Data'!AS38))=4,3,2))))</f>
        <v>3</v>
      </c>
      <c r="AT38" s="1">
        <f>IF(VALUE(RIGHT('2 Preprocessed Data'!AT38))=1,1,IF(VALUE(RIGHT('2 Preprocessed Data'!AT38))=2,5,IF(VALUE(RIGHT('2 Preprocessed Data'!AT38))=3,4,IF(VALUE(RIGHT('2 Preprocessed Data'!AT38))=4,3,2))))</f>
        <v>4</v>
      </c>
      <c r="AU38" s="1">
        <f>IF(VALUE(RIGHT('2 Preprocessed Data'!AU38))=1,1,IF(VALUE(RIGHT('2 Preprocessed Data'!AU38))=2,5,IF(VALUE(RIGHT('2 Preprocessed Data'!AU38))=3,4,IF(VALUE(RIGHT('2 Preprocessed Data'!AU38))=4,3,2))))</f>
        <v>3</v>
      </c>
      <c r="AV38" s="1">
        <f>IF(VALUE(RIGHT('2 Preprocessed Data'!AV38))=1,1,IF(VALUE(RIGHT('2 Preprocessed Data'!AV38))=2,5,IF(VALUE(RIGHT('2 Preprocessed Data'!AV38))=3,4,IF(VALUE(RIGHT('2 Preprocessed Data'!AV38))=4,3,2))))</f>
        <v>2</v>
      </c>
      <c r="AW38" s="1">
        <f>IF(VALUE(RIGHT('2 Preprocessed Data'!AW38))=1,1,IF(VALUE(RIGHT('2 Preprocessed Data'!AW38))=2,5,IF(VALUE(RIGHT('2 Preprocessed Data'!AW38))=3,4,IF(VALUE(RIGHT('2 Preprocessed Data'!AW38))=4,3,2))))</f>
        <v>1</v>
      </c>
      <c r="AX38" s="1">
        <f>IF(VALUE(RIGHT('2 Preprocessed Data'!AX38))=1,1,IF(VALUE(RIGHT('2 Preprocessed Data'!AX38))=2,5,IF(VALUE(RIGHT('2 Preprocessed Data'!AX38))=3,4,IF(VALUE(RIGHT('2 Preprocessed Data'!AX38))=4,3,2))))</f>
        <v>1</v>
      </c>
      <c r="AY38" s="1">
        <f>IF(VALUE(RIGHT('2 Preprocessed Data'!AY38))=1,1,IF(VALUE(RIGHT('2 Preprocessed Data'!AY38))=2,5,IF(VALUE(RIGHT('2 Preprocessed Data'!AY38))=3,4,IF(VALUE(RIGHT('2 Preprocessed Data'!AY38))=4,3,2))))</f>
        <v>2</v>
      </c>
      <c r="AZ38" s="1">
        <f>IF(VALUE(RIGHT('2 Preprocessed Data'!AZ38))=1,1,IF(VALUE(RIGHT('2 Preprocessed Data'!AZ38))=2,5,IF(VALUE(RIGHT('2 Preprocessed Data'!AZ38))=3,4,IF(VALUE(RIGHT('2 Preprocessed Data'!AZ38))=4,3,2))))</f>
        <v>1</v>
      </c>
      <c r="BA38" s="1">
        <f>IF(VALUE(RIGHT('2 Preprocessed Data'!BA38))=1,1,IF(VALUE(RIGHT('2 Preprocessed Data'!BA38))=2,5,IF(VALUE(RIGHT('2 Preprocessed Data'!BA38))=3,4,IF(VALUE(RIGHT('2 Preprocessed Data'!BA38))=4,3,2))))</f>
        <v>2</v>
      </c>
      <c r="BB38" s="1">
        <f>IF(VALUE(RIGHT('2 Preprocessed Data'!BB38))=2,1,IF(VALUE(RIGHT('2 Preprocessed Data'!BB38))=3,2,IF(VALUE(RIGHT('2 Preprocessed Data'!BB38))=4,3,IF(VALUE(RIGHT('2 Preprocessed Data'!BB38))=5,4,5))))</f>
        <v>3</v>
      </c>
      <c r="BC38" s="1">
        <f>IF(VALUE(RIGHT('2 Preprocessed Data'!BC38))=1,1,IF(VALUE(RIGHT('2 Preprocessed Data'!BC38))=2,5,IF(VALUE(RIGHT('2 Preprocessed Data'!BC38))=3,4,IF(VALUE(RIGHT('2 Preprocessed Data'!BC38))=4,3,2))))</f>
        <v>3</v>
      </c>
      <c r="BD38" s="1">
        <f>IF(VALUE(RIGHT('2 Preprocessed Data'!BD38))=1,1,IF(VALUE(RIGHT('2 Preprocessed Data'!BD38))=2,5,IF(VALUE(RIGHT('2 Preprocessed Data'!BD38))=3,4,IF(VALUE(RIGHT('2 Preprocessed Data'!BD38))=4,3,2))))</f>
        <v>5</v>
      </c>
      <c r="BE38" s="1">
        <f>IF(VALUE(RIGHT('2 Preprocessed Data'!BE38))=1,1,IF(VALUE(RIGHT('2 Preprocessed Data'!BE38))=2,5,IF(VALUE(RIGHT('2 Preprocessed Data'!BE38))=3,4,IF(VALUE(RIGHT('2 Preprocessed Data'!BE38))=4,3,2))))</f>
        <v>5</v>
      </c>
      <c r="BF38" s="1">
        <f>IF(VALUE(RIGHT('2 Preprocessed Data'!BF38))=1,1,IF(VALUE(RIGHT('2 Preprocessed Data'!BF38))=2,5,IF(VALUE(RIGHT('2 Preprocessed Data'!BF38))=3,4,IF(VALUE(RIGHT('2 Preprocessed Data'!BF38))=4,3,2))))</f>
        <v>4</v>
      </c>
      <c r="BG38" s="1">
        <f>IF(VALUE(RIGHT('2 Preprocessed Data'!BG38))=1,1,IF(VALUE(RIGHT('2 Preprocessed Data'!BG38))=2,5,IF(VALUE(RIGHT('2 Preprocessed Data'!BG38))=3,4,IF(VALUE(RIGHT('2 Preprocessed Data'!BG38))=4,3,2))))</f>
        <v>2</v>
      </c>
      <c r="BH38" s="1">
        <f>IF(VALUE(RIGHT('2 Preprocessed Data'!BH38))=1,1,IF(VALUE(RIGHT('2 Preprocessed Data'!BH38))=2,5,IF(VALUE(RIGHT('2 Preprocessed Data'!BH38))=3,4,IF(VALUE(RIGHT('2 Preprocessed Data'!BH38))=4,3,2))))</f>
        <v>5</v>
      </c>
      <c r="BI38" s="1">
        <f>IF(VALUE(RIGHT('2 Preprocessed Data'!BI38))=1,1,IF(VALUE(RIGHT('2 Preprocessed Data'!BI38))=2,5,IF(VALUE(RIGHT('2 Preprocessed Data'!BI38))=3,4,IF(VALUE(RIGHT('2 Preprocessed Data'!BI38))=4,3,2))))</f>
        <v>3</v>
      </c>
      <c r="BJ38" s="1">
        <f>IF(VALUE(RIGHT('2 Preprocessed Data'!BJ38))=1,1,IF(VALUE(RIGHT('2 Preprocessed Data'!BJ38))=2,5,IF(VALUE(RIGHT('2 Preprocessed Data'!BJ38))=3,4,IF(VALUE(RIGHT('2 Preprocessed Data'!BJ38))=4,3,2))))</f>
        <v>3</v>
      </c>
      <c r="BK38" s="1">
        <f>IF(VALUE(RIGHT('2 Preprocessed Data'!BK38))=1,1,IF(VALUE(RIGHT('2 Preprocessed Data'!BK38))=2,5,IF(VALUE(RIGHT('2 Preprocessed Data'!BK38))=3,4,IF(VALUE(RIGHT('2 Preprocessed Data'!BK38))=4,3,2))))</f>
        <v>4</v>
      </c>
      <c r="BL38" s="1">
        <f>IF(VALUE(RIGHT('2 Preprocessed Data'!BL38))=1,1,IF(VALUE(RIGHT('2 Preprocessed Data'!BL38))=2,5,IF(VALUE(RIGHT('2 Preprocessed Data'!BL38))=3,4,IF(VALUE(RIGHT('2 Preprocessed Data'!BL38))=4,3,2))))</f>
        <v>2</v>
      </c>
      <c r="BM38" s="1">
        <f>IF(VALUE(RIGHT('2 Preprocessed Data'!BM38))=1,1,IF(VALUE(RIGHT('2 Preprocessed Data'!BM38))=2,5,IF(VALUE(RIGHT('2 Preprocessed Data'!BM38))=3,4,IF(VALUE(RIGHT('2 Preprocessed Data'!BM38))=4,3,2))))</f>
        <v>5</v>
      </c>
      <c r="BN38" s="1">
        <f>IF(VALUE(RIGHT('2 Preprocessed Data'!BN38))=1,1,IF(VALUE(RIGHT('2 Preprocessed Data'!BN38))=2,5,IF(VALUE(RIGHT('2 Preprocessed Data'!BN38))=3,4,IF(VALUE(RIGHT('2 Preprocessed Data'!BN38))=4,3,2))))</f>
        <v>5</v>
      </c>
      <c r="BO38" s="1">
        <f>'2 Preprocessed Data'!BO38</f>
        <v>868.23</v>
      </c>
      <c r="BP38" s="1">
        <f>'2 Preprocessed Data'!BP38</f>
        <v>63.37</v>
      </c>
      <c r="BQ38" s="1">
        <f>'2 Preprocessed Data'!BQ38</f>
        <v>267.75</v>
      </c>
      <c r="BR38" s="1">
        <f>'2 Preprocessed Data'!BR38</f>
        <v>197.84</v>
      </c>
      <c r="BS38" s="1">
        <f>'2 Preprocessed Data'!BS38</f>
        <v>339.27</v>
      </c>
    </row>
    <row r="39" spans="1:71" x14ac:dyDescent="0.25">
      <c r="A39" s="1">
        <f>'2 Preprocessed Data'!A39</f>
        <v>52</v>
      </c>
      <c r="B39" s="1" t="str">
        <f>'2 Preprocessed Data'!B39</f>
        <v>F</v>
      </c>
      <c r="C39" s="1">
        <f>IF(VALUE(RIGHT('2 Preprocessed Data'!C39))=1,1,IF(VALUE(RIGHT('2 Preprocessed Data'!C39))=2,5,IF(VALUE(RIGHT('2 Preprocessed Data'!C39))=3,4,IF(VALUE(RIGHT('2 Preprocessed Data'!C39))=4,3,2))))</f>
        <v>1</v>
      </c>
      <c r="D39" s="1">
        <f>IF(VALUE(RIGHT('2 Preprocessed Data'!D39))=1,1,IF(VALUE(RIGHT('2 Preprocessed Data'!D39))=2,5,IF(VALUE(RIGHT('2 Preprocessed Data'!D39))=3,4,IF(VALUE(RIGHT('2 Preprocessed Data'!D39))=4,3,2))))</f>
        <v>2</v>
      </c>
      <c r="E39" s="1">
        <f>IF(VALUE(RIGHT('2 Preprocessed Data'!E39))=1,1,IF(VALUE(RIGHT('2 Preprocessed Data'!E39))=2,5,IF(VALUE(RIGHT('2 Preprocessed Data'!E39))=3,4,IF(VALUE(RIGHT('2 Preprocessed Data'!E39))=4,3,2))))</f>
        <v>2</v>
      </c>
      <c r="F39" s="1">
        <f>IF(VALUE(RIGHT('2 Preprocessed Data'!F39))=1,1,IF(VALUE(RIGHT('2 Preprocessed Data'!F39))=2,5,IF(VALUE(RIGHT('2 Preprocessed Data'!F39))=3,4,IF(VALUE(RIGHT('2 Preprocessed Data'!F39))=4,3,2))))</f>
        <v>4</v>
      </c>
      <c r="G39" s="1">
        <f>IF(VALUE(RIGHT('2 Preprocessed Data'!G39))=1,1,IF(VALUE(RIGHT('2 Preprocessed Data'!G39))=2,5,IF(VALUE(RIGHT('2 Preprocessed Data'!G39))=3,4,IF(VALUE(RIGHT('2 Preprocessed Data'!G39))=4,3,2))))</f>
        <v>4</v>
      </c>
      <c r="H39" s="1">
        <f>IF(VALUE(RIGHT('2 Preprocessed Data'!H39))=1,1,IF(VALUE(RIGHT('2 Preprocessed Data'!H39))=2,5,IF(VALUE(RIGHT('2 Preprocessed Data'!H39))=3,4,IF(VALUE(RIGHT('2 Preprocessed Data'!H39))=4,3,2))))</f>
        <v>2</v>
      </c>
      <c r="I39" s="1">
        <f>IF(VALUE(RIGHT('2 Preprocessed Data'!I39))=1,1,IF(VALUE(RIGHT('2 Preprocessed Data'!I39))=2,5,IF(VALUE(RIGHT('2 Preprocessed Data'!I39))=3,4,IF(VALUE(RIGHT('2 Preprocessed Data'!I39))=4,3,2))))</f>
        <v>2</v>
      </c>
      <c r="J39" s="1">
        <f>IF(VALUE(RIGHT('2 Preprocessed Data'!J39))=1,1,IF(VALUE(RIGHT('2 Preprocessed Data'!J39))=2,5,IF(VALUE(RIGHT('2 Preprocessed Data'!J39))=3,4,IF(VALUE(RIGHT('2 Preprocessed Data'!J39))=4,3,2))))</f>
        <v>4</v>
      </c>
      <c r="K39" s="1">
        <f>IF(VALUE(RIGHT('2 Preprocessed Data'!K39))=1,1,IF(VALUE(RIGHT('2 Preprocessed Data'!K39))=2,5,IF(VALUE(RIGHT('2 Preprocessed Data'!K39))=3,4,IF(VALUE(RIGHT('2 Preprocessed Data'!K39))=4,3,2))))</f>
        <v>2</v>
      </c>
      <c r="L39" s="1">
        <f>IF(VALUE(RIGHT('2 Preprocessed Data'!L39))=1,1,IF(VALUE(RIGHT('2 Preprocessed Data'!L39))=2,5,IF(VALUE(RIGHT('2 Preprocessed Data'!L39))=3,4,IF(VALUE(RIGHT('2 Preprocessed Data'!L39))=4,3,2))))</f>
        <v>2</v>
      </c>
      <c r="M39" s="1">
        <f>IF(VALUE(RIGHT('2 Preprocessed Data'!M39))=1,1,IF(VALUE(RIGHT('2 Preprocessed Data'!M39))=2,5,IF(VALUE(RIGHT('2 Preprocessed Data'!M39))=3,4,IF(VALUE(RIGHT('2 Preprocessed Data'!M39))=4,3,2))))</f>
        <v>4</v>
      </c>
      <c r="N39" s="1">
        <f>IF(VALUE(RIGHT('2 Preprocessed Data'!N39))=1,1,IF(VALUE(RIGHT('2 Preprocessed Data'!N39))=2,5,IF(VALUE(RIGHT('2 Preprocessed Data'!N39))=3,4,IF(VALUE(RIGHT('2 Preprocessed Data'!N39))=4,3,2))))</f>
        <v>4</v>
      </c>
      <c r="O39" s="1">
        <f>IF(VALUE(RIGHT('2 Preprocessed Data'!O39))=1,1,IF(VALUE(RIGHT('2 Preprocessed Data'!O39))=2,5,IF(VALUE(RIGHT('2 Preprocessed Data'!O39))=3,4,IF(VALUE(RIGHT('2 Preprocessed Data'!O39))=4,3,2))))</f>
        <v>4</v>
      </c>
      <c r="P39" s="1">
        <f>IF(VALUE(RIGHT('2 Preprocessed Data'!P39))=1,1,IF(VALUE(RIGHT('2 Preprocessed Data'!P39))=2,5,IF(VALUE(RIGHT('2 Preprocessed Data'!P39))=3,4,IF(VALUE(RIGHT('2 Preprocessed Data'!P39))=4,3,2))))</f>
        <v>3</v>
      </c>
      <c r="Q39" s="1">
        <f>IF(VALUE(RIGHT('2 Preprocessed Data'!Q39))=1,1,IF(VALUE(RIGHT('2 Preprocessed Data'!Q39))=2,5,IF(VALUE(RIGHT('2 Preprocessed Data'!Q39))=3,4,IF(VALUE(RIGHT('2 Preprocessed Data'!Q39))=4,3,2))))</f>
        <v>3</v>
      </c>
      <c r="R39" s="1">
        <f>IF(VALUE(RIGHT('2 Preprocessed Data'!R39))=1,1,IF(VALUE(RIGHT('2 Preprocessed Data'!R39))=2,5,IF(VALUE(RIGHT('2 Preprocessed Data'!R39))=3,4,IF(VALUE(RIGHT('2 Preprocessed Data'!R39))=4,3,2))))</f>
        <v>2</v>
      </c>
      <c r="S39" s="1">
        <f>IF(VALUE(RIGHT('2 Preprocessed Data'!S39))=1,1,IF(VALUE(RIGHT('2 Preprocessed Data'!S39))=2,5,IF(VALUE(RIGHT('2 Preprocessed Data'!S39))=3,4,IF(VALUE(RIGHT('2 Preprocessed Data'!S39))=4,3,2))))</f>
        <v>2</v>
      </c>
      <c r="T39" s="1">
        <f>IF(VALUE(RIGHT('2 Preprocessed Data'!T39))=2,1,IF(VALUE(RIGHT('2 Preprocessed Data'!T39))=3,2,IF(VALUE(RIGHT('2 Preprocessed Data'!T39))=4,3,IF(VALUE(RIGHT('2 Preprocessed Data'!T39))=5,4,5))))</f>
        <v>3</v>
      </c>
      <c r="U39" s="1">
        <f>IF('2 Preprocessed Data'!U39=1,5,IF('2 Preprocessed Data'!U39=2,4,IF('2 Preprocessed Data'!U39=3,3,IF('2 Preprocessed Data'!U39=4,2,IF('2 Preprocessed Data'!U39=5,1)))))</f>
        <v>2</v>
      </c>
      <c r="V39" s="1">
        <f>'2 Preprocessed Data'!V39</f>
        <v>2</v>
      </c>
      <c r="W39" s="1">
        <f>IF('2 Preprocessed Data'!W39=1,5,IF('2 Preprocessed Data'!W39=2,4,IF('2 Preprocessed Data'!W39=3,3,IF('2 Preprocessed Data'!W39=4,2,IF('2 Preprocessed Data'!W39=5,1)))))</f>
        <v>4</v>
      </c>
      <c r="X39" s="1">
        <f>IF('2 Preprocessed Data'!X39=1,5,IF('2 Preprocessed Data'!X39=2,4,IF('2 Preprocessed Data'!X39=3,3,IF('2 Preprocessed Data'!X39=4,2,IF('2 Preprocessed Data'!X39=5,1)))))</f>
        <v>4</v>
      </c>
      <c r="Y39" s="1">
        <f>IF('2 Preprocessed Data'!Y39=1,5,IF('2 Preprocessed Data'!Y39=2,4,IF('2 Preprocessed Data'!Y39=3,3,IF('2 Preprocessed Data'!Y39=4,2,IF('2 Preprocessed Data'!Y39=5,1)))))</f>
        <v>4</v>
      </c>
      <c r="Z39" s="1">
        <f>'2 Preprocessed Data'!Z39</f>
        <v>3</v>
      </c>
      <c r="AA39" s="1">
        <f>'2 Preprocessed Data'!AA39</f>
        <v>2</v>
      </c>
      <c r="AB39" s="1">
        <f>'2 Preprocessed Data'!AB39</f>
        <v>1</v>
      </c>
      <c r="AC39" s="1">
        <f>'2 Preprocessed Data'!AC39</f>
        <v>2</v>
      </c>
      <c r="AD39" s="1">
        <f>'2 Preprocessed Data'!AD39</f>
        <v>3</v>
      </c>
      <c r="AE39" s="1">
        <f>'2 Preprocessed Data'!AE39</f>
        <v>2</v>
      </c>
      <c r="AF39" s="1">
        <f>'2 Preprocessed Data'!AF39</f>
        <v>2</v>
      </c>
      <c r="AG39" s="1">
        <f>IF(VALUE(RIGHT('2 Preprocessed Data'!AG39))=1,1,IF(VALUE(RIGHT('2 Preprocessed Data'!AG39))=2,5,IF(VALUE(RIGHT('2 Preprocessed Data'!AG39))=3,4,IF(VALUE(RIGHT('2 Preprocessed Data'!AG39))=4,3,2))))</f>
        <v>3</v>
      </c>
      <c r="AH39" s="1">
        <f>IF(VALUE(RIGHT('2 Preprocessed Data'!AH39))=1,1,IF(VALUE(RIGHT('2 Preprocessed Data'!AH39))=2,5,IF(VALUE(RIGHT('2 Preprocessed Data'!AH39))=3,4,IF(VALUE(RIGHT('2 Preprocessed Data'!AH39))=4,3,2))))</f>
        <v>4</v>
      </c>
      <c r="AI39" s="1">
        <f>IF(VALUE(RIGHT('2 Preprocessed Data'!AI39))=1,1,IF(VALUE(RIGHT('2 Preprocessed Data'!AI39))=2,5,IF(VALUE(RIGHT('2 Preprocessed Data'!AI39))=3,4,IF(VALUE(RIGHT('2 Preprocessed Data'!AI39))=4,3,2))))</f>
        <v>4</v>
      </c>
      <c r="AJ39" s="1">
        <f>IF(VALUE(RIGHT('2 Preprocessed Data'!AJ39))=1,1,IF(VALUE(RIGHT('2 Preprocessed Data'!AJ39))=2,5,IF(VALUE(RIGHT('2 Preprocessed Data'!AJ39))=3,4,IF(VALUE(RIGHT('2 Preprocessed Data'!AJ39))=4,3,2))))</f>
        <v>3</v>
      </c>
      <c r="AK39" s="1">
        <f>IF(VALUE(RIGHT('2 Preprocessed Data'!AK39))=1,1,IF(VALUE(RIGHT('2 Preprocessed Data'!AK39))=2,5,IF(VALUE(RIGHT('2 Preprocessed Data'!AK39))=3,4,IF(VALUE(RIGHT('2 Preprocessed Data'!AK39))=4,3,2))))</f>
        <v>3</v>
      </c>
      <c r="AL39" s="1">
        <f>IF(VALUE(RIGHT('2 Preprocessed Data'!AL39))=1,1,IF(VALUE(RIGHT('2 Preprocessed Data'!AL39))=2,5,IF(VALUE(RIGHT('2 Preprocessed Data'!AL39))=3,4,IF(VALUE(RIGHT('2 Preprocessed Data'!AL39))=4,3,2))))</f>
        <v>4</v>
      </c>
      <c r="AM39" s="1">
        <f>IF(VALUE(RIGHT('2 Preprocessed Data'!AM39))=1,1,IF(VALUE(RIGHT('2 Preprocessed Data'!AM39))=2,5,IF(VALUE(RIGHT('2 Preprocessed Data'!AM39))=3,4,IF(VALUE(RIGHT('2 Preprocessed Data'!AM39))=4,3,2))))</f>
        <v>4</v>
      </c>
      <c r="AN39" s="1">
        <f>IF(VALUE(RIGHT('2 Preprocessed Data'!AN39))=1,1,IF(VALUE(RIGHT('2 Preprocessed Data'!AN39))=2,5,IF(VALUE(RIGHT('2 Preprocessed Data'!AN39))=3,4,IF(VALUE(RIGHT('2 Preprocessed Data'!AN39))=4,3,2))))</f>
        <v>4</v>
      </c>
      <c r="AO39" s="1">
        <f>IF(VALUE(RIGHT('2 Preprocessed Data'!AO39))=1,1,IF(VALUE(RIGHT('2 Preprocessed Data'!AO39))=2,5,IF(VALUE(RIGHT('2 Preprocessed Data'!AO39))=3,4,IF(VALUE(RIGHT('2 Preprocessed Data'!AO39))=4,3,2))))</f>
        <v>3</v>
      </c>
      <c r="AP39" s="1">
        <f>IF(VALUE(RIGHT('2 Preprocessed Data'!AP39))=1,1,IF(VALUE(RIGHT('2 Preprocessed Data'!AP39))=2,5,IF(VALUE(RIGHT('2 Preprocessed Data'!AP39))=3,4,IF(VALUE(RIGHT('2 Preprocessed Data'!AP39))=4,3,2))))</f>
        <v>4</v>
      </c>
      <c r="AQ39" s="1">
        <f>IF(VALUE(RIGHT('2 Preprocessed Data'!AQ39))=1,1,IF(VALUE(RIGHT('2 Preprocessed Data'!AQ39))=2,5,IF(VALUE(RIGHT('2 Preprocessed Data'!AQ39))=3,4,IF(VALUE(RIGHT('2 Preprocessed Data'!AQ39))=4,3,2))))</f>
        <v>5</v>
      </c>
      <c r="AR39" s="1">
        <f>IF(VALUE(RIGHT('2 Preprocessed Data'!AR39))=1,1,IF(VALUE(RIGHT('2 Preprocessed Data'!AR39))=2,5,IF(VALUE(RIGHT('2 Preprocessed Data'!AR39))=3,4,IF(VALUE(RIGHT('2 Preprocessed Data'!AR39))=4,3,2))))</f>
        <v>4</v>
      </c>
      <c r="AS39" s="1">
        <f>IF(VALUE(RIGHT('2 Preprocessed Data'!AS39))=1,1,IF(VALUE(RIGHT('2 Preprocessed Data'!AS39))=2,5,IF(VALUE(RIGHT('2 Preprocessed Data'!AS39))=3,4,IF(VALUE(RIGHT('2 Preprocessed Data'!AS39))=4,3,2))))</f>
        <v>4</v>
      </c>
      <c r="AT39" s="1">
        <f>IF(VALUE(RIGHT('2 Preprocessed Data'!AT39))=1,1,IF(VALUE(RIGHT('2 Preprocessed Data'!AT39))=2,5,IF(VALUE(RIGHT('2 Preprocessed Data'!AT39))=3,4,IF(VALUE(RIGHT('2 Preprocessed Data'!AT39))=4,3,2))))</f>
        <v>5</v>
      </c>
      <c r="AU39" s="1">
        <f>IF(VALUE(RIGHT('2 Preprocessed Data'!AU39))=1,1,IF(VALUE(RIGHT('2 Preprocessed Data'!AU39))=2,5,IF(VALUE(RIGHT('2 Preprocessed Data'!AU39))=3,4,IF(VALUE(RIGHT('2 Preprocessed Data'!AU39))=4,3,2))))</f>
        <v>2</v>
      </c>
      <c r="AV39" s="1">
        <f>IF(VALUE(RIGHT('2 Preprocessed Data'!AV39))=1,1,IF(VALUE(RIGHT('2 Preprocessed Data'!AV39))=2,5,IF(VALUE(RIGHT('2 Preprocessed Data'!AV39))=3,4,IF(VALUE(RIGHT('2 Preprocessed Data'!AV39))=4,3,2))))</f>
        <v>2</v>
      </c>
      <c r="AW39" s="1">
        <f>IF(VALUE(RIGHT('2 Preprocessed Data'!AW39))=1,1,IF(VALUE(RIGHT('2 Preprocessed Data'!AW39))=2,5,IF(VALUE(RIGHT('2 Preprocessed Data'!AW39))=3,4,IF(VALUE(RIGHT('2 Preprocessed Data'!AW39))=4,3,2))))</f>
        <v>4</v>
      </c>
      <c r="AX39" s="1">
        <f>IF(VALUE(RIGHT('2 Preprocessed Data'!AX39))=1,1,IF(VALUE(RIGHT('2 Preprocessed Data'!AX39))=2,5,IF(VALUE(RIGHT('2 Preprocessed Data'!AX39))=3,4,IF(VALUE(RIGHT('2 Preprocessed Data'!AX39))=4,3,2))))</f>
        <v>4</v>
      </c>
      <c r="AY39" s="1">
        <f>IF(VALUE(RIGHT('2 Preprocessed Data'!AY39))=1,1,IF(VALUE(RIGHT('2 Preprocessed Data'!AY39))=2,5,IF(VALUE(RIGHT('2 Preprocessed Data'!AY39))=3,4,IF(VALUE(RIGHT('2 Preprocessed Data'!AY39))=4,3,2))))</f>
        <v>5</v>
      </c>
      <c r="AZ39" s="1">
        <f>IF(VALUE(RIGHT('2 Preprocessed Data'!AZ39))=1,1,IF(VALUE(RIGHT('2 Preprocessed Data'!AZ39))=2,5,IF(VALUE(RIGHT('2 Preprocessed Data'!AZ39))=3,4,IF(VALUE(RIGHT('2 Preprocessed Data'!AZ39))=4,3,2))))</f>
        <v>3</v>
      </c>
      <c r="BA39" s="1">
        <f>IF(VALUE(RIGHT('2 Preprocessed Data'!BA39))=1,1,IF(VALUE(RIGHT('2 Preprocessed Data'!BA39))=2,5,IF(VALUE(RIGHT('2 Preprocessed Data'!BA39))=3,4,IF(VALUE(RIGHT('2 Preprocessed Data'!BA39))=4,3,2))))</f>
        <v>3</v>
      </c>
      <c r="BB39" s="1">
        <f>IF(VALUE(RIGHT('2 Preprocessed Data'!BB39))=2,1,IF(VALUE(RIGHT('2 Preprocessed Data'!BB39))=3,2,IF(VALUE(RIGHT('2 Preprocessed Data'!BB39))=4,3,IF(VALUE(RIGHT('2 Preprocessed Data'!BB39))=5,4,5))))</f>
        <v>4</v>
      </c>
      <c r="BC39" s="1">
        <f>IF(VALUE(RIGHT('2 Preprocessed Data'!BC39))=1,1,IF(VALUE(RIGHT('2 Preprocessed Data'!BC39))=2,5,IF(VALUE(RIGHT('2 Preprocessed Data'!BC39))=3,4,IF(VALUE(RIGHT('2 Preprocessed Data'!BC39))=4,3,2))))</f>
        <v>3</v>
      </c>
      <c r="BD39" s="1">
        <f>IF(VALUE(RIGHT('2 Preprocessed Data'!BD39))=1,1,IF(VALUE(RIGHT('2 Preprocessed Data'!BD39))=2,5,IF(VALUE(RIGHT('2 Preprocessed Data'!BD39))=3,4,IF(VALUE(RIGHT('2 Preprocessed Data'!BD39))=4,3,2))))</f>
        <v>4</v>
      </c>
      <c r="BE39" s="1">
        <f>IF(VALUE(RIGHT('2 Preprocessed Data'!BE39))=1,1,IF(VALUE(RIGHT('2 Preprocessed Data'!BE39))=2,5,IF(VALUE(RIGHT('2 Preprocessed Data'!BE39))=3,4,IF(VALUE(RIGHT('2 Preprocessed Data'!BE39))=4,3,2))))</f>
        <v>4</v>
      </c>
      <c r="BF39" s="1">
        <f>IF(VALUE(RIGHT('2 Preprocessed Data'!BF39))=1,1,IF(VALUE(RIGHT('2 Preprocessed Data'!BF39))=2,5,IF(VALUE(RIGHT('2 Preprocessed Data'!BF39))=3,4,IF(VALUE(RIGHT('2 Preprocessed Data'!BF39))=4,3,2))))</f>
        <v>4</v>
      </c>
      <c r="BG39" s="1">
        <f>IF(VALUE(RIGHT('2 Preprocessed Data'!BG39))=1,1,IF(VALUE(RIGHT('2 Preprocessed Data'!BG39))=2,5,IF(VALUE(RIGHT('2 Preprocessed Data'!BG39))=3,4,IF(VALUE(RIGHT('2 Preprocessed Data'!BG39))=4,3,2))))</f>
        <v>4</v>
      </c>
      <c r="BH39" s="1">
        <f>IF(VALUE(RIGHT('2 Preprocessed Data'!BH39))=1,1,IF(VALUE(RIGHT('2 Preprocessed Data'!BH39))=2,5,IF(VALUE(RIGHT('2 Preprocessed Data'!BH39))=3,4,IF(VALUE(RIGHT('2 Preprocessed Data'!BH39))=4,3,2))))</f>
        <v>4</v>
      </c>
      <c r="BI39" s="1">
        <f>IF(VALUE(RIGHT('2 Preprocessed Data'!BI39))=1,1,IF(VALUE(RIGHT('2 Preprocessed Data'!BI39))=2,5,IF(VALUE(RIGHT('2 Preprocessed Data'!BI39))=3,4,IF(VALUE(RIGHT('2 Preprocessed Data'!BI39))=4,3,2))))</f>
        <v>4</v>
      </c>
      <c r="BJ39" s="1">
        <f>IF(VALUE(RIGHT('2 Preprocessed Data'!BJ39))=1,1,IF(VALUE(RIGHT('2 Preprocessed Data'!BJ39))=2,5,IF(VALUE(RIGHT('2 Preprocessed Data'!BJ39))=3,4,IF(VALUE(RIGHT('2 Preprocessed Data'!BJ39))=4,3,2))))</f>
        <v>5</v>
      </c>
      <c r="BK39" s="1">
        <f>IF(VALUE(RIGHT('2 Preprocessed Data'!BK39))=1,1,IF(VALUE(RIGHT('2 Preprocessed Data'!BK39))=2,5,IF(VALUE(RIGHT('2 Preprocessed Data'!BK39))=3,4,IF(VALUE(RIGHT('2 Preprocessed Data'!BK39))=4,3,2))))</f>
        <v>3</v>
      </c>
      <c r="BL39" s="1">
        <f>IF(VALUE(RIGHT('2 Preprocessed Data'!BL39))=1,1,IF(VALUE(RIGHT('2 Preprocessed Data'!BL39))=2,5,IF(VALUE(RIGHT('2 Preprocessed Data'!BL39))=3,4,IF(VALUE(RIGHT('2 Preprocessed Data'!BL39))=4,3,2))))</f>
        <v>4</v>
      </c>
      <c r="BM39" s="1">
        <f>IF(VALUE(RIGHT('2 Preprocessed Data'!BM39))=1,1,IF(VALUE(RIGHT('2 Preprocessed Data'!BM39))=2,5,IF(VALUE(RIGHT('2 Preprocessed Data'!BM39))=3,4,IF(VALUE(RIGHT('2 Preprocessed Data'!BM39))=4,3,2))))</f>
        <v>4</v>
      </c>
      <c r="BN39" s="1">
        <f>IF(VALUE(RIGHT('2 Preprocessed Data'!BN39))=1,1,IF(VALUE(RIGHT('2 Preprocessed Data'!BN39))=2,5,IF(VALUE(RIGHT('2 Preprocessed Data'!BN39))=3,4,IF(VALUE(RIGHT('2 Preprocessed Data'!BN39))=4,3,2))))</f>
        <v>4</v>
      </c>
      <c r="BO39" s="1">
        <f>'2 Preprocessed Data'!BO39</f>
        <v>752.42</v>
      </c>
      <c r="BP39" s="1">
        <f>'2 Preprocessed Data'!BP39</f>
        <v>74.7</v>
      </c>
      <c r="BQ39" s="1">
        <f>'2 Preprocessed Data'!BQ39</f>
        <v>155.30000000000001</v>
      </c>
      <c r="BR39" s="1">
        <f>'2 Preprocessed Data'!BR39</f>
        <v>290.83</v>
      </c>
      <c r="BS39" s="1">
        <f>'2 Preprocessed Data'!BS39</f>
        <v>231.59</v>
      </c>
    </row>
    <row r="40" spans="1:71" x14ac:dyDescent="0.25">
      <c r="A40" s="1">
        <f>'2 Preprocessed Data'!A40</f>
        <v>57</v>
      </c>
      <c r="B40" s="1" t="str">
        <f>'2 Preprocessed Data'!B40</f>
        <v>F</v>
      </c>
      <c r="C40" s="1">
        <f>IF(VALUE(RIGHT('2 Preprocessed Data'!C40))=1,1,IF(VALUE(RIGHT('2 Preprocessed Data'!C40))=2,5,IF(VALUE(RIGHT('2 Preprocessed Data'!C40))=3,4,IF(VALUE(RIGHT('2 Preprocessed Data'!C40))=4,3,2))))</f>
        <v>2</v>
      </c>
      <c r="D40" s="1">
        <f>IF(VALUE(RIGHT('2 Preprocessed Data'!D40))=1,1,IF(VALUE(RIGHT('2 Preprocessed Data'!D40))=2,5,IF(VALUE(RIGHT('2 Preprocessed Data'!D40))=3,4,IF(VALUE(RIGHT('2 Preprocessed Data'!D40))=4,3,2))))</f>
        <v>2</v>
      </c>
      <c r="E40" s="1">
        <f>IF(VALUE(RIGHT('2 Preprocessed Data'!E40))=1,1,IF(VALUE(RIGHT('2 Preprocessed Data'!E40))=2,5,IF(VALUE(RIGHT('2 Preprocessed Data'!E40))=3,4,IF(VALUE(RIGHT('2 Preprocessed Data'!E40))=4,3,2))))</f>
        <v>1</v>
      </c>
      <c r="F40" s="1">
        <f>IF(VALUE(RIGHT('2 Preprocessed Data'!F40))=1,1,IF(VALUE(RIGHT('2 Preprocessed Data'!F40))=2,5,IF(VALUE(RIGHT('2 Preprocessed Data'!F40))=3,4,IF(VALUE(RIGHT('2 Preprocessed Data'!F40))=4,3,2))))</f>
        <v>2</v>
      </c>
      <c r="G40" s="1">
        <f>IF(VALUE(RIGHT('2 Preprocessed Data'!G40))=1,1,IF(VALUE(RIGHT('2 Preprocessed Data'!G40))=2,5,IF(VALUE(RIGHT('2 Preprocessed Data'!G40))=3,4,IF(VALUE(RIGHT('2 Preprocessed Data'!G40))=4,3,2))))</f>
        <v>3</v>
      </c>
      <c r="H40" s="1">
        <f>IF(VALUE(RIGHT('2 Preprocessed Data'!H40))=1,1,IF(VALUE(RIGHT('2 Preprocessed Data'!H40))=2,5,IF(VALUE(RIGHT('2 Preprocessed Data'!H40))=3,4,IF(VALUE(RIGHT('2 Preprocessed Data'!H40))=4,3,2))))</f>
        <v>2</v>
      </c>
      <c r="I40" s="1">
        <f>IF(VALUE(RIGHT('2 Preprocessed Data'!I40))=1,1,IF(VALUE(RIGHT('2 Preprocessed Data'!I40))=2,5,IF(VALUE(RIGHT('2 Preprocessed Data'!I40))=3,4,IF(VALUE(RIGHT('2 Preprocessed Data'!I40))=4,3,2))))</f>
        <v>3</v>
      </c>
      <c r="J40" s="1">
        <f>IF(VALUE(RIGHT('2 Preprocessed Data'!J40))=1,1,IF(VALUE(RIGHT('2 Preprocessed Data'!J40))=2,5,IF(VALUE(RIGHT('2 Preprocessed Data'!J40))=3,4,IF(VALUE(RIGHT('2 Preprocessed Data'!J40))=4,3,2))))</f>
        <v>4</v>
      </c>
      <c r="K40" s="1">
        <f>IF(VALUE(RIGHT('2 Preprocessed Data'!K40))=1,1,IF(VALUE(RIGHT('2 Preprocessed Data'!K40))=2,5,IF(VALUE(RIGHT('2 Preprocessed Data'!K40))=3,4,IF(VALUE(RIGHT('2 Preprocessed Data'!K40))=4,3,2))))</f>
        <v>2</v>
      </c>
      <c r="L40" s="1">
        <f>IF(VALUE(RIGHT('2 Preprocessed Data'!L40))=1,1,IF(VALUE(RIGHT('2 Preprocessed Data'!L40))=2,5,IF(VALUE(RIGHT('2 Preprocessed Data'!L40))=3,4,IF(VALUE(RIGHT('2 Preprocessed Data'!L40))=4,3,2))))</f>
        <v>2</v>
      </c>
      <c r="M40" s="1">
        <f>IF(VALUE(RIGHT('2 Preprocessed Data'!M40))=1,1,IF(VALUE(RIGHT('2 Preprocessed Data'!M40))=2,5,IF(VALUE(RIGHT('2 Preprocessed Data'!M40))=3,4,IF(VALUE(RIGHT('2 Preprocessed Data'!M40))=4,3,2))))</f>
        <v>3</v>
      </c>
      <c r="N40" s="1">
        <f>IF(VALUE(RIGHT('2 Preprocessed Data'!N40))=1,1,IF(VALUE(RIGHT('2 Preprocessed Data'!N40))=2,5,IF(VALUE(RIGHT('2 Preprocessed Data'!N40))=3,4,IF(VALUE(RIGHT('2 Preprocessed Data'!N40))=4,3,2))))</f>
        <v>2</v>
      </c>
      <c r="O40" s="1">
        <f>IF(VALUE(RIGHT('2 Preprocessed Data'!O40))=1,1,IF(VALUE(RIGHT('2 Preprocessed Data'!O40))=2,5,IF(VALUE(RIGHT('2 Preprocessed Data'!O40))=3,4,IF(VALUE(RIGHT('2 Preprocessed Data'!O40))=4,3,2))))</f>
        <v>2</v>
      </c>
      <c r="P40" s="1">
        <f>IF(VALUE(RIGHT('2 Preprocessed Data'!P40))=1,1,IF(VALUE(RIGHT('2 Preprocessed Data'!P40))=2,5,IF(VALUE(RIGHT('2 Preprocessed Data'!P40))=3,4,IF(VALUE(RIGHT('2 Preprocessed Data'!P40))=4,3,2))))</f>
        <v>2</v>
      </c>
      <c r="Q40" s="1">
        <f>IF(VALUE(RIGHT('2 Preprocessed Data'!Q40))=1,1,IF(VALUE(RIGHT('2 Preprocessed Data'!Q40))=2,5,IF(VALUE(RIGHT('2 Preprocessed Data'!Q40))=3,4,IF(VALUE(RIGHT('2 Preprocessed Data'!Q40))=4,3,2))))</f>
        <v>2</v>
      </c>
      <c r="R40" s="1">
        <f>IF(VALUE(RIGHT('2 Preprocessed Data'!R40))=1,1,IF(VALUE(RIGHT('2 Preprocessed Data'!R40))=2,5,IF(VALUE(RIGHT('2 Preprocessed Data'!R40))=3,4,IF(VALUE(RIGHT('2 Preprocessed Data'!R40))=4,3,2))))</f>
        <v>3</v>
      </c>
      <c r="S40" s="1">
        <f>IF(VALUE(RIGHT('2 Preprocessed Data'!S40))=1,1,IF(VALUE(RIGHT('2 Preprocessed Data'!S40))=2,5,IF(VALUE(RIGHT('2 Preprocessed Data'!S40))=3,4,IF(VALUE(RIGHT('2 Preprocessed Data'!S40))=4,3,2))))</f>
        <v>2</v>
      </c>
      <c r="T40" s="1">
        <f>IF(VALUE(RIGHT('2 Preprocessed Data'!T40))=2,1,IF(VALUE(RIGHT('2 Preprocessed Data'!T40))=3,2,IF(VALUE(RIGHT('2 Preprocessed Data'!T40))=4,3,IF(VALUE(RIGHT('2 Preprocessed Data'!T40))=5,4,5))))</f>
        <v>3</v>
      </c>
      <c r="U40" s="1">
        <f>IF('2 Preprocessed Data'!U40=1,5,IF('2 Preprocessed Data'!U40=2,4,IF('2 Preprocessed Data'!U40=3,3,IF('2 Preprocessed Data'!U40=4,2,IF('2 Preprocessed Data'!U40=5,1)))))</f>
        <v>2</v>
      </c>
      <c r="V40" s="1">
        <f>'2 Preprocessed Data'!V40</f>
        <v>3</v>
      </c>
      <c r="W40" s="1">
        <f>IF('2 Preprocessed Data'!W40=1,5,IF('2 Preprocessed Data'!W40=2,4,IF('2 Preprocessed Data'!W40=3,3,IF('2 Preprocessed Data'!W40=4,2,IF('2 Preprocessed Data'!W40=5,1)))))</f>
        <v>4</v>
      </c>
      <c r="X40" s="1">
        <f>IF('2 Preprocessed Data'!X40=1,5,IF('2 Preprocessed Data'!X40=2,4,IF('2 Preprocessed Data'!X40=3,3,IF('2 Preprocessed Data'!X40=4,2,IF('2 Preprocessed Data'!X40=5,1)))))</f>
        <v>3</v>
      </c>
      <c r="Y40" s="1">
        <f>IF('2 Preprocessed Data'!Y40=1,5,IF('2 Preprocessed Data'!Y40=2,4,IF('2 Preprocessed Data'!Y40=3,3,IF('2 Preprocessed Data'!Y40=4,2,IF('2 Preprocessed Data'!Y40=5,1)))))</f>
        <v>4</v>
      </c>
      <c r="Z40" s="1">
        <f>'2 Preprocessed Data'!Z40</f>
        <v>1</v>
      </c>
      <c r="AA40" s="1">
        <f>'2 Preprocessed Data'!AA40</f>
        <v>4</v>
      </c>
      <c r="AB40" s="1">
        <f>'2 Preprocessed Data'!AB40</f>
        <v>3</v>
      </c>
      <c r="AC40" s="1">
        <f>'2 Preprocessed Data'!AC40</f>
        <v>2</v>
      </c>
      <c r="AD40" s="1">
        <f>'2 Preprocessed Data'!AD40</f>
        <v>3</v>
      </c>
      <c r="AE40" s="1">
        <f>'2 Preprocessed Data'!AE40</f>
        <v>2</v>
      </c>
      <c r="AF40" s="1">
        <f>'2 Preprocessed Data'!AF40</f>
        <v>4</v>
      </c>
      <c r="AG40" s="1">
        <f>IF(VALUE(RIGHT('2 Preprocessed Data'!AG40))=1,1,IF(VALUE(RIGHT('2 Preprocessed Data'!AG40))=2,5,IF(VALUE(RIGHT('2 Preprocessed Data'!AG40))=3,4,IF(VALUE(RIGHT('2 Preprocessed Data'!AG40))=4,3,2))))</f>
        <v>4</v>
      </c>
      <c r="AH40" s="1">
        <f>IF(VALUE(RIGHT('2 Preprocessed Data'!AH40))=1,1,IF(VALUE(RIGHT('2 Preprocessed Data'!AH40))=2,5,IF(VALUE(RIGHT('2 Preprocessed Data'!AH40))=3,4,IF(VALUE(RIGHT('2 Preprocessed Data'!AH40))=4,3,2))))</f>
        <v>4</v>
      </c>
      <c r="AI40" s="1">
        <f>IF(VALUE(RIGHT('2 Preprocessed Data'!AI40))=1,1,IF(VALUE(RIGHT('2 Preprocessed Data'!AI40))=2,5,IF(VALUE(RIGHT('2 Preprocessed Data'!AI40))=3,4,IF(VALUE(RIGHT('2 Preprocessed Data'!AI40))=4,3,2))))</f>
        <v>4</v>
      </c>
      <c r="AJ40" s="1">
        <f>IF(VALUE(RIGHT('2 Preprocessed Data'!AJ40))=1,1,IF(VALUE(RIGHT('2 Preprocessed Data'!AJ40))=2,5,IF(VALUE(RIGHT('2 Preprocessed Data'!AJ40))=3,4,IF(VALUE(RIGHT('2 Preprocessed Data'!AJ40))=4,3,2))))</f>
        <v>4</v>
      </c>
      <c r="AK40" s="1">
        <f>IF(VALUE(RIGHT('2 Preprocessed Data'!AK40))=1,1,IF(VALUE(RIGHT('2 Preprocessed Data'!AK40))=2,5,IF(VALUE(RIGHT('2 Preprocessed Data'!AK40))=3,4,IF(VALUE(RIGHT('2 Preprocessed Data'!AK40))=4,3,2))))</f>
        <v>2</v>
      </c>
      <c r="AL40" s="1">
        <f>IF(VALUE(RIGHT('2 Preprocessed Data'!AL40))=1,1,IF(VALUE(RIGHT('2 Preprocessed Data'!AL40))=2,5,IF(VALUE(RIGHT('2 Preprocessed Data'!AL40))=3,4,IF(VALUE(RIGHT('2 Preprocessed Data'!AL40))=4,3,2))))</f>
        <v>4</v>
      </c>
      <c r="AM40" s="1">
        <f>IF(VALUE(RIGHT('2 Preprocessed Data'!AM40))=1,1,IF(VALUE(RIGHT('2 Preprocessed Data'!AM40))=2,5,IF(VALUE(RIGHT('2 Preprocessed Data'!AM40))=3,4,IF(VALUE(RIGHT('2 Preprocessed Data'!AM40))=4,3,2))))</f>
        <v>4</v>
      </c>
      <c r="AN40" s="1">
        <f>IF(VALUE(RIGHT('2 Preprocessed Data'!AN40))=1,1,IF(VALUE(RIGHT('2 Preprocessed Data'!AN40))=2,5,IF(VALUE(RIGHT('2 Preprocessed Data'!AN40))=3,4,IF(VALUE(RIGHT('2 Preprocessed Data'!AN40))=4,3,2))))</f>
        <v>4</v>
      </c>
      <c r="AO40" s="1">
        <f>IF(VALUE(RIGHT('2 Preprocessed Data'!AO40))=1,1,IF(VALUE(RIGHT('2 Preprocessed Data'!AO40))=2,5,IF(VALUE(RIGHT('2 Preprocessed Data'!AO40))=3,4,IF(VALUE(RIGHT('2 Preprocessed Data'!AO40))=4,3,2))))</f>
        <v>3</v>
      </c>
      <c r="AP40" s="1">
        <f>IF(VALUE(RIGHT('2 Preprocessed Data'!AP40))=1,1,IF(VALUE(RIGHT('2 Preprocessed Data'!AP40))=2,5,IF(VALUE(RIGHT('2 Preprocessed Data'!AP40))=3,4,IF(VALUE(RIGHT('2 Preprocessed Data'!AP40))=4,3,2))))</f>
        <v>4</v>
      </c>
      <c r="AQ40" s="1">
        <f>IF(VALUE(RIGHT('2 Preprocessed Data'!AQ40))=1,1,IF(VALUE(RIGHT('2 Preprocessed Data'!AQ40))=2,5,IF(VALUE(RIGHT('2 Preprocessed Data'!AQ40))=3,4,IF(VALUE(RIGHT('2 Preprocessed Data'!AQ40))=4,3,2))))</f>
        <v>3</v>
      </c>
      <c r="AR40" s="1">
        <f>IF(VALUE(RIGHT('2 Preprocessed Data'!AR40))=1,1,IF(VALUE(RIGHT('2 Preprocessed Data'!AR40))=2,5,IF(VALUE(RIGHT('2 Preprocessed Data'!AR40))=3,4,IF(VALUE(RIGHT('2 Preprocessed Data'!AR40))=4,3,2))))</f>
        <v>3</v>
      </c>
      <c r="AS40" s="1">
        <f>IF(VALUE(RIGHT('2 Preprocessed Data'!AS40))=1,1,IF(VALUE(RIGHT('2 Preprocessed Data'!AS40))=2,5,IF(VALUE(RIGHT('2 Preprocessed Data'!AS40))=3,4,IF(VALUE(RIGHT('2 Preprocessed Data'!AS40))=4,3,2))))</f>
        <v>2</v>
      </c>
      <c r="AT40" s="1">
        <f>IF(VALUE(RIGHT('2 Preprocessed Data'!AT40))=1,1,IF(VALUE(RIGHT('2 Preprocessed Data'!AT40))=2,5,IF(VALUE(RIGHT('2 Preprocessed Data'!AT40))=3,4,IF(VALUE(RIGHT('2 Preprocessed Data'!AT40))=4,3,2))))</f>
        <v>4</v>
      </c>
      <c r="AU40" s="1">
        <f>IF(VALUE(RIGHT('2 Preprocessed Data'!AU40))=1,1,IF(VALUE(RIGHT('2 Preprocessed Data'!AU40))=2,5,IF(VALUE(RIGHT('2 Preprocessed Data'!AU40))=3,4,IF(VALUE(RIGHT('2 Preprocessed Data'!AU40))=4,3,2))))</f>
        <v>2</v>
      </c>
      <c r="AV40" s="1">
        <f>IF(VALUE(RIGHT('2 Preprocessed Data'!AV40))=1,1,IF(VALUE(RIGHT('2 Preprocessed Data'!AV40))=2,5,IF(VALUE(RIGHT('2 Preprocessed Data'!AV40))=3,4,IF(VALUE(RIGHT('2 Preprocessed Data'!AV40))=4,3,2))))</f>
        <v>4</v>
      </c>
      <c r="AW40" s="1">
        <f>IF(VALUE(RIGHT('2 Preprocessed Data'!AW40))=1,1,IF(VALUE(RIGHT('2 Preprocessed Data'!AW40))=2,5,IF(VALUE(RIGHT('2 Preprocessed Data'!AW40))=3,4,IF(VALUE(RIGHT('2 Preprocessed Data'!AW40))=4,3,2))))</f>
        <v>4</v>
      </c>
      <c r="AX40" s="1">
        <f>IF(VALUE(RIGHT('2 Preprocessed Data'!AX40))=1,1,IF(VALUE(RIGHT('2 Preprocessed Data'!AX40))=2,5,IF(VALUE(RIGHT('2 Preprocessed Data'!AX40))=3,4,IF(VALUE(RIGHT('2 Preprocessed Data'!AX40))=4,3,2))))</f>
        <v>3</v>
      </c>
      <c r="AY40" s="1">
        <f>IF(VALUE(RIGHT('2 Preprocessed Data'!AY40))=1,1,IF(VALUE(RIGHT('2 Preprocessed Data'!AY40))=2,5,IF(VALUE(RIGHT('2 Preprocessed Data'!AY40))=3,4,IF(VALUE(RIGHT('2 Preprocessed Data'!AY40))=4,3,2))))</f>
        <v>4</v>
      </c>
      <c r="AZ40" s="1">
        <f>IF(VALUE(RIGHT('2 Preprocessed Data'!AZ40))=1,1,IF(VALUE(RIGHT('2 Preprocessed Data'!AZ40))=2,5,IF(VALUE(RIGHT('2 Preprocessed Data'!AZ40))=3,4,IF(VALUE(RIGHT('2 Preprocessed Data'!AZ40))=4,3,2))))</f>
        <v>4</v>
      </c>
      <c r="BA40" s="1">
        <f>IF(VALUE(RIGHT('2 Preprocessed Data'!BA40))=1,1,IF(VALUE(RIGHT('2 Preprocessed Data'!BA40))=2,5,IF(VALUE(RIGHT('2 Preprocessed Data'!BA40))=3,4,IF(VALUE(RIGHT('2 Preprocessed Data'!BA40))=4,3,2))))</f>
        <v>3</v>
      </c>
      <c r="BB40" s="1">
        <f>IF(VALUE(RIGHT('2 Preprocessed Data'!BB40))=2,1,IF(VALUE(RIGHT('2 Preprocessed Data'!BB40))=3,2,IF(VALUE(RIGHT('2 Preprocessed Data'!BB40))=4,3,IF(VALUE(RIGHT('2 Preprocessed Data'!BB40))=5,4,5))))</f>
        <v>2</v>
      </c>
      <c r="BC40" s="1">
        <f>IF(VALUE(RIGHT('2 Preprocessed Data'!BC40))=1,1,IF(VALUE(RIGHT('2 Preprocessed Data'!BC40))=2,5,IF(VALUE(RIGHT('2 Preprocessed Data'!BC40))=3,4,IF(VALUE(RIGHT('2 Preprocessed Data'!BC40))=4,3,2))))</f>
        <v>2</v>
      </c>
      <c r="BD40" s="1">
        <f>IF(VALUE(RIGHT('2 Preprocessed Data'!BD40))=1,1,IF(VALUE(RIGHT('2 Preprocessed Data'!BD40))=2,5,IF(VALUE(RIGHT('2 Preprocessed Data'!BD40))=3,4,IF(VALUE(RIGHT('2 Preprocessed Data'!BD40))=4,3,2))))</f>
        <v>2</v>
      </c>
      <c r="BE40" s="1">
        <f>IF(VALUE(RIGHT('2 Preprocessed Data'!BE40))=1,1,IF(VALUE(RIGHT('2 Preprocessed Data'!BE40))=2,5,IF(VALUE(RIGHT('2 Preprocessed Data'!BE40))=3,4,IF(VALUE(RIGHT('2 Preprocessed Data'!BE40))=4,3,2))))</f>
        <v>4</v>
      </c>
      <c r="BF40" s="1">
        <f>IF(VALUE(RIGHT('2 Preprocessed Data'!BF40))=1,1,IF(VALUE(RIGHT('2 Preprocessed Data'!BF40))=2,5,IF(VALUE(RIGHT('2 Preprocessed Data'!BF40))=3,4,IF(VALUE(RIGHT('2 Preprocessed Data'!BF40))=4,3,2))))</f>
        <v>4</v>
      </c>
      <c r="BG40" s="1">
        <f>IF(VALUE(RIGHT('2 Preprocessed Data'!BG40))=1,1,IF(VALUE(RIGHT('2 Preprocessed Data'!BG40))=2,5,IF(VALUE(RIGHT('2 Preprocessed Data'!BG40))=3,4,IF(VALUE(RIGHT('2 Preprocessed Data'!BG40))=4,3,2))))</f>
        <v>2</v>
      </c>
      <c r="BH40" s="1">
        <f>IF(VALUE(RIGHT('2 Preprocessed Data'!BH40))=1,1,IF(VALUE(RIGHT('2 Preprocessed Data'!BH40))=2,5,IF(VALUE(RIGHT('2 Preprocessed Data'!BH40))=3,4,IF(VALUE(RIGHT('2 Preprocessed Data'!BH40))=4,3,2))))</f>
        <v>4</v>
      </c>
      <c r="BI40" s="1">
        <f>IF(VALUE(RIGHT('2 Preprocessed Data'!BI40))=1,1,IF(VALUE(RIGHT('2 Preprocessed Data'!BI40))=2,5,IF(VALUE(RIGHT('2 Preprocessed Data'!BI40))=3,4,IF(VALUE(RIGHT('2 Preprocessed Data'!BI40))=4,3,2))))</f>
        <v>4</v>
      </c>
      <c r="BJ40" s="1">
        <f>IF(VALUE(RIGHT('2 Preprocessed Data'!BJ40))=1,1,IF(VALUE(RIGHT('2 Preprocessed Data'!BJ40))=2,5,IF(VALUE(RIGHT('2 Preprocessed Data'!BJ40))=3,4,IF(VALUE(RIGHT('2 Preprocessed Data'!BJ40))=4,3,2))))</f>
        <v>4</v>
      </c>
      <c r="BK40" s="1">
        <f>IF(VALUE(RIGHT('2 Preprocessed Data'!BK40))=1,1,IF(VALUE(RIGHT('2 Preprocessed Data'!BK40))=2,5,IF(VALUE(RIGHT('2 Preprocessed Data'!BK40))=3,4,IF(VALUE(RIGHT('2 Preprocessed Data'!BK40))=4,3,2))))</f>
        <v>2</v>
      </c>
      <c r="BL40" s="1">
        <f>IF(VALUE(RIGHT('2 Preprocessed Data'!BL40))=1,1,IF(VALUE(RIGHT('2 Preprocessed Data'!BL40))=2,5,IF(VALUE(RIGHT('2 Preprocessed Data'!BL40))=3,4,IF(VALUE(RIGHT('2 Preprocessed Data'!BL40))=4,3,2))))</f>
        <v>3</v>
      </c>
      <c r="BM40" s="1">
        <f>IF(VALUE(RIGHT('2 Preprocessed Data'!BM40))=1,1,IF(VALUE(RIGHT('2 Preprocessed Data'!BM40))=2,5,IF(VALUE(RIGHT('2 Preprocessed Data'!BM40))=3,4,IF(VALUE(RIGHT('2 Preprocessed Data'!BM40))=4,3,2))))</f>
        <v>4</v>
      </c>
      <c r="BN40" s="1">
        <f>IF(VALUE(RIGHT('2 Preprocessed Data'!BN40))=1,1,IF(VALUE(RIGHT('2 Preprocessed Data'!BN40))=2,5,IF(VALUE(RIGHT('2 Preprocessed Data'!BN40))=3,4,IF(VALUE(RIGHT('2 Preprocessed Data'!BN40))=4,3,2))))</f>
        <v>3</v>
      </c>
      <c r="BO40" s="1">
        <f>'2 Preprocessed Data'!BO40</f>
        <v>495.41</v>
      </c>
      <c r="BP40" s="1">
        <f>'2 Preprocessed Data'!BP40</f>
        <v>79.62</v>
      </c>
      <c r="BQ40" s="1">
        <f>'2 Preprocessed Data'!BQ40</f>
        <v>131.24</v>
      </c>
      <c r="BR40" s="1">
        <f>'2 Preprocessed Data'!BR40</f>
        <v>75.180000000000007</v>
      </c>
      <c r="BS40" s="1">
        <f>'2 Preprocessed Data'!BS40</f>
        <v>209.37</v>
      </c>
    </row>
    <row r="41" spans="1:71" s="33" customFormat="1" x14ac:dyDescent="0.25">
      <c r="A41" s="1">
        <f>'2 Preprocessed Data'!A41</f>
        <v>58</v>
      </c>
      <c r="B41" s="1" t="str">
        <f>'2 Preprocessed Data'!B41</f>
        <v>F</v>
      </c>
      <c r="C41" s="1">
        <f>IF(VALUE(RIGHT('2 Preprocessed Data'!C41))=1,1,IF(VALUE(RIGHT('2 Preprocessed Data'!C41))=2,5,IF(VALUE(RIGHT('2 Preprocessed Data'!C41))=3,4,IF(VALUE(RIGHT('2 Preprocessed Data'!C41))=4,3,2))))</f>
        <v>2</v>
      </c>
      <c r="D41" s="1">
        <f>IF(VALUE(RIGHT('2 Preprocessed Data'!D41))=1,1,IF(VALUE(RIGHT('2 Preprocessed Data'!D41))=2,5,IF(VALUE(RIGHT('2 Preprocessed Data'!D41))=3,4,IF(VALUE(RIGHT('2 Preprocessed Data'!D41))=4,3,2))))</f>
        <v>2</v>
      </c>
      <c r="E41" s="1">
        <f>IF(VALUE(RIGHT('2 Preprocessed Data'!E41))=1,1,IF(VALUE(RIGHT('2 Preprocessed Data'!E41))=2,5,IF(VALUE(RIGHT('2 Preprocessed Data'!E41))=3,4,IF(VALUE(RIGHT('2 Preprocessed Data'!E41))=4,3,2))))</f>
        <v>3</v>
      </c>
      <c r="F41" s="1">
        <f>IF(VALUE(RIGHT('2 Preprocessed Data'!F41))=1,1,IF(VALUE(RIGHT('2 Preprocessed Data'!F41))=2,5,IF(VALUE(RIGHT('2 Preprocessed Data'!F41))=3,4,IF(VALUE(RIGHT('2 Preprocessed Data'!F41))=4,3,2))))</f>
        <v>2</v>
      </c>
      <c r="G41" s="1">
        <f>IF(VALUE(RIGHT('2 Preprocessed Data'!G41))=1,1,IF(VALUE(RIGHT('2 Preprocessed Data'!G41))=2,5,IF(VALUE(RIGHT('2 Preprocessed Data'!G41))=3,4,IF(VALUE(RIGHT('2 Preprocessed Data'!G41))=4,3,2))))</f>
        <v>3</v>
      </c>
      <c r="H41" s="1">
        <f>IF(VALUE(RIGHT('2 Preprocessed Data'!H41))=1,1,IF(VALUE(RIGHT('2 Preprocessed Data'!H41))=2,5,IF(VALUE(RIGHT('2 Preprocessed Data'!H41))=3,4,IF(VALUE(RIGHT('2 Preprocessed Data'!H41))=4,3,2))))</f>
        <v>2</v>
      </c>
      <c r="I41" s="1">
        <f>IF(VALUE(RIGHT('2 Preprocessed Data'!I41))=1,1,IF(VALUE(RIGHT('2 Preprocessed Data'!I41))=2,5,IF(VALUE(RIGHT('2 Preprocessed Data'!I41))=3,4,IF(VALUE(RIGHT('2 Preprocessed Data'!I41))=4,3,2))))</f>
        <v>4</v>
      </c>
      <c r="J41" s="1">
        <f>IF(VALUE(RIGHT('2 Preprocessed Data'!J41))=1,1,IF(VALUE(RIGHT('2 Preprocessed Data'!J41))=2,5,IF(VALUE(RIGHT('2 Preprocessed Data'!J41))=3,4,IF(VALUE(RIGHT('2 Preprocessed Data'!J41))=4,3,2))))</f>
        <v>4</v>
      </c>
      <c r="K41" s="1">
        <f>IF(VALUE(RIGHT('2 Preprocessed Data'!K41))=1,1,IF(VALUE(RIGHT('2 Preprocessed Data'!K41))=2,5,IF(VALUE(RIGHT('2 Preprocessed Data'!K41))=3,4,IF(VALUE(RIGHT('2 Preprocessed Data'!K41))=4,3,2))))</f>
        <v>3</v>
      </c>
      <c r="L41" s="1">
        <f>IF(VALUE(RIGHT('2 Preprocessed Data'!L41))=1,1,IF(VALUE(RIGHT('2 Preprocessed Data'!L41))=2,5,IF(VALUE(RIGHT('2 Preprocessed Data'!L41))=3,4,IF(VALUE(RIGHT('2 Preprocessed Data'!L41))=4,3,2))))</f>
        <v>2</v>
      </c>
      <c r="M41" s="1">
        <f>IF(VALUE(RIGHT('2 Preprocessed Data'!M41))=1,1,IF(VALUE(RIGHT('2 Preprocessed Data'!M41))=2,5,IF(VALUE(RIGHT('2 Preprocessed Data'!M41))=3,4,IF(VALUE(RIGHT('2 Preprocessed Data'!M41))=4,3,2))))</f>
        <v>2</v>
      </c>
      <c r="N41" s="1">
        <f>IF(VALUE(RIGHT('2 Preprocessed Data'!N41))=1,1,IF(VALUE(RIGHT('2 Preprocessed Data'!N41))=2,5,IF(VALUE(RIGHT('2 Preprocessed Data'!N41))=3,4,IF(VALUE(RIGHT('2 Preprocessed Data'!N41))=4,3,2))))</f>
        <v>2</v>
      </c>
      <c r="O41" s="1">
        <f>IF(VALUE(RIGHT('2 Preprocessed Data'!O41))=1,1,IF(VALUE(RIGHT('2 Preprocessed Data'!O41))=2,5,IF(VALUE(RIGHT('2 Preprocessed Data'!O41))=3,4,IF(VALUE(RIGHT('2 Preprocessed Data'!O41))=4,3,2))))</f>
        <v>4</v>
      </c>
      <c r="P41" s="1">
        <f>IF(VALUE(RIGHT('2 Preprocessed Data'!P41))=1,1,IF(VALUE(RIGHT('2 Preprocessed Data'!P41))=2,5,IF(VALUE(RIGHT('2 Preprocessed Data'!P41))=3,4,IF(VALUE(RIGHT('2 Preprocessed Data'!P41))=4,3,2))))</f>
        <v>2</v>
      </c>
      <c r="Q41" s="1">
        <f>IF(VALUE(RIGHT('2 Preprocessed Data'!Q41))=1,1,IF(VALUE(RIGHT('2 Preprocessed Data'!Q41))=2,5,IF(VALUE(RIGHT('2 Preprocessed Data'!Q41))=3,4,IF(VALUE(RIGHT('2 Preprocessed Data'!Q41))=4,3,2))))</f>
        <v>2</v>
      </c>
      <c r="R41" s="1">
        <f>IF(VALUE(RIGHT('2 Preprocessed Data'!R41))=1,1,IF(VALUE(RIGHT('2 Preprocessed Data'!R41))=2,5,IF(VALUE(RIGHT('2 Preprocessed Data'!R41))=3,4,IF(VALUE(RIGHT('2 Preprocessed Data'!R41))=4,3,2))))</f>
        <v>3</v>
      </c>
      <c r="S41" s="1">
        <f>IF(VALUE(RIGHT('2 Preprocessed Data'!S41))=1,1,IF(VALUE(RIGHT('2 Preprocessed Data'!S41))=2,5,IF(VALUE(RIGHT('2 Preprocessed Data'!S41))=3,4,IF(VALUE(RIGHT('2 Preprocessed Data'!S41))=4,3,2))))</f>
        <v>4</v>
      </c>
      <c r="T41" s="1">
        <f>IF(VALUE(RIGHT('2 Preprocessed Data'!T41))=2,1,IF(VALUE(RIGHT('2 Preprocessed Data'!T41))=3,2,IF(VALUE(RIGHT('2 Preprocessed Data'!T41))=4,3,IF(VALUE(RIGHT('2 Preprocessed Data'!T41))=5,4,5))))</f>
        <v>4</v>
      </c>
      <c r="U41" s="1">
        <f>IF('2 Preprocessed Data'!U41=1,5,IF('2 Preprocessed Data'!U41=2,4,IF('2 Preprocessed Data'!U41=3,3,IF('2 Preprocessed Data'!U41=4,2,IF('2 Preprocessed Data'!U41=5,1)))))</f>
        <v>2</v>
      </c>
      <c r="V41" s="1">
        <f>'2 Preprocessed Data'!V41</f>
        <v>2</v>
      </c>
      <c r="W41" s="1">
        <f>IF('2 Preprocessed Data'!W41=1,5,IF('2 Preprocessed Data'!W41=2,4,IF('2 Preprocessed Data'!W41=3,3,IF('2 Preprocessed Data'!W41=4,2,IF('2 Preprocessed Data'!W41=5,1)))))</f>
        <v>4</v>
      </c>
      <c r="X41" s="1">
        <f>IF('2 Preprocessed Data'!X41=1,5,IF('2 Preprocessed Data'!X41=2,4,IF('2 Preprocessed Data'!X41=3,3,IF('2 Preprocessed Data'!X41=4,2,IF('2 Preprocessed Data'!X41=5,1)))))</f>
        <v>2</v>
      </c>
      <c r="Y41" s="1">
        <f>IF('2 Preprocessed Data'!Y41=1,5,IF('2 Preprocessed Data'!Y41=2,4,IF('2 Preprocessed Data'!Y41=3,3,IF('2 Preprocessed Data'!Y41=4,2,IF('2 Preprocessed Data'!Y41=5,1)))))</f>
        <v>4</v>
      </c>
      <c r="Z41" s="1">
        <f>'2 Preprocessed Data'!Z41</f>
        <v>2</v>
      </c>
      <c r="AA41" s="1">
        <f>'2 Preprocessed Data'!AA41</f>
        <v>4</v>
      </c>
      <c r="AB41" s="1">
        <f>'2 Preprocessed Data'!AB41</f>
        <v>1</v>
      </c>
      <c r="AC41" s="1">
        <f>'2 Preprocessed Data'!AC41</f>
        <v>2</v>
      </c>
      <c r="AD41" s="1">
        <f>'2 Preprocessed Data'!AD41</f>
        <v>4</v>
      </c>
      <c r="AE41" s="1">
        <f>'2 Preprocessed Data'!AE41</f>
        <v>2</v>
      </c>
      <c r="AF41" s="1">
        <f>'2 Preprocessed Data'!AF41</f>
        <v>1</v>
      </c>
      <c r="AG41" s="1">
        <f>IF(VALUE(RIGHT('2 Preprocessed Data'!AG41))=1,1,IF(VALUE(RIGHT('2 Preprocessed Data'!AG41))=2,5,IF(VALUE(RIGHT('2 Preprocessed Data'!AG41))=3,4,IF(VALUE(RIGHT('2 Preprocessed Data'!AG41))=4,3,2))))</f>
        <v>5</v>
      </c>
      <c r="AH41" s="1">
        <f>IF(VALUE(RIGHT('2 Preprocessed Data'!AH41))=1,1,IF(VALUE(RIGHT('2 Preprocessed Data'!AH41))=2,5,IF(VALUE(RIGHT('2 Preprocessed Data'!AH41))=3,4,IF(VALUE(RIGHT('2 Preprocessed Data'!AH41))=4,3,2))))</f>
        <v>5</v>
      </c>
      <c r="AI41" s="1">
        <f>IF(VALUE(RIGHT('2 Preprocessed Data'!AI41))=1,1,IF(VALUE(RIGHT('2 Preprocessed Data'!AI41))=2,5,IF(VALUE(RIGHT('2 Preprocessed Data'!AI41))=3,4,IF(VALUE(RIGHT('2 Preprocessed Data'!AI41))=4,3,2))))</f>
        <v>5</v>
      </c>
      <c r="AJ41" s="1">
        <f>IF(VALUE(RIGHT('2 Preprocessed Data'!AJ41))=1,1,IF(VALUE(RIGHT('2 Preprocessed Data'!AJ41))=2,5,IF(VALUE(RIGHT('2 Preprocessed Data'!AJ41))=3,4,IF(VALUE(RIGHT('2 Preprocessed Data'!AJ41))=4,3,2))))</f>
        <v>4</v>
      </c>
      <c r="AK41" s="1">
        <f>IF(VALUE(RIGHT('2 Preprocessed Data'!AK41))=1,1,IF(VALUE(RIGHT('2 Preprocessed Data'!AK41))=2,5,IF(VALUE(RIGHT('2 Preprocessed Data'!AK41))=3,4,IF(VALUE(RIGHT('2 Preprocessed Data'!AK41))=4,3,2))))</f>
        <v>5</v>
      </c>
      <c r="AL41" s="1">
        <f>IF(VALUE(RIGHT('2 Preprocessed Data'!AL41))=1,1,IF(VALUE(RIGHT('2 Preprocessed Data'!AL41))=2,5,IF(VALUE(RIGHT('2 Preprocessed Data'!AL41))=3,4,IF(VALUE(RIGHT('2 Preprocessed Data'!AL41))=4,3,2))))</f>
        <v>4</v>
      </c>
      <c r="AM41" s="1">
        <f>IF(VALUE(RIGHT('2 Preprocessed Data'!AM41))=1,1,IF(VALUE(RIGHT('2 Preprocessed Data'!AM41))=2,5,IF(VALUE(RIGHT('2 Preprocessed Data'!AM41))=3,4,IF(VALUE(RIGHT('2 Preprocessed Data'!AM41))=4,3,2))))</f>
        <v>4</v>
      </c>
      <c r="AN41" s="1">
        <f>IF(VALUE(RIGHT('2 Preprocessed Data'!AN41))=1,1,IF(VALUE(RIGHT('2 Preprocessed Data'!AN41))=2,5,IF(VALUE(RIGHT('2 Preprocessed Data'!AN41))=3,4,IF(VALUE(RIGHT('2 Preprocessed Data'!AN41))=4,3,2))))</f>
        <v>5</v>
      </c>
      <c r="AO41" s="1">
        <f>IF(VALUE(RIGHT('2 Preprocessed Data'!AO41))=1,1,IF(VALUE(RIGHT('2 Preprocessed Data'!AO41))=2,5,IF(VALUE(RIGHT('2 Preprocessed Data'!AO41))=3,4,IF(VALUE(RIGHT('2 Preprocessed Data'!AO41))=4,3,2))))</f>
        <v>4</v>
      </c>
      <c r="AP41" s="1">
        <f>IF(VALUE(RIGHT('2 Preprocessed Data'!AP41))=1,1,IF(VALUE(RIGHT('2 Preprocessed Data'!AP41))=2,5,IF(VALUE(RIGHT('2 Preprocessed Data'!AP41))=3,4,IF(VALUE(RIGHT('2 Preprocessed Data'!AP41))=4,3,2))))</f>
        <v>4</v>
      </c>
      <c r="AQ41" s="1">
        <f>IF(VALUE(RIGHT('2 Preprocessed Data'!AQ41))=1,1,IF(VALUE(RIGHT('2 Preprocessed Data'!AQ41))=2,5,IF(VALUE(RIGHT('2 Preprocessed Data'!AQ41))=3,4,IF(VALUE(RIGHT('2 Preprocessed Data'!AQ41))=4,3,2))))</f>
        <v>4</v>
      </c>
      <c r="AR41" s="1">
        <f>IF(VALUE(RIGHT('2 Preprocessed Data'!AR41))=1,1,IF(VALUE(RIGHT('2 Preprocessed Data'!AR41))=2,5,IF(VALUE(RIGHT('2 Preprocessed Data'!AR41))=3,4,IF(VALUE(RIGHT('2 Preprocessed Data'!AR41))=4,3,2))))</f>
        <v>4</v>
      </c>
      <c r="AS41" s="1">
        <f>IF(VALUE(RIGHT('2 Preprocessed Data'!AS41))=1,1,IF(VALUE(RIGHT('2 Preprocessed Data'!AS41))=2,5,IF(VALUE(RIGHT('2 Preprocessed Data'!AS41))=3,4,IF(VALUE(RIGHT('2 Preprocessed Data'!AS41))=4,3,2))))</f>
        <v>4</v>
      </c>
      <c r="AT41" s="1">
        <f>IF(VALUE(RIGHT('2 Preprocessed Data'!AT41))=1,1,IF(VALUE(RIGHT('2 Preprocessed Data'!AT41))=2,5,IF(VALUE(RIGHT('2 Preprocessed Data'!AT41))=3,4,IF(VALUE(RIGHT('2 Preprocessed Data'!AT41))=4,3,2))))</f>
        <v>4</v>
      </c>
      <c r="AU41" s="1">
        <f>IF(VALUE(RIGHT('2 Preprocessed Data'!AU41))=1,1,IF(VALUE(RIGHT('2 Preprocessed Data'!AU41))=2,5,IF(VALUE(RIGHT('2 Preprocessed Data'!AU41))=3,4,IF(VALUE(RIGHT('2 Preprocessed Data'!AU41))=4,3,2))))</f>
        <v>2</v>
      </c>
      <c r="AV41" s="1">
        <f>IF(VALUE(RIGHT('2 Preprocessed Data'!AV41))=1,1,IF(VALUE(RIGHT('2 Preprocessed Data'!AV41))=2,5,IF(VALUE(RIGHT('2 Preprocessed Data'!AV41))=3,4,IF(VALUE(RIGHT('2 Preprocessed Data'!AV41))=4,3,2))))</f>
        <v>2</v>
      </c>
      <c r="AW41" s="1">
        <f>IF(VALUE(RIGHT('2 Preprocessed Data'!AW41))=1,1,IF(VALUE(RIGHT('2 Preprocessed Data'!AW41))=2,5,IF(VALUE(RIGHT('2 Preprocessed Data'!AW41))=3,4,IF(VALUE(RIGHT('2 Preprocessed Data'!AW41))=4,3,2))))</f>
        <v>2</v>
      </c>
      <c r="AX41" s="1">
        <f>IF(VALUE(RIGHT('2 Preprocessed Data'!AX41))=1,1,IF(VALUE(RIGHT('2 Preprocessed Data'!AX41))=2,5,IF(VALUE(RIGHT('2 Preprocessed Data'!AX41))=3,4,IF(VALUE(RIGHT('2 Preprocessed Data'!AX41))=4,3,2))))</f>
        <v>3</v>
      </c>
      <c r="AY41" s="1">
        <f>IF(VALUE(RIGHT('2 Preprocessed Data'!AY41))=1,1,IF(VALUE(RIGHT('2 Preprocessed Data'!AY41))=2,5,IF(VALUE(RIGHT('2 Preprocessed Data'!AY41))=3,4,IF(VALUE(RIGHT('2 Preprocessed Data'!AY41))=4,3,2))))</f>
        <v>5</v>
      </c>
      <c r="AZ41" s="1">
        <f>IF(VALUE(RIGHT('2 Preprocessed Data'!AZ41))=1,1,IF(VALUE(RIGHT('2 Preprocessed Data'!AZ41))=2,5,IF(VALUE(RIGHT('2 Preprocessed Data'!AZ41))=3,4,IF(VALUE(RIGHT('2 Preprocessed Data'!AZ41))=4,3,2))))</f>
        <v>2</v>
      </c>
      <c r="BA41" s="1">
        <f>IF(VALUE(RIGHT('2 Preprocessed Data'!BA41))=1,1,IF(VALUE(RIGHT('2 Preprocessed Data'!BA41))=2,5,IF(VALUE(RIGHT('2 Preprocessed Data'!BA41))=3,4,IF(VALUE(RIGHT('2 Preprocessed Data'!BA41))=4,3,2))))</f>
        <v>4</v>
      </c>
      <c r="BB41" s="1">
        <f>IF(VALUE(RIGHT('2 Preprocessed Data'!BB41))=2,1,IF(VALUE(RIGHT('2 Preprocessed Data'!BB41))=3,2,IF(VALUE(RIGHT('2 Preprocessed Data'!BB41))=4,3,IF(VALUE(RIGHT('2 Preprocessed Data'!BB41))=5,4,5))))</f>
        <v>4</v>
      </c>
      <c r="BC41" s="1">
        <f>IF(VALUE(RIGHT('2 Preprocessed Data'!BC41))=1,1,IF(VALUE(RIGHT('2 Preprocessed Data'!BC41))=2,5,IF(VALUE(RIGHT('2 Preprocessed Data'!BC41))=3,4,IF(VALUE(RIGHT('2 Preprocessed Data'!BC41))=4,3,2))))</f>
        <v>5</v>
      </c>
      <c r="BD41" s="1">
        <f>IF(VALUE(RIGHT('2 Preprocessed Data'!BD41))=1,1,IF(VALUE(RIGHT('2 Preprocessed Data'!BD41))=2,5,IF(VALUE(RIGHT('2 Preprocessed Data'!BD41))=3,4,IF(VALUE(RIGHT('2 Preprocessed Data'!BD41))=4,3,2))))</f>
        <v>4</v>
      </c>
      <c r="BE41" s="1">
        <f>IF(VALUE(RIGHT('2 Preprocessed Data'!BE41))=1,1,IF(VALUE(RIGHT('2 Preprocessed Data'!BE41))=2,5,IF(VALUE(RIGHT('2 Preprocessed Data'!BE41))=3,4,IF(VALUE(RIGHT('2 Preprocessed Data'!BE41))=4,3,2))))</f>
        <v>4</v>
      </c>
      <c r="BF41" s="1">
        <f>IF(VALUE(RIGHT('2 Preprocessed Data'!BF41))=1,1,IF(VALUE(RIGHT('2 Preprocessed Data'!BF41))=2,5,IF(VALUE(RIGHT('2 Preprocessed Data'!BF41))=3,4,IF(VALUE(RIGHT('2 Preprocessed Data'!BF41))=4,3,2))))</f>
        <v>4</v>
      </c>
      <c r="BG41" s="1">
        <f>IF(VALUE(RIGHT('2 Preprocessed Data'!BG41))=1,1,IF(VALUE(RIGHT('2 Preprocessed Data'!BG41))=2,5,IF(VALUE(RIGHT('2 Preprocessed Data'!BG41))=3,4,IF(VALUE(RIGHT('2 Preprocessed Data'!BG41))=4,3,2))))</f>
        <v>3</v>
      </c>
      <c r="BH41" s="1">
        <f>IF(VALUE(RIGHT('2 Preprocessed Data'!BH41))=1,1,IF(VALUE(RIGHT('2 Preprocessed Data'!BH41))=2,5,IF(VALUE(RIGHT('2 Preprocessed Data'!BH41))=3,4,IF(VALUE(RIGHT('2 Preprocessed Data'!BH41))=4,3,2))))</f>
        <v>4</v>
      </c>
      <c r="BI41" s="1">
        <f>IF(VALUE(RIGHT('2 Preprocessed Data'!BI41))=1,1,IF(VALUE(RIGHT('2 Preprocessed Data'!BI41))=2,5,IF(VALUE(RIGHT('2 Preprocessed Data'!BI41))=3,4,IF(VALUE(RIGHT('2 Preprocessed Data'!BI41))=4,3,2))))</f>
        <v>4</v>
      </c>
      <c r="BJ41" s="1">
        <f>IF(VALUE(RIGHT('2 Preprocessed Data'!BJ41))=1,1,IF(VALUE(RIGHT('2 Preprocessed Data'!BJ41))=2,5,IF(VALUE(RIGHT('2 Preprocessed Data'!BJ41))=3,4,IF(VALUE(RIGHT('2 Preprocessed Data'!BJ41))=4,3,2))))</f>
        <v>2</v>
      </c>
      <c r="BK41" s="1">
        <f>IF(VALUE(RIGHT('2 Preprocessed Data'!BK41))=1,1,IF(VALUE(RIGHT('2 Preprocessed Data'!BK41))=2,5,IF(VALUE(RIGHT('2 Preprocessed Data'!BK41))=3,4,IF(VALUE(RIGHT('2 Preprocessed Data'!BK41))=4,3,2))))</f>
        <v>5</v>
      </c>
      <c r="BL41" s="1">
        <f>IF(VALUE(RIGHT('2 Preprocessed Data'!BL41))=1,1,IF(VALUE(RIGHT('2 Preprocessed Data'!BL41))=2,5,IF(VALUE(RIGHT('2 Preprocessed Data'!BL41))=3,4,IF(VALUE(RIGHT('2 Preprocessed Data'!BL41))=4,3,2))))</f>
        <v>4</v>
      </c>
      <c r="BM41" s="1">
        <f>IF(VALUE(RIGHT('2 Preprocessed Data'!BM41))=1,1,IF(VALUE(RIGHT('2 Preprocessed Data'!BM41))=2,5,IF(VALUE(RIGHT('2 Preprocessed Data'!BM41))=3,4,IF(VALUE(RIGHT('2 Preprocessed Data'!BM41))=4,3,2))))</f>
        <v>3</v>
      </c>
      <c r="BN41" s="1">
        <f>IF(VALUE(RIGHT('2 Preprocessed Data'!BN41))=1,1,IF(VALUE(RIGHT('2 Preprocessed Data'!BN41))=2,5,IF(VALUE(RIGHT('2 Preprocessed Data'!BN41))=3,4,IF(VALUE(RIGHT('2 Preprocessed Data'!BN41))=4,3,2))))</f>
        <v>4</v>
      </c>
      <c r="BO41" s="1">
        <f>'2 Preprocessed Data'!BO41</f>
        <v>607.24</v>
      </c>
      <c r="BP41" s="1">
        <f>'2 Preprocessed Data'!BP41</f>
        <v>112.44</v>
      </c>
      <c r="BQ41" s="1">
        <f>'2 Preprocessed Data'!BQ41</f>
        <v>178.08</v>
      </c>
      <c r="BR41" s="1">
        <f>'2 Preprocessed Data'!BR41</f>
        <v>128.97</v>
      </c>
      <c r="BS41" s="1">
        <f>'2 Preprocessed Data'!BS41</f>
        <v>187.75</v>
      </c>
    </row>
    <row r="42" spans="1:71" s="33" customFormat="1" x14ac:dyDescent="0.25">
      <c r="A42" s="1">
        <f>'2 Preprocessed Data'!A42</f>
        <v>60</v>
      </c>
      <c r="B42" s="1" t="str">
        <f>'2 Preprocessed Data'!B42</f>
        <v>F</v>
      </c>
      <c r="C42" s="1">
        <f>IF(VALUE(RIGHT('2 Preprocessed Data'!C42))=1,1,IF(VALUE(RIGHT('2 Preprocessed Data'!C42))=2,5,IF(VALUE(RIGHT('2 Preprocessed Data'!C42))=3,4,IF(VALUE(RIGHT('2 Preprocessed Data'!C42))=4,3,2))))</f>
        <v>3</v>
      </c>
      <c r="D42" s="1">
        <f>IF(VALUE(RIGHT('2 Preprocessed Data'!D42))=1,1,IF(VALUE(RIGHT('2 Preprocessed Data'!D42))=2,5,IF(VALUE(RIGHT('2 Preprocessed Data'!D42))=3,4,IF(VALUE(RIGHT('2 Preprocessed Data'!D42))=4,3,2))))</f>
        <v>2</v>
      </c>
      <c r="E42" s="1">
        <f>IF(VALUE(RIGHT('2 Preprocessed Data'!E42))=1,1,IF(VALUE(RIGHT('2 Preprocessed Data'!E42))=2,5,IF(VALUE(RIGHT('2 Preprocessed Data'!E42))=3,4,IF(VALUE(RIGHT('2 Preprocessed Data'!E42))=4,3,2))))</f>
        <v>1</v>
      </c>
      <c r="F42" s="1">
        <f>IF(VALUE(RIGHT('2 Preprocessed Data'!F42))=1,1,IF(VALUE(RIGHT('2 Preprocessed Data'!F42))=2,5,IF(VALUE(RIGHT('2 Preprocessed Data'!F42))=3,4,IF(VALUE(RIGHT('2 Preprocessed Data'!F42))=4,3,2))))</f>
        <v>2</v>
      </c>
      <c r="G42" s="1">
        <f>IF(VALUE(RIGHT('2 Preprocessed Data'!G42))=1,1,IF(VALUE(RIGHT('2 Preprocessed Data'!G42))=2,5,IF(VALUE(RIGHT('2 Preprocessed Data'!G42))=3,4,IF(VALUE(RIGHT('2 Preprocessed Data'!G42))=4,3,2))))</f>
        <v>1</v>
      </c>
      <c r="H42" s="1">
        <f>IF(VALUE(RIGHT('2 Preprocessed Data'!H42))=1,1,IF(VALUE(RIGHT('2 Preprocessed Data'!H42))=2,5,IF(VALUE(RIGHT('2 Preprocessed Data'!H42))=3,4,IF(VALUE(RIGHT('2 Preprocessed Data'!H42))=4,3,2))))</f>
        <v>2</v>
      </c>
      <c r="I42" s="1">
        <f>IF(VALUE(RIGHT('2 Preprocessed Data'!I42))=1,1,IF(VALUE(RIGHT('2 Preprocessed Data'!I42))=2,5,IF(VALUE(RIGHT('2 Preprocessed Data'!I42))=3,4,IF(VALUE(RIGHT('2 Preprocessed Data'!I42))=4,3,2))))</f>
        <v>2</v>
      </c>
      <c r="J42" s="1">
        <f>IF(VALUE(RIGHT('2 Preprocessed Data'!J42))=1,1,IF(VALUE(RIGHT('2 Preprocessed Data'!J42))=2,5,IF(VALUE(RIGHT('2 Preprocessed Data'!J42))=3,4,IF(VALUE(RIGHT('2 Preprocessed Data'!J42))=4,3,2))))</f>
        <v>4</v>
      </c>
      <c r="K42" s="1">
        <f>IF(VALUE(RIGHT('2 Preprocessed Data'!K42))=1,1,IF(VALUE(RIGHT('2 Preprocessed Data'!K42))=2,5,IF(VALUE(RIGHT('2 Preprocessed Data'!K42))=3,4,IF(VALUE(RIGHT('2 Preprocessed Data'!K42))=4,3,2))))</f>
        <v>3</v>
      </c>
      <c r="L42" s="1">
        <f>IF(VALUE(RIGHT('2 Preprocessed Data'!L42))=1,1,IF(VALUE(RIGHT('2 Preprocessed Data'!L42))=2,5,IF(VALUE(RIGHT('2 Preprocessed Data'!L42))=3,4,IF(VALUE(RIGHT('2 Preprocessed Data'!L42))=4,3,2))))</f>
        <v>4</v>
      </c>
      <c r="M42" s="1">
        <f>IF(VALUE(RIGHT('2 Preprocessed Data'!M42))=1,1,IF(VALUE(RIGHT('2 Preprocessed Data'!M42))=2,5,IF(VALUE(RIGHT('2 Preprocessed Data'!M42))=3,4,IF(VALUE(RIGHT('2 Preprocessed Data'!M42))=4,3,2))))</f>
        <v>4</v>
      </c>
      <c r="N42" s="1">
        <f>IF(VALUE(RIGHT('2 Preprocessed Data'!N42))=1,1,IF(VALUE(RIGHT('2 Preprocessed Data'!N42))=2,5,IF(VALUE(RIGHT('2 Preprocessed Data'!N42))=3,4,IF(VALUE(RIGHT('2 Preprocessed Data'!N42))=4,3,2))))</f>
        <v>3</v>
      </c>
      <c r="O42" s="1">
        <f>IF(VALUE(RIGHT('2 Preprocessed Data'!O42))=1,1,IF(VALUE(RIGHT('2 Preprocessed Data'!O42))=2,5,IF(VALUE(RIGHT('2 Preprocessed Data'!O42))=3,4,IF(VALUE(RIGHT('2 Preprocessed Data'!O42))=4,3,2))))</f>
        <v>3</v>
      </c>
      <c r="P42" s="1">
        <f>IF(VALUE(RIGHT('2 Preprocessed Data'!P42))=1,1,IF(VALUE(RIGHT('2 Preprocessed Data'!P42))=2,5,IF(VALUE(RIGHT('2 Preprocessed Data'!P42))=3,4,IF(VALUE(RIGHT('2 Preprocessed Data'!P42))=4,3,2))))</f>
        <v>3</v>
      </c>
      <c r="Q42" s="1">
        <f>IF(VALUE(RIGHT('2 Preprocessed Data'!Q42))=1,1,IF(VALUE(RIGHT('2 Preprocessed Data'!Q42))=2,5,IF(VALUE(RIGHT('2 Preprocessed Data'!Q42))=3,4,IF(VALUE(RIGHT('2 Preprocessed Data'!Q42))=4,3,2))))</f>
        <v>4</v>
      </c>
      <c r="R42" s="1">
        <f>IF(VALUE(RIGHT('2 Preprocessed Data'!R42))=1,1,IF(VALUE(RIGHT('2 Preprocessed Data'!R42))=2,5,IF(VALUE(RIGHT('2 Preprocessed Data'!R42))=3,4,IF(VALUE(RIGHT('2 Preprocessed Data'!R42))=4,3,2))))</f>
        <v>2</v>
      </c>
      <c r="S42" s="1">
        <f>IF(VALUE(RIGHT('2 Preprocessed Data'!S42))=1,1,IF(VALUE(RIGHT('2 Preprocessed Data'!S42))=2,5,IF(VALUE(RIGHT('2 Preprocessed Data'!S42))=3,4,IF(VALUE(RIGHT('2 Preprocessed Data'!S42))=4,3,2))))</f>
        <v>1</v>
      </c>
      <c r="T42" s="1">
        <f>IF(VALUE(RIGHT('2 Preprocessed Data'!T42))=2,1,IF(VALUE(RIGHT('2 Preprocessed Data'!T42))=3,2,IF(VALUE(RIGHT('2 Preprocessed Data'!T42))=4,3,IF(VALUE(RIGHT('2 Preprocessed Data'!T42))=5,4,5))))</f>
        <v>3</v>
      </c>
      <c r="U42" s="1">
        <f>IF('2 Preprocessed Data'!U42=1,5,IF('2 Preprocessed Data'!U42=2,4,IF('2 Preprocessed Data'!U42=3,3,IF('2 Preprocessed Data'!U42=4,2,IF('2 Preprocessed Data'!U42=5,1)))))</f>
        <v>4</v>
      </c>
      <c r="V42" s="1">
        <f>'2 Preprocessed Data'!V42</f>
        <v>2</v>
      </c>
      <c r="W42" s="1">
        <f>IF('2 Preprocessed Data'!W42=1,5,IF('2 Preprocessed Data'!W42=2,4,IF('2 Preprocessed Data'!W42=3,3,IF('2 Preprocessed Data'!W42=4,2,IF('2 Preprocessed Data'!W42=5,1)))))</f>
        <v>3</v>
      </c>
      <c r="X42" s="1">
        <f>IF('2 Preprocessed Data'!X42=1,5,IF('2 Preprocessed Data'!X42=2,4,IF('2 Preprocessed Data'!X42=3,3,IF('2 Preprocessed Data'!X42=4,2,IF('2 Preprocessed Data'!X42=5,1)))))</f>
        <v>3</v>
      </c>
      <c r="Y42" s="1">
        <f>IF('2 Preprocessed Data'!Y42=1,5,IF('2 Preprocessed Data'!Y42=2,4,IF('2 Preprocessed Data'!Y42=3,3,IF('2 Preprocessed Data'!Y42=4,2,IF('2 Preprocessed Data'!Y42=5,1)))))</f>
        <v>2</v>
      </c>
      <c r="Z42" s="1">
        <f>'2 Preprocessed Data'!Z42</f>
        <v>2</v>
      </c>
      <c r="AA42" s="1">
        <f>'2 Preprocessed Data'!AA42</f>
        <v>2</v>
      </c>
      <c r="AB42" s="1">
        <f>'2 Preprocessed Data'!AB42</f>
        <v>4</v>
      </c>
      <c r="AC42" s="1">
        <f>'2 Preprocessed Data'!AC42</f>
        <v>3</v>
      </c>
      <c r="AD42" s="1">
        <f>'2 Preprocessed Data'!AD42</f>
        <v>3</v>
      </c>
      <c r="AE42" s="1">
        <f>'2 Preprocessed Data'!AE42</f>
        <v>2</v>
      </c>
      <c r="AF42" s="1">
        <f>'2 Preprocessed Data'!AF42</f>
        <v>4</v>
      </c>
      <c r="AG42" s="1">
        <f>IF(VALUE(RIGHT('2 Preprocessed Data'!AG42))=1,1,IF(VALUE(RIGHT('2 Preprocessed Data'!AG42))=2,5,IF(VALUE(RIGHT('2 Preprocessed Data'!AG42))=3,4,IF(VALUE(RIGHT('2 Preprocessed Data'!AG42))=4,3,2))))</f>
        <v>3</v>
      </c>
      <c r="AH42" s="1">
        <f>IF(VALUE(RIGHT('2 Preprocessed Data'!AH42))=1,1,IF(VALUE(RIGHT('2 Preprocessed Data'!AH42))=2,5,IF(VALUE(RIGHT('2 Preprocessed Data'!AH42))=3,4,IF(VALUE(RIGHT('2 Preprocessed Data'!AH42))=4,3,2))))</f>
        <v>5</v>
      </c>
      <c r="AI42" s="1">
        <f>IF(VALUE(RIGHT('2 Preprocessed Data'!AI42))=1,1,IF(VALUE(RIGHT('2 Preprocessed Data'!AI42))=2,5,IF(VALUE(RIGHT('2 Preprocessed Data'!AI42))=3,4,IF(VALUE(RIGHT('2 Preprocessed Data'!AI42))=4,3,2))))</f>
        <v>3</v>
      </c>
      <c r="AJ42" s="1">
        <f>IF(VALUE(RIGHT('2 Preprocessed Data'!AJ42))=1,1,IF(VALUE(RIGHT('2 Preprocessed Data'!AJ42))=2,5,IF(VALUE(RIGHT('2 Preprocessed Data'!AJ42))=3,4,IF(VALUE(RIGHT('2 Preprocessed Data'!AJ42))=4,3,2))))</f>
        <v>3</v>
      </c>
      <c r="AK42" s="1">
        <f>IF(VALUE(RIGHT('2 Preprocessed Data'!AK42))=1,1,IF(VALUE(RIGHT('2 Preprocessed Data'!AK42))=2,5,IF(VALUE(RIGHT('2 Preprocessed Data'!AK42))=3,4,IF(VALUE(RIGHT('2 Preprocessed Data'!AK42))=4,3,2))))</f>
        <v>4</v>
      </c>
      <c r="AL42" s="1">
        <f>IF(VALUE(RIGHT('2 Preprocessed Data'!AL42))=1,1,IF(VALUE(RIGHT('2 Preprocessed Data'!AL42))=2,5,IF(VALUE(RIGHT('2 Preprocessed Data'!AL42))=3,4,IF(VALUE(RIGHT('2 Preprocessed Data'!AL42))=4,3,2))))</f>
        <v>4</v>
      </c>
      <c r="AM42" s="1">
        <f>IF(VALUE(RIGHT('2 Preprocessed Data'!AM42))=1,1,IF(VALUE(RIGHT('2 Preprocessed Data'!AM42))=2,5,IF(VALUE(RIGHT('2 Preprocessed Data'!AM42))=3,4,IF(VALUE(RIGHT('2 Preprocessed Data'!AM42))=4,3,2))))</f>
        <v>4</v>
      </c>
      <c r="AN42" s="1">
        <f>IF(VALUE(RIGHT('2 Preprocessed Data'!AN42))=1,1,IF(VALUE(RIGHT('2 Preprocessed Data'!AN42))=2,5,IF(VALUE(RIGHT('2 Preprocessed Data'!AN42))=3,4,IF(VALUE(RIGHT('2 Preprocessed Data'!AN42))=4,3,2))))</f>
        <v>4</v>
      </c>
      <c r="AO42" s="1">
        <f>IF(VALUE(RIGHT('2 Preprocessed Data'!AO42))=1,1,IF(VALUE(RIGHT('2 Preprocessed Data'!AO42))=2,5,IF(VALUE(RIGHT('2 Preprocessed Data'!AO42))=3,4,IF(VALUE(RIGHT('2 Preprocessed Data'!AO42))=4,3,2))))</f>
        <v>3</v>
      </c>
      <c r="AP42" s="1">
        <f>IF(VALUE(RIGHT('2 Preprocessed Data'!AP42))=1,1,IF(VALUE(RIGHT('2 Preprocessed Data'!AP42))=2,5,IF(VALUE(RIGHT('2 Preprocessed Data'!AP42))=3,4,IF(VALUE(RIGHT('2 Preprocessed Data'!AP42))=4,3,2))))</f>
        <v>3</v>
      </c>
      <c r="AQ42" s="1">
        <f>IF(VALUE(RIGHT('2 Preprocessed Data'!AQ42))=1,1,IF(VALUE(RIGHT('2 Preprocessed Data'!AQ42))=2,5,IF(VALUE(RIGHT('2 Preprocessed Data'!AQ42))=3,4,IF(VALUE(RIGHT('2 Preprocessed Data'!AQ42))=4,3,2))))</f>
        <v>2</v>
      </c>
      <c r="AR42" s="1">
        <f>IF(VALUE(RIGHT('2 Preprocessed Data'!AR42))=1,1,IF(VALUE(RIGHT('2 Preprocessed Data'!AR42))=2,5,IF(VALUE(RIGHT('2 Preprocessed Data'!AR42))=3,4,IF(VALUE(RIGHT('2 Preprocessed Data'!AR42))=4,3,2))))</f>
        <v>3</v>
      </c>
      <c r="AS42" s="1">
        <f>IF(VALUE(RIGHT('2 Preprocessed Data'!AS42))=1,1,IF(VALUE(RIGHT('2 Preprocessed Data'!AS42))=2,5,IF(VALUE(RIGHT('2 Preprocessed Data'!AS42))=3,4,IF(VALUE(RIGHT('2 Preprocessed Data'!AS42))=4,3,2))))</f>
        <v>2</v>
      </c>
      <c r="AT42" s="1">
        <f>IF(VALUE(RIGHT('2 Preprocessed Data'!AT42))=1,1,IF(VALUE(RIGHT('2 Preprocessed Data'!AT42))=2,5,IF(VALUE(RIGHT('2 Preprocessed Data'!AT42))=3,4,IF(VALUE(RIGHT('2 Preprocessed Data'!AT42))=4,3,2))))</f>
        <v>3</v>
      </c>
      <c r="AU42" s="1">
        <f>IF(VALUE(RIGHT('2 Preprocessed Data'!AU42))=1,1,IF(VALUE(RIGHT('2 Preprocessed Data'!AU42))=2,5,IF(VALUE(RIGHT('2 Preprocessed Data'!AU42))=3,4,IF(VALUE(RIGHT('2 Preprocessed Data'!AU42))=4,3,2))))</f>
        <v>3</v>
      </c>
      <c r="AV42" s="1">
        <f>IF(VALUE(RIGHT('2 Preprocessed Data'!AV42))=1,1,IF(VALUE(RIGHT('2 Preprocessed Data'!AV42))=2,5,IF(VALUE(RIGHT('2 Preprocessed Data'!AV42))=3,4,IF(VALUE(RIGHT('2 Preprocessed Data'!AV42))=4,3,2))))</f>
        <v>2</v>
      </c>
      <c r="AW42" s="1">
        <f>IF(VALUE(RIGHT('2 Preprocessed Data'!AW42))=1,1,IF(VALUE(RIGHT('2 Preprocessed Data'!AW42))=2,5,IF(VALUE(RIGHT('2 Preprocessed Data'!AW42))=3,4,IF(VALUE(RIGHT('2 Preprocessed Data'!AW42))=4,3,2))))</f>
        <v>2</v>
      </c>
      <c r="AX42" s="1">
        <f>IF(VALUE(RIGHT('2 Preprocessed Data'!AX42))=1,1,IF(VALUE(RIGHT('2 Preprocessed Data'!AX42))=2,5,IF(VALUE(RIGHT('2 Preprocessed Data'!AX42))=3,4,IF(VALUE(RIGHT('2 Preprocessed Data'!AX42))=4,3,2))))</f>
        <v>3</v>
      </c>
      <c r="AY42" s="1">
        <f>IF(VALUE(RIGHT('2 Preprocessed Data'!AY42))=1,1,IF(VALUE(RIGHT('2 Preprocessed Data'!AY42))=2,5,IF(VALUE(RIGHT('2 Preprocessed Data'!AY42))=3,4,IF(VALUE(RIGHT('2 Preprocessed Data'!AY42))=4,3,2))))</f>
        <v>3</v>
      </c>
      <c r="AZ42" s="1">
        <f>IF(VALUE(RIGHT('2 Preprocessed Data'!AZ42))=1,1,IF(VALUE(RIGHT('2 Preprocessed Data'!AZ42))=2,5,IF(VALUE(RIGHT('2 Preprocessed Data'!AZ42))=3,4,IF(VALUE(RIGHT('2 Preprocessed Data'!AZ42))=4,3,2))))</f>
        <v>4</v>
      </c>
      <c r="BA42" s="1">
        <f>IF(VALUE(RIGHT('2 Preprocessed Data'!BA42))=1,1,IF(VALUE(RIGHT('2 Preprocessed Data'!BA42))=2,5,IF(VALUE(RIGHT('2 Preprocessed Data'!BA42))=3,4,IF(VALUE(RIGHT('2 Preprocessed Data'!BA42))=4,3,2))))</f>
        <v>3</v>
      </c>
      <c r="BB42" s="1">
        <f>IF(VALUE(RIGHT('2 Preprocessed Data'!BB42))=2,1,IF(VALUE(RIGHT('2 Preprocessed Data'!BB42))=3,2,IF(VALUE(RIGHT('2 Preprocessed Data'!BB42))=4,3,IF(VALUE(RIGHT('2 Preprocessed Data'!BB42))=5,4,5))))</f>
        <v>4</v>
      </c>
      <c r="BC42" s="1">
        <f>IF(VALUE(RIGHT('2 Preprocessed Data'!BC42))=1,1,IF(VALUE(RIGHT('2 Preprocessed Data'!BC42))=2,5,IF(VALUE(RIGHT('2 Preprocessed Data'!BC42))=3,4,IF(VALUE(RIGHT('2 Preprocessed Data'!BC42))=4,3,2))))</f>
        <v>3</v>
      </c>
      <c r="BD42" s="1">
        <f>IF(VALUE(RIGHT('2 Preprocessed Data'!BD42))=1,1,IF(VALUE(RIGHT('2 Preprocessed Data'!BD42))=2,5,IF(VALUE(RIGHT('2 Preprocessed Data'!BD42))=3,4,IF(VALUE(RIGHT('2 Preprocessed Data'!BD42))=4,3,2))))</f>
        <v>2</v>
      </c>
      <c r="BE42" s="1">
        <f>IF(VALUE(RIGHT('2 Preprocessed Data'!BE42))=1,1,IF(VALUE(RIGHT('2 Preprocessed Data'!BE42))=2,5,IF(VALUE(RIGHT('2 Preprocessed Data'!BE42))=3,4,IF(VALUE(RIGHT('2 Preprocessed Data'!BE42))=4,3,2))))</f>
        <v>4</v>
      </c>
      <c r="BF42" s="1">
        <f>IF(VALUE(RIGHT('2 Preprocessed Data'!BF42))=1,1,IF(VALUE(RIGHT('2 Preprocessed Data'!BF42))=2,5,IF(VALUE(RIGHT('2 Preprocessed Data'!BF42))=3,4,IF(VALUE(RIGHT('2 Preprocessed Data'!BF42))=4,3,2))))</f>
        <v>4</v>
      </c>
      <c r="BG42" s="1">
        <f>IF(VALUE(RIGHT('2 Preprocessed Data'!BG42))=1,1,IF(VALUE(RIGHT('2 Preprocessed Data'!BG42))=2,5,IF(VALUE(RIGHT('2 Preprocessed Data'!BG42))=3,4,IF(VALUE(RIGHT('2 Preprocessed Data'!BG42))=4,3,2))))</f>
        <v>2</v>
      </c>
      <c r="BH42" s="1">
        <f>IF(VALUE(RIGHT('2 Preprocessed Data'!BH42))=1,1,IF(VALUE(RIGHT('2 Preprocessed Data'!BH42))=2,5,IF(VALUE(RIGHT('2 Preprocessed Data'!BH42))=3,4,IF(VALUE(RIGHT('2 Preprocessed Data'!BH42))=4,3,2))))</f>
        <v>4</v>
      </c>
      <c r="BI42" s="1">
        <f>IF(VALUE(RIGHT('2 Preprocessed Data'!BI42))=1,1,IF(VALUE(RIGHT('2 Preprocessed Data'!BI42))=2,5,IF(VALUE(RIGHT('2 Preprocessed Data'!BI42))=3,4,IF(VALUE(RIGHT('2 Preprocessed Data'!BI42))=4,3,2))))</f>
        <v>4</v>
      </c>
      <c r="BJ42" s="1">
        <f>IF(VALUE(RIGHT('2 Preprocessed Data'!BJ42))=1,1,IF(VALUE(RIGHT('2 Preprocessed Data'!BJ42))=2,5,IF(VALUE(RIGHT('2 Preprocessed Data'!BJ42))=3,4,IF(VALUE(RIGHT('2 Preprocessed Data'!BJ42))=4,3,2))))</f>
        <v>2</v>
      </c>
      <c r="BK42" s="1">
        <f>IF(VALUE(RIGHT('2 Preprocessed Data'!BK42))=1,1,IF(VALUE(RIGHT('2 Preprocessed Data'!BK42))=2,5,IF(VALUE(RIGHT('2 Preprocessed Data'!BK42))=3,4,IF(VALUE(RIGHT('2 Preprocessed Data'!BK42))=4,3,2))))</f>
        <v>3</v>
      </c>
      <c r="BL42" s="1">
        <f>IF(VALUE(RIGHT('2 Preprocessed Data'!BL42))=1,1,IF(VALUE(RIGHT('2 Preprocessed Data'!BL42))=2,5,IF(VALUE(RIGHT('2 Preprocessed Data'!BL42))=3,4,IF(VALUE(RIGHT('2 Preprocessed Data'!BL42))=4,3,2))))</f>
        <v>3</v>
      </c>
      <c r="BM42" s="1">
        <f>IF(VALUE(RIGHT('2 Preprocessed Data'!BM42))=1,1,IF(VALUE(RIGHT('2 Preprocessed Data'!BM42))=2,5,IF(VALUE(RIGHT('2 Preprocessed Data'!BM42))=3,4,IF(VALUE(RIGHT('2 Preprocessed Data'!BM42))=4,3,2))))</f>
        <v>4</v>
      </c>
      <c r="BN42" s="1">
        <f>IF(VALUE(RIGHT('2 Preprocessed Data'!BN42))=1,1,IF(VALUE(RIGHT('2 Preprocessed Data'!BN42))=2,5,IF(VALUE(RIGHT('2 Preprocessed Data'!BN42))=3,4,IF(VALUE(RIGHT('2 Preprocessed Data'!BN42))=4,3,2))))</f>
        <v>4</v>
      </c>
      <c r="BO42" s="1">
        <f>'2 Preprocessed Data'!BO42</f>
        <v>565.72</v>
      </c>
      <c r="BP42" s="1">
        <f>'2 Preprocessed Data'!BP42</f>
        <v>59.97</v>
      </c>
      <c r="BQ42" s="1">
        <f>'2 Preprocessed Data'!BQ42</f>
        <v>160.27000000000001</v>
      </c>
      <c r="BR42" s="1">
        <f>'2 Preprocessed Data'!BR42</f>
        <v>111.94</v>
      </c>
      <c r="BS42" s="1">
        <f>'2 Preprocessed Data'!BS42</f>
        <v>233.54</v>
      </c>
    </row>
    <row r="43" spans="1:71" s="33" customFormat="1" x14ac:dyDescent="0.25">
      <c r="A43" s="1">
        <f>'2 Preprocessed Data'!A43</f>
        <v>61</v>
      </c>
      <c r="B43" s="1" t="str">
        <f>'2 Preprocessed Data'!B43</f>
        <v>F</v>
      </c>
      <c r="C43" s="1">
        <f>IF(VALUE(RIGHT('2 Preprocessed Data'!C43))=1,1,IF(VALUE(RIGHT('2 Preprocessed Data'!C43))=2,5,IF(VALUE(RIGHT('2 Preprocessed Data'!C43))=3,4,IF(VALUE(RIGHT('2 Preprocessed Data'!C43))=4,3,2))))</f>
        <v>1</v>
      </c>
      <c r="D43" s="1">
        <f>IF(VALUE(RIGHT('2 Preprocessed Data'!D43))=1,1,IF(VALUE(RIGHT('2 Preprocessed Data'!D43))=2,5,IF(VALUE(RIGHT('2 Preprocessed Data'!D43))=3,4,IF(VALUE(RIGHT('2 Preprocessed Data'!D43))=4,3,2))))</f>
        <v>1</v>
      </c>
      <c r="E43" s="1">
        <f>IF(VALUE(RIGHT('2 Preprocessed Data'!E43))=1,1,IF(VALUE(RIGHT('2 Preprocessed Data'!E43))=2,5,IF(VALUE(RIGHT('2 Preprocessed Data'!E43))=3,4,IF(VALUE(RIGHT('2 Preprocessed Data'!E43))=4,3,2))))</f>
        <v>2</v>
      </c>
      <c r="F43" s="1">
        <f>IF(VALUE(RIGHT('2 Preprocessed Data'!F43))=1,1,IF(VALUE(RIGHT('2 Preprocessed Data'!F43))=2,5,IF(VALUE(RIGHT('2 Preprocessed Data'!F43))=3,4,IF(VALUE(RIGHT('2 Preprocessed Data'!F43))=4,3,2))))</f>
        <v>3</v>
      </c>
      <c r="G43" s="1">
        <f>IF(VALUE(RIGHT('2 Preprocessed Data'!G43))=1,1,IF(VALUE(RIGHT('2 Preprocessed Data'!G43))=2,5,IF(VALUE(RIGHT('2 Preprocessed Data'!G43))=3,4,IF(VALUE(RIGHT('2 Preprocessed Data'!G43))=4,3,2))))</f>
        <v>1</v>
      </c>
      <c r="H43" s="1">
        <f>IF(VALUE(RIGHT('2 Preprocessed Data'!H43))=1,1,IF(VALUE(RIGHT('2 Preprocessed Data'!H43))=2,5,IF(VALUE(RIGHT('2 Preprocessed Data'!H43))=3,4,IF(VALUE(RIGHT('2 Preprocessed Data'!H43))=4,3,2))))</f>
        <v>4</v>
      </c>
      <c r="I43" s="1">
        <f>IF(VALUE(RIGHT('2 Preprocessed Data'!I43))=1,1,IF(VALUE(RIGHT('2 Preprocessed Data'!I43))=2,5,IF(VALUE(RIGHT('2 Preprocessed Data'!I43))=3,4,IF(VALUE(RIGHT('2 Preprocessed Data'!I43))=4,3,2))))</f>
        <v>4</v>
      </c>
      <c r="J43" s="1">
        <f>IF(VALUE(RIGHT('2 Preprocessed Data'!J43))=1,1,IF(VALUE(RIGHT('2 Preprocessed Data'!J43))=2,5,IF(VALUE(RIGHT('2 Preprocessed Data'!J43))=3,4,IF(VALUE(RIGHT('2 Preprocessed Data'!J43))=4,3,2))))</f>
        <v>3</v>
      </c>
      <c r="K43" s="1">
        <f>IF(VALUE(RIGHT('2 Preprocessed Data'!K43))=1,1,IF(VALUE(RIGHT('2 Preprocessed Data'!K43))=2,5,IF(VALUE(RIGHT('2 Preprocessed Data'!K43))=3,4,IF(VALUE(RIGHT('2 Preprocessed Data'!K43))=4,3,2))))</f>
        <v>1</v>
      </c>
      <c r="L43" s="1">
        <f>IF(VALUE(RIGHT('2 Preprocessed Data'!L43))=1,1,IF(VALUE(RIGHT('2 Preprocessed Data'!L43))=2,5,IF(VALUE(RIGHT('2 Preprocessed Data'!L43))=3,4,IF(VALUE(RIGHT('2 Preprocessed Data'!L43))=4,3,2))))</f>
        <v>1</v>
      </c>
      <c r="M43" s="1">
        <f>IF(VALUE(RIGHT('2 Preprocessed Data'!M43))=1,1,IF(VALUE(RIGHT('2 Preprocessed Data'!M43))=2,5,IF(VALUE(RIGHT('2 Preprocessed Data'!M43))=3,4,IF(VALUE(RIGHT('2 Preprocessed Data'!M43))=4,3,2))))</f>
        <v>4</v>
      </c>
      <c r="N43" s="1">
        <f>IF(VALUE(RIGHT('2 Preprocessed Data'!N43))=1,1,IF(VALUE(RIGHT('2 Preprocessed Data'!N43))=2,5,IF(VALUE(RIGHT('2 Preprocessed Data'!N43))=3,4,IF(VALUE(RIGHT('2 Preprocessed Data'!N43))=4,3,2))))</f>
        <v>2</v>
      </c>
      <c r="O43" s="1">
        <f>IF(VALUE(RIGHT('2 Preprocessed Data'!O43))=1,1,IF(VALUE(RIGHT('2 Preprocessed Data'!O43))=2,5,IF(VALUE(RIGHT('2 Preprocessed Data'!O43))=3,4,IF(VALUE(RIGHT('2 Preprocessed Data'!O43))=4,3,2))))</f>
        <v>3</v>
      </c>
      <c r="P43" s="1">
        <f>IF(VALUE(RIGHT('2 Preprocessed Data'!P43))=1,1,IF(VALUE(RIGHT('2 Preprocessed Data'!P43))=2,5,IF(VALUE(RIGHT('2 Preprocessed Data'!P43))=3,4,IF(VALUE(RIGHT('2 Preprocessed Data'!P43))=4,3,2))))</f>
        <v>2</v>
      </c>
      <c r="Q43" s="1">
        <f>IF(VALUE(RIGHT('2 Preprocessed Data'!Q43))=1,1,IF(VALUE(RIGHT('2 Preprocessed Data'!Q43))=2,5,IF(VALUE(RIGHT('2 Preprocessed Data'!Q43))=3,4,IF(VALUE(RIGHT('2 Preprocessed Data'!Q43))=4,3,2))))</f>
        <v>3</v>
      </c>
      <c r="R43" s="1">
        <f>IF(VALUE(RIGHT('2 Preprocessed Data'!R43))=1,1,IF(VALUE(RIGHT('2 Preprocessed Data'!R43))=2,5,IF(VALUE(RIGHT('2 Preprocessed Data'!R43))=3,4,IF(VALUE(RIGHT('2 Preprocessed Data'!R43))=4,3,2))))</f>
        <v>1</v>
      </c>
      <c r="S43" s="1">
        <f>IF(VALUE(RIGHT('2 Preprocessed Data'!S43))=1,1,IF(VALUE(RIGHT('2 Preprocessed Data'!S43))=2,5,IF(VALUE(RIGHT('2 Preprocessed Data'!S43))=3,4,IF(VALUE(RIGHT('2 Preprocessed Data'!S43))=4,3,2))))</f>
        <v>1</v>
      </c>
      <c r="T43" s="1">
        <f>IF(VALUE(RIGHT('2 Preprocessed Data'!T43))=2,1,IF(VALUE(RIGHT('2 Preprocessed Data'!T43))=3,2,IF(VALUE(RIGHT('2 Preprocessed Data'!T43))=4,3,IF(VALUE(RIGHT('2 Preprocessed Data'!T43))=5,4,5))))</f>
        <v>3</v>
      </c>
      <c r="U43" s="1">
        <f>IF('2 Preprocessed Data'!U43=1,5,IF('2 Preprocessed Data'!U43=2,4,IF('2 Preprocessed Data'!U43=3,3,IF('2 Preprocessed Data'!U43=4,2,IF('2 Preprocessed Data'!U43=5,1)))))</f>
        <v>4</v>
      </c>
      <c r="V43" s="1">
        <f>'2 Preprocessed Data'!V43</f>
        <v>2</v>
      </c>
      <c r="W43" s="1">
        <f>IF('2 Preprocessed Data'!W43=1,5,IF('2 Preprocessed Data'!W43=2,4,IF('2 Preprocessed Data'!W43=3,3,IF('2 Preprocessed Data'!W43=4,2,IF('2 Preprocessed Data'!W43=5,1)))))</f>
        <v>2</v>
      </c>
      <c r="X43" s="1">
        <f>IF('2 Preprocessed Data'!X43=1,5,IF('2 Preprocessed Data'!X43=2,4,IF('2 Preprocessed Data'!X43=3,3,IF('2 Preprocessed Data'!X43=4,2,IF('2 Preprocessed Data'!X43=5,1)))))</f>
        <v>3</v>
      </c>
      <c r="Y43" s="1">
        <f>IF('2 Preprocessed Data'!Y43=1,5,IF('2 Preprocessed Data'!Y43=2,4,IF('2 Preprocessed Data'!Y43=3,3,IF('2 Preprocessed Data'!Y43=4,2,IF('2 Preprocessed Data'!Y43=5,1)))))</f>
        <v>4</v>
      </c>
      <c r="Z43" s="1">
        <f>'2 Preprocessed Data'!Z43</f>
        <v>2</v>
      </c>
      <c r="AA43" s="1">
        <f>'2 Preprocessed Data'!AA43</f>
        <v>2</v>
      </c>
      <c r="AB43" s="1">
        <f>'2 Preprocessed Data'!AB43</f>
        <v>2</v>
      </c>
      <c r="AC43" s="1">
        <f>'2 Preprocessed Data'!AC43</f>
        <v>2</v>
      </c>
      <c r="AD43" s="1">
        <f>'2 Preprocessed Data'!AD43</f>
        <v>4</v>
      </c>
      <c r="AE43" s="1">
        <f>'2 Preprocessed Data'!AE43</f>
        <v>2</v>
      </c>
      <c r="AF43" s="1">
        <f>'2 Preprocessed Data'!AF43</f>
        <v>4</v>
      </c>
      <c r="AG43" s="1">
        <f>IF(VALUE(RIGHT('2 Preprocessed Data'!AG43))=1,1,IF(VALUE(RIGHT('2 Preprocessed Data'!AG43))=2,5,IF(VALUE(RIGHT('2 Preprocessed Data'!AG43))=3,4,IF(VALUE(RIGHT('2 Preprocessed Data'!AG43))=4,3,2))))</f>
        <v>4</v>
      </c>
      <c r="AH43" s="1">
        <f>IF(VALUE(RIGHT('2 Preprocessed Data'!AH43))=1,1,IF(VALUE(RIGHT('2 Preprocessed Data'!AH43))=2,5,IF(VALUE(RIGHT('2 Preprocessed Data'!AH43))=3,4,IF(VALUE(RIGHT('2 Preprocessed Data'!AH43))=4,3,2))))</f>
        <v>4</v>
      </c>
      <c r="AI43" s="1">
        <f>IF(VALUE(RIGHT('2 Preprocessed Data'!AI43))=1,1,IF(VALUE(RIGHT('2 Preprocessed Data'!AI43))=2,5,IF(VALUE(RIGHT('2 Preprocessed Data'!AI43))=3,4,IF(VALUE(RIGHT('2 Preprocessed Data'!AI43))=4,3,2))))</f>
        <v>5</v>
      </c>
      <c r="AJ43" s="1">
        <f>IF(VALUE(RIGHT('2 Preprocessed Data'!AJ43))=1,1,IF(VALUE(RIGHT('2 Preprocessed Data'!AJ43))=2,5,IF(VALUE(RIGHT('2 Preprocessed Data'!AJ43))=3,4,IF(VALUE(RIGHT('2 Preprocessed Data'!AJ43))=4,3,2))))</f>
        <v>3</v>
      </c>
      <c r="AK43" s="1">
        <f>IF(VALUE(RIGHT('2 Preprocessed Data'!AK43))=1,1,IF(VALUE(RIGHT('2 Preprocessed Data'!AK43))=2,5,IF(VALUE(RIGHT('2 Preprocessed Data'!AK43))=3,4,IF(VALUE(RIGHT('2 Preprocessed Data'!AK43))=4,3,2))))</f>
        <v>4</v>
      </c>
      <c r="AL43" s="1">
        <f>IF(VALUE(RIGHT('2 Preprocessed Data'!AL43))=1,1,IF(VALUE(RIGHT('2 Preprocessed Data'!AL43))=2,5,IF(VALUE(RIGHT('2 Preprocessed Data'!AL43))=3,4,IF(VALUE(RIGHT('2 Preprocessed Data'!AL43))=4,3,2))))</f>
        <v>4</v>
      </c>
      <c r="AM43" s="1">
        <f>IF(VALUE(RIGHT('2 Preprocessed Data'!AM43))=1,1,IF(VALUE(RIGHT('2 Preprocessed Data'!AM43))=2,5,IF(VALUE(RIGHT('2 Preprocessed Data'!AM43))=3,4,IF(VALUE(RIGHT('2 Preprocessed Data'!AM43))=4,3,2))))</f>
        <v>2</v>
      </c>
      <c r="AN43" s="1">
        <f>IF(VALUE(RIGHT('2 Preprocessed Data'!AN43))=1,1,IF(VALUE(RIGHT('2 Preprocessed Data'!AN43))=2,5,IF(VALUE(RIGHT('2 Preprocessed Data'!AN43))=3,4,IF(VALUE(RIGHT('2 Preprocessed Data'!AN43))=4,3,2))))</f>
        <v>3</v>
      </c>
      <c r="AO43" s="1">
        <f>IF(VALUE(RIGHT('2 Preprocessed Data'!AO43))=1,1,IF(VALUE(RIGHT('2 Preprocessed Data'!AO43))=2,5,IF(VALUE(RIGHT('2 Preprocessed Data'!AO43))=3,4,IF(VALUE(RIGHT('2 Preprocessed Data'!AO43))=4,3,2))))</f>
        <v>3</v>
      </c>
      <c r="AP43" s="1">
        <f>IF(VALUE(RIGHT('2 Preprocessed Data'!AP43))=1,1,IF(VALUE(RIGHT('2 Preprocessed Data'!AP43))=2,5,IF(VALUE(RIGHT('2 Preprocessed Data'!AP43))=3,4,IF(VALUE(RIGHT('2 Preprocessed Data'!AP43))=4,3,2))))</f>
        <v>4</v>
      </c>
      <c r="AQ43" s="1">
        <f>IF(VALUE(RIGHT('2 Preprocessed Data'!AQ43))=1,1,IF(VALUE(RIGHT('2 Preprocessed Data'!AQ43))=2,5,IF(VALUE(RIGHT('2 Preprocessed Data'!AQ43))=3,4,IF(VALUE(RIGHT('2 Preprocessed Data'!AQ43))=4,3,2))))</f>
        <v>2</v>
      </c>
      <c r="AR43" s="1">
        <f>IF(VALUE(RIGHT('2 Preprocessed Data'!AR43))=1,1,IF(VALUE(RIGHT('2 Preprocessed Data'!AR43))=2,5,IF(VALUE(RIGHT('2 Preprocessed Data'!AR43))=3,4,IF(VALUE(RIGHT('2 Preprocessed Data'!AR43))=4,3,2))))</f>
        <v>2</v>
      </c>
      <c r="AS43" s="1">
        <f>IF(VALUE(RIGHT('2 Preprocessed Data'!AS43))=1,1,IF(VALUE(RIGHT('2 Preprocessed Data'!AS43))=2,5,IF(VALUE(RIGHT('2 Preprocessed Data'!AS43))=3,4,IF(VALUE(RIGHT('2 Preprocessed Data'!AS43))=4,3,2))))</f>
        <v>2</v>
      </c>
      <c r="AT43" s="1">
        <f>IF(VALUE(RIGHT('2 Preprocessed Data'!AT43))=1,1,IF(VALUE(RIGHT('2 Preprocessed Data'!AT43))=2,5,IF(VALUE(RIGHT('2 Preprocessed Data'!AT43))=3,4,IF(VALUE(RIGHT('2 Preprocessed Data'!AT43))=4,3,2))))</f>
        <v>1</v>
      </c>
      <c r="AU43" s="1">
        <f>IF(VALUE(RIGHT('2 Preprocessed Data'!AU43))=1,1,IF(VALUE(RIGHT('2 Preprocessed Data'!AU43))=2,5,IF(VALUE(RIGHT('2 Preprocessed Data'!AU43))=3,4,IF(VALUE(RIGHT('2 Preprocessed Data'!AU43))=4,3,2))))</f>
        <v>1</v>
      </c>
      <c r="AV43" s="1">
        <f>IF(VALUE(RIGHT('2 Preprocessed Data'!AV43))=1,1,IF(VALUE(RIGHT('2 Preprocessed Data'!AV43))=2,5,IF(VALUE(RIGHT('2 Preprocessed Data'!AV43))=3,4,IF(VALUE(RIGHT('2 Preprocessed Data'!AV43))=4,3,2))))</f>
        <v>2</v>
      </c>
      <c r="AW43" s="1">
        <f>IF(VALUE(RIGHT('2 Preprocessed Data'!AW43))=1,1,IF(VALUE(RIGHT('2 Preprocessed Data'!AW43))=2,5,IF(VALUE(RIGHT('2 Preprocessed Data'!AW43))=3,4,IF(VALUE(RIGHT('2 Preprocessed Data'!AW43))=4,3,2))))</f>
        <v>1</v>
      </c>
      <c r="AX43" s="1">
        <f>IF(VALUE(RIGHT('2 Preprocessed Data'!AX43))=1,1,IF(VALUE(RIGHT('2 Preprocessed Data'!AX43))=2,5,IF(VALUE(RIGHT('2 Preprocessed Data'!AX43))=3,4,IF(VALUE(RIGHT('2 Preprocessed Data'!AX43))=4,3,2))))</f>
        <v>3</v>
      </c>
      <c r="AY43" s="1">
        <f>IF(VALUE(RIGHT('2 Preprocessed Data'!AY43))=1,1,IF(VALUE(RIGHT('2 Preprocessed Data'!AY43))=2,5,IF(VALUE(RIGHT('2 Preprocessed Data'!AY43))=3,4,IF(VALUE(RIGHT('2 Preprocessed Data'!AY43))=4,3,2))))</f>
        <v>4</v>
      </c>
      <c r="AZ43" s="1">
        <f>IF(VALUE(RIGHT('2 Preprocessed Data'!AZ43))=1,1,IF(VALUE(RIGHT('2 Preprocessed Data'!AZ43))=2,5,IF(VALUE(RIGHT('2 Preprocessed Data'!AZ43))=3,4,IF(VALUE(RIGHT('2 Preprocessed Data'!AZ43))=4,3,2))))</f>
        <v>1</v>
      </c>
      <c r="BA43" s="1">
        <f>IF(VALUE(RIGHT('2 Preprocessed Data'!BA43))=1,1,IF(VALUE(RIGHT('2 Preprocessed Data'!BA43))=2,5,IF(VALUE(RIGHT('2 Preprocessed Data'!BA43))=3,4,IF(VALUE(RIGHT('2 Preprocessed Data'!BA43))=4,3,2))))</f>
        <v>2</v>
      </c>
      <c r="BB43" s="1">
        <f>IF(VALUE(RIGHT('2 Preprocessed Data'!BB43))=2,1,IF(VALUE(RIGHT('2 Preprocessed Data'!BB43))=3,2,IF(VALUE(RIGHT('2 Preprocessed Data'!BB43))=4,3,IF(VALUE(RIGHT('2 Preprocessed Data'!BB43))=5,4,5))))</f>
        <v>2</v>
      </c>
      <c r="BC43" s="1">
        <f>IF(VALUE(RIGHT('2 Preprocessed Data'!BC43))=1,1,IF(VALUE(RIGHT('2 Preprocessed Data'!BC43))=2,5,IF(VALUE(RIGHT('2 Preprocessed Data'!BC43))=3,4,IF(VALUE(RIGHT('2 Preprocessed Data'!BC43))=4,3,2))))</f>
        <v>2</v>
      </c>
      <c r="BD43" s="1">
        <f>IF(VALUE(RIGHT('2 Preprocessed Data'!BD43))=1,1,IF(VALUE(RIGHT('2 Preprocessed Data'!BD43))=2,5,IF(VALUE(RIGHT('2 Preprocessed Data'!BD43))=3,4,IF(VALUE(RIGHT('2 Preprocessed Data'!BD43))=4,3,2))))</f>
        <v>4</v>
      </c>
      <c r="BE43" s="1">
        <f>IF(VALUE(RIGHT('2 Preprocessed Data'!BE43))=1,1,IF(VALUE(RIGHT('2 Preprocessed Data'!BE43))=2,5,IF(VALUE(RIGHT('2 Preprocessed Data'!BE43))=3,4,IF(VALUE(RIGHT('2 Preprocessed Data'!BE43))=4,3,2))))</f>
        <v>4</v>
      </c>
      <c r="BF43" s="1">
        <f>IF(VALUE(RIGHT('2 Preprocessed Data'!BF43))=1,1,IF(VALUE(RIGHT('2 Preprocessed Data'!BF43))=2,5,IF(VALUE(RIGHT('2 Preprocessed Data'!BF43))=3,4,IF(VALUE(RIGHT('2 Preprocessed Data'!BF43))=4,3,2))))</f>
        <v>4</v>
      </c>
      <c r="BG43" s="1">
        <f>IF(VALUE(RIGHT('2 Preprocessed Data'!BG43))=1,1,IF(VALUE(RIGHT('2 Preprocessed Data'!BG43))=2,5,IF(VALUE(RIGHT('2 Preprocessed Data'!BG43))=3,4,IF(VALUE(RIGHT('2 Preprocessed Data'!BG43))=4,3,2))))</f>
        <v>2</v>
      </c>
      <c r="BH43" s="1">
        <f>IF(VALUE(RIGHT('2 Preprocessed Data'!BH43))=1,1,IF(VALUE(RIGHT('2 Preprocessed Data'!BH43))=2,5,IF(VALUE(RIGHT('2 Preprocessed Data'!BH43))=3,4,IF(VALUE(RIGHT('2 Preprocessed Data'!BH43))=4,3,2))))</f>
        <v>3</v>
      </c>
      <c r="BI43" s="1">
        <f>IF(VALUE(RIGHT('2 Preprocessed Data'!BI43))=1,1,IF(VALUE(RIGHT('2 Preprocessed Data'!BI43))=2,5,IF(VALUE(RIGHT('2 Preprocessed Data'!BI43))=3,4,IF(VALUE(RIGHT('2 Preprocessed Data'!BI43))=4,3,2))))</f>
        <v>3</v>
      </c>
      <c r="BJ43" s="1">
        <f>IF(VALUE(RIGHT('2 Preprocessed Data'!BJ43))=1,1,IF(VALUE(RIGHT('2 Preprocessed Data'!BJ43))=2,5,IF(VALUE(RIGHT('2 Preprocessed Data'!BJ43))=3,4,IF(VALUE(RIGHT('2 Preprocessed Data'!BJ43))=4,3,2))))</f>
        <v>2</v>
      </c>
      <c r="BK43" s="1">
        <f>IF(VALUE(RIGHT('2 Preprocessed Data'!BK43))=1,1,IF(VALUE(RIGHT('2 Preprocessed Data'!BK43))=2,5,IF(VALUE(RIGHT('2 Preprocessed Data'!BK43))=3,4,IF(VALUE(RIGHT('2 Preprocessed Data'!BK43))=4,3,2))))</f>
        <v>5</v>
      </c>
      <c r="BL43" s="1">
        <f>IF(VALUE(RIGHT('2 Preprocessed Data'!BL43))=1,1,IF(VALUE(RIGHT('2 Preprocessed Data'!BL43))=2,5,IF(VALUE(RIGHT('2 Preprocessed Data'!BL43))=3,4,IF(VALUE(RIGHT('2 Preprocessed Data'!BL43))=4,3,2))))</f>
        <v>4</v>
      </c>
      <c r="BM43" s="1">
        <f>IF(VALUE(RIGHT('2 Preprocessed Data'!BM43))=1,1,IF(VALUE(RIGHT('2 Preprocessed Data'!BM43))=2,5,IF(VALUE(RIGHT('2 Preprocessed Data'!BM43))=3,4,IF(VALUE(RIGHT('2 Preprocessed Data'!BM43))=4,3,2))))</f>
        <v>3</v>
      </c>
      <c r="BN43" s="1">
        <f>IF(VALUE(RIGHT('2 Preprocessed Data'!BN43))=1,1,IF(VALUE(RIGHT('2 Preprocessed Data'!BN43))=2,5,IF(VALUE(RIGHT('2 Preprocessed Data'!BN43))=3,4,IF(VALUE(RIGHT('2 Preprocessed Data'!BN43))=4,3,2))))</f>
        <v>4</v>
      </c>
      <c r="BO43" s="1">
        <f>'2 Preprocessed Data'!BO43</f>
        <v>723.19</v>
      </c>
      <c r="BP43" s="1">
        <f>'2 Preprocessed Data'!BP43</f>
        <v>67</v>
      </c>
      <c r="BQ43" s="1">
        <f>'2 Preprocessed Data'!BQ43</f>
        <v>188.53</v>
      </c>
      <c r="BR43" s="1">
        <f>'2 Preprocessed Data'!BR43</f>
        <v>192.85</v>
      </c>
      <c r="BS43" s="1">
        <f>'2 Preprocessed Data'!BS43</f>
        <v>274.81</v>
      </c>
    </row>
    <row r="44" spans="1:71" s="33" customFormat="1" x14ac:dyDescent="0.25">
      <c r="A44" s="1">
        <f>'2 Preprocessed Data'!A44</f>
        <v>62</v>
      </c>
      <c r="B44" s="1" t="str">
        <f>'2 Preprocessed Data'!B44</f>
        <v>M</v>
      </c>
      <c r="C44" s="1">
        <f>IF(VALUE(RIGHT('2 Preprocessed Data'!C44))=1,1,IF(VALUE(RIGHT('2 Preprocessed Data'!C44))=2,5,IF(VALUE(RIGHT('2 Preprocessed Data'!C44))=3,4,IF(VALUE(RIGHT('2 Preprocessed Data'!C44))=4,3,2))))</f>
        <v>2</v>
      </c>
      <c r="D44" s="1">
        <f>IF(VALUE(RIGHT('2 Preprocessed Data'!D44))=1,1,IF(VALUE(RIGHT('2 Preprocessed Data'!D44))=2,5,IF(VALUE(RIGHT('2 Preprocessed Data'!D44))=3,4,IF(VALUE(RIGHT('2 Preprocessed Data'!D44))=4,3,2))))</f>
        <v>1</v>
      </c>
      <c r="E44" s="1">
        <f>IF(VALUE(RIGHT('2 Preprocessed Data'!E44))=1,1,IF(VALUE(RIGHT('2 Preprocessed Data'!E44))=2,5,IF(VALUE(RIGHT('2 Preprocessed Data'!E44))=3,4,IF(VALUE(RIGHT('2 Preprocessed Data'!E44))=4,3,2))))</f>
        <v>2</v>
      </c>
      <c r="F44" s="1">
        <f>IF(VALUE(RIGHT('2 Preprocessed Data'!F44))=1,1,IF(VALUE(RIGHT('2 Preprocessed Data'!F44))=2,5,IF(VALUE(RIGHT('2 Preprocessed Data'!F44))=3,4,IF(VALUE(RIGHT('2 Preprocessed Data'!F44))=4,3,2))))</f>
        <v>4</v>
      </c>
      <c r="G44" s="1">
        <f>IF(VALUE(RIGHT('2 Preprocessed Data'!G44))=1,1,IF(VALUE(RIGHT('2 Preprocessed Data'!G44))=2,5,IF(VALUE(RIGHT('2 Preprocessed Data'!G44))=3,4,IF(VALUE(RIGHT('2 Preprocessed Data'!G44))=4,3,2))))</f>
        <v>2</v>
      </c>
      <c r="H44" s="1">
        <f>IF(VALUE(RIGHT('2 Preprocessed Data'!H44))=1,1,IF(VALUE(RIGHT('2 Preprocessed Data'!H44))=2,5,IF(VALUE(RIGHT('2 Preprocessed Data'!H44))=3,4,IF(VALUE(RIGHT('2 Preprocessed Data'!H44))=4,3,2))))</f>
        <v>2</v>
      </c>
      <c r="I44" s="1">
        <f>IF(VALUE(RIGHT('2 Preprocessed Data'!I44))=1,1,IF(VALUE(RIGHT('2 Preprocessed Data'!I44))=2,5,IF(VALUE(RIGHT('2 Preprocessed Data'!I44))=3,4,IF(VALUE(RIGHT('2 Preprocessed Data'!I44))=4,3,2))))</f>
        <v>3</v>
      </c>
      <c r="J44" s="1">
        <f>IF(VALUE(RIGHT('2 Preprocessed Data'!J44))=1,1,IF(VALUE(RIGHT('2 Preprocessed Data'!J44))=2,5,IF(VALUE(RIGHT('2 Preprocessed Data'!J44))=3,4,IF(VALUE(RIGHT('2 Preprocessed Data'!J44))=4,3,2))))</f>
        <v>1</v>
      </c>
      <c r="K44" s="1">
        <f>IF(VALUE(RIGHT('2 Preprocessed Data'!K44))=1,1,IF(VALUE(RIGHT('2 Preprocessed Data'!K44))=2,5,IF(VALUE(RIGHT('2 Preprocessed Data'!K44))=3,4,IF(VALUE(RIGHT('2 Preprocessed Data'!K44))=4,3,2))))</f>
        <v>2</v>
      </c>
      <c r="L44" s="1">
        <f>IF(VALUE(RIGHT('2 Preprocessed Data'!L44))=1,1,IF(VALUE(RIGHT('2 Preprocessed Data'!L44))=2,5,IF(VALUE(RIGHT('2 Preprocessed Data'!L44))=3,4,IF(VALUE(RIGHT('2 Preprocessed Data'!L44))=4,3,2))))</f>
        <v>1</v>
      </c>
      <c r="M44" s="1">
        <f>IF(VALUE(RIGHT('2 Preprocessed Data'!M44))=1,1,IF(VALUE(RIGHT('2 Preprocessed Data'!M44))=2,5,IF(VALUE(RIGHT('2 Preprocessed Data'!M44))=3,4,IF(VALUE(RIGHT('2 Preprocessed Data'!M44))=4,3,2))))</f>
        <v>4</v>
      </c>
      <c r="N44" s="1">
        <f>IF(VALUE(RIGHT('2 Preprocessed Data'!N44))=1,1,IF(VALUE(RIGHT('2 Preprocessed Data'!N44))=2,5,IF(VALUE(RIGHT('2 Preprocessed Data'!N44))=3,4,IF(VALUE(RIGHT('2 Preprocessed Data'!N44))=4,3,2))))</f>
        <v>3</v>
      </c>
      <c r="O44" s="1">
        <f>IF(VALUE(RIGHT('2 Preprocessed Data'!O44))=1,1,IF(VALUE(RIGHT('2 Preprocessed Data'!O44))=2,5,IF(VALUE(RIGHT('2 Preprocessed Data'!O44))=3,4,IF(VALUE(RIGHT('2 Preprocessed Data'!O44))=4,3,2))))</f>
        <v>2</v>
      </c>
      <c r="P44" s="1">
        <f>IF(VALUE(RIGHT('2 Preprocessed Data'!P44))=1,1,IF(VALUE(RIGHT('2 Preprocessed Data'!P44))=2,5,IF(VALUE(RIGHT('2 Preprocessed Data'!P44))=3,4,IF(VALUE(RIGHT('2 Preprocessed Data'!P44))=4,3,2))))</f>
        <v>2</v>
      </c>
      <c r="Q44" s="1">
        <f>IF(VALUE(RIGHT('2 Preprocessed Data'!Q44))=1,1,IF(VALUE(RIGHT('2 Preprocessed Data'!Q44))=2,5,IF(VALUE(RIGHT('2 Preprocessed Data'!Q44))=3,4,IF(VALUE(RIGHT('2 Preprocessed Data'!Q44))=4,3,2))))</f>
        <v>2</v>
      </c>
      <c r="R44" s="1">
        <f>IF(VALUE(RIGHT('2 Preprocessed Data'!R44))=1,1,IF(VALUE(RIGHT('2 Preprocessed Data'!R44))=2,5,IF(VALUE(RIGHT('2 Preprocessed Data'!R44))=3,4,IF(VALUE(RIGHT('2 Preprocessed Data'!R44))=4,3,2))))</f>
        <v>4</v>
      </c>
      <c r="S44" s="1">
        <f>IF(VALUE(RIGHT('2 Preprocessed Data'!S44))=1,1,IF(VALUE(RIGHT('2 Preprocessed Data'!S44))=2,5,IF(VALUE(RIGHT('2 Preprocessed Data'!S44))=3,4,IF(VALUE(RIGHT('2 Preprocessed Data'!S44))=4,3,2))))</f>
        <v>1</v>
      </c>
      <c r="T44" s="1">
        <f>IF(VALUE(RIGHT('2 Preprocessed Data'!T44))=2,1,IF(VALUE(RIGHT('2 Preprocessed Data'!T44))=3,2,IF(VALUE(RIGHT('2 Preprocessed Data'!T44))=4,3,IF(VALUE(RIGHT('2 Preprocessed Data'!T44))=5,4,5))))</f>
        <v>2</v>
      </c>
      <c r="U44" s="1">
        <f>IF('2 Preprocessed Data'!U44=1,5,IF('2 Preprocessed Data'!U44=2,4,IF('2 Preprocessed Data'!U44=3,3,IF('2 Preprocessed Data'!U44=4,2,IF('2 Preprocessed Data'!U44=5,1)))))</f>
        <v>5</v>
      </c>
      <c r="V44" s="1">
        <f>'2 Preprocessed Data'!V44</f>
        <v>1</v>
      </c>
      <c r="W44" s="1">
        <f>IF('2 Preprocessed Data'!W44=1,5,IF('2 Preprocessed Data'!W44=2,4,IF('2 Preprocessed Data'!W44=3,3,IF('2 Preprocessed Data'!W44=4,2,IF('2 Preprocessed Data'!W44=5,1)))))</f>
        <v>5</v>
      </c>
      <c r="X44" s="1">
        <f>IF('2 Preprocessed Data'!X44=1,5,IF('2 Preprocessed Data'!X44=2,4,IF('2 Preprocessed Data'!X44=3,3,IF('2 Preprocessed Data'!X44=4,2,IF('2 Preprocessed Data'!X44=5,1)))))</f>
        <v>2</v>
      </c>
      <c r="Y44" s="1">
        <f>IF('2 Preprocessed Data'!Y44=1,5,IF('2 Preprocessed Data'!Y44=2,4,IF('2 Preprocessed Data'!Y44=3,3,IF('2 Preprocessed Data'!Y44=4,2,IF('2 Preprocessed Data'!Y44=5,1)))))</f>
        <v>4</v>
      </c>
      <c r="Z44" s="1">
        <f>'2 Preprocessed Data'!Z44</f>
        <v>1</v>
      </c>
      <c r="AA44" s="1">
        <f>'2 Preprocessed Data'!AA44</f>
        <v>4</v>
      </c>
      <c r="AB44" s="1">
        <f>'2 Preprocessed Data'!AB44</f>
        <v>2</v>
      </c>
      <c r="AC44" s="1">
        <f>'2 Preprocessed Data'!AC44</f>
        <v>1</v>
      </c>
      <c r="AD44" s="1">
        <f>'2 Preprocessed Data'!AD44</f>
        <v>5</v>
      </c>
      <c r="AE44" s="1">
        <f>'2 Preprocessed Data'!AE44</f>
        <v>1</v>
      </c>
      <c r="AF44" s="1">
        <f>'2 Preprocessed Data'!AF44</f>
        <v>2</v>
      </c>
      <c r="AG44" s="1">
        <f>IF(VALUE(RIGHT('2 Preprocessed Data'!AG44))=1,1,IF(VALUE(RIGHT('2 Preprocessed Data'!AG44))=2,5,IF(VALUE(RIGHT('2 Preprocessed Data'!AG44))=3,4,IF(VALUE(RIGHT('2 Preprocessed Data'!AG44))=4,3,2))))</f>
        <v>4</v>
      </c>
      <c r="AH44" s="1">
        <f>IF(VALUE(RIGHT('2 Preprocessed Data'!AH44))=1,1,IF(VALUE(RIGHT('2 Preprocessed Data'!AH44))=2,5,IF(VALUE(RIGHT('2 Preprocessed Data'!AH44))=3,4,IF(VALUE(RIGHT('2 Preprocessed Data'!AH44))=4,3,2))))</f>
        <v>5</v>
      </c>
      <c r="AI44" s="1">
        <f>IF(VALUE(RIGHT('2 Preprocessed Data'!AI44))=1,1,IF(VALUE(RIGHT('2 Preprocessed Data'!AI44))=2,5,IF(VALUE(RIGHT('2 Preprocessed Data'!AI44))=3,4,IF(VALUE(RIGHT('2 Preprocessed Data'!AI44))=4,3,2))))</f>
        <v>5</v>
      </c>
      <c r="AJ44" s="1">
        <f>IF(VALUE(RIGHT('2 Preprocessed Data'!AJ44))=1,1,IF(VALUE(RIGHT('2 Preprocessed Data'!AJ44))=2,5,IF(VALUE(RIGHT('2 Preprocessed Data'!AJ44))=3,4,IF(VALUE(RIGHT('2 Preprocessed Data'!AJ44))=4,3,2))))</f>
        <v>4</v>
      </c>
      <c r="AK44" s="1">
        <f>IF(VALUE(RIGHT('2 Preprocessed Data'!AK44))=1,1,IF(VALUE(RIGHT('2 Preprocessed Data'!AK44))=2,5,IF(VALUE(RIGHT('2 Preprocessed Data'!AK44))=3,4,IF(VALUE(RIGHT('2 Preprocessed Data'!AK44))=4,3,2))))</f>
        <v>4</v>
      </c>
      <c r="AL44" s="1">
        <f>IF(VALUE(RIGHT('2 Preprocessed Data'!AL44))=1,1,IF(VALUE(RIGHT('2 Preprocessed Data'!AL44))=2,5,IF(VALUE(RIGHT('2 Preprocessed Data'!AL44))=3,4,IF(VALUE(RIGHT('2 Preprocessed Data'!AL44))=4,3,2))))</f>
        <v>4</v>
      </c>
      <c r="AM44" s="1">
        <f>IF(VALUE(RIGHT('2 Preprocessed Data'!AM44))=1,1,IF(VALUE(RIGHT('2 Preprocessed Data'!AM44))=2,5,IF(VALUE(RIGHT('2 Preprocessed Data'!AM44))=3,4,IF(VALUE(RIGHT('2 Preprocessed Data'!AM44))=4,3,2))))</f>
        <v>4</v>
      </c>
      <c r="AN44" s="1">
        <f>IF(VALUE(RIGHT('2 Preprocessed Data'!AN44))=1,1,IF(VALUE(RIGHT('2 Preprocessed Data'!AN44))=2,5,IF(VALUE(RIGHT('2 Preprocessed Data'!AN44))=3,4,IF(VALUE(RIGHT('2 Preprocessed Data'!AN44))=4,3,2))))</f>
        <v>4</v>
      </c>
      <c r="AO44" s="1">
        <f>IF(VALUE(RIGHT('2 Preprocessed Data'!AO44))=1,1,IF(VALUE(RIGHT('2 Preprocessed Data'!AO44))=2,5,IF(VALUE(RIGHT('2 Preprocessed Data'!AO44))=3,4,IF(VALUE(RIGHT('2 Preprocessed Data'!AO44))=4,3,2))))</f>
        <v>2</v>
      </c>
      <c r="AP44" s="1">
        <f>IF(VALUE(RIGHT('2 Preprocessed Data'!AP44))=1,1,IF(VALUE(RIGHT('2 Preprocessed Data'!AP44))=2,5,IF(VALUE(RIGHT('2 Preprocessed Data'!AP44))=3,4,IF(VALUE(RIGHT('2 Preprocessed Data'!AP44))=4,3,2))))</f>
        <v>4</v>
      </c>
      <c r="AQ44" s="1">
        <f>IF(VALUE(RIGHT('2 Preprocessed Data'!AQ44))=1,1,IF(VALUE(RIGHT('2 Preprocessed Data'!AQ44))=2,5,IF(VALUE(RIGHT('2 Preprocessed Data'!AQ44))=3,4,IF(VALUE(RIGHT('2 Preprocessed Data'!AQ44))=4,3,2))))</f>
        <v>1</v>
      </c>
      <c r="AR44" s="1">
        <f>IF(VALUE(RIGHT('2 Preprocessed Data'!AR44))=1,1,IF(VALUE(RIGHT('2 Preprocessed Data'!AR44))=2,5,IF(VALUE(RIGHT('2 Preprocessed Data'!AR44))=3,4,IF(VALUE(RIGHT('2 Preprocessed Data'!AR44))=4,3,2))))</f>
        <v>2</v>
      </c>
      <c r="AS44" s="1">
        <f>IF(VALUE(RIGHT('2 Preprocessed Data'!AS44))=1,1,IF(VALUE(RIGHT('2 Preprocessed Data'!AS44))=2,5,IF(VALUE(RIGHT('2 Preprocessed Data'!AS44))=3,4,IF(VALUE(RIGHT('2 Preprocessed Data'!AS44))=4,3,2))))</f>
        <v>2</v>
      </c>
      <c r="AT44" s="1">
        <f>IF(VALUE(RIGHT('2 Preprocessed Data'!AT44))=1,1,IF(VALUE(RIGHT('2 Preprocessed Data'!AT44))=2,5,IF(VALUE(RIGHT('2 Preprocessed Data'!AT44))=3,4,IF(VALUE(RIGHT('2 Preprocessed Data'!AT44))=4,3,2))))</f>
        <v>2</v>
      </c>
      <c r="AU44" s="1">
        <f>IF(VALUE(RIGHT('2 Preprocessed Data'!AU44))=1,1,IF(VALUE(RIGHT('2 Preprocessed Data'!AU44))=2,5,IF(VALUE(RIGHT('2 Preprocessed Data'!AU44))=3,4,IF(VALUE(RIGHT('2 Preprocessed Data'!AU44))=4,3,2))))</f>
        <v>2</v>
      </c>
      <c r="AV44" s="1">
        <f>IF(VALUE(RIGHT('2 Preprocessed Data'!AV44))=1,1,IF(VALUE(RIGHT('2 Preprocessed Data'!AV44))=2,5,IF(VALUE(RIGHT('2 Preprocessed Data'!AV44))=3,4,IF(VALUE(RIGHT('2 Preprocessed Data'!AV44))=4,3,2))))</f>
        <v>2</v>
      </c>
      <c r="AW44" s="1">
        <f>IF(VALUE(RIGHT('2 Preprocessed Data'!AW44))=1,1,IF(VALUE(RIGHT('2 Preprocessed Data'!AW44))=2,5,IF(VALUE(RIGHT('2 Preprocessed Data'!AW44))=3,4,IF(VALUE(RIGHT('2 Preprocessed Data'!AW44))=4,3,2))))</f>
        <v>3</v>
      </c>
      <c r="AX44" s="1">
        <f>IF(VALUE(RIGHT('2 Preprocessed Data'!AX44))=1,1,IF(VALUE(RIGHT('2 Preprocessed Data'!AX44))=2,5,IF(VALUE(RIGHT('2 Preprocessed Data'!AX44))=3,4,IF(VALUE(RIGHT('2 Preprocessed Data'!AX44))=4,3,2))))</f>
        <v>2</v>
      </c>
      <c r="AY44" s="1">
        <f>IF(VALUE(RIGHT('2 Preprocessed Data'!AY44))=1,1,IF(VALUE(RIGHT('2 Preprocessed Data'!AY44))=2,5,IF(VALUE(RIGHT('2 Preprocessed Data'!AY44))=3,4,IF(VALUE(RIGHT('2 Preprocessed Data'!AY44))=4,3,2))))</f>
        <v>2</v>
      </c>
      <c r="AZ44" s="1">
        <f>IF(VALUE(RIGHT('2 Preprocessed Data'!AZ44))=1,1,IF(VALUE(RIGHT('2 Preprocessed Data'!AZ44))=2,5,IF(VALUE(RIGHT('2 Preprocessed Data'!AZ44))=3,4,IF(VALUE(RIGHT('2 Preprocessed Data'!AZ44))=4,3,2))))</f>
        <v>2</v>
      </c>
      <c r="BA44" s="1">
        <f>IF(VALUE(RIGHT('2 Preprocessed Data'!BA44))=1,1,IF(VALUE(RIGHT('2 Preprocessed Data'!BA44))=2,5,IF(VALUE(RIGHT('2 Preprocessed Data'!BA44))=3,4,IF(VALUE(RIGHT('2 Preprocessed Data'!BA44))=4,3,2))))</f>
        <v>4</v>
      </c>
      <c r="BB44" s="1">
        <f>IF(VALUE(RIGHT('2 Preprocessed Data'!BB44))=2,1,IF(VALUE(RIGHT('2 Preprocessed Data'!BB44))=3,2,IF(VALUE(RIGHT('2 Preprocessed Data'!BB44))=4,3,IF(VALUE(RIGHT('2 Preprocessed Data'!BB44))=5,4,5))))</f>
        <v>2</v>
      </c>
      <c r="BC44" s="1">
        <f>IF(VALUE(RIGHT('2 Preprocessed Data'!BC44))=1,1,IF(VALUE(RIGHT('2 Preprocessed Data'!BC44))=2,5,IF(VALUE(RIGHT('2 Preprocessed Data'!BC44))=3,4,IF(VALUE(RIGHT('2 Preprocessed Data'!BC44))=4,3,2))))</f>
        <v>3</v>
      </c>
      <c r="BD44" s="1">
        <f>IF(VALUE(RIGHT('2 Preprocessed Data'!BD44))=1,1,IF(VALUE(RIGHT('2 Preprocessed Data'!BD44))=2,5,IF(VALUE(RIGHT('2 Preprocessed Data'!BD44))=3,4,IF(VALUE(RIGHT('2 Preprocessed Data'!BD44))=4,3,2))))</f>
        <v>3</v>
      </c>
      <c r="BE44" s="1">
        <f>IF(VALUE(RIGHT('2 Preprocessed Data'!BE44))=1,1,IF(VALUE(RIGHT('2 Preprocessed Data'!BE44))=2,5,IF(VALUE(RIGHT('2 Preprocessed Data'!BE44))=3,4,IF(VALUE(RIGHT('2 Preprocessed Data'!BE44))=4,3,2))))</f>
        <v>2</v>
      </c>
      <c r="BF44" s="1">
        <f>IF(VALUE(RIGHT('2 Preprocessed Data'!BF44))=1,1,IF(VALUE(RIGHT('2 Preprocessed Data'!BF44))=2,5,IF(VALUE(RIGHT('2 Preprocessed Data'!BF44))=3,4,IF(VALUE(RIGHT('2 Preprocessed Data'!BF44))=4,3,2))))</f>
        <v>4</v>
      </c>
      <c r="BG44" s="1">
        <f>IF(VALUE(RIGHT('2 Preprocessed Data'!BG44))=1,1,IF(VALUE(RIGHT('2 Preprocessed Data'!BG44))=2,5,IF(VALUE(RIGHT('2 Preprocessed Data'!BG44))=3,4,IF(VALUE(RIGHT('2 Preprocessed Data'!BG44))=4,3,2))))</f>
        <v>2</v>
      </c>
      <c r="BH44" s="1">
        <f>IF(VALUE(RIGHT('2 Preprocessed Data'!BH44))=1,1,IF(VALUE(RIGHT('2 Preprocessed Data'!BH44))=2,5,IF(VALUE(RIGHT('2 Preprocessed Data'!BH44))=3,4,IF(VALUE(RIGHT('2 Preprocessed Data'!BH44))=4,3,2))))</f>
        <v>4</v>
      </c>
      <c r="BI44" s="1">
        <f>IF(VALUE(RIGHT('2 Preprocessed Data'!BI44))=1,1,IF(VALUE(RIGHT('2 Preprocessed Data'!BI44))=2,5,IF(VALUE(RIGHT('2 Preprocessed Data'!BI44))=3,4,IF(VALUE(RIGHT('2 Preprocessed Data'!BI44))=4,3,2))))</f>
        <v>2</v>
      </c>
      <c r="BJ44" s="1">
        <f>IF(VALUE(RIGHT('2 Preprocessed Data'!BJ44))=1,1,IF(VALUE(RIGHT('2 Preprocessed Data'!BJ44))=2,5,IF(VALUE(RIGHT('2 Preprocessed Data'!BJ44))=3,4,IF(VALUE(RIGHT('2 Preprocessed Data'!BJ44))=4,3,2))))</f>
        <v>2</v>
      </c>
      <c r="BK44" s="1">
        <f>IF(VALUE(RIGHT('2 Preprocessed Data'!BK44))=1,1,IF(VALUE(RIGHT('2 Preprocessed Data'!BK44))=2,5,IF(VALUE(RIGHT('2 Preprocessed Data'!BK44))=3,4,IF(VALUE(RIGHT('2 Preprocessed Data'!BK44))=4,3,2))))</f>
        <v>3</v>
      </c>
      <c r="BL44" s="1">
        <f>IF(VALUE(RIGHT('2 Preprocessed Data'!BL44))=1,1,IF(VALUE(RIGHT('2 Preprocessed Data'!BL44))=2,5,IF(VALUE(RIGHT('2 Preprocessed Data'!BL44))=3,4,IF(VALUE(RIGHT('2 Preprocessed Data'!BL44))=4,3,2))))</f>
        <v>4</v>
      </c>
      <c r="BM44" s="1">
        <f>IF(VALUE(RIGHT('2 Preprocessed Data'!BM44))=1,1,IF(VALUE(RIGHT('2 Preprocessed Data'!BM44))=2,5,IF(VALUE(RIGHT('2 Preprocessed Data'!BM44))=3,4,IF(VALUE(RIGHT('2 Preprocessed Data'!BM44))=4,3,2))))</f>
        <v>4</v>
      </c>
      <c r="BN44" s="1">
        <f>IF(VALUE(RIGHT('2 Preprocessed Data'!BN44))=1,1,IF(VALUE(RIGHT('2 Preprocessed Data'!BN44))=2,5,IF(VALUE(RIGHT('2 Preprocessed Data'!BN44))=3,4,IF(VALUE(RIGHT('2 Preprocessed Data'!BN44))=4,3,2))))</f>
        <v>3</v>
      </c>
      <c r="BO44" s="1">
        <f>'2 Preprocessed Data'!BO44</f>
        <v>662.23</v>
      </c>
      <c r="BP44" s="1">
        <f>'2 Preprocessed Data'!BP44</f>
        <v>82.98</v>
      </c>
      <c r="BQ44" s="1">
        <f>'2 Preprocessed Data'!BQ44</f>
        <v>164.87</v>
      </c>
      <c r="BR44" s="1">
        <f>'2 Preprocessed Data'!BR44</f>
        <v>163.29</v>
      </c>
      <c r="BS44" s="1">
        <f>'2 Preprocessed Data'!BS44</f>
        <v>251.09</v>
      </c>
    </row>
    <row r="45" spans="1:71" s="33" customFormat="1" x14ac:dyDescent="0.25">
      <c r="A45" s="1">
        <f>'2 Preprocessed Data'!A45</f>
        <v>63</v>
      </c>
      <c r="B45" s="1" t="str">
        <f>'2 Preprocessed Data'!B45</f>
        <v>F</v>
      </c>
      <c r="C45" s="1">
        <f>IF(VALUE(RIGHT('2 Preprocessed Data'!C45))=1,1,IF(VALUE(RIGHT('2 Preprocessed Data'!C45))=2,5,IF(VALUE(RIGHT('2 Preprocessed Data'!C45))=3,4,IF(VALUE(RIGHT('2 Preprocessed Data'!C45))=4,3,2))))</f>
        <v>1</v>
      </c>
      <c r="D45" s="1">
        <f>IF(VALUE(RIGHT('2 Preprocessed Data'!D45))=1,1,IF(VALUE(RIGHT('2 Preprocessed Data'!D45))=2,5,IF(VALUE(RIGHT('2 Preprocessed Data'!D45))=3,4,IF(VALUE(RIGHT('2 Preprocessed Data'!D45))=4,3,2))))</f>
        <v>1</v>
      </c>
      <c r="E45" s="1">
        <f>IF(VALUE(RIGHT('2 Preprocessed Data'!E45))=1,1,IF(VALUE(RIGHT('2 Preprocessed Data'!E45))=2,5,IF(VALUE(RIGHT('2 Preprocessed Data'!E45))=3,4,IF(VALUE(RIGHT('2 Preprocessed Data'!E45))=4,3,2))))</f>
        <v>2</v>
      </c>
      <c r="F45" s="1">
        <f>IF(VALUE(RIGHT('2 Preprocessed Data'!F45))=1,1,IF(VALUE(RIGHT('2 Preprocessed Data'!F45))=2,5,IF(VALUE(RIGHT('2 Preprocessed Data'!F45))=3,4,IF(VALUE(RIGHT('2 Preprocessed Data'!F45))=4,3,2))))</f>
        <v>2</v>
      </c>
      <c r="G45" s="1">
        <f>IF(VALUE(RIGHT('2 Preprocessed Data'!G45))=1,1,IF(VALUE(RIGHT('2 Preprocessed Data'!G45))=2,5,IF(VALUE(RIGHT('2 Preprocessed Data'!G45))=3,4,IF(VALUE(RIGHT('2 Preprocessed Data'!G45))=4,3,2))))</f>
        <v>1</v>
      </c>
      <c r="H45" s="1">
        <f>IF(VALUE(RIGHT('2 Preprocessed Data'!H45))=1,1,IF(VALUE(RIGHT('2 Preprocessed Data'!H45))=2,5,IF(VALUE(RIGHT('2 Preprocessed Data'!H45))=3,4,IF(VALUE(RIGHT('2 Preprocessed Data'!H45))=4,3,2))))</f>
        <v>4</v>
      </c>
      <c r="I45" s="1">
        <f>IF(VALUE(RIGHT('2 Preprocessed Data'!I45))=1,1,IF(VALUE(RIGHT('2 Preprocessed Data'!I45))=2,5,IF(VALUE(RIGHT('2 Preprocessed Data'!I45))=3,4,IF(VALUE(RIGHT('2 Preprocessed Data'!I45))=4,3,2))))</f>
        <v>1</v>
      </c>
      <c r="J45" s="1">
        <f>IF(VALUE(RIGHT('2 Preprocessed Data'!J45))=1,1,IF(VALUE(RIGHT('2 Preprocessed Data'!J45))=2,5,IF(VALUE(RIGHT('2 Preprocessed Data'!J45))=3,4,IF(VALUE(RIGHT('2 Preprocessed Data'!J45))=4,3,2))))</f>
        <v>4</v>
      </c>
      <c r="K45" s="1">
        <f>IF(VALUE(RIGHT('2 Preprocessed Data'!K45))=1,1,IF(VALUE(RIGHT('2 Preprocessed Data'!K45))=2,5,IF(VALUE(RIGHT('2 Preprocessed Data'!K45))=3,4,IF(VALUE(RIGHT('2 Preprocessed Data'!K45))=4,3,2))))</f>
        <v>1</v>
      </c>
      <c r="L45" s="1">
        <f>IF(VALUE(RIGHT('2 Preprocessed Data'!L45))=1,1,IF(VALUE(RIGHT('2 Preprocessed Data'!L45))=2,5,IF(VALUE(RIGHT('2 Preprocessed Data'!L45))=3,4,IF(VALUE(RIGHT('2 Preprocessed Data'!L45))=4,3,2))))</f>
        <v>1</v>
      </c>
      <c r="M45" s="1">
        <f>IF(VALUE(RIGHT('2 Preprocessed Data'!M45))=1,1,IF(VALUE(RIGHT('2 Preprocessed Data'!M45))=2,5,IF(VALUE(RIGHT('2 Preprocessed Data'!M45))=3,4,IF(VALUE(RIGHT('2 Preprocessed Data'!M45))=4,3,2))))</f>
        <v>1</v>
      </c>
      <c r="N45" s="1">
        <f>IF(VALUE(RIGHT('2 Preprocessed Data'!N45))=1,1,IF(VALUE(RIGHT('2 Preprocessed Data'!N45))=2,5,IF(VALUE(RIGHT('2 Preprocessed Data'!N45))=3,4,IF(VALUE(RIGHT('2 Preprocessed Data'!N45))=4,3,2))))</f>
        <v>1</v>
      </c>
      <c r="O45" s="1">
        <f>IF(VALUE(RIGHT('2 Preprocessed Data'!O45))=1,1,IF(VALUE(RIGHT('2 Preprocessed Data'!O45))=2,5,IF(VALUE(RIGHT('2 Preprocessed Data'!O45))=3,4,IF(VALUE(RIGHT('2 Preprocessed Data'!O45))=4,3,2))))</f>
        <v>2</v>
      </c>
      <c r="P45" s="1">
        <f>IF(VALUE(RIGHT('2 Preprocessed Data'!P45))=1,1,IF(VALUE(RIGHT('2 Preprocessed Data'!P45))=2,5,IF(VALUE(RIGHT('2 Preprocessed Data'!P45))=3,4,IF(VALUE(RIGHT('2 Preprocessed Data'!P45))=4,3,2))))</f>
        <v>1</v>
      </c>
      <c r="Q45" s="1">
        <f>IF(VALUE(RIGHT('2 Preprocessed Data'!Q45))=1,1,IF(VALUE(RIGHT('2 Preprocessed Data'!Q45))=2,5,IF(VALUE(RIGHT('2 Preprocessed Data'!Q45))=3,4,IF(VALUE(RIGHT('2 Preprocessed Data'!Q45))=4,3,2))))</f>
        <v>1</v>
      </c>
      <c r="R45" s="1">
        <f>IF(VALUE(RIGHT('2 Preprocessed Data'!R45))=1,1,IF(VALUE(RIGHT('2 Preprocessed Data'!R45))=2,5,IF(VALUE(RIGHT('2 Preprocessed Data'!R45))=3,4,IF(VALUE(RIGHT('2 Preprocessed Data'!R45))=4,3,2))))</f>
        <v>1</v>
      </c>
      <c r="S45" s="1">
        <f>IF(VALUE(RIGHT('2 Preprocessed Data'!S45))=1,1,IF(VALUE(RIGHT('2 Preprocessed Data'!S45))=2,5,IF(VALUE(RIGHT('2 Preprocessed Data'!S45))=3,4,IF(VALUE(RIGHT('2 Preprocessed Data'!S45))=4,3,2))))</f>
        <v>1</v>
      </c>
      <c r="T45" s="1">
        <f>IF(VALUE(RIGHT('2 Preprocessed Data'!T45))=2,1,IF(VALUE(RIGHT('2 Preprocessed Data'!T45))=3,2,IF(VALUE(RIGHT('2 Preprocessed Data'!T45))=4,3,IF(VALUE(RIGHT('2 Preprocessed Data'!T45))=5,4,5))))</f>
        <v>2</v>
      </c>
      <c r="U45" s="1">
        <f>IF('2 Preprocessed Data'!U45=1,5,IF('2 Preprocessed Data'!U45=2,4,IF('2 Preprocessed Data'!U45=3,3,IF('2 Preprocessed Data'!U45=4,2,IF('2 Preprocessed Data'!U45=5,1)))))</f>
        <v>2</v>
      </c>
      <c r="V45" s="1">
        <f>'2 Preprocessed Data'!V45</f>
        <v>1</v>
      </c>
      <c r="W45" s="1">
        <f>IF('2 Preprocessed Data'!W45=1,5,IF('2 Preprocessed Data'!W45=2,4,IF('2 Preprocessed Data'!W45=3,3,IF('2 Preprocessed Data'!W45=4,2,IF('2 Preprocessed Data'!W45=5,1)))))</f>
        <v>5</v>
      </c>
      <c r="X45" s="1">
        <f>IF('2 Preprocessed Data'!X45=1,5,IF('2 Preprocessed Data'!X45=2,4,IF('2 Preprocessed Data'!X45=3,3,IF('2 Preprocessed Data'!X45=4,2,IF('2 Preprocessed Data'!X45=5,1)))))</f>
        <v>1</v>
      </c>
      <c r="Y45" s="1">
        <f>IF('2 Preprocessed Data'!Y45=1,5,IF('2 Preprocessed Data'!Y45=2,4,IF('2 Preprocessed Data'!Y45=3,3,IF('2 Preprocessed Data'!Y45=4,2,IF('2 Preprocessed Data'!Y45=5,1)))))</f>
        <v>5</v>
      </c>
      <c r="Z45" s="1">
        <f>'2 Preprocessed Data'!Z45</f>
        <v>1</v>
      </c>
      <c r="AA45" s="1">
        <f>'2 Preprocessed Data'!AA45</f>
        <v>4</v>
      </c>
      <c r="AB45" s="1">
        <f>'2 Preprocessed Data'!AB45</f>
        <v>1</v>
      </c>
      <c r="AC45" s="1">
        <f>'2 Preprocessed Data'!AC45</f>
        <v>1</v>
      </c>
      <c r="AD45" s="1">
        <f>'2 Preprocessed Data'!AD45</f>
        <v>4</v>
      </c>
      <c r="AE45" s="1">
        <f>'2 Preprocessed Data'!AE45</f>
        <v>1</v>
      </c>
      <c r="AF45" s="1">
        <f>'2 Preprocessed Data'!AF45</f>
        <v>1</v>
      </c>
      <c r="AG45" s="1">
        <f>IF(VALUE(RIGHT('2 Preprocessed Data'!AG45))=1,1,IF(VALUE(RIGHT('2 Preprocessed Data'!AG45))=2,5,IF(VALUE(RIGHT('2 Preprocessed Data'!AG45))=3,4,IF(VALUE(RIGHT('2 Preprocessed Data'!AG45))=4,3,2))))</f>
        <v>2</v>
      </c>
      <c r="AH45" s="1">
        <f>IF(VALUE(RIGHT('2 Preprocessed Data'!AH45))=1,1,IF(VALUE(RIGHT('2 Preprocessed Data'!AH45))=2,5,IF(VALUE(RIGHT('2 Preprocessed Data'!AH45))=3,4,IF(VALUE(RIGHT('2 Preprocessed Data'!AH45))=4,3,2))))</f>
        <v>5</v>
      </c>
      <c r="AI45" s="1">
        <f>IF(VALUE(RIGHT('2 Preprocessed Data'!AI45))=1,1,IF(VALUE(RIGHT('2 Preprocessed Data'!AI45))=2,5,IF(VALUE(RIGHT('2 Preprocessed Data'!AI45))=3,4,IF(VALUE(RIGHT('2 Preprocessed Data'!AI45))=4,3,2))))</f>
        <v>5</v>
      </c>
      <c r="AJ45" s="1">
        <f>IF(VALUE(RIGHT('2 Preprocessed Data'!AJ45))=1,1,IF(VALUE(RIGHT('2 Preprocessed Data'!AJ45))=2,5,IF(VALUE(RIGHT('2 Preprocessed Data'!AJ45))=3,4,IF(VALUE(RIGHT('2 Preprocessed Data'!AJ45))=4,3,2))))</f>
        <v>4</v>
      </c>
      <c r="AK45" s="1">
        <f>IF(VALUE(RIGHT('2 Preprocessed Data'!AK45))=1,1,IF(VALUE(RIGHT('2 Preprocessed Data'!AK45))=2,5,IF(VALUE(RIGHT('2 Preprocessed Data'!AK45))=3,4,IF(VALUE(RIGHT('2 Preprocessed Data'!AK45))=4,3,2))))</f>
        <v>4</v>
      </c>
      <c r="AL45" s="1">
        <f>IF(VALUE(RIGHT('2 Preprocessed Data'!AL45))=1,1,IF(VALUE(RIGHT('2 Preprocessed Data'!AL45))=2,5,IF(VALUE(RIGHT('2 Preprocessed Data'!AL45))=3,4,IF(VALUE(RIGHT('2 Preprocessed Data'!AL45))=4,3,2))))</f>
        <v>4</v>
      </c>
      <c r="AM45" s="1">
        <f>IF(VALUE(RIGHT('2 Preprocessed Data'!AM45))=1,1,IF(VALUE(RIGHT('2 Preprocessed Data'!AM45))=2,5,IF(VALUE(RIGHT('2 Preprocessed Data'!AM45))=3,4,IF(VALUE(RIGHT('2 Preprocessed Data'!AM45))=4,3,2))))</f>
        <v>4</v>
      </c>
      <c r="AN45" s="1">
        <f>IF(VALUE(RIGHT('2 Preprocessed Data'!AN45))=1,1,IF(VALUE(RIGHT('2 Preprocessed Data'!AN45))=2,5,IF(VALUE(RIGHT('2 Preprocessed Data'!AN45))=3,4,IF(VALUE(RIGHT('2 Preprocessed Data'!AN45))=4,3,2))))</f>
        <v>5</v>
      </c>
      <c r="AO45" s="1">
        <f>IF(VALUE(RIGHT('2 Preprocessed Data'!AO45))=1,1,IF(VALUE(RIGHT('2 Preprocessed Data'!AO45))=2,5,IF(VALUE(RIGHT('2 Preprocessed Data'!AO45))=3,4,IF(VALUE(RIGHT('2 Preprocessed Data'!AO45))=4,3,2))))</f>
        <v>5</v>
      </c>
      <c r="AP45" s="1">
        <f>IF(VALUE(RIGHT('2 Preprocessed Data'!AP45))=1,1,IF(VALUE(RIGHT('2 Preprocessed Data'!AP45))=2,5,IF(VALUE(RIGHT('2 Preprocessed Data'!AP45))=3,4,IF(VALUE(RIGHT('2 Preprocessed Data'!AP45))=4,3,2))))</f>
        <v>4</v>
      </c>
      <c r="AQ45" s="1">
        <f>IF(VALUE(RIGHT('2 Preprocessed Data'!AQ45))=1,1,IF(VALUE(RIGHT('2 Preprocessed Data'!AQ45))=2,5,IF(VALUE(RIGHT('2 Preprocessed Data'!AQ45))=3,4,IF(VALUE(RIGHT('2 Preprocessed Data'!AQ45))=4,3,2))))</f>
        <v>2</v>
      </c>
      <c r="AR45" s="1">
        <f>IF(VALUE(RIGHT('2 Preprocessed Data'!AR45))=1,1,IF(VALUE(RIGHT('2 Preprocessed Data'!AR45))=2,5,IF(VALUE(RIGHT('2 Preprocessed Data'!AR45))=3,4,IF(VALUE(RIGHT('2 Preprocessed Data'!AR45))=4,3,2))))</f>
        <v>1</v>
      </c>
      <c r="AS45" s="1">
        <f>IF(VALUE(RIGHT('2 Preprocessed Data'!AS45))=1,1,IF(VALUE(RIGHT('2 Preprocessed Data'!AS45))=2,5,IF(VALUE(RIGHT('2 Preprocessed Data'!AS45))=3,4,IF(VALUE(RIGHT('2 Preprocessed Data'!AS45))=4,3,2))))</f>
        <v>1</v>
      </c>
      <c r="AT45" s="1">
        <f>IF(VALUE(RIGHT('2 Preprocessed Data'!AT45))=1,1,IF(VALUE(RIGHT('2 Preprocessed Data'!AT45))=2,5,IF(VALUE(RIGHT('2 Preprocessed Data'!AT45))=3,4,IF(VALUE(RIGHT('2 Preprocessed Data'!AT45))=4,3,2))))</f>
        <v>1</v>
      </c>
      <c r="AU45" s="1">
        <f>IF(VALUE(RIGHT('2 Preprocessed Data'!AU45))=1,1,IF(VALUE(RIGHT('2 Preprocessed Data'!AU45))=2,5,IF(VALUE(RIGHT('2 Preprocessed Data'!AU45))=3,4,IF(VALUE(RIGHT('2 Preprocessed Data'!AU45))=4,3,2))))</f>
        <v>1</v>
      </c>
      <c r="AV45" s="1">
        <f>IF(VALUE(RIGHT('2 Preprocessed Data'!AV45))=1,1,IF(VALUE(RIGHT('2 Preprocessed Data'!AV45))=2,5,IF(VALUE(RIGHT('2 Preprocessed Data'!AV45))=3,4,IF(VALUE(RIGHT('2 Preprocessed Data'!AV45))=4,3,2))))</f>
        <v>1</v>
      </c>
      <c r="AW45" s="1">
        <f>IF(VALUE(RIGHT('2 Preprocessed Data'!AW45))=1,1,IF(VALUE(RIGHT('2 Preprocessed Data'!AW45))=2,5,IF(VALUE(RIGHT('2 Preprocessed Data'!AW45))=3,4,IF(VALUE(RIGHT('2 Preprocessed Data'!AW45))=4,3,2))))</f>
        <v>1</v>
      </c>
      <c r="AX45" s="1">
        <f>IF(VALUE(RIGHT('2 Preprocessed Data'!AX45))=1,1,IF(VALUE(RIGHT('2 Preprocessed Data'!AX45))=2,5,IF(VALUE(RIGHT('2 Preprocessed Data'!AX45))=3,4,IF(VALUE(RIGHT('2 Preprocessed Data'!AX45))=4,3,2))))</f>
        <v>1</v>
      </c>
      <c r="AY45" s="1">
        <f>IF(VALUE(RIGHT('2 Preprocessed Data'!AY45))=1,1,IF(VALUE(RIGHT('2 Preprocessed Data'!AY45))=2,5,IF(VALUE(RIGHT('2 Preprocessed Data'!AY45))=3,4,IF(VALUE(RIGHT('2 Preprocessed Data'!AY45))=4,3,2))))</f>
        <v>4</v>
      </c>
      <c r="AZ45" s="1">
        <f>IF(VALUE(RIGHT('2 Preprocessed Data'!AZ45))=1,1,IF(VALUE(RIGHT('2 Preprocessed Data'!AZ45))=2,5,IF(VALUE(RIGHT('2 Preprocessed Data'!AZ45))=3,4,IF(VALUE(RIGHT('2 Preprocessed Data'!AZ45))=4,3,2))))</f>
        <v>1</v>
      </c>
      <c r="BA45" s="1">
        <f>IF(VALUE(RIGHT('2 Preprocessed Data'!BA45))=1,1,IF(VALUE(RIGHT('2 Preprocessed Data'!BA45))=2,5,IF(VALUE(RIGHT('2 Preprocessed Data'!BA45))=3,4,IF(VALUE(RIGHT('2 Preprocessed Data'!BA45))=4,3,2))))</f>
        <v>1</v>
      </c>
      <c r="BB45" s="1">
        <f>IF(VALUE(RIGHT('2 Preprocessed Data'!BB45))=2,1,IF(VALUE(RIGHT('2 Preprocessed Data'!BB45))=3,2,IF(VALUE(RIGHT('2 Preprocessed Data'!BB45))=4,3,IF(VALUE(RIGHT('2 Preprocessed Data'!BB45))=5,4,5))))</f>
        <v>5</v>
      </c>
      <c r="BC45" s="1">
        <f>IF(VALUE(RIGHT('2 Preprocessed Data'!BC45))=1,1,IF(VALUE(RIGHT('2 Preprocessed Data'!BC45))=2,5,IF(VALUE(RIGHT('2 Preprocessed Data'!BC45))=3,4,IF(VALUE(RIGHT('2 Preprocessed Data'!BC45))=4,3,2))))</f>
        <v>2</v>
      </c>
      <c r="BD45" s="1">
        <f>IF(VALUE(RIGHT('2 Preprocessed Data'!BD45))=1,1,IF(VALUE(RIGHT('2 Preprocessed Data'!BD45))=2,5,IF(VALUE(RIGHT('2 Preprocessed Data'!BD45))=3,4,IF(VALUE(RIGHT('2 Preprocessed Data'!BD45))=4,3,2))))</f>
        <v>4</v>
      </c>
      <c r="BE45" s="1">
        <f>IF(VALUE(RIGHT('2 Preprocessed Data'!BE45))=1,1,IF(VALUE(RIGHT('2 Preprocessed Data'!BE45))=2,5,IF(VALUE(RIGHT('2 Preprocessed Data'!BE45))=3,4,IF(VALUE(RIGHT('2 Preprocessed Data'!BE45))=4,3,2))))</f>
        <v>5</v>
      </c>
      <c r="BF45" s="1">
        <f>IF(VALUE(RIGHT('2 Preprocessed Data'!BF45))=1,1,IF(VALUE(RIGHT('2 Preprocessed Data'!BF45))=2,5,IF(VALUE(RIGHT('2 Preprocessed Data'!BF45))=3,4,IF(VALUE(RIGHT('2 Preprocessed Data'!BF45))=4,3,2))))</f>
        <v>5</v>
      </c>
      <c r="BG45" s="1">
        <f>IF(VALUE(RIGHT('2 Preprocessed Data'!BG45))=1,1,IF(VALUE(RIGHT('2 Preprocessed Data'!BG45))=2,5,IF(VALUE(RIGHT('2 Preprocessed Data'!BG45))=3,4,IF(VALUE(RIGHT('2 Preprocessed Data'!BG45))=4,3,2))))</f>
        <v>1</v>
      </c>
      <c r="BH45" s="1">
        <f>IF(VALUE(RIGHT('2 Preprocessed Data'!BH45))=1,1,IF(VALUE(RIGHT('2 Preprocessed Data'!BH45))=2,5,IF(VALUE(RIGHT('2 Preprocessed Data'!BH45))=3,4,IF(VALUE(RIGHT('2 Preprocessed Data'!BH45))=4,3,2))))</f>
        <v>4</v>
      </c>
      <c r="BI45" s="1">
        <f>IF(VALUE(RIGHT('2 Preprocessed Data'!BI45))=1,1,IF(VALUE(RIGHT('2 Preprocessed Data'!BI45))=2,5,IF(VALUE(RIGHT('2 Preprocessed Data'!BI45))=3,4,IF(VALUE(RIGHT('2 Preprocessed Data'!BI45))=4,3,2))))</f>
        <v>2</v>
      </c>
      <c r="BJ45" s="1">
        <f>IF(VALUE(RIGHT('2 Preprocessed Data'!BJ45))=1,1,IF(VALUE(RIGHT('2 Preprocessed Data'!BJ45))=2,5,IF(VALUE(RIGHT('2 Preprocessed Data'!BJ45))=3,4,IF(VALUE(RIGHT('2 Preprocessed Data'!BJ45))=4,3,2))))</f>
        <v>1</v>
      </c>
      <c r="BK45" s="1">
        <f>IF(VALUE(RIGHT('2 Preprocessed Data'!BK45))=1,1,IF(VALUE(RIGHT('2 Preprocessed Data'!BK45))=2,5,IF(VALUE(RIGHT('2 Preprocessed Data'!BK45))=3,4,IF(VALUE(RIGHT('2 Preprocessed Data'!BK45))=4,3,2))))</f>
        <v>4</v>
      </c>
      <c r="BL45" s="1">
        <f>IF(VALUE(RIGHT('2 Preprocessed Data'!BL45))=1,1,IF(VALUE(RIGHT('2 Preprocessed Data'!BL45))=2,5,IF(VALUE(RIGHT('2 Preprocessed Data'!BL45))=3,4,IF(VALUE(RIGHT('2 Preprocessed Data'!BL45))=4,3,2))))</f>
        <v>5</v>
      </c>
      <c r="BM45" s="1">
        <f>IF(VALUE(RIGHT('2 Preprocessed Data'!BM45))=1,1,IF(VALUE(RIGHT('2 Preprocessed Data'!BM45))=2,5,IF(VALUE(RIGHT('2 Preprocessed Data'!BM45))=3,4,IF(VALUE(RIGHT('2 Preprocessed Data'!BM45))=4,3,2))))</f>
        <v>4</v>
      </c>
      <c r="BN45" s="1">
        <f>IF(VALUE(RIGHT('2 Preprocessed Data'!BN45))=1,1,IF(VALUE(RIGHT('2 Preprocessed Data'!BN45))=2,5,IF(VALUE(RIGHT('2 Preprocessed Data'!BN45))=3,4,IF(VALUE(RIGHT('2 Preprocessed Data'!BN45))=4,3,2))))</f>
        <v>5</v>
      </c>
      <c r="BO45" s="1">
        <f>'2 Preprocessed Data'!BO45</f>
        <v>674.06</v>
      </c>
      <c r="BP45" s="1">
        <f>'2 Preprocessed Data'!BP45</f>
        <v>66.849999999999994</v>
      </c>
      <c r="BQ45" s="1">
        <f>'2 Preprocessed Data'!BQ45</f>
        <v>219.02</v>
      </c>
      <c r="BR45" s="1">
        <f>'2 Preprocessed Data'!BR45</f>
        <v>116.23</v>
      </c>
      <c r="BS45" s="1">
        <f>'2 Preprocessed Data'!BS45</f>
        <v>271.95999999999998</v>
      </c>
    </row>
    <row r="46" spans="1:71" s="33" customFormat="1" x14ac:dyDescent="0.25">
      <c r="A46" s="1">
        <f>'2 Preprocessed Data'!A46</f>
        <v>64</v>
      </c>
      <c r="B46" s="1" t="str">
        <f>'2 Preprocessed Data'!B46</f>
        <v>F</v>
      </c>
      <c r="C46" s="1">
        <f>IF(VALUE(RIGHT('2 Preprocessed Data'!C46))=1,1,IF(VALUE(RIGHT('2 Preprocessed Data'!C46))=2,5,IF(VALUE(RIGHT('2 Preprocessed Data'!C46))=3,4,IF(VALUE(RIGHT('2 Preprocessed Data'!C46))=4,3,2))))</f>
        <v>1</v>
      </c>
      <c r="D46" s="1">
        <f>IF(VALUE(RIGHT('2 Preprocessed Data'!D46))=1,1,IF(VALUE(RIGHT('2 Preprocessed Data'!D46))=2,5,IF(VALUE(RIGHT('2 Preprocessed Data'!D46))=3,4,IF(VALUE(RIGHT('2 Preprocessed Data'!D46))=4,3,2))))</f>
        <v>1</v>
      </c>
      <c r="E46" s="1">
        <f>IF(VALUE(RIGHT('2 Preprocessed Data'!E46))=1,1,IF(VALUE(RIGHT('2 Preprocessed Data'!E46))=2,5,IF(VALUE(RIGHT('2 Preprocessed Data'!E46))=3,4,IF(VALUE(RIGHT('2 Preprocessed Data'!E46))=4,3,2))))</f>
        <v>2</v>
      </c>
      <c r="F46" s="1">
        <f>IF(VALUE(RIGHT('2 Preprocessed Data'!F46))=1,1,IF(VALUE(RIGHT('2 Preprocessed Data'!F46))=2,5,IF(VALUE(RIGHT('2 Preprocessed Data'!F46))=3,4,IF(VALUE(RIGHT('2 Preprocessed Data'!F46))=4,3,2))))</f>
        <v>2</v>
      </c>
      <c r="G46" s="1">
        <f>IF(VALUE(RIGHT('2 Preprocessed Data'!G46))=1,1,IF(VALUE(RIGHT('2 Preprocessed Data'!G46))=2,5,IF(VALUE(RIGHT('2 Preprocessed Data'!G46))=3,4,IF(VALUE(RIGHT('2 Preprocessed Data'!G46))=4,3,2))))</f>
        <v>2</v>
      </c>
      <c r="H46" s="1">
        <f>IF(VALUE(RIGHT('2 Preprocessed Data'!H46))=1,1,IF(VALUE(RIGHT('2 Preprocessed Data'!H46))=2,5,IF(VALUE(RIGHT('2 Preprocessed Data'!H46))=3,4,IF(VALUE(RIGHT('2 Preprocessed Data'!H46))=4,3,2))))</f>
        <v>1</v>
      </c>
      <c r="I46" s="1">
        <f>IF(VALUE(RIGHT('2 Preprocessed Data'!I46))=1,1,IF(VALUE(RIGHT('2 Preprocessed Data'!I46))=2,5,IF(VALUE(RIGHT('2 Preprocessed Data'!I46))=3,4,IF(VALUE(RIGHT('2 Preprocessed Data'!I46))=4,3,2))))</f>
        <v>3</v>
      </c>
      <c r="J46" s="1">
        <f>IF(VALUE(RIGHT('2 Preprocessed Data'!J46))=1,1,IF(VALUE(RIGHT('2 Preprocessed Data'!J46))=2,5,IF(VALUE(RIGHT('2 Preprocessed Data'!J46))=3,4,IF(VALUE(RIGHT('2 Preprocessed Data'!J46))=4,3,2))))</f>
        <v>3</v>
      </c>
      <c r="K46" s="1">
        <f>IF(VALUE(RIGHT('2 Preprocessed Data'!K46))=1,1,IF(VALUE(RIGHT('2 Preprocessed Data'!K46))=2,5,IF(VALUE(RIGHT('2 Preprocessed Data'!K46))=3,4,IF(VALUE(RIGHT('2 Preprocessed Data'!K46))=4,3,2))))</f>
        <v>1</v>
      </c>
      <c r="L46" s="1">
        <f>IF(VALUE(RIGHT('2 Preprocessed Data'!L46))=1,1,IF(VALUE(RIGHT('2 Preprocessed Data'!L46))=2,5,IF(VALUE(RIGHT('2 Preprocessed Data'!L46))=3,4,IF(VALUE(RIGHT('2 Preprocessed Data'!L46))=4,3,2))))</f>
        <v>1</v>
      </c>
      <c r="M46" s="1">
        <f>IF(VALUE(RIGHT('2 Preprocessed Data'!M46))=1,1,IF(VALUE(RIGHT('2 Preprocessed Data'!M46))=2,5,IF(VALUE(RIGHT('2 Preprocessed Data'!M46))=3,4,IF(VALUE(RIGHT('2 Preprocessed Data'!M46))=4,3,2))))</f>
        <v>3</v>
      </c>
      <c r="N46" s="1">
        <f>IF(VALUE(RIGHT('2 Preprocessed Data'!N46))=1,1,IF(VALUE(RIGHT('2 Preprocessed Data'!N46))=2,5,IF(VALUE(RIGHT('2 Preprocessed Data'!N46))=3,4,IF(VALUE(RIGHT('2 Preprocessed Data'!N46))=4,3,2))))</f>
        <v>2</v>
      </c>
      <c r="O46" s="1">
        <f>IF(VALUE(RIGHT('2 Preprocessed Data'!O46))=1,1,IF(VALUE(RIGHT('2 Preprocessed Data'!O46))=2,5,IF(VALUE(RIGHT('2 Preprocessed Data'!O46))=3,4,IF(VALUE(RIGHT('2 Preprocessed Data'!O46))=4,3,2))))</f>
        <v>2</v>
      </c>
      <c r="P46" s="1">
        <f>IF(VALUE(RIGHT('2 Preprocessed Data'!P46))=1,1,IF(VALUE(RIGHT('2 Preprocessed Data'!P46))=2,5,IF(VALUE(RIGHT('2 Preprocessed Data'!P46))=3,4,IF(VALUE(RIGHT('2 Preprocessed Data'!P46))=4,3,2))))</f>
        <v>2</v>
      </c>
      <c r="Q46" s="1">
        <f>IF(VALUE(RIGHT('2 Preprocessed Data'!Q46))=1,1,IF(VALUE(RIGHT('2 Preprocessed Data'!Q46))=2,5,IF(VALUE(RIGHT('2 Preprocessed Data'!Q46))=3,4,IF(VALUE(RIGHT('2 Preprocessed Data'!Q46))=4,3,2))))</f>
        <v>1</v>
      </c>
      <c r="R46" s="1">
        <f>IF(VALUE(RIGHT('2 Preprocessed Data'!R46))=1,1,IF(VALUE(RIGHT('2 Preprocessed Data'!R46))=2,5,IF(VALUE(RIGHT('2 Preprocessed Data'!R46))=3,4,IF(VALUE(RIGHT('2 Preprocessed Data'!R46))=4,3,2))))</f>
        <v>1</v>
      </c>
      <c r="S46" s="1">
        <f>IF(VALUE(RIGHT('2 Preprocessed Data'!S46))=1,1,IF(VALUE(RIGHT('2 Preprocessed Data'!S46))=2,5,IF(VALUE(RIGHT('2 Preprocessed Data'!S46))=3,4,IF(VALUE(RIGHT('2 Preprocessed Data'!S46))=4,3,2))))</f>
        <v>3</v>
      </c>
      <c r="T46" s="1">
        <f>IF(VALUE(RIGHT('2 Preprocessed Data'!T46))=2,1,IF(VALUE(RIGHT('2 Preprocessed Data'!T46))=3,2,IF(VALUE(RIGHT('2 Preprocessed Data'!T46))=4,3,IF(VALUE(RIGHT('2 Preprocessed Data'!T46))=5,4,5))))</f>
        <v>2</v>
      </c>
      <c r="U46" s="1">
        <f>IF('2 Preprocessed Data'!U46=1,5,IF('2 Preprocessed Data'!U46=2,4,IF('2 Preprocessed Data'!U46=3,3,IF('2 Preprocessed Data'!U46=4,2,IF('2 Preprocessed Data'!U46=5,1)))))</f>
        <v>3</v>
      </c>
      <c r="V46" s="1">
        <f>'2 Preprocessed Data'!V46</f>
        <v>4</v>
      </c>
      <c r="W46" s="1">
        <f>IF('2 Preprocessed Data'!W46=1,5,IF('2 Preprocessed Data'!W46=2,4,IF('2 Preprocessed Data'!W46=3,3,IF('2 Preprocessed Data'!W46=4,2,IF('2 Preprocessed Data'!W46=5,1)))))</f>
        <v>3</v>
      </c>
      <c r="X46" s="1">
        <f>IF('2 Preprocessed Data'!X46=1,5,IF('2 Preprocessed Data'!X46=2,4,IF('2 Preprocessed Data'!X46=3,3,IF('2 Preprocessed Data'!X46=4,2,IF('2 Preprocessed Data'!X46=5,1)))))</f>
        <v>3</v>
      </c>
      <c r="Y46" s="1">
        <f>IF('2 Preprocessed Data'!Y46=1,5,IF('2 Preprocessed Data'!Y46=2,4,IF('2 Preprocessed Data'!Y46=3,3,IF('2 Preprocessed Data'!Y46=4,2,IF('2 Preprocessed Data'!Y46=5,1)))))</f>
        <v>3</v>
      </c>
      <c r="Z46" s="1">
        <f>'2 Preprocessed Data'!Z46</f>
        <v>2</v>
      </c>
      <c r="AA46" s="1">
        <f>'2 Preprocessed Data'!AA46</f>
        <v>3</v>
      </c>
      <c r="AB46" s="1">
        <f>'2 Preprocessed Data'!AB46</f>
        <v>1</v>
      </c>
      <c r="AC46" s="1">
        <f>'2 Preprocessed Data'!AC46</f>
        <v>3</v>
      </c>
      <c r="AD46" s="1">
        <f>'2 Preprocessed Data'!AD46</f>
        <v>3</v>
      </c>
      <c r="AE46" s="1">
        <f>'2 Preprocessed Data'!AE46</f>
        <v>2</v>
      </c>
      <c r="AF46" s="1">
        <f>'2 Preprocessed Data'!AF46</f>
        <v>5</v>
      </c>
      <c r="AG46" s="1">
        <f>IF(VALUE(RIGHT('2 Preprocessed Data'!AG46))=1,1,IF(VALUE(RIGHT('2 Preprocessed Data'!AG46))=2,5,IF(VALUE(RIGHT('2 Preprocessed Data'!AG46))=3,4,IF(VALUE(RIGHT('2 Preprocessed Data'!AG46))=4,3,2))))</f>
        <v>5</v>
      </c>
      <c r="AH46" s="1">
        <f>IF(VALUE(RIGHT('2 Preprocessed Data'!AH46))=1,1,IF(VALUE(RIGHT('2 Preprocessed Data'!AH46))=2,5,IF(VALUE(RIGHT('2 Preprocessed Data'!AH46))=3,4,IF(VALUE(RIGHT('2 Preprocessed Data'!AH46))=4,3,2))))</f>
        <v>5</v>
      </c>
      <c r="AI46" s="1">
        <f>IF(VALUE(RIGHT('2 Preprocessed Data'!AI46))=1,1,IF(VALUE(RIGHT('2 Preprocessed Data'!AI46))=2,5,IF(VALUE(RIGHT('2 Preprocessed Data'!AI46))=3,4,IF(VALUE(RIGHT('2 Preprocessed Data'!AI46))=4,3,2))))</f>
        <v>5</v>
      </c>
      <c r="AJ46" s="1">
        <f>IF(VALUE(RIGHT('2 Preprocessed Data'!AJ46))=1,1,IF(VALUE(RIGHT('2 Preprocessed Data'!AJ46))=2,5,IF(VALUE(RIGHT('2 Preprocessed Data'!AJ46))=3,4,IF(VALUE(RIGHT('2 Preprocessed Data'!AJ46))=4,3,2))))</f>
        <v>5</v>
      </c>
      <c r="AK46" s="1">
        <f>IF(VALUE(RIGHT('2 Preprocessed Data'!AK46))=1,1,IF(VALUE(RIGHT('2 Preprocessed Data'!AK46))=2,5,IF(VALUE(RIGHT('2 Preprocessed Data'!AK46))=3,4,IF(VALUE(RIGHT('2 Preprocessed Data'!AK46))=4,3,2))))</f>
        <v>4</v>
      </c>
      <c r="AL46" s="1">
        <f>IF(VALUE(RIGHT('2 Preprocessed Data'!AL46))=1,1,IF(VALUE(RIGHT('2 Preprocessed Data'!AL46))=2,5,IF(VALUE(RIGHT('2 Preprocessed Data'!AL46))=3,4,IF(VALUE(RIGHT('2 Preprocessed Data'!AL46))=4,3,2))))</f>
        <v>5</v>
      </c>
      <c r="AM46" s="1">
        <f>IF(VALUE(RIGHT('2 Preprocessed Data'!AM46))=1,1,IF(VALUE(RIGHT('2 Preprocessed Data'!AM46))=2,5,IF(VALUE(RIGHT('2 Preprocessed Data'!AM46))=3,4,IF(VALUE(RIGHT('2 Preprocessed Data'!AM46))=4,3,2))))</f>
        <v>5</v>
      </c>
      <c r="AN46" s="1">
        <f>IF(VALUE(RIGHT('2 Preprocessed Data'!AN46))=1,1,IF(VALUE(RIGHT('2 Preprocessed Data'!AN46))=2,5,IF(VALUE(RIGHT('2 Preprocessed Data'!AN46))=3,4,IF(VALUE(RIGHT('2 Preprocessed Data'!AN46))=4,3,2))))</f>
        <v>4</v>
      </c>
      <c r="AO46" s="1">
        <f>IF(VALUE(RIGHT('2 Preprocessed Data'!AO46))=1,1,IF(VALUE(RIGHT('2 Preprocessed Data'!AO46))=2,5,IF(VALUE(RIGHT('2 Preprocessed Data'!AO46))=3,4,IF(VALUE(RIGHT('2 Preprocessed Data'!AO46))=4,3,2))))</f>
        <v>3</v>
      </c>
      <c r="AP46" s="1">
        <f>IF(VALUE(RIGHT('2 Preprocessed Data'!AP46))=1,1,IF(VALUE(RIGHT('2 Preprocessed Data'!AP46))=2,5,IF(VALUE(RIGHT('2 Preprocessed Data'!AP46))=3,4,IF(VALUE(RIGHT('2 Preprocessed Data'!AP46))=4,3,2))))</f>
        <v>5</v>
      </c>
      <c r="AQ46" s="1">
        <f>IF(VALUE(RIGHT('2 Preprocessed Data'!AQ46))=1,1,IF(VALUE(RIGHT('2 Preprocessed Data'!AQ46))=2,5,IF(VALUE(RIGHT('2 Preprocessed Data'!AQ46))=3,4,IF(VALUE(RIGHT('2 Preprocessed Data'!AQ46))=4,3,2))))</f>
        <v>3</v>
      </c>
      <c r="AR46" s="1">
        <f>IF(VALUE(RIGHT('2 Preprocessed Data'!AR46))=1,1,IF(VALUE(RIGHT('2 Preprocessed Data'!AR46))=2,5,IF(VALUE(RIGHT('2 Preprocessed Data'!AR46))=3,4,IF(VALUE(RIGHT('2 Preprocessed Data'!AR46))=4,3,2))))</f>
        <v>3</v>
      </c>
      <c r="AS46" s="1">
        <f>IF(VALUE(RIGHT('2 Preprocessed Data'!AS46))=1,1,IF(VALUE(RIGHT('2 Preprocessed Data'!AS46))=2,5,IF(VALUE(RIGHT('2 Preprocessed Data'!AS46))=3,4,IF(VALUE(RIGHT('2 Preprocessed Data'!AS46))=4,3,2))))</f>
        <v>3</v>
      </c>
      <c r="AT46" s="1">
        <f>IF(VALUE(RIGHT('2 Preprocessed Data'!AT46))=1,1,IF(VALUE(RIGHT('2 Preprocessed Data'!AT46))=2,5,IF(VALUE(RIGHT('2 Preprocessed Data'!AT46))=3,4,IF(VALUE(RIGHT('2 Preprocessed Data'!AT46))=4,3,2))))</f>
        <v>4</v>
      </c>
      <c r="AU46" s="1">
        <f>IF(VALUE(RIGHT('2 Preprocessed Data'!AU46))=1,1,IF(VALUE(RIGHT('2 Preprocessed Data'!AU46))=2,5,IF(VALUE(RIGHT('2 Preprocessed Data'!AU46))=3,4,IF(VALUE(RIGHT('2 Preprocessed Data'!AU46))=4,3,2))))</f>
        <v>2</v>
      </c>
      <c r="AV46" s="1">
        <f>IF(VALUE(RIGHT('2 Preprocessed Data'!AV46))=1,1,IF(VALUE(RIGHT('2 Preprocessed Data'!AV46))=2,5,IF(VALUE(RIGHT('2 Preprocessed Data'!AV46))=3,4,IF(VALUE(RIGHT('2 Preprocessed Data'!AV46))=4,3,2))))</f>
        <v>2</v>
      </c>
      <c r="AW46" s="1">
        <f>IF(VALUE(RIGHT('2 Preprocessed Data'!AW46))=1,1,IF(VALUE(RIGHT('2 Preprocessed Data'!AW46))=2,5,IF(VALUE(RIGHT('2 Preprocessed Data'!AW46))=3,4,IF(VALUE(RIGHT('2 Preprocessed Data'!AW46))=4,3,2))))</f>
        <v>3</v>
      </c>
      <c r="AX46" s="1">
        <f>IF(VALUE(RIGHT('2 Preprocessed Data'!AX46))=1,1,IF(VALUE(RIGHT('2 Preprocessed Data'!AX46))=2,5,IF(VALUE(RIGHT('2 Preprocessed Data'!AX46))=3,4,IF(VALUE(RIGHT('2 Preprocessed Data'!AX46))=4,3,2))))</f>
        <v>3</v>
      </c>
      <c r="AY46" s="1">
        <f>IF(VALUE(RIGHT('2 Preprocessed Data'!AY46))=1,1,IF(VALUE(RIGHT('2 Preprocessed Data'!AY46))=2,5,IF(VALUE(RIGHT('2 Preprocessed Data'!AY46))=3,4,IF(VALUE(RIGHT('2 Preprocessed Data'!AY46))=4,3,2))))</f>
        <v>3</v>
      </c>
      <c r="AZ46" s="1">
        <f>IF(VALUE(RIGHT('2 Preprocessed Data'!AZ46))=1,1,IF(VALUE(RIGHT('2 Preprocessed Data'!AZ46))=2,5,IF(VALUE(RIGHT('2 Preprocessed Data'!AZ46))=3,4,IF(VALUE(RIGHT('2 Preprocessed Data'!AZ46))=4,3,2))))</f>
        <v>4</v>
      </c>
      <c r="BA46" s="1">
        <f>IF(VALUE(RIGHT('2 Preprocessed Data'!BA46))=1,1,IF(VALUE(RIGHT('2 Preprocessed Data'!BA46))=2,5,IF(VALUE(RIGHT('2 Preprocessed Data'!BA46))=3,4,IF(VALUE(RIGHT('2 Preprocessed Data'!BA46))=4,3,2))))</f>
        <v>2</v>
      </c>
      <c r="BB46" s="1">
        <f>IF(VALUE(RIGHT('2 Preprocessed Data'!BB46))=2,1,IF(VALUE(RIGHT('2 Preprocessed Data'!BB46))=3,2,IF(VALUE(RIGHT('2 Preprocessed Data'!BB46))=4,3,IF(VALUE(RIGHT('2 Preprocessed Data'!BB46))=5,4,5))))</f>
        <v>3</v>
      </c>
      <c r="BC46" s="1">
        <f>IF(VALUE(RIGHT('2 Preprocessed Data'!BC46))=1,1,IF(VALUE(RIGHT('2 Preprocessed Data'!BC46))=2,5,IF(VALUE(RIGHT('2 Preprocessed Data'!BC46))=3,4,IF(VALUE(RIGHT('2 Preprocessed Data'!BC46))=4,3,2))))</f>
        <v>3</v>
      </c>
      <c r="BD46" s="1">
        <f>IF(VALUE(RIGHT('2 Preprocessed Data'!BD46))=1,1,IF(VALUE(RIGHT('2 Preprocessed Data'!BD46))=2,5,IF(VALUE(RIGHT('2 Preprocessed Data'!BD46))=3,4,IF(VALUE(RIGHT('2 Preprocessed Data'!BD46))=4,3,2))))</f>
        <v>3</v>
      </c>
      <c r="BE46" s="1">
        <f>IF(VALUE(RIGHT('2 Preprocessed Data'!BE46))=1,1,IF(VALUE(RIGHT('2 Preprocessed Data'!BE46))=2,5,IF(VALUE(RIGHT('2 Preprocessed Data'!BE46))=3,4,IF(VALUE(RIGHT('2 Preprocessed Data'!BE46))=4,3,2))))</f>
        <v>2</v>
      </c>
      <c r="BF46" s="1">
        <f>IF(VALUE(RIGHT('2 Preprocessed Data'!BF46))=1,1,IF(VALUE(RIGHT('2 Preprocessed Data'!BF46))=2,5,IF(VALUE(RIGHT('2 Preprocessed Data'!BF46))=3,4,IF(VALUE(RIGHT('2 Preprocessed Data'!BF46))=4,3,2))))</f>
        <v>3</v>
      </c>
      <c r="BG46" s="1">
        <f>IF(VALUE(RIGHT('2 Preprocessed Data'!BG46))=1,1,IF(VALUE(RIGHT('2 Preprocessed Data'!BG46))=2,5,IF(VALUE(RIGHT('2 Preprocessed Data'!BG46))=3,4,IF(VALUE(RIGHT('2 Preprocessed Data'!BG46))=4,3,2))))</f>
        <v>3</v>
      </c>
      <c r="BH46" s="1">
        <f>IF(VALUE(RIGHT('2 Preprocessed Data'!BH46))=1,1,IF(VALUE(RIGHT('2 Preprocessed Data'!BH46))=2,5,IF(VALUE(RIGHT('2 Preprocessed Data'!BH46))=3,4,IF(VALUE(RIGHT('2 Preprocessed Data'!BH46))=4,3,2))))</f>
        <v>2</v>
      </c>
      <c r="BI46" s="1">
        <f>IF(VALUE(RIGHT('2 Preprocessed Data'!BI46))=1,1,IF(VALUE(RIGHT('2 Preprocessed Data'!BI46))=2,5,IF(VALUE(RIGHT('2 Preprocessed Data'!BI46))=3,4,IF(VALUE(RIGHT('2 Preprocessed Data'!BI46))=4,3,2))))</f>
        <v>2</v>
      </c>
      <c r="BJ46" s="1">
        <f>IF(VALUE(RIGHT('2 Preprocessed Data'!BJ46))=1,1,IF(VALUE(RIGHT('2 Preprocessed Data'!BJ46))=2,5,IF(VALUE(RIGHT('2 Preprocessed Data'!BJ46))=3,4,IF(VALUE(RIGHT('2 Preprocessed Data'!BJ46))=4,3,2))))</f>
        <v>3</v>
      </c>
      <c r="BK46" s="1">
        <f>IF(VALUE(RIGHT('2 Preprocessed Data'!BK46))=1,1,IF(VALUE(RIGHT('2 Preprocessed Data'!BK46))=2,5,IF(VALUE(RIGHT('2 Preprocessed Data'!BK46))=3,4,IF(VALUE(RIGHT('2 Preprocessed Data'!BK46))=4,3,2))))</f>
        <v>3</v>
      </c>
      <c r="BL46" s="1">
        <f>IF(VALUE(RIGHT('2 Preprocessed Data'!BL46))=1,1,IF(VALUE(RIGHT('2 Preprocessed Data'!BL46))=2,5,IF(VALUE(RIGHT('2 Preprocessed Data'!BL46))=3,4,IF(VALUE(RIGHT('2 Preprocessed Data'!BL46))=4,3,2))))</f>
        <v>3</v>
      </c>
      <c r="BM46" s="1">
        <f>IF(VALUE(RIGHT('2 Preprocessed Data'!BM46))=1,1,IF(VALUE(RIGHT('2 Preprocessed Data'!BM46))=2,5,IF(VALUE(RIGHT('2 Preprocessed Data'!BM46))=3,4,IF(VALUE(RIGHT('2 Preprocessed Data'!BM46))=4,3,2))))</f>
        <v>3</v>
      </c>
      <c r="BN46" s="1">
        <f>IF(VALUE(RIGHT('2 Preprocessed Data'!BN46))=1,1,IF(VALUE(RIGHT('2 Preprocessed Data'!BN46))=2,5,IF(VALUE(RIGHT('2 Preprocessed Data'!BN46))=3,4,IF(VALUE(RIGHT('2 Preprocessed Data'!BN46))=4,3,2))))</f>
        <v>3</v>
      </c>
      <c r="BO46" s="1">
        <f>'2 Preprocessed Data'!BO46</f>
        <v>381.69</v>
      </c>
      <c r="BP46" s="1">
        <f>'2 Preprocessed Data'!BP46</f>
        <v>45.23</v>
      </c>
      <c r="BQ46" s="1">
        <f>'2 Preprocessed Data'!BQ46</f>
        <v>99.6</v>
      </c>
      <c r="BR46" s="1">
        <f>'2 Preprocessed Data'!BR46</f>
        <v>54.05</v>
      </c>
      <c r="BS46" s="1">
        <f>'2 Preprocessed Data'!BS46</f>
        <v>182.81</v>
      </c>
    </row>
    <row r="47" spans="1:71" s="33" customFormat="1" x14ac:dyDescent="0.25">
      <c r="A47" s="1">
        <f>'2 Preprocessed Data'!A47</f>
        <v>66</v>
      </c>
      <c r="B47" s="1" t="str">
        <f>'2 Preprocessed Data'!B47</f>
        <v>F</v>
      </c>
      <c r="C47" s="1">
        <f>IF(VALUE(RIGHT('2 Preprocessed Data'!C47))=1,1,IF(VALUE(RIGHT('2 Preprocessed Data'!C47))=2,5,IF(VALUE(RIGHT('2 Preprocessed Data'!C47))=3,4,IF(VALUE(RIGHT('2 Preprocessed Data'!C47))=4,3,2))))</f>
        <v>4</v>
      </c>
      <c r="D47" s="1">
        <f>IF(VALUE(RIGHT('2 Preprocessed Data'!D47))=1,1,IF(VALUE(RIGHT('2 Preprocessed Data'!D47))=2,5,IF(VALUE(RIGHT('2 Preprocessed Data'!D47))=3,4,IF(VALUE(RIGHT('2 Preprocessed Data'!D47))=4,3,2))))</f>
        <v>2</v>
      </c>
      <c r="E47" s="1">
        <f>IF(VALUE(RIGHT('2 Preprocessed Data'!E47))=1,1,IF(VALUE(RIGHT('2 Preprocessed Data'!E47))=2,5,IF(VALUE(RIGHT('2 Preprocessed Data'!E47))=3,4,IF(VALUE(RIGHT('2 Preprocessed Data'!E47))=4,3,2))))</f>
        <v>3</v>
      </c>
      <c r="F47" s="1">
        <f>IF(VALUE(RIGHT('2 Preprocessed Data'!F47))=1,1,IF(VALUE(RIGHT('2 Preprocessed Data'!F47))=2,5,IF(VALUE(RIGHT('2 Preprocessed Data'!F47))=3,4,IF(VALUE(RIGHT('2 Preprocessed Data'!F47))=4,3,2))))</f>
        <v>4</v>
      </c>
      <c r="G47" s="1">
        <f>IF(VALUE(RIGHT('2 Preprocessed Data'!G47))=1,1,IF(VALUE(RIGHT('2 Preprocessed Data'!G47))=2,5,IF(VALUE(RIGHT('2 Preprocessed Data'!G47))=3,4,IF(VALUE(RIGHT('2 Preprocessed Data'!G47))=4,3,2))))</f>
        <v>2</v>
      </c>
      <c r="H47" s="1">
        <f>IF(VALUE(RIGHT('2 Preprocessed Data'!H47))=1,1,IF(VALUE(RIGHT('2 Preprocessed Data'!H47))=2,5,IF(VALUE(RIGHT('2 Preprocessed Data'!H47))=3,4,IF(VALUE(RIGHT('2 Preprocessed Data'!H47))=4,3,2))))</f>
        <v>2</v>
      </c>
      <c r="I47" s="1">
        <f>IF(VALUE(RIGHT('2 Preprocessed Data'!I47))=1,1,IF(VALUE(RIGHT('2 Preprocessed Data'!I47))=2,5,IF(VALUE(RIGHT('2 Preprocessed Data'!I47))=3,4,IF(VALUE(RIGHT('2 Preprocessed Data'!I47))=4,3,2))))</f>
        <v>4</v>
      </c>
      <c r="J47" s="1">
        <f>IF(VALUE(RIGHT('2 Preprocessed Data'!J47))=1,1,IF(VALUE(RIGHT('2 Preprocessed Data'!J47))=2,5,IF(VALUE(RIGHT('2 Preprocessed Data'!J47))=3,4,IF(VALUE(RIGHT('2 Preprocessed Data'!J47))=4,3,2))))</f>
        <v>2</v>
      </c>
      <c r="K47" s="1">
        <f>IF(VALUE(RIGHT('2 Preprocessed Data'!K47))=1,1,IF(VALUE(RIGHT('2 Preprocessed Data'!K47))=2,5,IF(VALUE(RIGHT('2 Preprocessed Data'!K47))=3,4,IF(VALUE(RIGHT('2 Preprocessed Data'!K47))=4,3,2))))</f>
        <v>2</v>
      </c>
      <c r="L47" s="1">
        <f>IF(VALUE(RIGHT('2 Preprocessed Data'!L47))=1,1,IF(VALUE(RIGHT('2 Preprocessed Data'!L47))=2,5,IF(VALUE(RIGHT('2 Preprocessed Data'!L47))=3,4,IF(VALUE(RIGHT('2 Preprocessed Data'!L47))=4,3,2))))</f>
        <v>2</v>
      </c>
      <c r="M47" s="1">
        <f>IF(VALUE(RIGHT('2 Preprocessed Data'!M47))=1,1,IF(VALUE(RIGHT('2 Preprocessed Data'!M47))=2,5,IF(VALUE(RIGHT('2 Preprocessed Data'!M47))=3,4,IF(VALUE(RIGHT('2 Preprocessed Data'!M47))=4,3,2))))</f>
        <v>3</v>
      </c>
      <c r="N47" s="1">
        <f>IF(VALUE(RIGHT('2 Preprocessed Data'!N47))=1,1,IF(VALUE(RIGHT('2 Preprocessed Data'!N47))=2,5,IF(VALUE(RIGHT('2 Preprocessed Data'!N47))=3,4,IF(VALUE(RIGHT('2 Preprocessed Data'!N47))=4,3,2))))</f>
        <v>4</v>
      </c>
      <c r="O47" s="1">
        <f>IF(VALUE(RIGHT('2 Preprocessed Data'!O47))=1,1,IF(VALUE(RIGHT('2 Preprocessed Data'!O47))=2,5,IF(VALUE(RIGHT('2 Preprocessed Data'!O47))=3,4,IF(VALUE(RIGHT('2 Preprocessed Data'!O47))=4,3,2))))</f>
        <v>4</v>
      </c>
      <c r="P47" s="1">
        <f>IF(VALUE(RIGHT('2 Preprocessed Data'!P47))=1,1,IF(VALUE(RIGHT('2 Preprocessed Data'!P47))=2,5,IF(VALUE(RIGHT('2 Preprocessed Data'!P47))=3,4,IF(VALUE(RIGHT('2 Preprocessed Data'!P47))=4,3,2))))</f>
        <v>4</v>
      </c>
      <c r="Q47" s="1">
        <f>IF(VALUE(RIGHT('2 Preprocessed Data'!Q47))=1,1,IF(VALUE(RIGHT('2 Preprocessed Data'!Q47))=2,5,IF(VALUE(RIGHT('2 Preprocessed Data'!Q47))=3,4,IF(VALUE(RIGHT('2 Preprocessed Data'!Q47))=4,3,2))))</f>
        <v>4</v>
      </c>
      <c r="R47" s="1">
        <f>IF(VALUE(RIGHT('2 Preprocessed Data'!R47))=1,1,IF(VALUE(RIGHT('2 Preprocessed Data'!R47))=2,5,IF(VALUE(RIGHT('2 Preprocessed Data'!R47))=3,4,IF(VALUE(RIGHT('2 Preprocessed Data'!R47))=4,3,2))))</f>
        <v>3</v>
      </c>
      <c r="S47" s="1">
        <f>IF(VALUE(RIGHT('2 Preprocessed Data'!S47))=1,1,IF(VALUE(RIGHT('2 Preprocessed Data'!S47))=2,5,IF(VALUE(RIGHT('2 Preprocessed Data'!S47))=3,4,IF(VALUE(RIGHT('2 Preprocessed Data'!S47))=4,3,2))))</f>
        <v>2</v>
      </c>
      <c r="T47" s="1">
        <f>IF(VALUE(RIGHT('2 Preprocessed Data'!T47))=2,1,IF(VALUE(RIGHT('2 Preprocessed Data'!T47))=3,2,IF(VALUE(RIGHT('2 Preprocessed Data'!T47))=4,3,IF(VALUE(RIGHT('2 Preprocessed Data'!T47))=5,4,5))))</f>
        <v>3</v>
      </c>
      <c r="U47" s="1">
        <f>IF('2 Preprocessed Data'!U47=1,5,IF('2 Preprocessed Data'!U47=2,4,IF('2 Preprocessed Data'!U47=3,3,IF('2 Preprocessed Data'!U47=4,2,IF('2 Preprocessed Data'!U47=5,1)))))</f>
        <v>2</v>
      </c>
      <c r="V47" s="1">
        <f>'2 Preprocessed Data'!V47</f>
        <v>2</v>
      </c>
      <c r="W47" s="1">
        <f>IF('2 Preprocessed Data'!W47=1,5,IF('2 Preprocessed Data'!W47=2,4,IF('2 Preprocessed Data'!W47=3,3,IF('2 Preprocessed Data'!W47=4,2,IF('2 Preprocessed Data'!W47=5,1)))))</f>
        <v>3</v>
      </c>
      <c r="X47" s="1">
        <f>IF('2 Preprocessed Data'!X47=1,5,IF('2 Preprocessed Data'!X47=2,4,IF('2 Preprocessed Data'!X47=3,3,IF('2 Preprocessed Data'!X47=4,2,IF('2 Preprocessed Data'!X47=5,1)))))</f>
        <v>4</v>
      </c>
      <c r="Y47" s="1">
        <f>IF('2 Preprocessed Data'!Y47=1,5,IF('2 Preprocessed Data'!Y47=2,4,IF('2 Preprocessed Data'!Y47=3,3,IF('2 Preprocessed Data'!Y47=4,2,IF('2 Preprocessed Data'!Y47=5,1)))))</f>
        <v>4</v>
      </c>
      <c r="Z47" s="1">
        <f>'2 Preprocessed Data'!Z47</f>
        <v>2</v>
      </c>
      <c r="AA47" s="1">
        <f>'2 Preprocessed Data'!AA47</f>
        <v>2</v>
      </c>
      <c r="AB47" s="1">
        <f>'2 Preprocessed Data'!AB47</f>
        <v>2</v>
      </c>
      <c r="AC47" s="1">
        <f>'2 Preprocessed Data'!AC47</f>
        <v>3</v>
      </c>
      <c r="AD47" s="1">
        <f>'2 Preprocessed Data'!AD47</f>
        <v>3</v>
      </c>
      <c r="AE47" s="1">
        <f>'2 Preprocessed Data'!AE47</f>
        <v>4</v>
      </c>
      <c r="AF47" s="1">
        <f>'2 Preprocessed Data'!AF47</f>
        <v>4</v>
      </c>
      <c r="AG47" s="1">
        <f>IF(VALUE(RIGHT('2 Preprocessed Data'!AG47))=1,1,IF(VALUE(RIGHT('2 Preprocessed Data'!AG47))=2,5,IF(VALUE(RIGHT('2 Preprocessed Data'!AG47))=3,4,IF(VALUE(RIGHT('2 Preprocessed Data'!AG47))=4,3,2))))</f>
        <v>4</v>
      </c>
      <c r="AH47" s="1">
        <f>IF(VALUE(RIGHT('2 Preprocessed Data'!AH47))=1,1,IF(VALUE(RIGHT('2 Preprocessed Data'!AH47))=2,5,IF(VALUE(RIGHT('2 Preprocessed Data'!AH47))=3,4,IF(VALUE(RIGHT('2 Preprocessed Data'!AH47))=4,3,2))))</f>
        <v>5</v>
      </c>
      <c r="AI47" s="1">
        <f>IF(VALUE(RIGHT('2 Preprocessed Data'!AI47))=1,1,IF(VALUE(RIGHT('2 Preprocessed Data'!AI47))=2,5,IF(VALUE(RIGHT('2 Preprocessed Data'!AI47))=3,4,IF(VALUE(RIGHT('2 Preprocessed Data'!AI47))=4,3,2))))</f>
        <v>5</v>
      </c>
      <c r="AJ47" s="1">
        <f>IF(VALUE(RIGHT('2 Preprocessed Data'!AJ47))=1,1,IF(VALUE(RIGHT('2 Preprocessed Data'!AJ47))=2,5,IF(VALUE(RIGHT('2 Preprocessed Data'!AJ47))=3,4,IF(VALUE(RIGHT('2 Preprocessed Data'!AJ47))=4,3,2))))</f>
        <v>4</v>
      </c>
      <c r="AK47" s="1">
        <f>IF(VALUE(RIGHT('2 Preprocessed Data'!AK47))=1,1,IF(VALUE(RIGHT('2 Preprocessed Data'!AK47))=2,5,IF(VALUE(RIGHT('2 Preprocessed Data'!AK47))=3,4,IF(VALUE(RIGHT('2 Preprocessed Data'!AK47))=4,3,2))))</f>
        <v>3</v>
      </c>
      <c r="AL47" s="1">
        <f>IF(VALUE(RIGHT('2 Preprocessed Data'!AL47))=1,1,IF(VALUE(RIGHT('2 Preprocessed Data'!AL47))=2,5,IF(VALUE(RIGHT('2 Preprocessed Data'!AL47))=3,4,IF(VALUE(RIGHT('2 Preprocessed Data'!AL47))=4,3,2))))</f>
        <v>4</v>
      </c>
      <c r="AM47" s="1">
        <f>IF(VALUE(RIGHT('2 Preprocessed Data'!AM47))=1,1,IF(VALUE(RIGHT('2 Preprocessed Data'!AM47))=2,5,IF(VALUE(RIGHT('2 Preprocessed Data'!AM47))=3,4,IF(VALUE(RIGHT('2 Preprocessed Data'!AM47))=4,3,2))))</f>
        <v>4</v>
      </c>
      <c r="AN47" s="1">
        <f>IF(VALUE(RIGHT('2 Preprocessed Data'!AN47))=1,1,IF(VALUE(RIGHT('2 Preprocessed Data'!AN47))=2,5,IF(VALUE(RIGHT('2 Preprocessed Data'!AN47))=3,4,IF(VALUE(RIGHT('2 Preprocessed Data'!AN47))=4,3,2))))</f>
        <v>5</v>
      </c>
      <c r="AO47" s="1">
        <f>IF(VALUE(RIGHT('2 Preprocessed Data'!AO47))=1,1,IF(VALUE(RIGHT('2 Preprocessed Data'!AO47))=2,5,IF(VALUE(RIGHT('2 Preprocessed Data'!AO47))=3,4,IF(VALUE(RIGHT('2 Preprocessed Data'!AO47))=4,3,2))))</f>
        <v>4</v>
      </c>
      <c r="AP47" s="1">
        <f>IF(VALUE(RIGHT('2 Preprocessed Data'!AP47))=1,1,IF(VALUE(RIGHT('2 Preprocessed Data'!AP47))=2,5,IF(VALUE(RIGHT('2 Preprocessed Data'!AP47))=3,4,IF(VALUE(RIGHT('2 Preprocessed Data'!AP47))=4,3,2))))</f>
        <v>4</v>
      </c>
      <c r="AQ47" s="1">
        <f>IF(VALUE(RIGHT('2 Preprocessed Data'!AQ47))=1,1,IF(VALUE(RIGHT('2 Preprocessed Data'!AQ47))=2,5,IF(VALUE(RIGHT('2 Preprocessed Data'!AQ47))=3,4,IF(VALUE(RIGHT('2 Preprocessed Data'!AQ47))=4,3,2))))</f>
        <v>2</v>
      </c>
      <c r="AR47" s="1">
        <f>IF(VALUE(RIGHT('2 Preprocessed Data'!AR47))=1,1,IF(VALUE(RIGHT('2 Preprocessed Data'!AR47))=2,5,IF(VALUE(RIGHT('2 Preprocessed Data'!AR47))=3,4,IF(VALUE(RIGHT('2 Preprocessed Data'!AR47))=4,3,2))))</f>
        <v>2</v>
      </c>
      <c r="AS47" s="1">
        <f>IF(VALUE(RIGHT('2 Preprocessed Data'!AS47))=1,1,IF(VALUE(RIGHT('2 Preprocessed Data'!AS47))=2,5,IF(VALUE(RIGHT('2 Preprocessed Data'!AS47))=3,4,IF(VALUE(RIGHT('2 Preprocessed Data'!AS47))=4,3,2))))</f>
        <v>4</v>
      </c>
      <c r="AT47" s="1">
        <f>IF(VALUE(RIGHT('2 Preprocessed Data'!AT47))=1,1,IF(VALUE(RIGHT('2 Preprocessed Data'!AT47))=2,5,IF(VALUE(RIGHT('2 Preprocessed Data'!AT47))=3,4,IF(VALUE(RIGHT('2 Preprocessed Data'!AT47))=4,3,2))))</f>
        <v>4</v>
      </c>
      <c r="AU47" s="1">
        <f>IF(VALUE(RIGHT('2 Preprocessed Data'!AU47))=1,1,IF(VALUE(RIGHT('2 Preprocessed Data'!AU47))=2,5,IF(VALUE(RIGHT('2 Preprocessed Data'!AU47))=3,4,IF(VALUE(RIGHT('2 Preprocessed Data'!AU47))=4,3,2))))</f>
        <v>2</v>
      </c>
      <c r="AV47" s="1">
        <f>IF(VALUE(RIGHT('2 Preprocessed Data'!AV47))=1,1,IF(VALUE(RIGHT('2 Preprocessed Data'!AV47))=2,5,IF(VALUE(RIGHT('2 Preprocessed Data'!AV47))=3,4,IF(VALUE(RIGHT('2 Preprocessed Data'!AV47))=4,3,2))))</f>
        <v>3</v>
      </c>
      <c r="AW47" s="1">
        <f>IF(VALUE(RIGHT('2 Preprocessed Data'!AW47))=1,1,IF(VALUE(RIGHT('2 Preprocessed Data'!AW47))=2,5,IF(VALUE(RIGHT('2 Preprocessed Data'!AW47))=3,4,IF(VALUE(RIGHT('2 Preprocessed Data'!AW47))=4,3,2))))</f>
        <v>3</v>
      </c>
      <c r="AX47" s="1">
        <f>IF(VALUE(RIGHT('2 Preprocessed Data'!AX47))=1,1,IF(VALUE(RIGHT('2 Preprocessed Data'!AX47))=2,5,IF(VALUE(RIGHT('2 Preprocessed Data'!AX47))=3,4,IF(VALUE(RIGHT('2 Preprocessed Data'!AX47))=4,3,2))))</f>
        <v>4</v>
      </c>
      <c r="AY47" s="1">
        <f>IF(VALUE(RIGHT('2 Preprocessed Data'!AY47))=1,1,IF(VALUE(RIGHT('2 Preprocessed Data'!AY47))=2,5,IF(VALUE(RIGHT('2 Preprocessed Data'!AY47))=3,4,IF(VALUE(RIGHT('2 Preprocessed Data'!AY47))=4,3,2))))</f>
        <v>4</v>
      </c>
      <c r="AZ47" s="1">
        <f>IF(VALUE(RIGHT('2 Preprocessed Data'!AZ47))=1,1,IF(VALUE(RIGHT('2 Preprocessed Data'!AZ47))=2,5,IF(VALUE(RIGHT('2 Preprocessed Data'!AZ47))=3,4,IF(VALUE(RIGHT('2 Preprocessed Data'!AZ47))=4,3,2))))</f>
        <v>4</v>
      </c>
      <c r="BA47" s="1">
        <f>IF(VALUE(RIGHT('2 Preprocessed Data'!BA47))=1,1,IF(VALUE(RIGHT('2 Preprocessed Data'!BA47))=2,5,IF(VALUE(RIGHT('2 Preprocessed Data'!BA47))=3,4,IF(VALUE(RIGHT('2 Preprocessed Data'!BA47))=4,3,2))))</f>
        <v>3</v>
      </c>
      <c r="BB47" s="1">
        <f>IF(VALUE(RIGHT('2 Preprocessed Data'!BB47))=2,1,IF(VALUE(RIGHT('2 Preprocessed Data'!BB47))=3,2,IF(VALUE(RIGHT('2 Preprocessed Data'!BB47))=4,3,IF(VALUE(RIGHT('2 Preprocessed Data'!BB47))=5,4,5))))</f>
        <v>3</v>
      </c>
      <c r="BC47" s="1">
        <f>IF(VALUE(RIGHT('2 Preprocessed Data'!BC47))=1,1,IF(VALUE(RIGHT('2 Preprocessed Data'!BC47))=2,5,IF(VALUE(RIGHT('2 Preprocessed Data'!BC47))=3,4,IF(VALUE(RIGHT('2 Preprocessed Data'!BC47))=4,3,2))))</f>
        <v>3</v>
      </c>
      <c r="BD47" s="1">
        <f>IF(VALUE(RIGHT('2 Preprocessed Data'!BD47))=1,1,IF(VALUE(RIGHT('2 Preprocessed Data'!BD47))=2,5,IF(VALUE(RIGHT('2 Preprocessed Data'!BD47))=3,4,IF(VALUE(RIGHT('2 Preprocessed Data'!BD47))=4,3,2))))</f>
        <v>4</v>
      </c>
      <c r="BE47" s="1">
        <f>IF(VALUE(RIGHT('2 Preprocessed Data'!BE47))=1,1,IF(VALUE(RIGHT('2 Preprocessed Data'!BE47))=2,5,IF(VALUE(RIGHT('2 Preprocessed Data'!BE47))=3,4,IF(VALUE(RIGHT('2 Preprocessed Data'!BE47))=4,3,2))))</f>
        <v>5</v>
      </c>
      <c r="BF47" s="1">
        <f>IF(VALUE(RIGHT('2 Preprocessed Data'!BF47))=1,1,IF(VALUE(RIGHT('2 Preprocessed Data'!BF47))=2,5,IF(VALUE(RIGHT('2 Preprocessed Data'!BF47))=3,4,IF(VALUE(RIGHT('2 Preprocessed Data'!BF47))=4,3,2))))</f>
        <v>4</v>
      </c>
      <c r="BG47" s="1">
        <f>IF(VALUE(RIGHT('2 Preprocessed Data'!BG47))=1,1,IF(VALUE(RIGHT('2 Preprocessed Data'!BG47))=2,5,IF(VALUE(RIGHT('2 Preprocessed Data'!BG47))=3,4,IF(VALUE(RIGHT('2 Preprocessed Data'!BG47))=4,3,2))))</f>
        <v>4</v>
      </c>
      <c r="BH47" s="1">
        <f>IF(VALUE(RIGHT('2 Preprocessed Data'!BH47))=1,1,IF(VALUE(RIGHT('2 Preprocessed Data'!BH47))=2,5,IF(VALUE(RIGHT('2 Preprocessed Data'!BH47))=3,4,IF(VALUE(RIGHT('2 Preprocessed Data'!BH47))=4,3,2))))</f>
        <v>5</v>
      </c>
      <c r="BI47" s="1">
        <f>IF(VALUE(RIGHT('2 Preprocessed Data'!BI47))=1,1,IF(VALUE(RIGHT('2 Preprocessed Data'!BI47))=2,5,IF(VALUE(RIGHT('2 Preprocessed Data'!BI47))=3,4,IF(VALUE(RIGHT('2 Preprocessed Data'!BI47))=4,3,2))))</f>
        <v>5</v>
      </c>
      <c r="BJ47" s="1">
        <f>IF(VALUE(RIGHT('2 Preprocessed Data'!BJ47))=1,1,IF(VALUE(RIGHT('2 Preprocessed Data'!BJ47))=2,5,IF(VALUE(RIGHT('2 Preprocessed Data'!BJ47))=3,4,IF(VALUE(RIGHT('2 Preprocessed Data'!BJ47))=4,3,2))))</f>
        <v>5</v>
      </c>
      <c r="BK47" s="1">
        <f>IF(VALUE(RIGHT('2 Preprocessed Data'!BK47))=1,1,IF(VALUE(RIGHT('2 Preprocessed Data'!BK47))=2,5,IF(VALUE(RIGHT('2 Preprocessed Data'!BK47))=3,4,IF(VALUE(RIGHT('2 Preprocessed Data'!BK47))=4,3,2))))</f>
        <v>4</v>
      </c>
      <c r="BL47" s="1">
        <f>IF(VALUE(RIGHT('2 Preprocessed Data'!BL47))=1,1,IF(VALUE(RIGHT('2 Preprocessed Data'!BL47))=2,5,IF(VALUE(RIGHT('2 Preprocessed Data'!BL47))=3,4,IF(VALUE(RIGHT('2 Preprocessed Data'!BL47))=4,3,2))))</f>
        <v>4</v>
      </c>
      <c r="BM47" s="1">
        <f>IF(VALUE(RIGHT('2 Preprocessed Data'!BM47))=1,1,IF(VALUE(RIGHT('2 Preprocessed Data'!BM47))=2,5,IF(VALUE(RIGHT('2 Preprocessed Data'!BM47))=3,4,IF(VALUE(RIGHT('2 Preprocessed Data'!BM47))=4,3,2))))</f>
        <v>5</v>
      </c>
      <c r="BN47" s="1">
        <f>IF(VALUE(RIGHT('2 Preprocessed Data'!BN47))=1,1,IF(VALUE(RIGHT('2 Preprocessed Data'!BN47))=2,5,IF(VALUE(RIGHT('2 Preprocessed Data'!BN47))=3,4,IF(VALUE(RIGHT('2 Preprocessed Data'!BN47))=4,3,2))))</f>
        <v>4</v>
      </c>
      <c r="BO47" s="1">
        <f>'2 Preprocessed Data'!BO47</f>
        <v>538.29999999999995</v>
      </c>
      <c r="BP47" s="1">
        <f>'2 Preprocessed Data'!BP47</f>
        <v>61.27</v>
      </c>
      <c r="BQ47" s="1">
        <f>'2 Preprocessed Data'!BQ47</f>
        <v>106.87</v>
      </c>
      <c r="BR47" s="1">
        <f>'2 Preprocessed Data'!BR47</f>
        <v>63.49</v>
      </c>
      <c r="BS47" s="1">
        <f>'2 Preprocessed Data'!BS47</f>
        <v>306.67</v>
      </c>
    </row>
    <row r="48" spans="1:71" s="33" customFormat="1" x14ac:dyDescent="0.25">
      <c r="A48" s="1">
        <f>'2 Preprocessed Data'!A48</f>
        <v>68</v>
      </c>
      <c r="B48" s="1" t="str">
        <f>'2 Preprocessed Data'!B48</f>
        <v>F</v>
      </c>
      <c r="C48" s="1">
        <f>IF(VALUE(RIGHT('2 Preprocessed Data'!C48))=1,1,IF(VALUE(RIGHT('2 Preprocessed Data'!C48))=2,5,IF(VALUE(RIGHT('2 Preprocessed Data'!C48))=3,4,IF(VALUE(RIGHT('2 Preprocessed Data'!C48))=4,3,2))))</f>
        <v>4</v>
      </c>
      <c r="D48" s="1">
        <f>IF(VALUE(RIGHT('2 Preprocessed Data'!D48))=1,1,IF(VALUE(RIGHT('2 Preprocessed Data'!D48))=2,5,IF(VALUE(RIGHT('2 Preprocessed Data'!D48))=3,4,IF(VALUE(RIGHT('2 Preprocessed Data'!D48))=4,3,2))))</f>
        <v>1</v>
      </c>
      <c r="E48" s="1">
        <f>IF(VALUE(RIGHT('2 Preprocessed Data'!E48))=1,1,IF(VALUE(RIGHT('2 Preprocessed Data'!E48))=2,5,IF(VALUE(RIGHT('2 Preprocessed Data'!E48))=3,4,IF(VALUE(RIGHT('2 Preprocessed Data'!E48))=4,3,2))))</f>
        <v>1</v>
      </c>
      <c r="F48" s="1">
        <f>IF(VALUE(RIGHT('2 Preprocessed Data'!F48))=1,1,IF(VALUE(RIGHT('2 Preprocessed Data'!F48))=2,5,IF(VALUE(RIGHT('2 Preprocessed Data'!F48))=3,4,IF(VALUE(RIGHT('2 Preprocessed Data'!F48))=4,3,2))))</f>
        <v>2</v>
      </c>
      <c r="G48" s="1">
        <f>IF(VALUE(RIGHT('2 Preprocessed Data'!G48))=1,1,IF(VALUE(RIGHT('2 Preprocessed Data'!G48))=2,5,IF(VALUE(RIGHT('2 Preprocessed Data'!G48))=3,4,IF(VALUE(RIGHT('2 Preprocessed Data'!G48))=4,3,2))))</f>
        <v>3</v>
      </c>
      <c r="H48" s="1">
        <f>IF(VALUE(RIGHT('2 Preprocessed Data'!H48))=1,1,IF(VALUE(RIGHT('2 Preprocessed Data'!H48))=2,5,IF(VALUE(RIGHT('2 Preprocessed Data'!H48))=3,4,IF(VALUE(RIGHT('2 Preprocessed Data'!H48))=4,3,2))))</f>
        <v>2</v>
      </c>
      <c r="I48" s="1">
        <f>IF(VALUE(RIGHT('2 Preprocessed Data'!I48))=1,1,IF(VALUE(RIGHT('2 Preprocessed Data'!I48))=2,5,IF(VALUE(RIGHT('2 Preprocessed Data'!I48))=3,4,IF(VALUE(RIGHT('2 Preprocessed Data'!I48))=4,3,2))))</f>
        <v>4</v>
      </c>
      <c r="J48" s="1">
        <f>IF(VALUE(RIGHT('2 Preprocessed Data'!J48))=1,1,IF(VALUE(RIGHT('2 Preprocessed Data'!J48))=2,5,IF(VALUE(RIGHT('2 Preprocessed Data'!J48))=3,4,IF(VALUE(RIGHT('2 Preprocessed Data'!J48))=4,3,2))))</f>
        <v>5</v>
      </c>
      <c r="K48" s="1">
        <f>IF(VALUE(RIGHT('2 Preprocessed Data'!K48))=1,1,IF(VALUE(RIGHT('2 Preprocessed Data'!K48))=2,5,IF(VALUE(RIGHT('2 Preprocessed Data'!K48))=3,4,IF(VALUE(RIGHT('2 Preprocessed Data'!K48))=4,3,2))))</f>
        <v>2</v>
      </c>
      <c r="L48" s="1">
        <f>IF(VALUE(RIGHT('2 Preprocessed Data'!L48))=1,1,IF(VALUE(RIGHT('2 Preprocessed Data'!L48))=2,5,IF(VALUE(RIGHT('2 Preprocessed Data'!L48))=3,4,IF(VALUE(RIGHT('2 Preprocessed Data'!L48))=4,3,2))))</f>
        <v>4</v>
      </c>
      <c r="M48" s="1">
        <f>IF(VALUE(RIGHT('2 Preprocessed Data'!M48))=1,1,IF(VALUE(RIGHT('2 Preprocessed Data'!M48))=2,5,IF(VALUE(RIGHT('2 Preprocessed Data'!M48))=3,4,IF(VALUE(RIGHT('2 Preprocessed Data'!M48))=4,3,2))))</f>
        <v>2</v>
      </c>
      <c r="N48" s="1">
        <f>IF(VALUE(RIGHT('2 Preprocessed Data'!N48))=1,1,IF(VALUE(RIGHT('2 Preprocessed Data'!N48))=2,5,IF(VALUE(RIGHT('2 Preprocessed Data'!N48))=3,4,IF(VALUE(RIGHT('2 Preprocessed Data'!N48))=4,3,2))))</f>
        <v>3</v>
      </c>
      <c r="O48" s="1">
        <f>IF(VALUE(RIGHT('2 Preprocessed Data'!O48))=1,1,IF(VALUE(RIGHT('2 Preprocessed Data'!O48))=2,5,IF(VALUE(RIGHT('2 Preprocessed Data'!O48))=3,4,IF(VALUE(RIGHT('2 Preprocessed Data'!O48))=4,3,2))))</f>
        <v>2</v>
      </c>
      <c r="P48" s="1">
        <f>IF(VALUE(RIGHT('2 Preprocessed Data'!P48))=1,1,IF(VALUE(RIGHT('2 Preprocessed Data'!P48))=2,5,IF(VALUE(RIGHT('2 Preprocessed Data'!P48))=3,4,IF(VALUE(RIGHT('2 Preprocessed Data'!P48))=4,3,2))))</f>
        <v>5</v>
      </c>
      <c r="Q48" s="1">
        <f>IF(VALUE(RIGHT('2 Preprocessed Data'!Q48))=1,1,IF(VALUE(RIGHT('2 Preprocessed Data'!Q48))=2,5,IF(VALUE(RIGHT('2 Preprocessed Data'!Q48))=3,4,IF(VALUE(RIGHT('2 Preprocessed Data'!Q48))=4,3,2))))</f>
        <v>4</v>
      </c>
      <c r="R48" s="1">
        <f>IF(VALUE(RIGHT('2 Preprocessed Data'!R48))=1,1,IF(VALUE(RIGHT('2 Preprocessed Data'!R48))=2,5,IF(VALUE(RIGHT('2 Preprocessed Data'!R48))=3,4,IF(VALUE(RIGHT('2 Preprocessed Data'!R48))=4,3,2))))</f>
        <v>4</v>
      </c>
      <c r="S48" s="1">
        <f>IF(VALUE(RIGHT('2 Preprocessed Data'!S48))=1,1,IF(VALUE(RIGHT('2 Preprocessed Data'!S48))=2,5,IF(VALUE(RIGHT('2 Preprocessed Data'!S48))=3,4,IF(VALUE(RIGHT('2 Preprocessed Data'!S48))=4,3,2))))</f>
        <v>4</v>
      </c>
      <c r="T48" s="1">
        <f>IF(VALUE(RIGHT('2 Preprocessed Data'!T48))=2,1,IF(VALUE(RIGHT('2 Preprocessed Data'!T48))=3,2,IF(VALUE(RIGHT('2 Preprocessed Data'!T48))=4,3,IF(VALUE(RIGHT('2 Preprocessed Data'!T48))=5,4,5))))</f>
        <v>5</v>
      </c>
      <c r="U48" s="1">
        <f>IF('2 Preprocessed Data'!U48=1,5,IF('2 Preprocessed Data'!U48=2,4,IF('2 Preprocessed Data'!U48=3,3,IF('2 Preprocessed Data'!U48=4,2,IF('2 Preprocessed Data'!U48=5,1)))))</f>
        <v>4</v>
      </c>
      <c r="V48" s="1">
        <f>'2 Preprocessed Data'!V48</f>
        <v>2</v>
      </c>
      <c r="W48" s="1">
        <f>IF('2 Preprocessed Data'!W48=1,5,IF('2 Preprocessed Data'!W48=2,4,IF('2 Preprocessed Data'!W48=3,3,IF('2 Preprocessed Data'!W48=4,2,IF('2 Preprocessed Data'!W48=5,1)))))</f>
        <v>2</v>
      </c>
      <c r="X48" s="1">
        <f>IF('2 Preprocessed Data'!X48=1,5,IF('2 Preprocessed Data'!X48=2,4,IF('2 Preprocessed Data'!X48=3,3,IF('2 Preprocessed Data'!X48=4,2,IF('2 Preprocessed Data'!X48=5,1)))))</f>
        <v>4</v>
      </c>
      <c r="Y48" s="1">
        <f>IF('2 Preprocessed Data'!Y48=1,5,IF('2 Preprocessed Data'!Y48=2,4,IF('2 Preprocessed Data'!Y48=3,3,IF('2 Preprocessed Data'!Y48=4,2,IF('2 Preprocessed Data'!Y48=5,1)))))</f>
        <v>2</v>
      </c>
      <c r="Z48" s="1">
        <f>'2 Preprocessed Data'!Z48</f>
        <v>4</v>
      </c>
      <c r="AA48" s="1">
        <f>'2 Preprocessed Data'!AA48</f>
        <v>2</v>
      </c>
      <c r="AB48" s="1">
        <f>'2 Preprocessed Data'!AB48</f>
        <v>2</v>
      </c>
      <c r="AC48" s="1">
        <f>'2 Preprocessed Data'!AC48</f>
        <v>4</v>
      </c>
      <c r="AD48" s="1">
        <f>'2 Preprocessed Data'!AD48</f>
        <v>2</v>
      </c>
      <c r="AE48" s="1">
        <f>'2 Preprocessed Data'!AE48</f>
        <v>3</v>
      </c>
      <c r="AF48" s="1">
        <f>'2 Preprocessed Data'!AF48</f>
        <v>5</v>
      </c>
      <c r="AG48" s="1">
        <f>IF(VALUE(RIGHT('2 Preprocessed Data'!AG48))=1,1,IF(VALUE(RIGHT('2 Preprocessed Data'!AG48))=2,5,IF(VALUE(RIGHT('2 Preprocessed Data'!AG48))=3,4,IF(VALUE(RIGHT('2 Preprocessed Data'!AG48))=4,3,2))))</f>
        <v>5</v>
      </c>
      <c r="AH48" s="1">
        <f>IF(VALUE(RIGHT('2 Preprocessed Data'!AH48))=1,1,IF(VALUE(RIGHT('2 Preprocessed Data'!AH48))=2,5,IF(VALUE(RIGHT('2 Preprocessed Data'!AH48))=3,4,IF(VALUE(RIGHT('2 Preprocessed Data'!AH48))=4,3,2))))</f>
        <v>4</v>
      </c>
      <c r="AI48" s="1">
        <f>IF(VALUE(RIGHT('2 Preprocessed Data'!AI48))=1,1,IF(VALUE(RIGHT('2 Preprocessed Data'!AI48))=2,5,IF(VALUE(RIGHT('2 Preprocessed Data'!AI48))=3,4,IF(VALUE(RIGHT('2 Preprocessed Data'!AI48))=4,3,2))))</f>
        <v>5</v>
      </c>
      <c r="AJ48" s="1">
        <f>IF(VALUE(RIGHT('2 Preprocessed Data'!AJ48))=1,1,IF(VALUE(RIGHT('2 Preprocessed Data'!AJ48))=2,5,IF(VALUE(RIGHT('2 Preprocessed Data'!AJ48))=3,4,IF(VALUE(RIGHT('2 Preprocessed Data'!AJ48))=4,3,2))))</f>
        <v>4</v>
      </c>
      <c r="AK48" s="1">
        <f>IF(VALUE(RIGHT('2 Preprocessed Data'!AK48))=1,1,IF(VALUE(RIGHT('2 Preprocessed Data'!AK48))=2,5,IF(VALUE(RIGHT('2 Preprocessed Data'!AK48))=3,4,IF(VALUE(RIGHT('2 Preprocessed Data'!AK48))=4,3,2))))</f>
        <v>4</v>
      </c>
      <c r="AL48" s="1">
        <f>IF(VALUE(RIGHT('2 Preprocessed Data'!AL48))=1,1,IF(VALUE(RIGHT('2 Preprocessed Data'!AL48))=2,5,IF(VALUE(RIGHT('2 Preprocessed Data'!AL48))=3,4,IF(VALUE(RIGHT('2 Preprocessed Data'!AL48))=4,3,2))))</f>
        <v>4</v>
      </c>
      <c r="AM48" s="1">
        <f>IF(VALUE(RIGHT('2 Preprocessed Data'!AM48))=1,1,IF(VALUE(RIGHT('2 Preprocessed Data'!AM48))=2,5,IF(VALUE(RIGHT('2 Preprocessed Data'!AM48))=3,4,IF(VALUE(RIGHT('2 Preprocessed Data'!AM48))=4,3,2))))</f>
        <v>2</v>
      </c>
      <c r="AN48" s="1">
        <f>IF(VALUE(RIGHT('2 Preprocessed Data'!AN48))=1,1,IF(VALUE(RIGHT('2 Preprocessed Data'!AN48))=2,5,IF(VALUE(RIGHT('2 Preprocessed Data'!AN48))=3,4,IF(VALUE(RIGHT('2 Preprocessed Data'!AN48))=4,3,2))))</f>
        <v>5</v>
      </c>
      <c r="AO48" s="1">
        <f>IF(VALUE(RIGHT('2 Preprocessed Data'!AO48))=1,1,IF(VALUE(RIGHT('2 Preprocessed Data'!AO48))=2,5,IF(VALUE(RIGHT('2 Preprocessed Data'!AO48))=3,4,IF(VALUE(RIGHT('2 Preprocessed Data'!AO48))=4,3,2))))</f>
        <v>3</v>
      </c>
      <c r="AP48" s="1">
        <f>IF(VALUE(RIGHT('2 Preprocessed Data'!AP48))=1,1,IF(VALUE(RIGHT('2 Preprocessed Data'!AP48))=2,5,IF(VALUE(RIGHT('2 Preprocessed Data'!AP48))=3,4,IF(VALUE(RIGHT('2 Preprocessed Data'!AP48))=4,3,2))))</f>
        <v>4</v>
      </c>
      <c r="AQ48" s="1">
        <f>IF(VALUE(RIGHT('2 Preprocessed Data'!AQ48))=1,1,IF(VALUE(RIGHT('2 Preprocessed Data'!AQ48))=2,5,IF(VALUE(RIGHT('2 Preprocessed Data'!AQ48))=3,4,IF(VALUE(RIGHT('2 Preprocessed Data'!AQ48))=4,3,2))))</f>
        <v>5</v>
      </c>
      <c r="AR48" s="1">
        <f>IF(VALUE(RIGHT('2 Preprocessed Data'!AR48))=1,1,IF(VALUE(RIGHT('2 Preprocessed Data'!AR48))=2,5,IF(VALUE(RIGHT('2 Preprocessed Data'!AR48))=3,4,IF(VALUE(RIGHT('2 Preprocessed Data'!AR48))=4,3,2))))</f>
        <v>4</v>
      </c>
      <c r="AS48" s="1">
        <f>IF(VALUE(RIGHT('2 Preprocessed Data'!AS48))=1,1,IF(VALUE(RIGHT('2 Preprocessed Data'!AS48))=2,5,IF(VALUE(RIGHT('2 Preprocessed Data'!AS48))=3,4,IF(VALUE(RIGHT('2 Preprocessed Data'!AS48))=4,3,2))))</f>
        <v>4</v>
      </c>
      <c r="AT48" s="1">
        <f>IF(VALUE(RIGHT('2 Preprocessed Data'!AT48))=1,1,IF(VALUE(RIGHT('2 Preprocessed Data'!AT48))=2,5,IF(VALUE(RIGHT('2 Preprocessed Data'!AT48))=3,4,IF(VALUE(RIGHT('2 Preprocessed Data'!AT48))=4,3,2))))</f>
        <v>4</v>
      </c>
      <c r="AU48" s="1">
        <f>IF(VALUE(RIGHT('2 Preprocessed Data'!AU48))=1,1,IF(VALUE(RIGHT('2 Preprocessed Data'!AU48))=2,5,IF(VALUE(RIGHT('2 Preprocessed Data'!AU48))=3,4,IF(VALUE(RIGHT('2 Preprocessed Data'!AU48))=4,3,2))))</f>
        <v>4</v>
      </c>
      <c r="AV48" s="1">
        <f>IF(VALUE(RIGHT('2 Preprocessed Data'!AV48))=1,1,IF(VALUE(RIGHT('2 Preprocessed Data'!AV48))=2,5,IF(VALUE(RIGHT('2 Preprocessed Data'!AV48))=3,4,IF(VALUE(RIGHT('2 Preprocessed Data'!AV48))=4,3,2))))</f>
        <v>4</v>
      </c>
      <c r="AW48" s="1">
        <f>IF(VALUE(RIGHT('2 Preprocessed Data'!AW48))=1,1,IF(VALUE(RIGHT('2 Preprocessed Data'!AW48))=2,5,IF(VALUE(RIGHT('2 Preprocessed Data'!AW48))=3,4,IF(VALUE(RIGHT('2 Preprocessed Data'!AW48))=4,3,2))))</f>
        <v>3</v>
      </c>
      <c r="AX48" s="1">
        <f>IF(VALUE(RIGHT('2 Preprocessed Data'!AX48))=1,1,IF(VALUE(RIGHT('2 Preprocessed Data'!AX48))=2,5,IF(VALUE(RIGHT('2 Preprocessed Data'!AX48))=3,4,IF(VALUE(RIGHT('2 Preprocessed Data'!AX48))=4,3,2))))</f>
        <v>3</v>
      </c>
      <c r="AY48" s="1">
        <f>IF(VALUE(RIGHT('2 Preprocessed Data'!AY48))=1,1,IF(VALUE(RIGHT('2 Preprocessed Data'!AY48))=2,5,IF(VALUE(RIGHT('2 Preprocessed Data'!AY48))=3,4,IF(VALUE(RIGHT('2 Preprocessed Data'!AY48))=4,3,2))))</f>
        <v>5</v>
      </c>
      <c r="AZ48" s="1">
        <f>IF(VALUE(RIGHT('2 Preprocessed Data'!AZ48))=1,1,IF(VALUE(RIGHT('2 Preprocessed Data'!AZ48))=2,5,IF(VALUE(RIGHT('2 Preprocessed Data'!AZ48))=3,4,IF(VALUE(RIGHT('2 Preprocessed Data'!AZ48))=4,3,2))))</f>
        <v>4</v>
      </c>
      <c r="BA48" s="1">
        <f>IF(VALUE(RIGHT('2 Preprocessed Data'!BA48))=1,1,IF(VALUE(RIGHT('2 Preprocessed Data'!BA48))=2,5,IF(VALUE(RIGHT('2 Preprocessed Data'!BA48))=3,4,IF(VALUE(RIGHT('2 Preprocessed Data'!BA48))=4,3,2))))</f>
        <v>2</v>
      </c>
      <c r="BB48" s="1">
        <f>IF(VALUE(RIGHT('2 Preprocessed Data'!BB48))=2,1,IF(VALUE(RIGHT('2 Preprocessed Data'!BB48))=3,2,IF(VALUE(RIGHT('2 Preprocessed Data'!BB48))=4,3,IF(VALUE(RIGHT('2 Preprocessed Data'!BB48))=5,4,5))))</f>
        <v>4</v>
      </c>
      <c r="BC48" s="1">
        <f>IF(VALUE(RIGHT('2 Preprocessed Data'!BC48))=1,1,IF(VALUE(RIGHT('2 Preprocessed Data'!BC48))=2,5,IF(VALUE(RIGHT('2 Preprocessed Data'!BC48))=3,4,IF(VALUE(RIGHT('2 Preprocessed Data'!BC48))=4,3,2))))</f>
        <v>5</v>
      </c>
      <c r="BD48" s="1">
        <f>IF(VALUE(RIGHT('2 Preprocessed Data'!BD48))=1,1,IF(VALUE(RIGHT('2 Preprocessed Data'!BD48))=2,5,IF(VALUE(RIGHT('2 Preprocessed Data'!BD48))=3,4,IF(VALUE(RIGHT('2 Preprocessed Data'!BD48))=4,3,2))))</f>
        <v>5</v>
      </c>
      <c r="BE48" s="1">
        <f>IF(VALUE(RIGHT('2 Preprocessed Data'!BE48))=1,1,IF(VALUE(RIGHT('2 Preprocessed Data'!BE48))=2,5,IF(VALUE(RIGHT('2 Preprocessed Data'!BE48))=3,4,IF(VALUE(RIGHT('2 Preprocessed Data'!BE48))=4,3,2))))</f>
        <v>4</v>
      </c>
      <c r="BF48" s="1">
        <f>IF(VALUE(RIGHT('2 Preprocessed Data'!BF48))=1,1,IF(VALUE(RIGHT('2 Preprocessed Data'!BF48))=2,5,IF(VALUE(RIGHT('2 Preprocessed Data'!BF48))=3,4,IF(VALUE(RIGHT('2 Preprocessed Data'!BF48))=4,3,2))))</f>
        <v>4</v>
      </c>
      <c r="BG48" s="1">
        <f>IF(VALUE(RIGHT('2 Preprocessed Data'!BG48))=1,1,IF(VALUE(RIGHT('2 Preprocessed Data'!BG48))=2,5,IF(VALUE(RIGHT('2 Preprocessed Data'!BG48))=3,4,IF(VALUE(RIGHT('2 Preprocessed Data'!BG48))=4,3,2))))</f>
        <v>2</v>
      </c>
      <c r="BH48" s="1">
        <f>IF(VALUE(RIGHT('2 Preprocessed Data'!BH48))=1,1,IF(VALUE(RIGHT('2 Preprocessed Data'!BH48))=2,5,IF(VALUE(RIGHT('2 Preprocessed Data'!BH48))=3,4,IF(VALUE(RIGHT('2 Preprocessed Data'!BH48))=4,3,2))))</f>
        <v>4</v>
      </c>
      <c r="BI48" s="1">
        <f>IF(VALUE(RIGHT('2 Preprocessed Data'!BI48))=1,1,IF(VALUE(RIGHT('2 Preprocessed Data'!BI48))=2,5,IF(VALUE(RIGHT('2 Preprocessed Data'!BI48))=3,4,IF(VALUE(RIGHT('2 Preprocessed Data'!BI48))=4,3,2))))</f>
        <v>4</v>
      </c>
      <c r="BJ48" s="1">
        <f>IF(VALUE(RIGHT('2 Preprocessed Data'!BJ48))=1,1,IF(VALUE(RIGHT('2 Preprocessed Data'!BJ48))=2,5,IF(VALUE(RIGHT('2 Preprocessed Data'!BJ48))=3,4,IF(VALUE(RIGHT('2 Preprocessed Data'!BJ48))=4,3,2))))</f>
        <v>4</v>
      </c>
      <c r="BK48" s="1">
        <f>IF(VALUE(RIGHT('2 Preprocessed Data'!BK48))=1,1,IF(VALUE(RIGHT('2 Preprocessed Data'!BK48))=2,5,IF(VALUE(RIGHT('2 Preprocessed Data'!BK48))=3,4,IF(VALUE(RIGHT('2 Preprocessed Data'!BK48))=4,3,2))))</f>
        <v>4</v>
      </c>
      <c r="BL48" s="1">
        <f>IF(VALUE(RIGHT('2 Preprocessed Data'!BL48))=1,1,IF(VALUE(RIGHT('2 Preprocessed Data'!BL48))=2,5,IF(VALUE(RIGHT('2 Preprocessed Data'!BL48))=3,4,IF(VALUE(RIGHT('2 Preprocessed Data'!BL48))=4,3,2))))</f>
        <v>5</v>
      </c>
      <c r="BM48" s="1">
        <f>IF(VALUE(RIGHT('2 Preprocessed Data'!BM48))=1,1,IF(VALUE(RIGHT('2 Preprocessed Data'!BM48))=2,5,IF(VALUE(RIGHT('2 Preprocessed Data'!BM48))=3,4,IF(VALUE(RIGHT('2 Preprocessed Data'!BM48))=4,3,2))))</f>
        <v>5</v>
      </c>
      <c r="BN48" s="1">
        <f>IF(VALUE(RIGHT('2 Preprocessed Data'!BN48))=1,1,IF(VALUE(RIGHT('2 Preprocessed Data'!BN48))=2,5,IF(VALUE(RIGHT('2 Preprocessed Data'!BN48))=3,4,IF(VALUE(RIGHT('2 Preprocessed Data'!BN48))=4,3,2))))</f>
        <v>5</v>
      </c>
      <c r="BO48" s="1">
        <f>'2 Preprocessed Data'!BO48</f>
        <v>823.21</v>
      </c>
      <c r="BP48" s="1">
        <f>'2 Preprocessed Data'!BP48</f>
        <v>49.1</v>
      </c>
      <c r="BQ48" s="1">
        <f>'2 Preprocessed Data'!BQ48</f>
        <v>252.1</v>
      </c>
      <c r="BR48" s="1">
        <f>'2 Preprocessed Data'!BR48</f>
        <v>117.51</v>
      </c>
      <c r="BS48" s="1">
        <f>'2 Preprocessed Data'!BS48</f>
        <v>404.5</v>
      </c>
    </row>
    <row r="49" spans="1:71" s="33" customFormat="1" x14ac:dyDescent="0.25">
      <c r="A49" s="1">
        <f>'2 Preprocessed Data'!A49</f>
        <v>69</v>
      </c>
      <c r="B49" s="1" t="str">
        <f>'2 Preprocessed Data'!B49</f>
        <v>F</v>
      </c>
      <c r="C49" s="1">
        <f>IF(VALUE(RIGHT('2 Preprocessed Data'!C49))=1,1,IF(VALUE(RIGHT('2 Preprocessed Data'!C49))=2,5,IF(VALUE(RIGHT('2 Preprocessed Data'!C49))=3,4,IF(VALUE(RIGHT('2 Preprocessed Data'!C49))=4,3,2))))</f>
        <v>4</v>
      </c>
      <c r="D49" s="1">
        <f>IF(VALUE(RIGHT('2 Preprocessed Data'!D49))=1,1,IF(VALUE(RIGHT('2 Preprocessed Data'!D49))=2,5,IF(VALUE(RIGHT('2 Preprocessed Data'!D49))=3,4,IF(VALUE(RIGHT('2 Preprocessed Data'!D49))=4,3,2))))</f>
        <v>5</v>
      </c>
      <c r="E49" s="1">
        <f>IF(VALUE(RIGHT('2 Preprocessed Data'!E49))=1,1,IF(VALUE(RIGHT('2 Preprocessed Data'!E49))=2,5,IF(VALUE(RIGHT('2 Preprocessed Data'!E49))=3,4,IF(VALUE(RIGHT('2 Preprocessed Data'!E49))=4,3,2))))</f>
        <v>1</v>
      </c>
      <c r="F49" s="1">
        <f>IF(VALUE(RIGHT('2 Preprocessed Data'!F49))=1,1,IF(VALUE(RIGHT('2 Preprocessed Data'!F49))=2,5,IF(VALUE(RIGHT('2 Preprocessed Data'!F49))=3,4,IF(VALUE(RIGHT('2 Preprocessed Data'!F49))=4,3,2))))</f>
        <v>4</v>
      </c>
      <c r="G49" s="1">
        <f>IF(VALUE(RIGHT('2 Preprocessed Data'!G49))=1,1,IF(VALUE(RIGHT('2 Preprocessed Data'!G49))=2,5,IF(VALUE(RIGHT('2 Preprocessed Data'!G49))=3,4,IF(VALUE(RIGHT('2 Preprocessed Data'!G49))=4,3,2))))</f>
        <v>5</v>
      </c>
      <c r="H49" s="1">
        <f>IF(VALUE(RIGHT('2 Preprocessed Data'!H49))=1,1,IF(VALUE(RIGHT('2 Preprocessed Data'!H49))=2,5,IF(VALUE(RIGHT('2 Preprocessed Data'!H49))=3,4,IF(VALUE(RIGHT('2 Preprocessed Data'!H49))=4,3,2))))</f>
        <v>3</v>
      </c>
      <c r="I49" s="1">
        <f>IF(VALUE(RIGHT('2 Preprocessed Data'!I49))=1,1,IF(VALUE(RIGHT('2 Preprocessed Data'!I49))=2,5,IF(VALUE(RIGHT('2 Preprocessed Data'!I49))=3,4,IF(VALUE(RIGHT('2 Preprocessed Data'!I49))=4,3,2))))</f>
        <v>2</v>
      </c>
      <c r="J49" s="1">
        <f>IF(VALUE(RIGHT('2 Preprocessed Data'!J49))=1,1,IF(VALUE(RIGHT('2 Preprocessed Data'!J49))=2,5,IF(VALUE(RIGHT('2 Preprocessed Data'!J49))=3,4,IF(VALUE(RIGHT('2 Preprocessed Data'!J49))=4,3,2))))</f>
        <v>4</v>
      </c>
      <c r="K49" s="1">
        <f>IF(VALUE(RIGHT('2 Preprocessed Data'!K49))=1,1,IF(VALUE(RIGHT('2 Preprocessed Data'!K49))=2,5,IF(VALUE(RIGHT('2 Preprocessed Data'!K49))=3,4,IF(VALUE(RIGHT('2 Preprocessed Data'!K49))=4,3,2))))</f>
        <v>4</v>
      </c>
      <c r="L49" s="1">
        <f>IF(VALUE(RIGHT('2 Preprocessed Data'!L49))=1,1,IF(VALUE(RIGHT('2 Preprocessed Data'!L49))=2,5,IF(VALUE(RIGHT('2 Preprocessed Data'!L49))=3,4,IF(VALUE(RIGHT('2 Preprocessed Data'!L49))=4,3,2))))</f>
        <v>1</v>
      </c>
      <c r="M49" s="1">
        <f>IF(VALUE(RIGHT('2 Preprocessed Data'!M49))=1,1,IF(VALUE(RIGHT('2 Preprocessed Data'!M49))=2,5,IF(VALUE(RIGHT('2 Preprocessed Data'!M49))=3,4,IF(VALUE(RIGHT('2 Preprocessed Data'!M49))=4,3,2))))</f>
        <v>5</v>
      </c>
      <c r="N49" s="1">
        <f>IF(VALUE(RIGHT('2 Preprocessed Data'!N49))=1,1,IF(VALUE(RIGHT('2 Preprocessed Data'!N49))=2,5,IF(VALUE(RIGHT('2 Preprocessed Data'!N49))=3,4,IF(VALUE(RIGHT('2 Preprocessed Data'!N49))=4,3,2))))</f>
        <v>5</v>
      </c>
      <c r="O49" s="1">
        <f>IF(VALUE(RIGHT('2 Preprocessed Data'!O49))=1,1,IF(VALUE(RIGHT('2 Preprocessed Data'!O49))=2,5,IF(VALUE(RIGHT('2 Preprocessed Data'!O49))=3,4,IF(VALUE(RIGHT('2 Preprocessed Data'!O49))=4,3,2))))</f>
        <v>4</v>
      </c>
      <c r="P49" s="1">
        <f>IF(VALUE(RIGHT('2 Preprocessed Data'!P49))=1,1,IF(VALUE(RIGHT('2 Preprocessed Data'!P49))=2,5,IF(VALUE(RIGHT('2 Preprocessed Data'!P49))=3,4,IF(VALUE(RIGHT('2 Preprocessed Data'!P49))=4,3,2))))</f>
        <v>4</v>
      </c>
      <c r="Q49" s="1">
        <f>IF(VALUE(RIGHT('2 Preprocessed Data'!Q49))=1,1,IF(VALUE(RIGHT('2 Preprocessed Data'!Q49))=2,5,IF(VALUE(RIGHT('2 Preprocessed Data'!Q49))=3,4,IF(VALUE(RIGHT('2 Preprocessed Data'!Q49))=4,3,2))))</f>
        <v>4</v>
      </c>
      <c r="R49" s="1">
        <f>IF(VALUE(RIGHT('2 Preprocessed Data'!R49))=1,1,IF(VALUE(RIGHT('2 Preprocessed Data'!R49))=2,5,IF(VALUE(RIGHT('2 Preprocessed Data'!R49))=3,4,IF(VALUE(RIGHT('2 Preprocessed Data'!R49))=4,3,2))))</f>
        <v>5</v>
      </c>
      <c r="S49" s="1">
        <f>IF(VALUE(RIGHT('2 Preprocessed Data'!S49))=1,1,IF(VALUE(RIGHT('2 Preprocessed Data'!S49))=2,5,IF(VALUE(RIGHT('2 Preprocessed Data'!S49))=3,4,IF(VALUE(RIGHT('2 Preprocessed Data'!S49))=4,3,2))))</f>
        <v>4</v>
      </c>
      <c r="T49" s="1">
        <f>IF(VALUE(RIGHT('2 Preprocessed Data'!T49))=2,1,IF(VALUE(RIGHT('2 Preprocessed Data'!T49))=3,2,IF(VALUE(RIGHT('2 Preprocessed Data'!T49))=4,3,IF(VALUE(RIGHT('2 Preprocessed Data'!T49))=5,4,5))))</f>
        <v>4</v>
      </c>
      <c r="U49" s="1">
        <f>IF('2 Preprocessed Data'!U49=1,5,IF('2 Preprocessed Data'!U49=2,4,IF('2 Preprocessed Data'!U49=3,3,IF('2 Preprocessed Data'!U49=4,2,IF('2 Preprocessed Data'!U49=5,1)))))</f>
        <v>1</v>
      </c>
      <c r="V49" s="1">
        <f>'2 Preprocessed Data'!V49</f>
        <v>2</v>
      </c>
      <c r="W49" s="1">
        <f>IF('2 Preprocessed Data'!W49=1,5,IF('2 Preprocessed Data'!W49=2,4,IF('2 Preprocessed Data'!W49=3,3,IF('2 Preprocessed Data'!W49=4,2,IF('2 Preprocessed Data'!W49=5,1)))))</f>
        <v>1</v>
      </c>
      <c r="X49" s="1">
        <f>IF('2 Preprocessed Data'!X49=1,5,IF('2 Preprocessed Data'!X49=2,4,IF('2 Preprocessed Data'!X49=3,3,IF('2 Preprocessed Data'!X49=4,2,IF('2 Preprocessed Data'!X49=5,1)))))</f>
        <v>4</v>
      </c>
      <c r="Y49" s="1">
        <f>IF('2 Preprocessed Data'!Y49=1,5,IF('2 Preprocessed Data'!Y49=2,4,IF('2 Preprocessed Data'!Y49=3,3,IF('2 Preprocessed Data'!Y49=4,2,IF('2 Preprocessed Data'!Y49=5,1)))))</f>
        <v>2</v>
      </c>
      <c r="Z49" s="1">
        <f>'2 Preprocessed Data'!Z49</f>
        <v>3</v>
      </c>
      <c r="AA49" s="1">
        <f>'2 Preprocessed Data'!AA49</f>
        <v>4</v>
      </c>
      <c r="AB49" s="1">
        <f>'2 Preprocessed Data'!AB49</f>
        <v>2</v>
      </c>
      <c r="AC49" s="1">
        <f>'2 Preprocessed Data'!AC49</f>
        <v>5</v>
      </c>
      <c r="AD49" s="1">
        <f>'2 Preprocessed Data'!AD49</f>
        <v>2</v>
      </c>
      <c r="AE49" s="1">
        <f>'2 Preprocessed Data'!AE49</f>
        <v>4</v>
      </c>
      <c r="AF49" s="1">
        <f>'2 Preprocessed Data'!AF49</f>
        <v>5</v>
      </c>
      <c r="AG49" s="1">
        <f>IF(VALUE(RIGHT('2 Preprocessed Data'!AG49))=1,1,IF(VALUE(RIGHT('2 Preprocessed Data'!AG49))=2,5,IF(VALUE(RIGHT('2 Preprocessed Data'!AG49))=3,4,IF(VALUE(RIGHT('2 Preprocessed Data'!AG49))=4,3,2))))</f>
        <v>2</v>
      </c>
      <c r="AH49" s="1">
        <f>IF(VALUE(RIGHT('2 Preprocessed Data'!AH49))=1,1,IF(VALUE(RIGHT('2 Preprocessed Data'!AH49))=2,5,IF(VALUE(RIGHT('2 Preprocessed Data'!AH49))=3,4,IF(VALUE(RIGHT('2 Preprocessed Data'!AH49))=4,3,2))))</f>
        <v>5</v>
      </c>
      <c r="AI49" s="1">
        <f>IF(VALUE(RIGHT('2 Preprocessed Data'!AI49))=1,1,IF(VALUE(RIGHT('2 Preprocessed Data'!AI49))=2,5,IF(VALUE(RIGHT('2 Preprocessed Data'!AI49))=3,4,IF(VALUE(RIGHT('2 Preprocessed Data'!AI49))=4,3,2))))</f>
        <v>3</v>
      </c>
      <c r="AJ49" s="1">
        <f>IF(VALUE(RIGHT('2 Preprocessed Data'!AJ49))=1,1,IF(VALUE(RIGHT('2 Preprocessed Data'!AJ49))=2,5,IF(VALUE(RIGHT('2 Preprocessed Data'!AJ49))=3,4,IF(VALUE(RIGHT('2 Preprocessed Data'!AJ49))=4,3,2))))</f>
        <v>3</v>
      </c>
      <c r="AK49" s="1">
        <f>IF(VALUE(RIGHT('2 Preprocessed Data'!AK49))=1,1,IF(VALUE(RIGHT('2 Preprocessed Data'!AK49))=2,5,IF(VALUE(RIGHT('2 Preprocessed Data'!AK49))=3,4,IF(VALUE(RIGHT('2 Preprocessed Data'!AK49))=4,3,2))))</f>
        <v>2</v>
      </c>
      <c r="AL49" s="1">
        <f>IF(VALUE(RIGHT('2 Preprocessed Data'!AL49))=1,1,IF(VALUE(RIGHT('2 Preprocessed Data'!AL49))=2,5,IF(VALUE(RIGHT('2 Preprocessed Data'!AL49))=3,4,IF(VALUE(RIGHT('2 Preprocessed Data'!AL49))=4,3,2))))</f>
        <v>4</v>
      </c>
      <c r="AM49" s="1">
        <f>IF(VALUE(RIGHT('2 Preprocessed Data'!AM49))=1,1,IF(VALUE(RIGHT('2 Preprocessed Data'!AM49))=2,5,IF(VALUE(RIGHT('2 Preprocessed Data'!AM49))=3,4,IF(VALUE(RIGHT('2 Preprocessed Data'!AM49))=4,3,2))))</f>
        <v>3</v>
      </c>
      <c r="AN49" s="1">
        <f>IF(VALUE(RIGHT('2 Preprocessed Data'!AN49))=1,1,IF(VALUE(RIGHT('2 Preprocessed Data'!AN49))=2,5,IF(VALUE(RIGHT('2 Preprocessed Data'!AN49))=3,4,IF(VALUE(RIGHT('2 Preprocessed Data'!AN49))=4,3,2))))</f>
        <v>3</v>
      </c>
      <c r="AO49" s="1">
        <f>IF(VALUE(RIGHT('2 Preprocessed Data'!AO49))=1,1,IF(VALUE(RIGHT('2 Preprocessed Data'!AO49))=2,5,IF(VALUE(RIGHT('2 Preprocessed Data'!AO49))=3,4,IF(VALUE(RIGHT('2 Preprocessed Data'!AO49))=4,3,2))))</f>
        <v>2</v>
      </c>
      <c r="AP49" s="1">
        <f>IF(VALUE(RIGHT('2 Preprocessed Data'!AP49))=1,1,IF(VALUE(RIGHT('2 Preprocessed Data'!AP49))=2,5,IF(VALUE(RIGHT('2 Preprocessed Data'!AP49))=3,4,IF(VALUE(RIGHT('2 Preprocessed Data'!AP49))=4,3,2))))</f>
        <v>2</v>
      </c>
      <c r="AQ49" s="1">
        <f>IF(VALUE(RIGHT('2 Preprocessed Data'!AQ49))=1,1,IF(VALUE(RIGHT('2 Preprocessed Data'!AQ49))=2,5,IF(VALUE(RIGHT('2 Preprocessed Data'!AQ49))=3,4,IF(VALUE(RIGHT('2 Preprocessed Data'!AQ49))=4,3,2))))</f>
        <v>4</v>
      </c>
      <c r="AR49" s="1">
        <f>IF(VALUE(RIGHT('2 Preprocessed Data'!AR49))=1,1,IF(VALUE(RIGHT('2 Preprocessed Data'!AR49))=2,5,IF(VALUE(RIGHT('2 Preprocessed Data'!AR49))=3,4,IF(VALUE(RIGHT('2 Preprocessed Data'!AR49))=4,3,2))))</f>
        <v>5</v>
      </c>
      <c r="AS49" s="1">
        <f>IF(VALUE(RIGHT('2 Preprocessed Data'!AS49))=1,1,IF(VALUE(RIGHT('2 Preprocessed Data'!AS49))=2,5,IF(VALUE(RIGHT('2 Preprocessed Data'!AS49))=3,4,IF(VALUE(RIGHT('2 Preprocessed Data'!AS49))=4,3,2))))</f>
        <v>3</v>
      </c>
      <c r="AT49" s="1">
        <f>IF(VALUE(RIGHT('2 Preprocessed Data'!AT49))=1,1,IF(VALUE(RIGHT('2 Preprocessed Data'!AT49))=2,5,IF(VALUE(RIGHT('2 Preprocessed Data'!AT49))=3,4,IF(VALUE(RIGHT('2 Preprocessed Data'!AT49))=4,3,2))))</f>
        <v>2</v>
      </c>
      <c r="AU49" s="1">
        <f>IF(VALUE(RIGHT('2 Preprocessed Data'!AU49))=1,1,IF(VALUE(RIGHT('2 Preprocessed Data'!AU49))=2,5,IF(VALUE(RIGHT('2 Preprocessed Data'!AU49))=3,4,IF(VALUE(RIGHT('2 Preprocessed Data'!AU49))=4,3,2))))</f>
        <v>5</v>
      </c>
      <c r="AV49" s="1">
        <f>IF(VALUE(RIGHT('2 Preprocessed Data'!AV49))=1,1,IF(VALUE(RIGHT('2 Preprocessed Data'!AV49))=2,5,IF(VALUE(RIGHT('2 Preprocessed Data'!AV49))=3,4,IF(VALUE(RIGHT('2 Preprocessed Data'!AV49))=4,3,2))))</f>
        <v>4</v>
      </c>
      <c r="AW49" s="1">
        <f>IF(VALUE(RIGHT('2 Preprocessed Data'!AW49))=1,1,IF(VALUE(RIGHT('2 Preprocessed Data'!AW49))=2,5,IF(VALUE(RIGHT('2 Preprocessed Data'!AW49))=3,4,IF(VALUE(RIGHT('2 Preprocessed Data'!AW49))=4,3,2))))</f>
        <v>3</v>
      </c>
      <c r="AX49" s="1">
        <f>IF(VALUE(RIGHT('2 Preprocessed Data'!AX49))=1,1,IF(VALUE(RIGHT('2 Preprocessed Data'!AX49))=2,5,IF(VALUE(RIGHT('2 Preprocessed Data'!AX49))=3,4,IF(VALUE(RIGHT('2 Preprocessed Data'!AX49))=4,3,2))))</f>
        <v>4</v>
      </c>
      <c r="AY49" s="1">
        <f>IF(VALUE(RIGHT('2 Preprocessed Data'!AY49))=1,1,IF(VALUE(RIGHT('2 Preprocessed Data'!AY49))=2,5,IF(VALUE(RIGHT('2 Preprocessed Data'!AY49))=3,4,IF(VALUE(RIGHT('2 Preprocessed Data'!AY49))=4,3,2))))</f>
        <v>4</v>
      </c>
      <c r="AZ49" s="1">
        <f>IF(VALUE(RIGHT('2 Preprocessed Data'!AZ49))=1,1,IF(VALUE(RIGHT('2 Preprocessed Data'!AZ49))=2,5,IF(VALUE(RIGHT('2 Preprocessed Data'!AZ49))=3,4,IF(VALUE(RIGHT('2 Preprocessed Data'!AZ49))=4,3,2))))</f>
        <v>1</v>
      </c>
      <c r="BA49" s="1">
        <f>IF(VALUE(RIGHT('2 Preprocessed Data'!BA49))=1,1,IF(VALUE(RIGHT('2 Preprocessed Data'!BA49))=2,5,IF(VALUE(RIGHT('2 Preprocessed Data'!BA49))=3,4,IF(VALUE(RIGHT('2 Preprocessed Data'!BA49))=4,3,2))))</f>
        <v>4</v>
      </c>
      <c r="BB49" s="1">
        <f>IF(VALUE(RIGHT('2 Preprocessed Data'!BB49))=2,1,IF(VALUE(RIGHT('2 Preprocessed Data'!BB49))=3,2,IF(VALUE(RIGHT('2 Preprocessed Data'!BB49))=4,3,IF(VALUE(RIGHT('2 Preprocessed Data'!BB49))=5,4,5))))</f>
        <v>4</v>
      </c>
      <c r="BC49" s="1">
        <f>IF(VALUE(RIGHT('2 Preprocessed Data'!BC49))=1,1,IF(VALUE(RIGHT('2 Preprocessed Data'!BC49))=2,5,IF(VALUE(RIGHT('2 Preprocessed Data'!BC49))=3,4,IF(VALUE(RIGHT('2 Preprocessed Data'!BC49))=4,3,2))))</f>
        <v>3</v>
      </c>
      <c r="BD49" s="1">
        <f>IF(VALUE(RIGHT('2 Preprocessed Data'!BD49))=1,1,IF(VALUE(RIGHT('2 Preprocessed Data'!BD49))=2,5,IF(VALUE(RIGHT('2 Preprocessed Data'!BD49))=3,4,IF(VALUE(RIGHT('2 Preprocessed Data'!BD49))=4,3,2))))</f>
        <v>3</v>
      </c>
      <c r="BE49" s="1">
        <f>IF(VALUE(RIGHT('2 Preprocessed Data'!BE49))=1,1,IF(VALUE(RIGHT('2 Preprocessed Data'!BE49))=2,5,IF(VALUE(RIGHT('2 Preprocessed Data'!BE49))=3,4,IF(VALUE(RIGHT('2 Preprocessed Data'!BE49))=4,3,2))))</f>
        <v>4</v>
      </c>
      <c r="BF49" s="1">
        <f>IF(VALUE(RIGHT('2 Preprocessed Data'!BF49))=1,1,IF(VALUE(RIGHT('2 Preprocessed Data'!BF49))=2,5,IF(VALUE(RIGHT('2 Preprocessed Data'!BF49))=3,4,IF(VALUE(RIGHT('2 Preprocessed Data'!BF49))=4,3,2))))</f>
        <v>4</v>
      </c>
      <c r="BG49" s="1">
        <f>IF(VALUE(RIGHT('2 Preprocessed Data'!BG49))=1,1,IF(VALUE(RIGHT('2 Preprocessed Data'!BG49))=2,5,IF(VALUE(RIGHT('2 Preprocessed Data'!BG49))=3,4,IF(VALUE(RIGHT('2 Preprocessed Data'!BG49))=4,3,2))))</f>
        <v>2</v>
      </c>
      <c r="BH49" s="1">
        <f>IF(VALUE(RIGHT('2 Preprocessed Data'!BH49))=1,1,IF(VALUE(RIGHT('2 Preprocessed Data'!BH49))=2,5,IF(VALUE(RIGHT('2 Preprocessed Data'!BH49))=3,4,IF(VALUE(RIGHT('2 Preprocessed Data'!BH49))=4,3,2))))</f>
        <v>3</v>
      </c>
      <c r="BI49" s="1">
        <f>IF(VALUE(RIGHT('2 Preprocessed Data'!BI49))=1,1,IF(VALUE(RIGHT('2 Preprocessed Data'!BI49))=2,5,IF(VALUE(RIGHT('2 Preprocessed Data'!BI49))=3,4,IF(VALUE(RIGHT('2 Preprocessed Data'!BI49))=4,3,2))))</f>
        <v>4</v>
      </c>
      <c r="BJ49" s="1">
        <f>IF(VALUE(RIGHT('2 Preprocessed Data'!BJ49))=1,1,IF(VALUE(RIGHT('2 Preprocessed Data'!BJ49))=2,5,IF(VALUE(RIGHT('2 Preprocessed Data'!BJ49))=3,4,IF(VALUE(RIGHT('2 Preprocessed Data'!BJ49))=4,3,2))))</f>
        <v>1</v>
      </c>
      <c r="BK49" s="1">
        <f>IF(VALUE(RIGHT('2 Preprocessed Data'!BK49))=1,1,IF(VALUE(RIGHT('2 Preprocessed Data'!BK49))=2,5,IF(VALUE(RIGHT('2 Preprocessed Data'!BK49))=3,4,IF(VALUE(RIGHT('2 Preprocessed Data'!BK49))=4,3,2))))</f>
        <v>4</v>
      </c>
      <c r="BL49" s="1">
        <f>IF(VALUE(RIGHT('2 Preprocessed Data'!BL49))=1,1,IF(VALUE(RIGHT('2 Preprocessed Data'!BL49))=2,5,IF(VALUE(RIGHT('2 Preprocessed Data'!BL49))=3,4,IF(VALUE(RIGHT('2 Preprocessed Data'!BL49))=4,3,2))))</f>
        <v>2</v>
      </c>
      <c r="BM49" s="1">
        <f>IF(VALUE(RIGHT('2 Preprocessed Data'!BM49))=1,1,IF(VALUE(RIGHT('2 Preprocessed Data'!BM49))=2,5,IF(VALUE(RIGHT('2 Preprocessed Data'!BM49))=3,4,IF(VALUE(RIGHT('2 Preprocessed Data'!BM49))=4,3,2))))</f>
        <v>4</v>
      </c>
      <c r="BN49" s="1">
        <f>IF(VALUE(RIGHT('2 Preprocessed Data'!BN49))=1,1,IF(VALUE(RIGHT('2 Preprocessed Data'!BN49))=2,5,IF(VALUE(RIGHT('2 Preprocessed Data'!BN49))=3,4,IF(VALUE(RIGHT('2 Preprocessed Data'!BN49))=4,3,2))))</f>
        <v>3</v>
      </c>
      <c r="BO49" s="1">
        <f>'2 Preprocessed Data'!BO49</f>
        <v>552.41</v>
      </c>
      <c r="BP49" s="1">
        <f>'2 Preprocessed Data'!BP49</f>
        <v>48.79</v>
      </c>
      <c r="BQ49" s="1">
        <f>'2 Preprocessed Data'!BQ49</f>
        <v>143.32</v>
      </c>
      <c r="BR49" s="1">
        <f>'2 Preprocessed Data'!BR49</f>
        <v>152</v>
      </c>
      <c r="BS49" s="1">
        <f>'2 Preprocessed Data'!BS49</f>
        <v>208.3</v>
      </c>
    </row>
    <row r="50" spans="1:71" s="33" customFormat="1" x14ac:dyDescent="0.25">
      <c r="A50" s="1">
        <f>'2 Preprocessed Data'!A50</f>
        <v>71</v>
      </c>
      <c r="B50" s="1" t="str">
        <f>'2 Preprocessed Data'!B50</f>
        <v>F</v>
      </c>
      <c r="C50" s="1">
        <f>IF(VALUE(RIGHT('2 Preprocessed Data'!C50))=1,1,IF(VALUE(RIGHT('2 Preprocessed Data'!C50))=2,5,IF(VALUE(RIGHT('2 Preprocessed Data'!C50))=3,4,IF(VALUE(RIGHT('2 Preprocessed Data'!C50))=4,3,2))))</f>
        <v>2</v>
      </c>
      <c r="D50" s="1">
        <f>IF(VALUE(RIGHT('2 Preprocessed Data'!D50))=1,1,IF(VALUE(RIGHT('2 Preprocessed Data'!D50))=2,5,IF(VALUE(RIGHT('2 Preprocessed Data'!D50))=3,4,IF(VALUE(RIGHT('2 Preprocessed Data'!D50))=4,3,2))))</f>
        <v>1</v>
      </c>
      <c r="E50" s="1">
        <f>IF(VALUE(RIGHT('2 Preprocessed Data'!E50))=1,1,IF(VALUE(RIGHT('2 Preprocessed Data'!E50))=2,5,IF(VALUE(RIGHT('2 Preprocessed Data'!E50))=3,4,IF(VALUE(RIGHT('2 Preprocessed Data'!E50))=4,3,2))))</f>
        <v>2</v>
      </c>
      <c r="F50" s="1">
        <f>IF(VALUE(RIGHT('2 Preprocessed Data'!F50))=1,1,IF(VALUE(RIGHT('2 Preprocessed Data'!F50))=2,5,IF(VALUE(RIGHT('2 Preprocessed Data'!F50))=3,4,IF(VALUE(RIGHT('2 Preprocessed Data'!F50))=4,3,2))))</f>
        <v>5</v>
      </c>
      <c r="G50" s="1">
        <f>IF(VALUE(RIGHT('2 Preprocessed Data'!G50))=1,1,IF(VALUE(RIGHT('2 Preprocessed Data'!G50))=2,5,IF(VALUE(RIGHT('2 Preprocessed Data'!G50))=3,4,IF(VALUE(RIGHT('2 Preprocessed Data'!G50))=4,3,2))))</f>
        <v>4</v>
      </c>
      <c r="H50" s="1">
        <f>IF(VALUE(RIGHT('2 Preprocessed Data'!H50))=1,1,IF(VALUE(RIGHT('2 Preprocessed Data'!H50))=2,5,IF(VALUE(RIGHT('2 Preprocessed Data'!H50))=3,4,IF(VALUE(RIGHT('2 Preprocessed Data'!H50))=4,3,2))))</f>
        <v>2</v>
      </c>
      <c r="I50" s="1">
        <f>IF(VALUE(RIGHT('2 Preprocessed Data'!I50))=1,1,IF(VALUE(RIGHT('2 Preprocessed Data'!I50))=2,5,IF(VALUE(RIGHT('2 Preprocessed Data'!I50))=3,4,IF(VALUE(RIGHT('2 Preprocessed Data'!I50))=4,3,2))))</f>
        <v>5</v>
      </c>
      <c r="J50" s="1">
        <f>IF(VALUE(RIGHT('2 Preprocessed Data'!J50))=1,1,IF(VALUE(RIGHT('2 Preprocessed Data'!J50))=2,5,IF(VALUE(RIGHT('2 Preprocessed Data'!J50))=3,4,IF(VALUE(RIGHT('2 Preprocessed Data'!J50))=4,3,2))))</f>
        <v>5</v>
      </c>
      <c r="K50" s="1">
        <f>IF(VALUE(RIGHT('2 Preprocessed Data'!K50))=1,1,IF(VALUE(RIGHT('2 Preprocessed Data'!K50))=2,5,IF(VALUE(RIGHT('2 Preprocessed Data'!K50))=3,4,IF(VALUE(RIGHT('2 Preprocessed Data'!K50))=4,3,2))))</f>
        <v>3</v>
      </c>
      <c r="L50" s="1">
        <f>IF(VALUE(RIGHT('2 Preprocessed Data'!L50))=1,1,IF(VALUE(RIGHT('2 Preprocessed Data'!L50))=2,5,IF(VALUE(RIGHT('2 Preprocessed Data'!L50))=3,4,IF(VALUE(RIGHT('2 Preprocessed Data'!L50))=4,3,2))))</f>
        <v>3</v>
      </c>
      <c r="M50" s="1">
        <f>IF(VALUE(RIGHT('2 Preprocessed Data'!M50))=1,1,IF(VALUE(RIGHT('2 Preprocessed Data'!M50))=2,5,IF(VALUE(RIGHT('2 Preprocessed Data'!M50))=3,4,IF(VALUE(RIGHT('2 Preprocessed Data'!M50))=4,3,2))))</f>
        <v>1</v>
      </c>
      <c r="N50" s="1">
        <f>IF(VALUE(RIGHT('2 Preprocessed Data'!N50))=1,1,IF(VALUE(RIGHT('2 Preprocessed Data'!N50))=2,5,IF(VALUE(RIGHT('2 Preprocessed Data'!N50))=3,4,IF(VALUE(RIGHT('2 Preprocessed Data'!N50))=4,3,2))))</f>
        <v>3</v>
      </c>
      <c r="O50" s="1">
        <f>IF(VALUE(RIGHT('2 Preprocessed Data'!O50))=1,1,IF(VALUE(RIGHT('2 Preprocessed Data'!O50))=2,5,IF(VALUE(RIGHT('2 Preprocessed Data'!O50))=3,4,IF(VALUE(RIGHT('2 Preprocessed Data'!O50))=4,3,2))))</f>
        <v>4</v>
      </c>
      <c r="P50" s="1">
        <f>IF(VALUE(RIGHT('2 Preprocessed Data'!P50))=1,1,IF(VALUE(RIGHT('2 Preprocessed Data'!P50))=2,5,IF(VALUE(RIGHT('2 Preprocessed Data'!P50))=3,4,IF(VALUE(RIGHT('2 Preprocessed Data'!P50))=4,3,2))))</f>
        <v>5</v>
      </c>
      <c r="Q50" s="1">
        <f>IF(VALUE(RIGHT('2 Preprocessed Data'!Q50))=1,1,IF(VALUE(RIGHT('2 Preprocessed Data'!Q50))=2,5,IF(VALUE(RIGHT('2 Preprocessed Data'!Q50))=3,4,IF(VALUE(RIGHT('2 Preprocessed Data'!Q50))=4,3,2))))</f>
        <v>5</v>
      </c>
      <c r="R50" s="1">
        <f>IF(VALUE(RIGHT('2 Preprocessed Data'!R50))=1,1,IF(VALUE(RIGHT('2 Preprocessed Data'!R50))=2,5,IF(VALUE(RIGHT('2 Preprocessed Data'!R50))=3,4,IF(VALUE(RIGHT('2 Preprocessed Data'!R50))=4,3,2))))</f>
        <v>4</v>
      </c>
      <c r="S50" s="1">
        <f>IF(VALUE(RIGHT('2 Preprocessed Data'!S50))=1,1,IF(VALUE(RIGHT('2 Preprocessed Data'!S50))=2,5,IF(VALUE(RIGHT('2 Preprocessed Data'!S50))=3,4,IF(VALUE(RIGHT('2 Preprocessed Data'!S50))=4,3,2))))</f>
        <v>5</v>
      </c>
      <c r="T50" s="1">
        <f>IF(VALUE(RIGHT('2 Preprocessed Data'!T50))=2,1,IF(VALUE(RIGHT('2 Preprocessed Data'!T50))=3,2,IF(VALUE(RIGHT('2 Preprocessed Data'!T50))=4,3,IF(VALUE(RIGHT('2 Preprocessed Data'!T50))=5,4,5))))</f>
        <v>4</v>
      </c>
      <c r="U50" s="1">
        <f>IF('2 Preprocessed Data'!U50=1,5,IF('2 Preprocessed Data'!U50=2,4,IF('2 Preprocessed Data'!U50=3,3,IF('2 Preprocessed Data'!U50=4,2,IF('2 Preprocessed Data'!U50=5,1)))))</f>
        <v>2</v>
      </c>
      <c r="V50" s="1">
        <f>'2 Preprocessed Data'!V50</f>
        <v>5</v>
      </c>
      <c r="W50" s="1">
        <f>IF('2 Preprocessed Data'!W50=1,5,IF('2 Preprocessed Data'!W50=2,4,IF('2 Preprocessed Data'!W50=3,3,IF('2 Preprocessed Data'!W50=4,2,IF('2 Preprocessed Data'!W50=5,1)))))</f>
        <v>2</v>
      </c>
      <c r="X50" s="1">
        <f>IF('2 Preprocessed Data'!X50=1,5,IF('2 Preprocessed Data'!X50=2,4,IF('2 Preprocessed Data'!X50=3,3,IF('2 Preprocessed Data'!X50=4,2,IF('2 Preprocessed Data'!X50=5,1)))))</f>
        <v>4</v>
      </c>
      <c r="Y50" s="1">
        <f>IF('2 Preprocessed Data'!Y50=1,5,IF('2 Preprocessed Data'!Y50=2,4,IF('2 Preprocessed Data'!Y50=3,3,IF('2 Preprocessed Data'!Y50=4,2,IF('2 Preprocessed Data'!Y50=5,1)))))</f>
        <v>2</v>
      </c>
      <c r="Z50" s="1">
        <f>'2 Preprocessed Data'!Z50</f>
        <v>5</v>
      </c>
      <c r="AA50" s="1">
        <f>'2 Preprocessed Data'!AA50</f>
        <v>3</v>
      </c>
      <c r="AB50" s="1">
        <f>'2 Preprocessed Data'!AB50</f>
        <v>4</v>
      </c>
      <c r="AC50" s="1">
        <f>'2 Preprocessed Data'!AC50</f>
        <v>5</v>
      </c>
      <c r="AD50" s="1">
        <f>'2 Preprocessed Data'!AD50</f>
        <v>2</v>
      </c>
      <c r="AE50" s="1">
        <f>'2 Preprocessed Data'!AE50</f>
        <v>2</v>
      </c>
      <c r="AF50" s="1">
        <f>'2 Preprocessed Data'!AF50</f>
        <v>2</v>
      </c>
      <c r="AG50" s="1">
        <f>IF(VALUE(RIGHT('2 Preprocessed Data'!AG50))=1,1,IF(VALUE(RIGHT('2 Preprocessed Data'!AG50))=2,5,IF(VALUE(RIGHT('2 Preprocessed Data'!AG50))=3,4,IF(VALUE(RIGHT('2 Preprocessed Data'!AG50))=4,3,2))))</f>
        <v>4</v>
      </c>
      <c r="AH50" s="1">
        <f>IF(VALUE(RIGHT('2 Preprocessed Data'!AH50))=1,1,IF(VALUE(RIGHT('2 Preprocessed Data'!AH50))=2,5,IF(VALUE(RIGHT('2 Preprocessed Data'!AH50))=3,4,IF(VALUE(RIGHT('2 Preprocessed Data'!AH50))=4,3,2))))</f>
        <v>5</v>
      </c>
      <c r="AI50" s="1">
        <f>IF(VALUE(RIGHT('2 Preprocessed Data'!AI50))=1,1,IF(VALUE(RIGHT('2 Preprocessed Data'!AI50))=2,5,IF(VALUE(RIGHT('2 Preprocessed Data'!AI50))=3,4,IF(VALUE(RIGHT('2 Preprocessed Data'!AI50))=4,3,2))))</f>
        <v>4</v>
      </c>
      <c r="AJ50" s="1">
        <f>IF(VALUE(RIGHT('2 Preprocessed Data'!AJ50))=1,1,IF(VALUE(RIGHT('2 Preprocessed Data'!AJ50))=2,5,IF(VALUE(RIGHT('2 Preprocessed Data'!AJ50))=3,4,IF(VALUE(RIGHT('2 Preprocessed Data'!AJ50))=4,3,2))))</f>
        <v>3</v>
      </c>
      <c r="AK50" s="1">
        <f>IF(VALUE(RIGHT('2 Preprocessed Data'!AK50))=1,1,IF(VALUE(RIGHT('2 Preprocessed Data'!AK50))=2,5,IF(VALUE(RIGHT('2 Preprocessed Data'!AK50))=3,4,IF(VALUE(RIGHT('2 Preprocessed Data'!AK50))=4,3,2))))</f>
        <v>4</v>
      </c>
      <c r="AL50" s="1">
        <f>IF(VALUE(RIGHT('2 Preprocessed Data'!AL50))=1,1,IF(VALUE(RIGHT('2 Preprocessed Data'!AL50))=2,5,IF(VALUE(RIGHT('2 Preprocessed Data'!AL50))=3,4,IF(VALUE(RIGHT('2 Preprocessed Data'!AL50))=4,3,2))))</f>
        <v>4</v>
      </c>
      <c r="AM50" s="1">
        <f>IF(VALUE(RIGHT('2 Preprocessed Data'!AM50))=1,1,IF(VALUE(RIGHT('2 Preprocessed Data'!AM50))=2,5,IF(VALUE(RIGHT('2 Preprocessed Data'!AM50))=3,4,IF(VALUE(RIGHT('2 Preprocessed Data'!AM50))=4,3,2))))</f>
        <v>4</v>
      </c>
      <c r="AN50" s="1">
        <f>IF(VALUE(RIGHT('2 Preprocessed Data'!AN50))=1,1,IF(VALUE(RIGHT('2 Preprocessed Data'!AN50))=2,5,IF(VALUE(RIGHT('2 Preprocessed Data'!AN50))=3,4,IF(VALUE(RIGHT('2 Preprocessed Data'!AN50))=4,3,2))))</f>
        <v>5</v>
      </c>
      <c r="AO50" s="1">
        <f>IF(VALUE(RIGHT('2 Preprocessed Data'!AO50))=1,1,IF(VALUE(RIGHT('2 Preprocessed Data'!AO50))=2,5,IF(VALUE(RIGHT('2 Preprocessed Data'!AO50))=3,4,IF(VALUE(RIGHT('2 Preprocessed Data'!AO50))=4,3,2))))</f>
        <v>3</v>
      </c>
      <c r="AP50" s="1">
        <f>IF(VALUE(RIGHT('2 Preprocessed Data'!AP50))=1,1,IF(VALUE(RIGHT('2 Preprocessed Data'!AP50))=2,5,IF(VALUE(RIGHT('2 Preprocessed Data'!AP50))=3,4,IF(VALUE(RIGHT('2 Preprocessed Data'!AP50))=4,3,2))))</f>
        <v>4</v>
      </c>
      <c r="AQ50" s="1">
        <f>IF(VALUE(RIGHT('2 Preprocessed Data'!AQ50))=1,1,IF(VALUE(RIGHT('2 Preprocessed Data'!AQ50))=2,5,IF(VALUE(RIGHT('2 Preprocessed Data'!AQ50))=3,4,IF(VALUE(RIGHT('2 Preprocessed Data'!AQ50))=4,3,2))))</f>
        <v>5</v>
      </c>
      <c r="AR50" s="1">
        <f>IF(VALUE(RIGHT('2 Preprocessed Data'!AR50))=1,1,IF(VALUE(RIGHT('2 Preprocessed Data'!AR50))=2,5,IF(VALUE(RIGHT('2 Preprocessed Data'!AR50))=3,4,IF(VALUE(RIGHT('2 Preprocessed Data'!AR50))=4,3,2))))</f>
        <v>5</v>
      </c>
      <c r="AS50" s="1">
        <f>IF(VALUE(RIGHT('2 Preprocessed Data'!AS50))=1,1,IF(VALUE(RIGHT('2 Preprocessed Data'!AS50))=2,5,IF(VALUE(RIGHT('2 Preprocessed Data'!AS50))=3,4,IF(VALUE(RIGHT('2 Preprocessed Data'!AS50))=4,3,2))))</f>
        <v>5</v>
      </c>
      <c r="AT50" s="1">
        <f>IF(VALUE(RIGHT('2 Preprocessed Data'!AT50))=1,1,IF(VALUE(RIGHT('2 Preprocessed Data'!AT50))=2,5,IF(VALUE(RIGHT('2 Preprocessed Data'!AT50))=3,4,IF(VALUE(RIGHT('2 Preprocessed Data'!AT50))=4,3,2))))</f>
        <v>5</v>
      </c>
      <c r="AU50" s="1">
        <f>IF(VALUE(RIGHT('2 Preprocessed Data'!AU50))=1,1,IF(VALUE(RIGHT('2 Preprocessed Data'!AU50))=2,5,IF(VALUE(RIGHT('2 Preprocessed Data'!AU50))=3,4,IF(VALUE(RIGHT('2 Preprocessed Data'!AU50))=4,3,2))))</f>
        <v>3</v>
      </c>
      <c r="AV50" s="1">
        <f>IF(VALUE(RIGHT('2 Preprocessed Data'!AV50))=1,1,IF(VALUE(RIGHT('2 Preprocessed Data'!AV50))=2,5,IF(VALUE(RIGHT('2 Preprocessed Data'!AV50))=3,4,IF(VALUE(RIGHT('2 Preprocessed Data'!AV50))=4,3,2))))</f>
        <v>4</v>
      </c>
      <c r="AW50" s="1">
        <f>IF(VALUE(RIGHT('2 Preprocessed Data'!AW50))=1,1,IF(VALUE(RIGHT('2 Preprocessed Data'!AW50))=2,5,IF(VALUE(RIGHT('2 Preprocessed Data'!AW50))=3,4,IF(VALUE(RIGHT('2 Preprocessed Data'!AW50))=4,3,2))))</f>
        <v>3</v>
      </c>
      <c r="AX50" s="1">
        <f>IF(VALUE(RIGHT('2 Preprocessed Data'!AX50))=1,1,IF(VALUE(RIGHT('2 Preprocessed Data'!AX50))=2,5,IF(VALUE(RIGHT('2 Preprocessed Data'!AX50))=3,4,IF(VALUE(RIGHT('2 Preprocessed Data'!AX50))=4,3,2))))</f>
        <v>3</v>
      </c>
      <c r="AY50" s="1">
        <f>IF(VALUE(RIGHT('2 Preprocessed Data'!AY50))=1,1,IF(VALUE(RIGHT('2 Preprocessed Data'!AY50))=2,5,IF(VALUE(RIGHT('2 Preprocessed Data'!AY50))=3,4,IF(VALUE(RIGHT('2 Preprocessed Data'!AY50))=4,3,2))))</f>
        <v>2</v>
      </c>
      <c r="AZ50" s="1">
        <f>IF(VALUE(RIGHT('2 Preprocessed Data'!AZ50))=1,1,IF(VALUE(RIGHT('2 Preprocessed Data'!AZ50))=2,5,IF(VALUE(RIGHT('2 Preprocessed Data'!AZ50))=3,4,IF(VALUE(RIGHT('2 Preprocessed Data'!AZ50))=4,3,2))))</f>
        <v>2</v>
      </c>
      <c r="BA50" s="1">
        <f>IF(VALUE(RIGHT('2 Preprocessed Data'!BA50))=1,1,IF(VALUE(RIGHT('2 Preprocessed Data'!BA50))=2,5,IF(VALUE(RIGHT('2 Preprocessed Data'!BA50))=3,4,IF(VALUE(RIGHT('2 Preprocessed Data'!BA50))=4,3,2))))</f>
        <v>3</v>
      </c>
      <c r="BB50" s="1">
        <f>IF(VALUE(RIGHT('2 Preprocessed Data'!BB50))=2,1,IF(VALUE(RIGHT('2 Preprocessed Data'!BB50))=3,2,IF(VALUE(RIGHT('2 Preprocessed Data'!BB50))=4,3,IF(VALUE(RIGHT('2 Preprocessed Data'!BB50))=5,4,5))))</f>
        <v>4</v>
      </c>
      <c r="BC50" s="1">
        <f>IF(VALUE(RIGHT('2 Preprocessed Data'!BC50))=1,1,IF(VALUE(RIGHT('2 Preprocessed Data'!BC50))=2,5,IF(VALUE(RIGHT('2 Preprocessed Data'!BC50))=3,4,IF(VALUE(RIGHT('2 Preprocessed Data'!BC50))=4,3,2))))</f>
        <v>3</v>
      </c>
      <c r="BD50" s="1">
        <f>IF(VALUE(RIGHT('2 Preprocessed Data'!BD50))=1,1,IF(VALUE(RIGHT('2 Preprocessed Data'!BD50))=2,5,IF(VALUE(RIGHT('2 Preprocessed Data'!BD50))=3,4,IF(VALUE(RIGHT('2 Preprocessed Data'!BD50))=4,3,2))))</f>
        <v>3</v>
      </c>
      <c r="BE50" s="1">
        <f>IF(VALUE(RIGHT('2 Preprocessed Data'!BE50))=1,1,IF(VALUE(RIGHT('2 Preprocessed Data'!BE50))=2,5,IF(VALUE(RIGHT('2 Preprocessed Data'!BE50))=3,4,IF(VALUE(RIGHT('2 Preprocessed Data'!BE50))=4,3,2))))</f>
        <v>2</v>
      </c>
      <c r="BF50" s="1">
        <f>IF(VALUE(RIGHT('2 Preprocessed Data'!BF50))=1,1,IF(VALUE(RIGHT('2 Preprocessed Data'!BF50))=2,5,IF(VALUE(RIGHT('2 Preprocessed Data'!BF50))=3,4,IF(VALUE(RIGHT('2 Preprocessed Data'!BF50))=4,3,2))))</f>
        <v>4</v>
      </c>
      <c r="BG50" s="1">
        <f>IF(VALUE(RIGHT('2 Preprocessed Data'!BG50))=1,1,IF(VALUE(RIGHT('2 Preprocessed Data'!BG50))=2,5,IF(VALUE(RIGHT('2 Preprocessed Data'!BG50))=3,4,IF(VALUE(RIGHT('2 Preprocessed Data'!BG50))=4,3,2))))</f>
        <v>1</v>
      </c>
      <c r="BH50" s="1">
        <f>IF(VALUE(RIGHT('2 Preprocessed Data'!BH50))=1,1,IF(VALUE(RIGHT('2 Preprocessed Data'!BH50))=2,5,IF(VALUE(RIGHT('2 Preprocessed Data'!BH50))=3,4,IF(VALUE(RIGHT('2 Preprocessed Data'!BH50))=4,3,2))))</f>
        <v>1</v>
      </c>
      <c r="BI50" s="1">
        <f>IF(VALUE(RIGHT('2 Preprocessed Data'!BI50))=1,1,IF(VALUE(RIGHT('2 Preprocessed Data'!BI50))=2,5,IF(VALUE(RIGHT('2 Preprocessed Data'!BI50))=3,4,IF(VALUE(RIGHT('2 Preprocessed Data'!BI50))=4,3,2))))</f>
        <v>1</v>
      </c>
      <c r="BJ50" s="1">
        <f>IF(VALUE(RIGHT('2 Preprocessed Data'!BJ50))=1,1,IF(VALUE(RIGHT('2 Preprocessed Data'!BJ50))=2,5,IF(VALUE(RIGHT('2 Preprocessed Data'!BJ50))=3,4,IF(VALUE(RIGHT('2 Preprocessed Data'!BJ50))=4,3,2))))</f>
        <v>1</v>
      </c>
      <c r="BK50" s="1">
        <f>IF(VALUE(RIGHT('2 Preprocessed Data'!BK50))=1,1,IF(VALUE(RIGHT('2 Preprocessed Data'!BK50))=2,5,IF(VALUE(RIGHT('2 Preprocessed Data'!BK50))=3,4,IF(VALUE(RIGHT('2 Preprocessed Data'!BK50))=4,3,2))))</f>
        <v>2</v>
      </c>
      <c r="BL50" s="1">
        <f>IF(VALUE(RIGHT('2 Preprocessed Data'!BL50))=1,1,IF(VALUE(RIGHT('2 Preprocessed Data'!BL50))=2,5,IF(VALUE(RIGHT('2 Preprocessed Data'!BL50))=3,4,IF(VALUE(RIGHT('2 Preprocessed Data'!BL50))=4,3,2))))</f>
        <v>5</v>
      </c>
      <c r="BM50" s="1">
        <f>IF(VALUE(RIGHT('2 Preprocessed Data'!BM50))=1,1,IF(VALUE(RIGHT('2 Preprocessed Data'!BM50))=2,5,IF(VALUE(RIGHT('2 Preprocessed Data'!BM50))=3,4,IF(VALUE(RIGHT('2 Preprocessed Data'!BM50))=4,3,2))))</f>
        <v>3</v>
      </c>
      <c r="BN50" s="1">
        <f>IF(VALUE(RIGHT('2 Preprocessed Data'!BN50))=1,1,IF(VALUE(RIGHT('2 Preprocessed Data'!BN50))=2,5,IF(VALUE(RIGHT('2 Preprocessed Data'!BN50))=3,4,IF(VALUE(RIGHT('2 Preprocessed Data'!BN50))=4,3,2))))</f>
        <v>3</v>
      </c>
      <c r="BO50" s="1">
        <f>'2 Preprocessed Data'!BO50</f>
        <v>647.01</v>
      </c>
      <c r="BP50" s="1">
        <f>'2 Preprocessed Data'!BP50</f>
        <v>72.03</v>
      </c>
      <c r="BQ50" s="1">
        <f>'2 Preprocessed Data'!BQ50</f>
        <v>199.3</v>
      </c>
      <c r="BR50" s="1">
        <f>'2 Preprocessed Data'!BR50</f>
        <v>147.28</v>
      </c>
      <c r="BS50" s="1">
        <f>'2 Preprocessed Data'!BS50</f>
        <v>228.4</v>
      </c>
    </row>
    <row r="51" spans="1:71" s="33" customFormat="1" x14ac:dyDescent="0.25">
      <c r="A51" s="1">
        <f>'2 Preprocessed Data'!A51</f>
        <v>73</v>
      </c>
      <c r="B51" s="1" t="str">
        <f>'2 Preprocessed Data'!B51</f>
        <v>F</v>
      </c>
      <c r="C51" s="1">
        <f>IF(VALUE(RIGHT('2 Preprocessed Data'!C51))=1,1,IF(VALUE(RIGHT('2 Preprocessed Data'!C51))=2,5,IF(VALUE(RIGHT('2 Preprocessed Data'!C51))=3,4,IF(VALUE(RIGHT('2 Preprocessed Data'!C51))=4,3,2))))</f>
        <v>1</v>
      </c>
      <c r="D51" s="1">
        <f>IF(VALUE(RIGHT('2 Preprocessed Data'!D51))=1,1,IF(VALUE(RIGHT('2 Preprocessed Data'!D51))=2,5,IF(VALUE(RIGHT('2 Preprocessed Data'!D51))=3,4,IF(VALUE(RIGHT('2 Preprocessed Data'!D51))=4,3,2))))</f>
        <v>1</v>
      </c>
      <c r="E51" s="1">
        <f>IF(VALUE(RIGHT('2 Preprocessed Data'!E51))=1,1,IF(VALUE(RIGHT('2 Preprocessed Data'!E51))=2,5,IF(VALUE(RIGHT('2 Preprocessed Data'!E51))=3,4,IF(VALUE(RIGHT('2 Preprocessed Data'!E51))=4,3,2))))</f>
        <v>2</v>
      </c>
      <c r="F51" s="1">
        <f>IF(VALUE(RIGHT('2 Preprocessed Data'!F51))=1,1,IF(VALUE(RIGHT('2 Preprocessed Data'!F51))=2,5,IF(VALUE(RIGHT('2 Preprocessed Data'!F51))=3,4,IF(VALUE(RIGHT('2 Preprocessed Data'!F51))=4,3,2))))</f>
        <v>1</v>
      </c>
      <c r="G51" s="1">
        <f>IF(VALUE(RIGHT('2 Preprocessed Data'!G51))=1,1,IF(VALUE(RIGHT('2 Preprocessed Data'!G51))=2,5,IF(VALUE(RIGHT('2 Preprocessed Data'!G51))=3,4,IF(VALUE(RIGHT('2 Preprocessed Data'!G51))=4,3,2))))</f>
        <v>3</v>
      </c>
      <c r="H51" s="1">
        <f>IF(VALUE(RIGHT('2 Preprocessed Data'!H51))=1,1,IF(VALUE(RIGHT('2 Preprocessed Data'!H51))=2,5,IF(VALUE(RIGHT('2 Preprocessed Data'!H51))=3,4,IF(VALUE(RIGHT('2 Preprocessed Data'!H51))=4,3,2))))</f>
        <v>2</v>
      </c>
      <c r="I51" s="1">
        <f>IF(VALUE(RIGHT('2 Preprocessed Data'!I51))=1,1,IF(VALUE(RIGHT('2 Preprocessed Data'!I51))=2,5,IF(VALUE(RIGHT('2 Preprocessed Data'!I51))=3,4,IF(VALUE(RIGHT('2 Preprocessed Data'!I51))=4,3,2))))</f>
        <v>1</v>
      </c>
      <c r="J51" s="1">
        <f>IF(VALUE(RIGHT('2 Preprocessed Data'!J51))=1,1,IF(VALUE(RIGHT('2 Preprocessed Data'!J51))=2,5,IF(VALUE(RIGHT('2 Preprocessed Data'!J51))=3,4,IF(VALUE(RIGHT('2 Preprocessed Data'!J51))=4,3,2))))</f>
        <v>1</v>
      </c>
      <c r="K51" s="1">
        <f>IF(VALUE(RIGHT('2 Preprocessed Data'!K51))=1,1,IF(VALUE(RIGHT('2 Preprocessed Data'!K51))=2,5,IF(VALUE(RIGHT('2 Preprocessed Data'!K51))=3,4,IF(VALUE(RIGHT('2 Preprocessed Data'!K51))=4,3,2))))</f>
        <v>2</v>
      </c>
      <c r="L51" s="1">
        <f>IF(VALUE(RIGHT('2 Preprocessed Data'!L51))=1,1,IF(VALUE(RIGHT('2 Preprocessed Data'!L51))=2,5,IF(VALUE(RIGHT('2 Preprocessed Data'!L51))=3,4,IF(VALUE(RIGHT('2 Preprocessed Data'!L51))=4,3,2))))</f>
        <v>1</v>
      </c>
      <c r="M51" s="1">
        <f>IF(VALUE(RIGHT('2 Preprocessed Data'!M51))=1,1,IF(VALUE(RIGHT('2 Preprocessed Data'!M51))=2,5,IF(VALUE(RIGHT('2 Preprocessed Data'!M51))=3,4,IF(VALUE(RIGHT('2 Preprocessed Data'!M51))=4,3,2))))</f>
        <v>4</v>
      </c>
      <c r="N51" s="1">
        <f>IF(VALUE(RIGHT('2 Preprocessed Data'!N51))=1,1,IF(VALUE(RIGHT('2 Preprocessed Data'!N51))=2,5,IF(VALUE(RIGHT('2 Preprocessed Data'!N51))=3,4,IF(VALUE(RIGHT('2 Preprocessed Data'!N51))=4,3,2))))</f>
        <v>3</v>
      </c>
      <c r="O51" s="1">
        <f>IF(VALUE(RIGHT('2 Preprocessed Data'!O51))=1,1,IF(VALUE(RIGHT('2 Preprocessed Data'!O51))=2,5,IF(VALUE(RIGHT('2 Preprocessed Data'!O51))=3,4,IF(VALUE(RIGHT('2 Preprocessed Data'!O51))=4,3,2))))</f>
        <v>2</v>
      </c>
      <c r="P51" s="1">
        <f>IF(VALUE(RIGHT('2 Preprocessed Data'!P51))=1,1,IF(VALUE(RIGHT('2 Preprocessed Data'!P51))=2,5,IF(VALUE(RIGHT('2 Preprocessed Data'!P51))=3,4,IF(VALUE(RIGHT('2 Preprocessed Data'!P51))=4,3,2))))</f>
        <v>1</v>
      </c>
      <c r="Q51" s="1">
        <f>IF(VALUE(RIGHT('2 Preprocessed Data'!Q51))=1,1,IF(VALUE(RIGHT('2 Preprocessed Data'!Q51))=2,5,IF(VALUE(RIGHT('2 Preprocessed Data'!Q51))=3,4,IF(VALUE(RIGHT('2 Preprocessed Data'!Q51))=4,3,2))))</f>
        <v>1</v>
      </c>
      <c r="R51" s="1">
        <f>IF(VALUE(RIGHT('2 Preprocessed Data'!R51))=1,1,IF(VALUE(RIGHT('2 Preprocessed Data'!R51))=2,5,IF(VALUE(RIGHT('2 Preprocessed Data'!R51))=3,4,IF(VALUE(RIGHT('2 Preprocessed Data'!R51))=4,3,2))))</f>
        <v>1</v>
      </c>
      <c r="S51" s="1">
        <f>IF(VALUE(RIGHT('2 Preprocessed Data'!S51))=1,1,IF(VALUE(RIGHT('2 Preprocessed Data'!S51))=2,5,IF(VALUE(RIGHT('2 Preprocessed Data'!S51))=3,4,IF(VALUE(RIGHT('2 Preprocessed Data'!S51))=4,3,2))))</f>
        <v>1</v>
      </c>
      <c r="T51" s="1">
        <f>IF(VALUE(RIGHT('2 Preprocessed Data'!T51))=2,1,IF(VALUE(RIGHT('2 Preprocessed Data'!T51))=3,2,IF(VALUE(RIGHT('2 Preprocessed Data'!T51))=4,3,IF(VALUE(RIGHT('2 Preprocessed Data'!T51))=5,4,5))))</f>
        <v>3</v>
      </c>
      <c r="U51" s="1">
        <f>IF('2 Preprocessed Data'!U51=1,5,IF('2 Preprocessed Data'!U51=2,4,IF('2 Preprocessed Data'!U51=3,3,IF('2 Preprocessed Data'!U51=4,2,IF('2 Preprocessed Data'!U51=5,1)))))</f>
        <v>3</v>
      </c>
      <c r="V51" s="1">
        <f>'2 Preprocessed Data'!V51</f>
        <v>2</v>
      </c>
      <c r="W51" s="1">
        <f>IF('2 Preprocessed Data'!W51=1,5,IF('2 Preprocessed Data'!W51=2,4,IF('2 Preprocessed Data'!W51=3,3,IF('2 Preprocessed Data'!W51=4,2,IF('2 Preprocessed Data'!W51=5,1)))))</f>
        <v>3</v>
      </c>
      <c r="X51" s="1">
        <f>IF('2 Preprocessed Data'!X51=1,5,IF('2 Preprocessed Data'!X51=2,4,IF('2 Preprocessed Data'!X51=3,3,IF('2 Preprocessed Data'!X51=4,2,IF('2 Preprocessed Data'!X51=5,1)))))</f>
        <v>4</v>
      </c>
      <c r="Y51" s="1">
        <f>IF('2 Preprocessed Data'!Y51=1,5,IF('2 Preprocessed Data'!Y51=2,4,IF('2 Preprocessed Data'!Y51=3,3,IF('2 Preprocessed Data'!Y51=4,2,IF('2 Preprocessed Data'!Y51=5,1)))))</f>
        <v>4</v>
      </c>
      <c r="Z51" s="1">
        <f>'2 Preprocessed Data'!Z51</f>
        <v>4</v>
      </c>
      <c r="AA51" s="1">
        <f>'2 Preprocessed Data'!AA51</f>
        <v>3</v>
      </c>
      <c r="AB51" s="1">
        <f>'2 Preprocessed Data'!AB51</f>
        <v>2</v>
      </c>
      <c r="AC51" s="1">
        <f>'2 Preprocessed Data'!AC51</f>
        <v>1</v>
      </c>
      <c r="AD51" s="1">
        <f>'2 Preprocessed Data'!AD51</f>
        <v>3</v>
      </c>
      <c r="AE51" s="1">
        <f>'2 Preprocessed Data'!AE51</f>
        <v>4</v>
      </c>
      <c r="AF51" s="1">
        <f>'2 Preprocessed Data'!AF51</f>
        <v>5</v>
      </c>
      <c r="AG51" s="1">
        <f>IF(VALUE(RIGHT('2 Preprocessed Data'!AG51))=1,1,IF(VALUE(RIGHT('2 Preprocessed Data'!AG51))=2,5,IF(VALUE(RIGHT('2 Preprocessed Data'!AG51))=3,4,IF(VALUE(RIGHT('2 Preprocessed Data'!AG51))=4,3,2))))</f>
        <v>4</v>
      </c>
      <c r="AH51" s="1">
        <f>IF(VALUE(RIGHT('2 Preprocessed Data'!AH51))=1,1,IF(VALUE(RIGHT('2 Preprocessed Data'!AH51))=2,5,IF(VALUE(RIGHT('2 Preprocessed Data'!AH51))=3,4,IF(VALUE(RIGHT('2 Preprocessed Data'!AH51))=4,3,2))))</f>
        <v>5</v>
      </c>
      <c r="AI51" s="1">
        <f>IF(VALUE(RIGHT('2 Preprocessed Data'!AI51))=1,1,IF(VALUE(RIGHT('2 Preprocessed Data'!AI51))=2,5,IF(VALUE(RIGHT('2 Preprocessed Data'!AI51))=3,4,IF(VALUE(RIGHT('2 Preprocessed Data'!AI51))=4,3,2))))</f>
        <v>4</v>
      </c>
      <c r="AJ51" s="1">
        <f>IF(VALUE(RIGHT('2 Preprocessed Data'!AJ51))=1,1,IF(VALUE(RIGHT('2 Preprocessed Data'!AJ51))=2,5,IF(VALUE(RIGHT('2 Preprocessed Data'!AJ51))=3,4,IF(VALUE(RIGHT('2 Preprocessed Data'!AJ51))=4,3,2))))</f>
        <v>5</v>
      </c>
      <c r="AK51" s="1">
        <f>IF(VALUE(RIGHT('2 Preprocessed Data'!AK51))=1,1,IF(VALUE(RIGHT('2 Preprocessed Data'!AK51))=2,5,IF(VALUE(RIGHT('2 Preprocessed Data'!AK51))=3,4,IF(VALUE(RIGHT('2 Preprocessed Data'!AK51))=4,3,2))))</f>
        <v>4</v>
      </c>
      <c r="AL51" s="1">
        <f>IF(VALUE(RIGHT('2 Preprocessed Data'!AL51))=1,1,IF(VALUE(RIGHT('2 Preprocessed Data'!AL51))=2,5,IF(VALUE(RIGHT('2 Preprocessed Data'!AL51))=3,4,IF(VALUE(RIGHT('2 Preprocessed Data'!AL51))=4,3,2))))</f>
        <v>5</v>
      </c>
      <c r="AM51" s="1">
        <f>IF(VALUE(RIGHT('2 Preprocessed Data'!AM51))=1,1,IF(VALUE(RIGHT('2 Preprocessed Data'!AM51))=2,5,IF(VALUE(RIGHT('2 Preprocessed Data'!AM51))=3,4,IF(VALUE(RIGHT('2 Preprocessed Data'!AM51))=4,3,2))))</f>
        <v>4</v>
      </c>
      <c r="AN51" s="1">
        <f>IF(VALUE(RIGHT('2 Preprocessed Data'!AN51))=1,1,IF(VALUE(RIGHT('2 Preprocessed Data'!AN51))=2,5,IF(VALUE(RIGHT('2 Preprocessed Data'!AN51))=3,4,IF(VALUE(RIGHT('2 Preprocessed Data'!AN51))=4,3,2))))</f>
        <v>5</v>
      </c>
      <c r="AO51" s="1">
        <f>IF(VALUE(RIGHT('2 Preprocessed Data'!AO51))=1,1,IF(VALUE(RIGHT('2 Preprocessed Data'!AO51))=2,5,IF(VALUE(RIGHT('2 Preprocessed Data'!AO51))=3,4,IF(VALUE(RIGHT('2 Preprocessed Data'!AO51))=4,3,2))))</f>
        <v>2</v>
      </c>
      <c r="AP51" s="1">
        <f>IF(VALUE(RIGHT('2 Preprocessed Data'!AP51))=1,1,IF(VALUE(RIGHT('2 Preprocessed Data'!AP51))=2,5,IF(VALUE(RIGHT('2 Preprocessed Data'!AP51))=3,4,IF(VALUE(RIGHT('2 Preprocessed Data'!AP51))=4,3,2))))</f>
        <v>4</v>
      </c>
      <c r="AQ51" s="1">
        <f>IF(VALUE(RIGHT('2 Preprocessed Data'!AQ51))=1,1,IF(VALUE(RIGHT('2 Preprocessed Data'!AQ51))=2,5,IF(VALUE(RIGHT('2 Preprocessed Data'!AQ51))=3,4,IF(VALUE(RIGHT('2 Preprocessed Data'!AQ51))=4,3,2))))</f>
        <v>1</v>
      </c>
      <c r="AR51" s="1">
        <f>IF(VALUE(RIGHT('2 Preprocessed Data'!AR51))=1,1,IF(VALUE(RIGHT('2 Preprocessed Data'!AR51))=2,5,IF(VALUE(RIGHT('2 Preprocessed Data'!AR51))=3,4,IF(VALUE(RIGHT('2 Preprocessed Data'!AR51))=4,3,2))))</f>
        <v>4</v>
      </c>
      <c r="AS51" s="1">
        <f>IF(VALUE(RIGHT('2 Preprocessed Data'!AS51))=1,1,IF(VALUE(RIGHT('2 Preprocessed Data'!AS51))=2,5,IF(VALUE(RIGHT('2 Preprocessed Data'!AS51))=3,4,IF(VALUE(RIGHT('2 Preprocessed Data'!AS51))=4,3,2))))</f>
        <v>5</v>
      </c>
      <c r="AT51" s="1">
        <f>IF(VALUE(RIGHT('2 Preprocessed Data'!AT51))=1,1,IF(VALUE(RIGHT('2 Preprocessed Data'!AT51))=2,5,IF(VALUE(RIGHT('2 Preprocessed Data'!AT51))=3,4,IF(VALUE(RIGHT('2 Preprocessed Data'!AT51))=4,3,2))))</f>
        <v>2</v>
      </c>
      <c r="AU51" s="1">
        <f>IF(VALUE(RIGHT('2 Preprocessed Data'!AU51))=1,1,IF(VALUE(RIGHT('2 Preprocessed Data'!AU51))=2,5,IF(VALUE(RIGHT('2 Preprocessed Data'!AU51))=3,4,IF(VALUE(RIGHT('2 Preprocessed Data'!AU51))=4,3,2))))</f>
        <v>3</v>
      </c>
      <c r="AV51" s="1">
        <f>IF(VALUE(RIGHT('2 Preprocessed Data'!AV51))=1,1,IF(VALUE(RIGHT('2 Preprocessed Data'!AV51))=2,5,IF(VALUE(RIGHT('2 Preprocessed Data'!AV51))=3,4,IF(VALUE(RIGHT('2 Preprocessed Data'!AV51))=4,3,2))))</f>
        <v>1</v>
      </c>
      <c r="AW51" s="1">
        <f>IF(VALUE(RIGHT('2 Preprocessed Data'!AW51))=1,1,IF(VALUE(RIGHT('2 Preprocessed Data'!AW51))=2,5,IF(VALUE(RIGHT('2 Preprocessed Data'!AW51))=3,4,IF(VALUE(RIGHT('2 Preprocessed Data'!AW51))=4,3,2))))</f>
        <v>4</v>
      </c>
      <c r="AX51" s="1">
        <f>IF(VALUE(RIGHT('2 Preprocessed Data'!AX51))=1,1,IF(VALUE(RIGHT('2 Preprocessed Data'!AX51))=2,5,IF(VALUE(RIGHT('2 Preprocessed Data'!AX51))=3,4,IF(VALUE(RIGHT('2 Preprocessed Data'!AX51))=4,3,2))))</f>
        <v>3</v>
      </c>
      <c r="AY51" s="1">
        <f>IF(VALUE(RIGHT('2 Preprocessed Data'!AY51))=1,1,IF(VALUE(RIGHT('2 Preprocessed Data'!AY51))=2,5,IF(VALUE(RIGHT('2 Preprocessed Data'!AY51))=3,4,IF(VALUE(RIGHT('2 Preprocessed Data'!AY51))=4,3,2))))</f>
        <v>3</v>
      </c>
      <c r="AZ51" s="1">
        <f>IF(VALUE(RIGHT('2 Preprocessed Data'!AZ51))=1,1,IF(VALUE(RIGHT('2 Preprocessed Data'!AZ51))=2,5,IF(VALUE(RIGHT('2 Preprocessed Data'!AZ51))=3,4,IF(VALUE(RIGHT('2 Preprocessed Data'!AZ51))=4,3,2))))</f>
        <v>2</v>
      </c>
      <c r="BA51" s="1">
        <f>IF(VALUE(RIGHT('2 Preprocessed Data'!BA51))=1,1,IF(VALUE(RIGHT('2 Preprocessed Data'!BA51))=2,5,IF(VALUE(RIGHT('2 Preprocessed Data'!BA51))=3,4,IF(VALUE(RIGHT('2 Preprocessed Data'!BA51))=4,3,2))))</f>
        <v>4</v>
      </c>
      <c r="BB51" s="1">
        <f>IF(VALUE(RIGHT('2 Preprocessed Data'!BB51))=2,1,IF(VALUE(RIGHT('2 Preprocessed Data'!BB51))=3,2,IF(VALUE(RIGHT('2 Preprocessed Data'!BB51))=4,3,IF(VALUE(RIGHT('2 Preprocessed Data'!BB51))=5,4,5))))</f>
        <v>1</v>
      </c>
      <c r="BC51" s="1">
        <f>IF(VALUE(RIGHT('2 Preprocessed Data'!BC51))=1,1,IF(VALUE(RIGHT('2 Preprocessed Data'!BC51))=2,5,IF(VALUE(RIGHT('2 Preprocessed Data'!BC51))=3,4,IF(VALUE(RIGHT('2 Preprocessed Data'!BC51))=4,3,2))))</f>
        <v>2</v>
      </c>
      <c r="BD51" s="1">
        <f>IF(VALUE(RIGHT('2 Preprocessed Data'!BD51))=1,1,IF(VALUE(RIGHT('2 Preprocessed Data'!BD51))=2,5,IF(VALUE(RIGHT('2 Preprocessed Data'!BD51))=3,4,IF(VALUE(RIGHT('2 Preprocessed Data'!BD51))=4,3,2))))</f>
        <v>2</v>
      </c>
      <c r="BE51" s="1">
        <f>IF(VALUE(RIGHT('2 Preprocessed Data'!BE51))=1,1,IF(VALUE(RIGHT('2 Preprocessed Data'!BE51))=2,5,IF(VALUE(RIGHT('2 Preprocessed Data'!BE51))=3,4,IF(VALUE(RIGHT('2 Preprocessed Data'!BE51))=4,3,2))))</f>
        <v>3</v>
      </c>
      <c r="BF51" s="1">
        <f>IF(VALUE(RIGHT('2 Preprocessed Data'!BF51))=1,1,IF(VALUE(RIGHT('2 Preprocessed Data'!BF51))=2,5,IF(VALUE(RIGHT('2 Preprocessed Data'!BF51))=3,4,IF(VALUE(RIGHT('2 Preprocessed Data'!BF51))=4,3,2))))</f>
        <v>4</v>
      </c>
      <c r="BG51" s="1">
        <f>IF(VALUE(RIGHT('2 Preprocessed Data'!BG51))=1,1,IF(VALUE(RIGHT('2 Preprocessed Data'!BG51))=2,5,IF(VALUE(RIGHT('2 Preprocessed Data'!BG51))=3,4,IF(VALUE(RIGHT('2 Preprocessed Data'!BG51))=4,3,2))))</f>
        <v>1</v>
      </c>
      <c r="BH51" s="1">
        <f>IF(VALUE(RIGHT('2 Preprocessed Data'!BH51))=1,1,IF(VALUE(RIGHT('2 Preprocessed Data'!BH51))=2,5,IF(VALUE(RIGHT('2 Preprocessed Data'!BH51))=3,4,IF(VALUE(RIGHT('2 Preprocessed Data'!BH51))=4,3,2))))</f>
        <v>4</v>
      </c>
      <c r="BI51" s="1">
        <f>IF(VALUE(RIGHT('2 Preprocessed Data'!BI51))=1,1,IF(VALUE(RIGHT('2 Preprocessed Data'!BI51))=2,5,IF(VALUE(RIGHT('2 Preprocessed Data'!BI51))=3,4,IF(VALUE(RIGHT('2 Preprocessed Data'!BI51))=4,3,2))))</f>
        <v>2</v>
      </c>
      <c r="BJ51" s="1">
        <f>IF(VALUE(RIGHT('2 Preprocessed Data'!BJ51))=1,1,IF(VALUE(RIGHT('2 Preprocessed Data'!BJ51))=2,5,IF(VALUE(RIGHT('2 Preprocessed Data'!BJ51))=3,4,IF(VALUE(RIGHT('2 Preprocessed Data'!BJ51))=4,3,2))))</f>
        <v>1</v>
      </c>
      <c r="BK51" s="1">
        <f>IF(VALUE(RIGHT('2 Preprocessed Data'!BK51))=1,1,IF(VALUE(RIGHT('2 Preprocessed Data'!BK51))=2,5,IF(VALUE(RIGHT('2 Preprocessed Data'!BK51))=3,4,IF(VALUE(RIGHT('2 Preprocessed Data'!BK51))=4,3,2))))</f>
        <v>3</v>
      </c>
      <c r="BL51" s="1">
        <f>IF(VALUE(RIGHT('2 Preprocessed Data'!BL51))=1,1,IF(VALUE(RIGHT('2 Preprocessed Data'!BL51))=2,5,IF(VALUE(RIGHT('2 Preprocessed Data'!BL51))=3,4,IF(VALUE(RIGHT('2 Preprocessed Data'!BL51))=4,3,2))))</f>
        <v>4</v>
      </c>
      <c r="BM51" s="1">
        <f>IF(VALUE(RIGHT('2 Preprocessed Data'!BM51))=1,1,IF(VALUE(RIGHT('2 Preprocessed Data'!BM51))=2,5,IF(VALUE(RIGHT('2 Preprocessed Data'!BM51))=3,4,IF(VALUE(RIGHT('2 Preprocessed Data'!BM51))=4,3,2))))</f>
        <v>3</v>
      </c>
      <c r="BN51" s="1">
        <f>IF(VALUE(RIGHT('2 Preprocessed Data'!BN51))=1,1,IF(VALUE(RIGHT('2 Preprocessed Data'!BN51))=2,5,IF(VALUE(RIGHT('2 Preprocessed Data'!BN51))=3,4,IF(VALUE(RIGHT('2 Preprocessed Data'!BN51))=4,3,2))))</f>
        <v>4</v>
      </c>
      <c r="BO51" s="1">
        <f>'2 Preprocessed Data'!BO51</f>
        <v>503.1</v>
      </c>
      <c r="BP51" s="1">
        <f>'2 Preprocessed Data'!BP51</f>
        <v>38.049999999999997</v>
      </c>
      <c r="BQ51" s="1">
        <f>'2 Preprocessed Data'!BQ51</f>
        <v>130.69999999999999</v>
      </c>
      <c r="BR51" s="1">
        <f>'2 Preprocessed Data'!BR51</f>
        <v>135.21</v>
      </c>
      <c r="BS51" s="1">
        <f>'2 Preprocessed Data'!BS51</f>
        <v>199.14</v>
      </c>
    </row>
    <row r="52" spans="1:71" s="33" customFormat="1" x14ac:dyDescent="0.25">
      <c r="A52" s="1">
        <f>'2 Preprocessed Data'!A52</f>
        <v>74</v>
      </c>
      <c r="B52" s="1" t="str">
        <f>'2 Preprocessed Data'!B52</f>
        <v>F</v>
      </c>
      <c r="C52" s="1">
        <f>IF(VALUE(RIGHT('2 Preprocessed Data'!C52))=1,1,IF(VALUE(RIGHT('2 Preprocessed Data'!C52))=2,5,IF(VALUE(RIGHT('2 Preprocessed Data'!C52))=3,4,IF(VALUE(RIGHT('2 Preprocessed Data'!C52))=4,3,2))))</f>
        <v>4</v>
      </c>
      <c r="D52" s="1">
        <f>IF(VALUE(RIGHT('2 Preprocessed Data'!D52))=1,1,IF(VALUE(RIGHT('2 Preprocessed Data'!D52))=2,5,IF(VALUE(RIGHT('2 Preprocessed Data'!D52))=3,4,IF(VALUE(RIGHT('2 Preprocessed Data'!D52))=4,3,2))))</f>
        <v>2</v>
      </c>
      <c r="E52" s="1">
        <f>IF(VALUE(RIGHT('2 Preprocessed Data'!E52))=1,1,IF(VALUE(RIGHT('2 Preprocessed Data'!E52))=2,5,IF(VALUE(RIGHT('2 Preprocessed Data'!E52))=3,4,IF(VALUE(RIGHT('2 Preprocessed Data'!E52))=4,3,2))))</f>
        <v>1</v>
      </c>
      <c r="F52" s="1">
        <f>IF(VALUE(RIGHT('2 Preprocessed Data'!F52))=1,1,IF(VALUE(RIGHT('2 Preprocessed Data'!F52))=2,5,IF(VALUE(RIGHT('2 Preprocessed Data'!F52))=3,4,IF(VALUE(RIGHT('2 Preprocessed Data'!F52))=4,3,2))))</f>
        <v>2</v>
      </c>
      <c r="G52" s="1">
        <f>IF(VALUE(RIGHT('2 Preprocessed Data'!G52))=1,1,IF(VALUE(RIGHT('2 Preprocessed Data'!G52))=2,5,IF(VALUE(RIGHT('2 Preprocessed Data'!G52))=3,4,IF(VALUE(RIGHT('2 Preprocessed Data'!G52))=4,3,2))))</f>
        <v>4</v>
      </c>
      <c r="H52" s="1">
        <f>IF(VALUE(RIGHT('2 Preprocessed Data'!H52))=1,1,IF(VALUE(RIGHT('2 Preprocessed Data'!H52))=2,5,IF(VALUE(RIGHT('2 Preprocessed Data'!H52))=3,4,IF(VALUE(RIGHT('2 Preprocessed Data'!H52))=4,3,2))))</f>
        <v>2</v>
      </c>
      <c r="I52" s="1">
        <f>IF(VALUE(RIGHT('2 Preprocessed Data'!I52))=1,1,IF(VALUE(RIGHT('2 Preprocessed Data'!I52))=2,5,IF(VALUE(RIGHT('2 Preprocessed Data'!I52))=3,4,IF(VALUE(RIGHT('2 Preprocessed Data'!I52))=4,3,2))))</f>
        <v>1</v>
      </c>
      <c r="J52" s="1">
        <f>IF(VALUE(RIGHT('2 Preprocessed Data'!J52))=1,1,IF(VALUE(RIGHT('2 Preprocessed Data'!J52))=2,5,IF(VALUE(RIGHT('2 Preprocessed Data'!J52))=3,4,IF(VALUE(RIGHT('2 Preprocessed Data'!J52))=4,3,2))))</f>
        <v>2</v>
      </c>
      <c r="K52" s="1">
        <f>IF(VALUE(RIGHT('2 Preprocessed Data'!K52))=1,1,IF(VALUE(RIGHT('2 Preprocessed Data'!K52))=2,5,IF(VALUE(RIGHT('2 Preprocessed Data'!K52))=3,4,IF(VALUE(RIGHT('2 Preprocessed Data'!K52))=4,3,2))))</f>
        <v>1</v>
      </c>
      <c r="L52" s="1">
        <f>IF(VALUE(RIGHT('2 Preprocessed Data'!L52))=1,1,IF(VALUE(RIGHT('2 Preprocessed Data'!L52))=2,5,IF(VALUE(RIGHT('2 Preprocessed Data'!L52))=3,4,IF(VALUE(RIGHT('2 Preprocessed Data'!L52))=4,3,2))))</f>
        <v>2</v>
      </c>
      <c r="M52" s="1">
        <f>IF(VALUE(RIGHT('2 Preprocessed Data'!M52))=1,1,IF(VALUE(RIGHT('2 Preprocessed Data'!M52))=2,5,IF(VALUE(RIGHT('2 Preprocessed Data'!M52))=3,4,IF(VALUE(RIGHT('2 Preprocessed Data'!M52))=4,3,2))))</f>
        <v>2</v>
      </c>
      <c r="N52" s="1">
        <f>IF(VALUE(RIGHT('2 Preprocessed Data'!N52))=1,1,IF(VALUE(RIGHT('2 Preprocessed Data'!N52))=2,5,IF(VALUE(RIGHT('2 Preprocessed Data'!N52))=3,4,IF(VALUE(RIGHT('2 Preprocessed Data'!N52))=4,3,2))))</f>
        <v>2</v>
      </c>
      <c r="O52" s="1">
        <f>IF(VALUE(RIGHT('2 Preprocessed Data'!O52))=1,1,IF(VALUE(RIGHT('2 Preprocessed Data'!O52))=2,5,IF(VALUE(RIGHT('2 Preprocessed Data'!O52))=3,4,IF(VALUE(RIGHT('2 Preprocessed Data'!O52))=4,3,2))))</f>
        <v>4</v>
      </c>
      <c r="P52" s="1">
        <f>IF(VALUE(RIGHT('2 Preprocessed Data'!P52))=1,1,IF(VALUE(RIGHT('2 Preprocessed Data'!P52))=2,5,IF(VALUE(RIGHT('2 Preprocessed Data'!P52))=3,4,IF(VALUE(RIGHT('2 Preprocessed Data'!P52))=4,3,2))))</f>
        <v>2</v>
      </c>
      <c r="Q52" s="1">
        <f>IF(VALUE(RIGHT('2 Preprocessed Data'!Q52))=1,1,IF(VALUE(RIGHT('2 Preprocessed Data'!Q52))=2,5,IF(VALUE(RIGHT('2 Preprocessed Data'!Q52))=3,4,IF(VALUE(RIGHT('2 Preprocessed Data'!Q52))=4,3,2))))</f>
        <v>2</v>
      </c>
      <c r="R52" s="1">
        <f>IF(VALUE(RIGHT('2 Preprocessed Data'!R52))=1,1,IF(VALUE(RIGHT('2 Preprocessed Data'!R52))=2,5,IF(VALUE(RIGHT('2 Preprocessed Data'!R52))=3,4,IF(VALUE(RIGHT('2 Preprocessed Data'!R52))=4,3,2))))</f>
        <v>2</v>
      </c>
      <c r="S52" s="1">
        <f>IF(VALUE(RIGHT('2 Preprocessed Data'!S52))=1,1,IF(VALUE(RIGHT('2 Preprocessed Data'!S52))=2,5,IF(VALUE(RIGHT('2 Preprocessed Data'!S52))=3,4,IF(VALUE(RIGHT('2 Preprocessed Data'!S52))=4,3,2))))</f>
        <v>1</v>
      </c>
      <c r="T52" s="1">
        <f>IF(VALUE(RIGHT('2 Preprocessed Data'!T52))=2,1,IF(VALUE(RIGHT('2 Preprocessed Data'!T52))=3,2,IF(VALUE(RIGHT('2 Preprocessed Data'!T52))=4,3,IF(VALUE(RIGHT('2 Preprocessed Data'!T52))=5,4,5))))</f>
        <v>3</v>
      </c>
      <c r="U52" s="1">
        <f>IF('2 Preprocessed Data'!U52=1,5,IF('2 Preprocessed Data'!U52=2,4,IF('2 Preprocessed Data'!U52=3,3,IF('2 Preprocessed Data'!U52=4,2,IF('2 Preprocessed Data'!U52=5,1)))))</f>
        <v>2</v>
      </c>
      <c r="V52" s="1">
        <f>'2 Preprocessed Data'!V52</f>
        <v>1</v>
      </c>
      <c r="W52" s="1">
        <f>IF('2 Preprocessed Data'!W52=1,5,IF('2 Preprocessed Data'!W52=2,4,IF('2 Preprocessed Data'!W52=3,3,IF('2 Preprocessed Data'!W52=4,2,IF('2 Preprocessed Data'!W52=5,1)))))</f>
        <v>4</v>
      </c>
      <c r="X52" s="1">
        <f>IF('2 Preprocessed Data'!X52=1,5,IF('2 Preprocessed Data'!X52=2,4,IF('2 Preprocessed Data'!X52=3,3,IF('2 Preprocessed Data'!X52=4,2,IF('2 Preprocessed Data'!X52=5,1)))))</f>
        <v>5</v>
      </c>
      <c r="Y52" s="1">
        <f>IF('2 Preprocessed Data'!Y52=1,5,IF('2 Preprocessed Data'!Y52=2,4,IF('2 Preprocessed Data'!Y52=3,3,IF('2 Preprocessed Data'!Y52=4,2,IF('2 Preprocessed Data'!Y52=5,1)))))</f>
        <v>4</v>
      </c>
      <c r="Z52" s="1">
        <f>'2 Preprocessed Data'!Z52</f>
        <v>4</v>
      </c>
      <c r="AA52" s="1">
        <f>'2 Preprocessed Data'!AA52</f>
        <v>4</v>
      </c>
      <c r="AB52" s="1">
        <f>'2 Preprocessed Data'!AB52</f>
        <v>3</v>
      </c>
      <c r="AC52" s="1">
        <f>'2 Preprocessed Data'!AC52</f>
        <v>2</v>
      </c>
      <c r="AD52" s="1">
        <f>'2 Preprocessed Data'!AD52</f>
        <v>4</v>
      </c>
      <c r="AE52" s="1">
        <f>'2 Preprocessed Data'!AE52</f>
        <v>1</v>
      </c>
      <c r="AF52" s="1">
        <f>'2 Preprocessed Data'!AF52</f>
        <v>4</v>
      </c>
      <c r="AG52" s="1">
        <f>IF(VALUE(RIGHT('2 Preprocessed Data'!AG52))=1,1,IF(VALUE(RIGHT('2 Preprocessed Data'!AG52))=2,5,IF(VALUE(RIGHT('2 Preprocessed Data'!AG52))=3,4,IF(VALUE(RIGHT('2 Preprocessed Data'!AG52))=4,3,2))))</f>
        <v>4</v>
      </c>
      <c r="AH52" s="1">
        <f>IF(VALUE(RIGHT('2 Preprocessed Data'!AH52))=1,1,IF(VALUE(RIGHT('2 Preprocessed Data'!AH52))=2,5,IF(VALUE(RIGHT('2 Preprocessed Data'!AH52))=3,4,IF(VALUE(RIGHT('2 Preprocessed Data'!AH52))=4,3,2))))</f>
        <v>5</v>
      </c>
      <c r="AI52" s="1">
        <f>IF(VALUE(RIGHT('2 Preprocessed Data'!AI52))=1,1,IF(VALUE(RIGHT('2 Preprocessed Data'!AI52))=2,5,IF(VALUE(RIGHT('2 Preprocessed Data'!AI52))=3,4,IF(VALUE(RIGHT('2 Preprocessed Data'!AI52))=4,3,2))))</f>
        <v>4</v>
      </c>
      <c r="AJ52" s="1">
        <f>IF(VALUE(RIGHT('2 Preprocessed Data'!AJ52))=1,1,IF(VALUE(RIGHT('2 Preprocessed Data'!AJ52))=2,5,IF(VALUE(RIGHT('2 Preprocessed Data'!AJ52))=3,4,IF(VALUE(RIGHT('2 Preprocessed Data'!AJ52))=4,3,2))))</f>
        <v>2</v>
      </c>
      <c r="AK52" s="1">
        <f>IF(VALUE(RIGHT('2 Preprocessed Data'!AK52))=1,1,IF(VALUE(RIGHT('2 Preprocessed Data'!AK52))=2,5,IF(VALUE(RIGHT('2 Preprocessed Data'!AK52))=3,4,IF(VALUE(RIGHT('2 Preprocessed Data'!AK52))=4,3,2))))</f>
        <v>4</v>
      </c>
      <c r="AL52" s="1">
        <f>IF(VALUE(RIGHT('2 Preprocessed Data'!AL52))=1,1,IF(VALUE(RIGHT('2 Preprocessed Data'!AL52))=2,5,IF(VALUE(RIGHT('2 Preprocessed Data'!AL52))=3,4,IF(VALUE(RIGHT('2 Preprocessed Data'!AL52))=4,3,2))))</f>
        <v>4</v>
      </c>
      <c r="AM52" s="1">
        <f>IF(VALUE(RIGHT('2 Preprocessed Data'!AM52))=1,1,IF(VALUE(RIGHT('2 Preprocessed Data'!AM52))=2,5,IF(VALUE(RIGHT('2 Preprocessed Data'!AM52))=3,4,IF(VALUE(RIGHT('2 Preprocessed Data'!AM52))=4,3,2))))</f>
        <v>3</v>
      </c>
      <c r="AN52" s="1">
        <f>IF(VALUE(RIGHT('2 Preprocessed Data'!AN52))=1,1,IF(VALUE(RIGHT('2 Preprocessed Data'!AN52))=2,5,IF(VALUE(RIGHT('2 Preprocessed Data'!AN52))=3,4,IF(VALUE(RIGHT('2 Preprocessed Data'!AN52))=4,3,2))))</f>
        <v>5</v>
      </c>
      <c r="AO52" s="1">
        <f>IF(VALUE(RIGHT('2 Preprocessed Data'!AO52))=1,1,IF(VALUE(RIGHT('2 Preprocessed Data'!AO52))=2,5,IF(VALUE(RIGHT('2 Preprocessed Data'!AO52))=3,4,IF(VALUE(RIGHT('2 Preprocessed Data'!AO52))=4,3,2))))</f>
        <v>3</v>
      </c>
      <c r="AP52" s="1">
        <f>IF(VALUE(RIGHT('2 Preprocessed Data'!AP52))=1,1,IF(VALUE(RIGHT('2 Preprocessed Data'!AP52))=2,5,IF(VALUE(RIGHT('2 Preprocessed Data'!AP52))=3,4,IF(VALUE(RIGHT('2 Preprocessed Data'!AP52))=4,3,2))))</f>
        <v>4</v>
      </c>
      <c r="AQ52" s="1">
        <f>IF(VALUE(RIGHT('2 Preprocessed Data'!AQ52))=1,1,IF(VALUE(RIGHT('2 Preprocessed Data'!AQ52))=2,5,IF(VALUE(RIGHT('2 Preprocessed Data'!AQ52))=3,4,IF(VALUE(RIGHT('2 Preprocessed Data'!AQ52))=4,3,2))))</f>
        <v>2</v>
      </c>
      <c r="AR52" s="1">
        <f>IF(VALUE(RIGHT('2 Preprocessed Data'!AR52))=1,1,IF(VALUE(RIGHT('2 Preprocessed Data'!AR52))=2,5,IF(VALUE(RIGHT('2 Preprocessed Data'!AR52))=3,4,IF(VALUE(RIGHT('2 Preprocessed Data'!AR52))=4,3,2))))</f>
        <v>3</v>
      </c>
      <c r="AS52" s="1">
        <f>IF(VALUE(RIGHT('2 Preprocessed Data'!AS52))=1,1,IF(VALUE(RIGHT('2 Preprocessed Data'!AS52))=2,5,IF(VALUE(RIGHT('2 Preprocessed Data'!AS52))=3,4,IF(VALUE(RIGHT('2 Preprocessed Data'!AS52))=4,3,2))))</f>
        <v>5</v>
      </c>
      <c r="AT52" s="1">
        <f>IF(VALUE(RIGHT('2 Preprocessed Data'!AT52))=1,1,IF(VALUE(RIGHT('2 Preprocessed Data'!AT52))=2,5,IF(VALUE(RIGHT('2 Preprocessed Data'!AT52))=3,4,IF(VALUE(RIGHT('2 Preprocessed Data'!AT52))=4,3,2))))</f>
        <v>2</v>
      </c>
      <c r="AU52" s="1">
        <f>IF(VALUE(RIGHT('2 Preprocessed Data'!AU52))=1,1,IF(VALUE(RIGHT('2 Preprocessed Data'!AU52))=2,5,IF(VALUE(RIGHT('2 Preprocessed Data'!AU52))=3,4,IF(VALUE(RIGHT('2 Preprocessed Data'!AU52))=4,3,2))))</f>
        <v>1</v>
      </c>
      <c r="AV52" s="1">
        <f>IF(VALUE(RIGHT('2 Preprocessed Data'!AV52))=1,1,IF(VALUE(RIGHT('2 Preprocessed Data'!AV52))=2,5,IF(VALUE(RIGHT('2 Preprocessed Data'!AV52))=3,4,IF(VALUE(RIGHT('2 Preprocessed Data'!AV52))=4,3,2))))</f>
        <v>3</v>
      </c>
      <c r="AW52" s="1">
        <f>IF(VALUE(RIGHT('2 Preprocessed Data'!AW52))=1,1,IF(VALUE(RIGHT('2 Preprocessed Data'!AW52))=2,5,IF(VALUE(RIGHT('2 Preprocessed Data'!AW52))=3,4,IF(VALUE(RIGHT('2 Preprocessed Data'!AW52))=4,3,2))))</f>
        <v>4</v>
      </c>
      <c r="AX52" s="1">
        <f>IF(VALUE(RIGHT('2 Preprocessed Data'!AX52))=1,1,IF(VALUE(RIGHT('2 Preprocessed Data'!AX52))=2,5,IF(VALUE(RIGHT('2 Preprocessed Data'!AX52))=3,4,IF(VALUE(RIGHT('2 Preprocessed Data'!AX52))=4,3,2))))</f>
        <v>5</v>
      </c>
      <c r="AY52" s="1">
        <f>IF(VALUE(RIGHT('2 Preprocessed Data'!AY52))=1,1,IF(VALUE(RIGHT('2 Preprocessed Data'!AY52))=2,5,IF(VALUE(RIGHT('2 Preprocessed Data'!AY52))=3,4,IF(VALUE(RIGHT('2 Preprocessed Data'!AY52))=4,3,2))))</f>
        <v>4</v>
      </c>
      <c r="AZ52" s="1">
        <f>IF(VALUE(RIGHT('2 Preprocessed Data'!AZ52))=1,1,IF(VALUE(RIGHT('2 Preprocessed Data'!AZ52))=2,5,IF(VALUE(RIGHT('2 Preprocessed Data'!AZ52))=3,4,IF(VALUE(RIGHT('2 Preprocessed Data'!AZ52))=4,3,2))))</f>
        <v>2</v>
      </c>
      <c r="BA52" s="1">
        <f>IF(VALUE(RIGHT('2 Preprocessed Data'!BA52))=1,1,IF(VALUE(RIGHT('2 Preprocessed Data'!BA52))=2,5,IF(VALUE(RIGHT('2 Preprocessed Data'!BA52))=3,4,IF(VALUE(RIGHT('2 Preprocessed Data'!BA52))=4,3,2))))</f>
        <v>4</v>
      </c>
      <c r="BB52" s="1">
        <f>IF(VALUE(RIGHT('2 Preprocessed Data'!BB52))=2,1,IF(VALUE(RIGHT('2 Preprocessed Data'!BB52))=3,2,IF(VALUE(RIGHT('2 Preprocessed Data'!BB52))=4,3,IF(VALUE(RIGHT('2 Preprocessed Data'!BB52))=5,4,5))))</f>
        <v>4</v>
      </c>
      <c r="BC52" s="1">
        <f>IF(VALUE(RIGHT('2 Preprocessed Data'!BC52))=1,1,IF(VALUE(RIGHT('2 Preprocessed Data'!BC52))=2,5,IF(VALUE(RIGHT('2 Preprocessed Data'!BC52))=3,4,IF(VALUE(RIGHT('2 Preprocessed Data'!BC52))=4,3,2))))</f>
        <v>4</v>
      </c>
      <c r="BD52" s="1">
        <f>IF(VALUE(RIGHT('2 Preprocessed Data'!BD52))=1,1,IF(VALUE(RIGHT('2 Preprocessed Data'!BD52))=2,5,IF(VALUE(RIGHT('2 Preprocessed Data'!BD52))=3,4,IF(VALUE(RIGHT('2 Preprocessed Data'!BD52))=4,3,2))))</f>
        <v>1</v>
      </c>
      <c r="BE52" s="1">
        <f>IF(VALUE(RIGHT('2 Preprocessed Data'!BE52))=1,1,IF(VALUE(RIGHT('2 Preprocessed Data'!BE52))=2,5,IF(VALUE(RIGHT('2 Preprocessed Data'!BE52))=3,4,IF(VALUE(RIGHT('2 Preprocessed Data'!BE52))=4,3,2))))</f>
        <v>2</v>
      </c>
      <c r="BF52" s="1">
        <f>IF(VALUE(RIGHT('2 Preprocessed Data'!BF52))=1,1,IF(VALUE(RIGHT('2 Preprocessed Data'!BF52))=2,5,IF(VALUE(RIGHT('2 Preprocessed Data'!BF52))=3,4,IF(VALUE(RIGHT('2 Preprocessed Data'!BF52))=4,3,2))))</f>
        <v>2</v>
      </c>
      <c r="BG52" s="1">
        <f>IF(VALUE(RIGHT('2 Preprocessed Data'!BG52))=1,1,IF(VALUE(RIGHT('2 Preprocessed Data'!BG52))=2,5,IF(VALUE(RIGHT('2 Preprocessed Data'!BG52))=3,4,IF(VALUE(RIGHT('2 Preprocessed Data'!BG52))=4,3,2))))</f>
        <v>1</v>
      </c>
      <c r="BH52" s="1">
        <f>IF(VALUE(RIGHT('2 Preprocessed Data'!BH52))=1,1,IF(VALUE(RIGHT('2 Preprocessed Data'!BH52))=2,5,IF(VALUE(RIGHT('2 Preprocessed Data'!BH52))=3,4,IF(VALUE(RIGHT('2 Preprocessed Data'!BH52))=4,3,2))))</f>
        <v>1</v>
      </c>
      <c r="BI52" s="1">
        <f>IF(VALUE(RIGHT('2 Preprocessed Data'!BI52))=1,1,IF(VALUE(RIGHT('2 Preprocessed Data'!BI52))=2,5,IF(VALUE(RIGHT('2 Preprocessed Data'!BI52))=3,4,IF(VALUE(RIGHT('2 Preprocessed Data'!BI52))=4,3,2))))</f>
        <v>1</v>
      </c>
      <c r="BJ52" s="1">
        <f>IF(VALUE(RIGHT('2 Preprocessed Data'!BJ52))=1,1,IF(VALUE(RIGHT('2 Preprocessed Data'!BJ52))=2,5,IF(VALUE(RIGHT('2 Preprocessed Data'!BJ52))=3,4,IF(VALUE(RIGHT('2 Preprocessed Data'!BJ52))=4,3,2))))</f>
        <v>2</v>
      </c>
      <c r="BK52" s="1">
        <f>IF(VALUE(RIGHT('2 Preprocessed Data'!BK52))=1,1,IF(VALUE(RIGHT('2 Preprocessed Data'!BK52))=2,5,IF(VALUE(RIGHT('2 Preprocessed Data'!BK52))=3,4,IF(VALUE(RIGHT('2 Preprocessed Data'!BK52))=4,3,2))))</f>
        <v>4</v>
      </c>
      <c r="BL52" s="1">
        <f>IF(VALUE(RIGHT('2 Preprocessed Data'!BL52))=1,1,IF(VALUE(RIGHT('2 Preprocessed Data'!BL52))=2,5,IF(VALUE(RIGHT('2 Preprocessed Data'!BL52))=3,4,IF(VALUE(RIGHT('2 Preprocessed Data'!BL52))=4,3,2))))</f>
        <v>2</v>
      </c>
      <c r="BM52" s="1">
        <f>IF(VALUE(RIGHT('2 Preprocessed Data'!BM52))=1,1,IF(VALUE(RIGHT('2 Preprocessed Data'!BM52))=2,5,IF(VALUE(RIGHT('2 Preprocessed Data'!BM52))=3,4,IF(VALUE(RIGHT('2 Preprocessed Data'!BM52))=4,3,2))))</f>
        <v>2</v>
      </c>
      <c r="BN52" s="1">
        <f>IF(VALUE(RIGHT('2 Preprocessed Data'!BN52))=1,1,IF(VALUE(RIGHT('2 Preprocessed Data'!BN52))=2,5,IF(VALUE(RIGHT('2 Preprocessed Data'!BN52))=3,4,IF(VALUE(RIGHT('2 Preprocessed Data'!BN52))=4,3,2))))</f>
        <v>1</v>
      </c>
      <c r="BO52" s="1">
        <f>'2 Preprocessed Data'!BO52</f>
        <v>948.2</v>
      </c>
      <c r="BP52" s="1">
        <f>'2 Preprocessed Data'!BP52</f>
        <v>72.81</v>
      </c>
      <c r="BQ52" s="1">
        <f>'2 Preprocessed Data'!BQ52</f>
        <v>233.67</v>
      </c>
      <c r="BR52" s="1">
        <f>'2 Preprocessed Data'!BR52</f>
        <v>178.84</v>
      </c>
      <c r="BS52" s="1">
        <f>'2 Preprocessed Data'!BS52</f>
        <v>462.88</v>
      </c>
    </row>
    <row r="53" spans="1:71" s="33" customFormat="1" x14ac:dyDescent="0.25">
      <c r="A53" s="1">
        <f>'2 Preprocessed Data'!A53</f>
        <v>75</v>
      </c>
      <c r="B53" s="1" t="str">
        <f>'2 Preprocessed Data'!B53</f>
        <v>M</v>
      </c>
      <c r="C53" s="1">
        <f>IF(VALUE(RIGHT('2 Preprocessed Data'!C53))=1,1,IF(VALUE(RIGHT('2 Preprocessed Data'!C53))=2,5,IF(VALUE(RIGHT('2 Preprocessed Data'!C53))=3,4,IF(VALUE(RIGHT('2 Preprocessed Data'!C53))=4,3,2))))</f>
        <v>1</v>
      </c>
      <c r="D53" s="1">
        <f>IF(VALUE(RIGHT('2 Preprocessed Data'!D53))=1,1,IF(VALUE(RIGHT('2 Preprocessed Data'!D53))=2,5,IF(VALUE(RIGHT('2 Preprocessed Data'!D53))=3,4,IF(VALUE(RIGHT('2 Preprocessed Data'!D53))=4,3,2))))</f>
        <v>2</v>
      </c>
      <c r="E53" s="1">
        <f>IF(VALUE(RIGHT('2 Preprocessed Data'!E53))=1,1,IF(VALUE(RIGHT('2 Preprocessed Data'!E53))=2,5,IF(VALUE(RIGHT('2 Preprocessed Data'!E53))=3,4,IF(VALUE(RIGHT('2 Preprocessed Data'!E53))=4,3,2))))</f>
        <v>2</v>
      </c>
      <c r="F53" s="1">
        <f>IF(VALUE(RIGHT('2 Preprocessed Data'!F53))=1,1,IF(VALUE(RIGHT('2 Preprocessed Data'!F53))=2,5,IF(VALUE(RIGHT('2 Preprocessed Data'!F53))=3,4,IF(VALUE(RIGHT('2 Preprocessed Data'!F53))=4,3,2))))</f>
        <v>2</v>
      </c>
      <c r="G53" s="1">
        <f>IF(VALUE(RIGHT('2 Preprocessed Data'!G53))=1,1,IF(VALUE(RIGHT('2 Preprocessed Data'!G53))=2,5,IF(VALUE(RIGHT('2 Preprocessed Data'!G53))=3,4,IF(VALUE(RIGHT('2 Preprocessed Data'!G53))=4,3,2))))</f>
        <v>2</v>
      </c>
      <c r="H53" s="1">
        <f>IF(VALUE(RIGHT('2 Preprocessed Data'!H53))=1,1,IF(VALUE(RIGHT('2 Preprocessed Data'!H53))=2,5,IF(VALUE(RIGHT('2 Preprocessed Data'!H53))=3,4,IF(VALUE(RIGHT('2 Preprocessed Data'!H53))=4,3,2))))</f>
        <v>4</v>
      </c>
      <c r="I53" s="1">
        <f>IF(VALUE(RIGHT('2 Preprocessed Data'!I53))=1,1,IF(VALUE(RIGHT('2 Preprocessed Data'!I53))=2,5,IF(VALUE(RIGHT('2 Preprocessed Data'!I53))=3,4,IF(VALUE(RIGHT('2 Preprocessed Data'!I53))=4,3,2))))</f>
        <v>2</v>
      </c>
      <c r="J53" s="1">
        <f>IF(VALUE(RIGHT('2 Preprocessed Data'!J53))=1,1,IF(VALUE(RIGHT('2 Preprocessed Data'!J53))=2,5,IF(VALUE(RIGHT('2 Preprocessed Data'!J53))=3,4,IF(VALUE(RIGHT('2 Preprocessed Data'!J53))=4,3,2))))</f>
        <v>2</v>
      </c>
      <c r="K53" s="1">
        <f>IF(VALUE(RIGHT('2 Preprocessed Data'!K53))=1,1,IF(VALUE(RIGHT('2 Preprocessed Data'!K53))=2,5,IF(VALUE(RIGHT('2 Preprocessed Data'!K53))=3,4,IF(VALUE(RIGHT('2 Preprocessed Data'!K53))=4,3,2))))</f>
        <v>2</v>
      </c>
      <c r="L53" s="1">
        <f>IF(VALUE(RIGHT('2 Preprocessed Data'!L53))=1,1,IF(VALUE(RIGHT('2 Preprocessed Data'!L53))=2,5,IF(VALUE(RIGHT('2 Preprocessed Data'!L53))=3,4,IF(VALUE(RIGHT('2 Preprocessed Data'!L53))=4,3,2))))</f>
        <v>1</v>
      </c>
      <c r="M53" s="1">
        <f>IF(VALUE(RIGHT('2 Preprocessed Data'!M53))=1,1,IF(VALUE(RIGHT('2 Preprocessed Data'!M53))=2,5,IF(VALUE(RIGHT('2 Preprocessed Data'!M53))=3,4,IF(VALUE(RIGHT('2 Preprocessed Data'!M53))=4,3,2))))</f>
        <v>4</v>
      </c>
      <c r="N53" s="1">
        <f>IF(VALUE(RIGHT('2 Preprocessed Data'!N53))=1,1,IF(VALUE(RIGHT('2 Preprocessed Data'!N53))=2,5,IF(VALUE(RIGHT('2 Preprocessed Data'!N53))=3,4,IF(VALUE(RIGHT('2 Preprocessed Data'!N53))=4,3,2))))</f>
        <v>4</v>
      </c>
      <c r="O53" s="1">
        <f>IF(VALUE(RIGHT('2 Preprocessed Data'!O53))=1,1,IF(VALUE(RIGHT('2 Preprocessed Data'!O53))=2,5,IF(VALUE(RIGHT('2 Preprocessed Data'!O53))=3,4,IF(VALUE(RIGHT('2 Preprocessed Data'!O53))=4,3,2))))</f>
        <v>2</v>
      </c>
      <c r="P53" s="1">
        <f>IF(VALUE(RIGHT('2 Preprocessed Data'!P53))=1,1,IF(VALUE(RIGHT('2 Preprocessed Data'!P53))=2,5,IF(VALUE(RIGHT('2 Preprocessed Data'!P53))=3,4,IF(VALUE(RIGHT('2 Preprocessed Data'!P53))=4,3,2))))</f>
        <v>3</v>
      </c>
      <c r="Q53" s="1">
        <f>IF(VALUE(RIGHT('2 Preprocessed Data'!Q53))=1,1,IF(VALUE(RIGHT('2 Preprocessed Data'!Q53))=2,5,IF(VALUE(RIGHT('2 Preprocessed Data'!Q53))=3,4,IF(VALUE(RIGHT('2 Preprocessed Data'!Q53))=4,3,2))))</f>
        <v>2</v>
      </c>
      <c r="R53" s="1">
        <f>IF(VALUE(RIGHT('2 Preprocessed Data'!R53))=1,1,IF(VALUE(RIGHT('2 Preprocessed Data'!R53))=2,5,IF(VALUE(RIGHT('2 Preprocessed Data'!R53))=3,4,IF(VALUE(RIGHT('2 Preprocessed Data'!R53))=4,3,2))))</f>
        <v>2</v>
      </c>
      <c r="S53" s="1">
        <f>IF(VALUE(RIGHT('2 Preprocessed Data'!S53))=1,1,IF(VALUE(RIGHT('2 Preprocessed Data'!S53))=2,5,IF(VALUE(RIGHT('2 Preprocessed Data'!S53))=3,4,IF(VALUE(RIGHT('2 Preprocessed Data'!S53))=4,3,2))))</f>
        <v>1</v>
      </c>
      <c r="T53" s="1">
        <f>IF(VALUE(RIGHT('2 Preprocessed Data'!T53))=2,1,IF(VALUE(RIGHT('2 Preprocessed Data'!T53))=3,2,IF(VALUE(RIGHT('2 Preprocessed Data'!T53))=4,3,IF(VALUE(RIGHT('2 Preprocessed Data'!T53))=5,4,5))))</f>
        <v>4</v>
      </c>
      <c r="U53" s="1">
        <f>IF('2 Preprocessed Data'!U53=1,5,IF('2 Preprocessed Data'!U53=2,4,IF('2 Preprocessed Data'!U53=3,3,IF('2 Preprocessed Data'!U53=4,2,IF('2 Preprocessed Data'!U53=5,1)))))</f>
        <v>2</v>
      </c>
      <c r="V53" s="1">
        <f>'2 Preprocessed Data'!V53</f>
        <v>1</v>
      </c>
      <c r="W53" s="1">
        <f>IF('2 Preprocessed Data'!W53=1,5,IF('2 Preprocessed Data'!W53=2,4,IF('2 Preprocessed Data'!W53=3,3,IF('2 Preprocessed Data'!W53=4,2,IF('2 Preprocessed Data'!W53=5,1)))))</f>
        <v>4</v>
      </c>
      <c r="X53" s="1">
        <f>IF('2 Preprocessed Data'!X53=1,5,IF('2 Preprocessed Data'!X53=2,4,IF('2 Preprocessed Data'!X53=3,3,IF('2 Preprocessed Data'!X53=4,2,IF('2 Preprocessed Data'!X53=5,1)))))</f>
        <v>3</v>
      </c>
      <c r="Y53" s="1">
        <f>IF('2 Preprocessed Data'!Y53=1,5,IF('2 Preprocessed Data'!Y53=2,4,IF('2 Preprocessed Data'!Y53=3,3,IF('2 Preprocessed Data'!Y53=4,2,IF('2 Preprocessed Data'!Y53=5,1)))))</f>
        <v>4</v>
      </c>
      <c r="Z53" s="1">
        <f>'2 Preprocessed Data'!Z53</f>
        <v>1</v>
      </c>
      <c r="AA53" s="1">
        <f>'2 Preprocessed Data'!AA53</f>
        <v>4</v>
      </c>
      <c r="AB53" s="1">
        <f>'2 Preprocessed Data'!AB53</f>
        <v>2</v>
      </c>
      <c r="AC53" s="1">
        <f>'2 Preprocessed Data'!AC53</f>
        <v>2</v>
      </c>
      <c r="AD53" s="1">
        <f>'2 Preprocessed Data'!AD53</f>
        <v>3</v>
      </c>
      <c r="AE53" s="1">
        <f>'2 Preprocessed Data'!AE53</f>
        <v>2</v>
      </c>
      <c r="AF53" s="1">
        <f>'2 Preprocessed Data'!AF53</f>
        <v>2</v>
      </c>
      <c r="AG53" s="1">
        <f>IF(VALUE(RIGHT('2 Preprocessed Data'!AG53))=1,1,IF(VALUE(RIGHT('2 Preprocessed Data'!AG53))=2,5,IF(VALUE(RIGHT('2 Preprocessed Data'!AG53))=3,4,IF(VALUE(RIGHT('2 Preprocessed Data'!AG53))=4,3,2))))</f>
        <v>4</v>
      </c>
      <c r="AH53" s="1">
        <f>IF(VALUE(RIGHT('2 Preprocessed Data'!AH53))=1,1,IF(VALUE(RIGHT('2 Preprocessed Data'!AH53))=2,5,IF(VALUE(RIGHT('2 Preprocessed Data'!AH53))=3,4,IF(VALUE(RIGHT('2 Preprocessed Data'!AH53))=4,3,2))))</f>
        <v>3</v>
      </c>
      <c r="AI53" s="1">
        <f>IF(VALUE(RIGHT('2 Preprocessed Data'!AI53))=1,1,IF(VALUE(RIGHT('2 Preprocessed Data'!AI53))=2,5,IF(VALUE(RIGHT('2 Preprocessed Data'!AI53))=3,4,IF(VALUE(RIGHT('2 Preprocessed Data'!AI53))=4,3,2))))</f>
        <v>5</v>
      </c>
      <c r="AJ53" s="1">
        <f>IF(VALUE(RIGHT('2 Preprocessed Data'!AJ53))=1,1,IF(VALUE(RIGHT('2 Preprocessed Data'!AJ53))=2,5,IF(VALUE(RIGHT('2 Preprocessed Data'!AJ53))=3,4,IF(VALUE(RIGHT('2 Preprocessed Data'!AJ53))=4,3,2))))</f>
        <v>4</v>
      </c>
      <c r="AK53" s="1">
        <f>IF(VALUE(RIGHT('2 Preprocessed Data'!AK53))=1,1,IF(VALUE(RIGHT('2 Preprocessed Data'!AK53))=2,5,IF(VALUE(RIGHT('2 Preprocessed Data'!AK53))=3,4,IF(VALUE(RIGHT('2 Preprocessed Data'!AK53))=4,3,2))))</f>
        <v>3</v>
      </c>
      <c r="AL53" s="1">
        <f>IF(VALUE(RIGHT('2 Preprocessed Data'!AL53))=1,1,IF(VALUE(RIGHT('2 Preprocessed Data'!AL53))=2,5,IF(VALUE(RIGHT('2 Preprocessed Data'!AL53))=3,4,IF(VALUE(RIGHT('2 Preprocessed Data'!AL53))=4,3,2))))</f>
        <v>5</v>
      </c>
      <c r="AM53" s="1">
        <f>IF(VALUE(RIGHT('2 Preprocessed Data'!AM53))=1,1,IF(VALUE(RIGHT('2 Preprocessed Data'!AM53))=2,5,IF(VALUE(RIGHT('2 Preprocessed Data'!AM53))=3,4,IF(VALUE(RIGHT('2 Preprocessed Data'!AM53))=4,3,2))))</f>
        <v>4</v>
      </c>
      <c r="AN53" s="1">
        <f>IF(VALUE(RIGHT('2 Preprocessed Data'!AN53))=1,1,IF(VALUE(RIGHT('2 Preprocessed Data'!AN53))=2,5,IF(VALUE(RIGHT('2 Preprocessed Data'!AN53))=3,4,IF(VALUE(RIGHT('2 Preprocessed Data'!AN53))=4,3,2))))</f>
        <v>5</v>
      </c>
      <c r="AO53" s="1">
        <f>IF(VALUE(RIGHT('2 Preprocessed Data'!AO53))=1,1,IF(VALUE(RIGHT('2 Preprocessed Data'!AO53))=2,5,IF(VALUE(RIGHT('2 Preprocessed Data'!AO53))=3,4,IF(VALUE(RIGHT('2 Preprocessed Data'!AO53))=4,3,2))))</f>
        <v>4</v>
      </c>
      <c r="AP53" s="1">
        <f>IF(VALUE(RIGHT('2 Preprocessed Data'!AP53))=1,1,IF(VALUE(RIGHT('2 Preprocessed Data'!AP53))=2,5,IF(VALUE(RIGHT('2 Preprocessed Data'!AP53))=3,4,IF(VALUE(RIGHT('2 Preprocessed Data'!AP53))=4,3,2))))</f>
        <v>4</v>
      </c>
      <c r="AQ53" s="1">
        <f>IF(VALUE(RIGHT('2 Preprocessed Data'!AQ53))=1,1,IF(VALUE(RIGHT('2 Preprocessed Data'!AQ53))=2,5,IF(VALUE(RIGHT('2 Preprocessed Data'!AQ53))=3,4,IF(VALUE(RIGHT('2 Preprocessed Data'!AQ53))=4,3,2))))</f>
        <v>2</v>
      </c>
      <c r="AR53" s="1">
        <f>IF(VALUE(RIGHT('2 Preprocessed Data'!AR53))=1,1,IF(VALUE(RIGHT('2 Preprocessed Data'!AR53))=2,5,IF(VALUE(RIGHT('2 Preprocessed Data'!AR53))=3,4,IF(VALUE(RIGHT('2 Preprocessed Data'!AR53))=4,3,2))))</f>
        <v>2</v>
      </c>
      <c r="AS53" s="1">
        <f>IF(VALUE(RIGHT('2 Preprocessed Data'!AS53))=1,1,IF(VALUE(RIGHT('2 Preprocessed Data'!AS53))=2,5,IF(VALUE(RIGHT('2 Preprocessed Data'!AS53))=3,4,IF(VALUE(RIGHT('2 Preprocessed Data'!AS53))=4,3,2))))</f>
        <v>3</v>
      </c>
      <c r="AT53" s="1">
        <f>IF(VALUE(RIGHT('2 Preprocessed Data'!AT53))=1,1,IF(VALUE(RIGHT('2 Preprocessed Data'!AT53))=2,5,IF(VALUE(RIGHT('2 Preprocessed Data'!AT53))=3,4,IF(VALUE(RIGHT('2 Preprocessed Data'!AT53))=4,3,2))))</f>
        <v>2</v>
      </c>
      <c r="AU53" s="1">
        <f>IF(VALUE(RIGHT('2 Preprocessed Data'!AU53))=1,1,IF(VALUE(RIGHT('2 Preprocessed Data'!AU53))=2,5,IF(VALUE(RIGHT('2 Preprocessed Data'!AU53))=3,4,IF(VALUE(RIGHT('2 Preprocessed Data'!AU53))=4,3,2))))</f>
        <v>1</v>
      </c>
      <c r="AV53" s="1">
        <f>IF(VALUE(RIGHT('2 Preprocessed Data'!AV53))=1,1,IF(VALUE(RIGHT('2 Preprocessed Data'!AV53))=2,5,IF(VALUE(RIGHT('2 Preprocessed Data'!AV53))=3,4,IF(VALUE(RIGHT('2 Preprocessed Data'!AV53))=4,3,2))))</f>
        <v>2</v>
      </c>
      <c r="AW53" s="1">
        <f>IF(VALUE(RIGHT('2 Preprocessed Data'!AW53))=1,1,IF(VALUE(RIGHT('2 Preprocessed Data'!AW53))=2,5,IF(VALUE(RIGHT('2 Preprocessed Data'!AW53))=3,4,IF(VALUE(RIGHT('2 Preprocessed Data'!AW53))=4,3,2))))</f>
        <v>2</v>
      </c>
      <c r="AX53" s="1">
        <f>IF(VALUE(RIGHT('2 Preprocessed Data'!AX53))=1,1,IF(VALUE(RIGHT('2 Preprocessed Data'!AX53))=2,5,IF(VALUE(RIGHT('2 Preprocessed Data'!AX53))=3,4,IF(VALUE(RIGHT('2 Preprocessed Data'!AX53))=4,3,2))))</f>
        <v>2</v>
      </c>
      <c r="AY53" s="1">
        <f>IF(VALUE(RIGHT('2 Preprocessed Data'!AY53))=1,1,IF(VALUE(RIGHT('2 Preprocessed Data'!AY53))=2,5,IF(VALUE(RIGHT('2 Preprocessed Data'!AY53))=3,4,IF(VALUE(RIGHT('2 Preprocessed Data'!AY53))=4,3,2))))</f>
        <v>3</v>
      </c>
      <c r="AZ53" s="1">
        <f>IF(VALUE(RIGHT('2 Preprocessed Data'!AZ53))=1,1,IF(VALUE(RIGHT('2 Preprocessed Data'!AZ53))=2,5,IF(VALUE(RIGHT('2 Preprocessed Data'!AZ53))=3,4,IF(VALUE(RIGHT('2 Preprocessed Data'!AZ53))=4,3,2))))</f>
        <v>3</v>
      </c>
      <c r="BA53" s="1">
        <f>IF(VALUE(RIGHT('2 Preprocessed Data'!BA53))=1,1,IF(VALUE(RIGHT('2 Preprocessed Data'!BA53))=2,5,IF(VALUE(RIGHT('2 Preprocessed Data'!BA53))=3,4,IF(VALUE(RIGHT('2 Preprocessed Data'!BA53))=4,3,2))))</f>
        <v>2</v>
      </c>
      <c r="BB53" s="1">
        <f>IF(VALUE(RIGHT('2 Preprocessed Data'!BB53))=2,1,IF(VALUE(RIGHT('2 Preprocessed Data'!BB53))=3,2,IF(VALUE(RIGHT('2 Preprocessed Data'!BB53))=4,3,IF(VALUE(RIGHT('2 Preprocessed Data'!BB53))=5,4,5))))</f>
        <v>5</v>
      </c>
      <c r="BC53" s="1">
        <f>IF(VALUE(RIGHT('2 Preprocessed Data'!BC53))=1,1,IF(VALUE(RIGHT('2 Preprocessed Data'!BC53))=2,5,IF(VALUE(RIGHT('2 Preprocessed Data'!BC53))=3,4,IF(VALUE(RIGHT('2 Preprocessed Data'!BC53))=4,3,2))))</f>
        <v>2</v>
      </c>
      <c r="BD53" s="1">
        <f>IF(VALUE(RIGHT('2 Preprocessed Data'!BD53))=1,1,IF(VALUE(RIGHT('2 Preprocessed Data'!BD53))=2,5,IF(VALUE(RIGHT('2 Preprocessed Data'!BD53))=3,4,IF(VALUE(RIGHT('2 Preprocessed Data'!BD53))=4,3,2))))</f>
        <v>5</v>
      </c>
      <c r="BE53" s="1">
        <f>IF(VALUE(RIGHT('2 Preprocessed Data'!BE53))=1,1,IF(VALUE(RIGHT('2 Preprocessed Data'!BE53))=2,5,IF(VALUE(RIGHT('2 Preprocessed Data'!BE53))=3,4,IF(VALUE(RIGHT('2 Preprocessed Data'!BE53))=4,3,2))))</f>
        <v>4</v>
      </c>
      <c r="BF53" s="1">
        <f>IF(VALUE(RIGHT('2 Preprocessed Data'!BF53))=1,1,IF(VALUE(RIGHT('2 Preprocessed Data'!BF53))=2,5,IF(VALUE(RIGHT('2 Preprocessed Data'!BF53))=3,4,IF(VALUE(RIGHT('2 Preprocessed Data'!BF53))=4,3,2))))</f>
        <v>4</v>
      </c>
      <c r="BG53" s="1">
        <f>IF(VALUE(RIGHT('2 Preprocessed Data'!BG53))=1,1,IF(VALUE(RIGHT('2 Preprocessed Data'!BG53))=2,5,IF(VALUE(RIGHT('2 Preprocessed Data'!BG53))=3,4,IF(VALUE(RIGHT('2 Preprocessed Data'!BG53))=4,3,2))))</f>
        <v>3</v>
      </c>
      <c r="BH53" s="1">
        <f>IF(VALUE(RIGHT('2 Preprocessed Data'!BH53))=1,1,IF(VALUE(RIGHT('2 Preprocessed Data'!BH53))=2,5,IF(VALUE(RIGHT('2 Preprocessed Data'!BH53))=3,4,IF(VALUE(RIGHT('2 Preprocessed Data'!BH53))=4,3,2))))</f>
        <v>4</v>
      </c>
      <c r="BI53" s="1">
        <f>IF(VALUE(RIGHT('2 Preprocessed Data'!BI53))=1,1,IF(VALUE(RIGHT('2 Preprocessed Data'!BI53))=2,5,IF(VALUE(RIGHT('2 Preprocessed Data'!BI53))=3,4,IF(VALUE(RIGHT('2 Preprocessed Data'!BI53))=4,3,2))))</f>
        <v>3</v>
      </c>
      <c r="BJ53" s="1">
        <f>IF(VALUE(RIGHT('2 Preprocessed Data'!BJ53))=1,1,IF(VALUE(RIGHT('2 Preprocessed Data'!BJ53))=2,5,IF(VALUE(RIGHT('2 Preprocessed Data'!BJ53))=3,4,IF(VALUE(RIGHT('2 Preprocessed Data'!BJ53))=4,3,2))))</f>
        <v>4</v>
      </c>
      <c r="BK53" s="1">
        <f>IF(VALUE(RIGHT('2 Preprocessed Data'!BK53))=1,1,IF(VALUE(RIGHT('2 Preprocessed Data'!BK53))=2,5,IF(VALUE(RIGHT('2 Preprocessed Data'!BK53))=3,4,IF(VALUE(RIGHT('2 Preprocessed Data'!BK53))=4,3,2))))</f>
        <v>3</v>
      </c>
      <c r="BL53" s="1">
        <f>IF(VALUE(RIGHT('2 Preprocessed Data'!BL53))=1,1,IF(VALUE(RIGHT('2 Preprocessed Data'!BL53))=2,5,IF(VALUE(RIGHT('2 Preprocessed Data'!BL53))=3,4,IF(VALUE(RIGHT('2 Preprocessed Data'!BL53))=4,3,2))))</f>
        <v>2</v>
      </c>
      <c r="BM53" s="1">
        <f>IF(VALUE(RIGHT('2 Preprocessed Data'!BM53))=1,1,IF(VALUE(RIGHT('2 Preprocessed Data'!BM53))=2,5,IF(VALUE(RIGHT('2 Preprocessed Data'!BM53))=3,4,IF(VALUE(RIGHT('2 Preprocessed Data'!BM53))=4,3,2))))</f>
        <v>4</v>
      </c>
      <c r="BN53" s="1">
        <f>IF(VALUE(RIGHT('2 Preprocessed Data'!BN53))=1,1,IF(VALUE(RIGHT('2 Preprocessed Data'!BN53))=2,5,IF(VALUE(RIGHT('2 Preprocessed Data'!BN53))=3,4,IF(VALUE(RIGHT('2 Preprocessed Data'!BN53))=4,3,2))))</f>
        <v>3</v>
      </c>
      <c r="BO53" s="1">
        <f>'2 Preprocessed Data'!BO53</f>
        <v>1025.5</v>
      </c>
      <c r="BP53" s="1">
        <f>'2 Preprocessed Data'!BP53</f>
        <v>74.31</v>
      </c>
      <c r="BQ53" s="1">
        <f>'2 Preprocessed Data'!BQ53</f>
        <v>324.63</v>
      </c>
      <c r="BR53" s="1">
        <f>'2 Preprocessed Data'!BR53</f>
        <v>165.63</v>
      </c>
      <c r="BS53" s="1">
        <f>'2 Preprocessed Data'!BS53</f>
        <v>460.93</v>
      </c>
    </row>
    <row r="54" spans="1:71" s="33" customFormat="1" x14ac:dyDescent="0.25">
      <c r="A54" s="1">
        <f>'2 Preprocessed Data'!A54</f>
        <v>76</v>
      </c>
      <c r="B54" s="1" t="str">
        <f>'2 Preprocessed Data'!B54</f>
        <v>F</v>
      </c>
      <c r="C54" s="1">
        <f>IF(VALUE(RIGHT('2 Preprocessed Data'!C54))=1,1,IF(VALUE(RIGHT('2 Preprocessed Data'!C54))=2,5,IF(VALUE(RIGHT('2 Preprocessed Data'!C54))=3,4,IF(VALUE(RIGHT('2 Preprocessed Data'!C54))=4,3,2))))</f>
        <v>3</v>
      </c>
      <c r="D54" s="1">
        <f>IF(VALUE(RIGHT('2 Preprocessed Data'!D54))=1,1,IF(VALUE(RIGHT('2 Preprocessed Data'!D54))=2,5,IF(VALUE(RIGHT('2 Preprocessed Data'!D54))=3,4,IF(VALUE(RIGHT('2 Preprocessed Data'!D54))=4,3,2))))</f>
        <v>5</v>
      </c>
      <c r="E54" s="1">
        <f>IF(VALUE(RIGHT('2 Preprocessed Data'!E54))=1,1,IF(VALUE(RIGHT('2 Preprocessed Data'!E54))=2,5,IF(VALUE(RIGHT('2 Preprocessed Data'!E54))=3,4,IF(VALUE(RIGHT('2 Preprocessed Data'!E54))=4,3,2))))</f>
        <v>1</v>
      </c>
      <c r="F54" s="1">
        <f>IF(VALUE(RIGHT('2 Preprocessed Data'!F54))=1,1,IF(VALUE(RIGHT('2 Preprocessed Data'!F54))=2,5,IF(VALUE(RIGHT('2 Preprocessed Data'!F54))=3,4,IF(VALUE(RIGHT('2 Preprocessed Data'!F54))=4,3,2))))</f>
        <v>1</v>
      </c>
      <c r="G54" s="1">
        <f>IF(VALUE(RIGHT('2 Preprocessed Data'!G54))=1,1,IF(VALUE(RIGHT('2 Preprocessed Data'!G54))=2,5,IF(VALUE(RIGHT('2 Preprocessed Data'!G54))=3,4,IF(VALUE(RIGHT('2 Preprocessed Data'!G54))=4,3,2))))</f>
        <v>2</v>
      </c>
      <c r="H54" s="1">
        <f>IF(VALUE(RIGHT('2 Preprocessed Data'!H54))=1,1,IF(VALUE(RIGHT('2 Preprocessed Data'!H54))=2,5,IF(VALUE(RIGHT('2 Preprocessed Data'!H54))=3,4,IF(VALUE(RIGHT('2 Preprocessed Data'!H54))=4,3,2))))</f>
        <v>1</v>
      </c>
      <c r="I54" s="1">
        <f>IF(VALUE(RIGHT('2 Preprocessed Data'!I54))=1,1,IF(VALUE(RIGHT('2 Preprocessed Data'!I54))=2,5,IF(VALUE(RIGHT('2 Preprocessed Data'!I54))=3,4,IF(VALUE(RIGHT('2 Preprocessed Data'!I54))=4,3,2))))</f>
        <v>4</v>
      </c>
      <c r="J54" s="1">
        <f>IF(VALUE(RIGHT('2 Preprocessed Data'!J54))=1,1,IF(VALUE(RIGHT('2 Preprocessed Data'!J54))=2,5,IF(VALUE(RIGHT('2 Preprocessed Data'!J54))=3,4,IF(VALUE(RIGHT('2 Preprocessed Data'!J54))=4,3,2))))</f>
        <v>2</v>
      </c>
      <c r="K54" s="1">
        <f>IF(VALUE(RIGHT('2 Preprocessed Data'!K54))=1,1,IF(VALUE(RIGHT('2 Preprocessed Data'!K54))=2,5,IF(VALUE(RIGHT('2 Preprocessed Data'!K54))=3,4,IF(VALUE(RIGHT('2 Preprocessed Data'!K54))=4,3,2))))</f>
        <v>1</v>
      </c>
      <c r="L54" s="1">
        <f>IF(VALUE(RIGHT('2 Preprocessed Data'!L54))=1,1,IF(VALUE(RIGHT('2 Preprocessed Data'!L54))=2,5,IF(VALUE(RIGHT('2 Preprocessed Data'!L54))=3,4,IF(VALUE(RIGHT('2 Preprocessed Data'!L54))=4,3,2))))</f>
        <v>1</v>
      </c>
      <c r="M54" s="1">
        <f>IF(VALUE(RIGHT('2 Preprocessed Data'!M54))=1,1,IF(VALUE(RIGHT('2 Preprocessed Data'!M54))=2,5,IF(VALUE(RIGHT('2 Preprocessed Data'!M54))=3,4,IF(VALUE(RIGHT('2 Preprocessed Data'!M54))=4,3,2))))</f>
        <v>3</v>
      </c>
      <c r="N54" s="1">
        <f>IF(VALUE(RIGHT('2 Preprocessed Data'!N54))=1,1,IF(VALUE(RIGHT('2 Preprocessed Data'!N54))=2,5,IF(VALUE(RIGHT('2 Preprocessed Data'!N54))=3,4,IF(VALUE(RIGHT('2 Preprocessed Data'!N54))=4,3,2))))</f>
        <v>1</v>
      </c>
      <c r="O54" s="1">
        <f>IF(VALUE(RIGHT('2 Preprocessed Data'!O54))=1,1,IF(VALUE(RIGHT('2 Preprocessed Data'!O54))=2,5,IF(VALUE(RIGHT('2 Preprocessed Data'!O54))=3,4,IF(VALUE(RIGHT('2 Preprocessed Data'!O54))=4,3,2))))</f>
        <v>3</v>
      </c>
      <c r="P54" s="1">
        <f>IF(VALUE(RIGHT('2 Preprocessed Data'!P54))=1,1,IF(VALUE(RIGHT('2 Preprocessed Data'!P54))=2,5,IF(VALUE(RIGHT('2 Preprocessed Data'!P54))=3,4,IF(VALUE(RIGHT('2 Preprocessed Data'!P54))=4,3,2))))</f>
        <v>1</v>
      </c>
      <c r="Q54" s="1">
        <f>IF(VALUE(RIGHT('2 Preprocessed Data'!Q54))=1,1,IF(VALUE(RIGHT('2 Preprocessed Data'!Q54))=2,5,IF(VALUE(RIGHT('2 Preprocessed Data'!Q54))=3,4,IF(VALUE(RIGHT('2 Preprocessed Data'!Q54))=4,3,2))))</f>
        <v>1</v>
      </c>
      <c r="R54" s="1">
        <f>IF(VALUE(RIGHT('2 Preprocessed Data'!R54))=1,1,IF(VALUE(RIGHT('2 Preprocessed Data'!R54))=2,5,IF(VALUE(RIGHT('2 Preprocessed Data'!R54))=3,4,IF(VALUE(RIGHT('2 Preprocessed Data'!R54))=4,3,2))))</f>
        <v>1</v>
      </c>
      <c r="S54" s="1">
        <f>IF(VALUE(RIGHT('2 Preprocessed Data'!S54))=1,1,IF(VALUE(RIGHT('2 Preprocessed Data'!S54))=2,5,IF(VALUE(RIGHT('2 Preprocessed Data'!S54))=3,4,IF(VALUE(RIGHT('2 Preprocessed Data'!S54))=4,3,2))))</f>
        <v>1</v>
      </c>
      <c r="T54" s="1">
        <f>IF(VALUE(RIGHT('2 Preprocessed Data'!T54))=2,1,IF(VALUE(RIGHT('2 Preprocessed Data'!T54))=3,2,IF(VALUE(RIGHT('2 Preprocessed Data'!T54))=4,3,IF(VALUE(RIGHT('2 Preprocessed Data'!T54))=5,4,5))))</f>
        <v>1</v>
      </c>
      <c r="U54" s="1">
        <f>IF('2 Preprocessed Data'!U54=1,5,IF('2 Preprocessed Data'!U54=2,4,IF('2 Preprocessed Data'!U54=3,3,IF('2 Preprocessed Data'!U54=4,2,IF('2 Preprocessed Data'!U54=5,1)))))</f>
        <v>1</v>
      </c>
      <c r="V54" s="1">
        <f>'2 Preprocessed Data'!V54</f>
        <v>1</v>
      </c>
      <c r="W54" s="1">
        <f>IF('2 Preprocessed Data'!W54=1,5,IF('2 Preprocessed Data'!W54=2,4,IF('2 Preprocessed Data'!W54=3,3,IF('2 Preprocessed Data'!W54=4,2,IF('2 Preprocessed Data'!W54=5,1)))))</f>
        <v>5</v>
      </c>
      <c r="X54" s="1">
        <f>IF('2 Preprocessed Data'!X54=1,5,IF('2 Preprocessed Data'!X54=2,4,IF('2 Preprocessed Data'!X54=3,3,IF('2 Preprocessed Data'!X54=4,2,IF('2 Preprocessed Data'!X54=5,1)))))</f>
        <v>1</v>
      </c>
      <c r="Y54" s="1">
        <f>IF('2 Preprocessed Data'!Y54=1,5,IF('2 Preprocessed Data'!Y54=2,4,IF('2 Preprocessed Data'!Y54=3,3,IF('2 Preprocessed Data'!Y54=4,2,IF('2 Preprocessed Data'!Y54=5,1)))))</f>
        <v>5</v>
      </c>
      <c r="Z54" s="1">
        <f>'2 Preprocessed Data'!Z54</f>
        <v>1</v>
      </c>
      <c r="AA54" s="1">
        <f>'2 Preprocessed Data'!AA54</f>
        <v>5</v>
      </c>
      <c r="AB54" s="1">
        <f>'2 Preprocessed Data'!AB54</f>
        <v>1</v>
      </c>
      <c r="AC54" s="1">
        <f>'2 Preprocessed Data'!AC54</f>
        <v>1</v>
      </c>
      <c r="AD54" s="1">
        <f>'2 Preprocessed Data'!AD54</f>
        <v>5</v>
      </c>
      <c r="AE54" s="1">
        <f>'2 Preprocessed Data'!AE54</f>
        <v>1</v>
      </c>
      <c r="AF54" s="1">
        <f>'2 Preprocessed Data'!AF54</f>
        <v>1</v>
      </c>
      <c r="AG54" s="1">
        <f>IF(VALUE(RIGHT('2 Preprocessed Data'!AG54))=1,1,IF(VALUE(RIGHT('2 Preprocessed Data'!AG54))=2,5,IF(VALUE(RIGHT('2 Preprocessed Data'!AG54))=3,4,IF(VALUE(RIGHT('2 Preprocessed Data'!AG54))=4,3,2))))</f>
        <v>3</v>
      </c>
      <c r="AH54" s="1">
        <f>IF(VALUE(RIGHT('2 Preprocessed Data'!AH54))=1,1,IF(VALUE(RIGHT('2 Preprocessed Data'!AH54))=2,5,IF(VALUE(RIGHT('2 Preprocessed Data'!AH54))=3,4,IF(VALUE(RIGHT('2 Preprocessed Data'!AH54))=4,3,2))))</f>
        <v>3</v>
      </c>
      <c r="AI54" s="1">
        <f>IF(VALUE(RIGHT('2 Preprocessed Data'!AI54))=1,1,IF(VALUE(RIGHT('2 Preprocessed Data'!AI54))=2,5,IF(VALUE(RIGHT('2 Preprocessed Data'!AI54))=3,4,IF(VALUE(RIGHT('2 Preprocessed Data'!AI54))=4,3,2))))</f>
        <v>4</v>
      </c>
      <c r="AJ54" s="1">
        <f>IF(VALUE(RIGHT('2 Preprocessed Data'!AJ54))=1,1,IF(VALUE(RIGHT('2 Preprocessed Data'!AJ54))=2,5,IF(VALUE(RIGHT('2 Preprocessed Data'!AJ54))=3,4,IF(VALUE(RIGHT('2 Preprocessed Data'!AJ54))=4,3,2))))</f>
        <v>4</v>
      </c>
      <c r="AK54" s="1">
        <f>IF(VALUE(RIGHT('2 Preprocessed Data'!AK54))=1,1,IF(VALUE(RIGHT('2 Preprocessed Data'!AK54))=2,5,IF(VALUE(RIGHT('2 Preprocessed Data'!AK54))=3,4,IF(VALUE(RIGHT('2 Preprocessed Data'!AK54))=4,3,2))))</f>
        <v>3</v>
      </c>
      <c r="AL54" s="1">
        <f>IF(VALUE(RIGHT('2 Preprocessed Data'!AL54))=1,1,IF(VALUE(RIGHT('2 Preprocessed Data'!AL54))=2,5,IF(VALUE(RIGHT('2 Preprocessed Data'!AL54))=3,4,IF(VALUE(RIGHT('2 Preprocessed Data'!AL54))=4,3,2))))</f>
        <v>5</v>
      </c>
      <c r="AM54" s="1">
        <f>IF(VALUE(RIGHT('2 Preprocessed Data'!AM54))=1,1,IF(VALUE(RIGHT('2 Preprocessed Data'!AM54))=2,5,IF(VALUE(RIGHT('2 Preprocessed Data'!AM54))=3,4,IF(VALUE(RIGHT('2 Preprocessed Data'!AM54))=4,3,2))))</f>
        <v>4</v>
      </c>
      <c r="AN54" s="1">
        <f>IF(VALUE(RIGHT('2 Preprocessed Data'!AN54))=1,1,IF(VALUE(RIGHT('2 Preprocessed Data'!AN54))=2,5,IF(VALUE(RIGHT('2 Preprocessed Data'!AN54))=3,4,IF(VALUE(RIGHT('2 Preprocessed Data'!AN54))=4,3,2))))</f>
        <v>4</v>
      </c>
      <c r="AO54" s="1">
        <f>IF(VALUE(RIGHT('2 Preprocessed Data'!AO54))=1,1,IF(VALUE(RIGHT('2 Preprocessed Data'!AO54))=2,5,IF(VALUE(RIGHT('2 Preprocessed Data'!AO54))=3,4,IF(VALUE(RIGHT('2 Preprocessed Data'!AO54))=4,3,2))))</f>
        <v>5</v>
      </c>
      <c r="AP54" s="1">
        <f>IF(VALUE(RIGHT('2 Preprocessed Data'!AP54))=1,1,IF(VALUE(RIGHT('2 Preprocessed Data'!AP54))=2,5,IF(VALUE(RIGHT('2 Preprocessed Data'!AP54))=3,4,IF(VALUE(RIGHT('2 Preprocessed Data'!AP54))=4,3,2))))</f>
        <v>5</v>
      </c>
      <c r="AQ54" s="1">
        <f>IF(VALUE(RIGHT('2 Preprocessed Data'!AQ54))=1,1,IF(VALUE(RIGHT('2 Preprocessed Data'!AQ54))=2,5,IF(VALUE(RIGHT('2 Preprocessed Data'!AQ54))=3,4,IF(VALUE(RIGHT('2 Preprocessed Data'!AQ54))=4,3,2))))</f>
        <v>3</v>
      </c>
      <c r="AR54" s="1">
        <f>IF(VALUE(RIGHT('2 Preprocessed Data'!AR54))=1,1,IF(VALUE(RIGHT('2 Preprocessed Data'!AR54))=2,5,IF(VALUE(RIGHT('2 Preprocessed Data'!AR54))=3,4,IF(VALUE(RIGHT('2 Preprocessed Data'!AR54))=4,3,2))))</f>
        <v>2</v>
      </c>
      <c r="AS54" s="1">
        <f>IF(VALUE(RIGHT('2 Preprocessed Data'!AS54))=1,1,IF(VALUE(RIGHT('2 Preprocessed Data'!AS54))=2,5,IF(VALUE(RIGHT('2 Preprocessed Data'!AS54))=3,4,IF(VALUE(RIGHT('2 Preprocessed Data'!AS54))=4,3,2))))</f>
        <v>3</v>
      </c>
      <c r="AT54" s="1">
        <f>IF(VALUE(RIGHT('2 Preprocessed Data'!AT54))=1,1,IF(VALUE(RIGHT('2 Preprocessed Data'!AT54))=2,5,IF(VALUE(RIGHT('2 Preprocessed Data'!AT54))=3,4,IF(VALUE(RIGHT('2 Preprocessed Data'!AT54))=4,3,2))))</f>
        <v>3</v>
      </c>
      <c r="AU54" s="1">
        <f>IF(VALUE(RIGHT('2 Preprocessed Data'!AU54))=1,1,IF(VALUE(RIGHT('2 Preprocessed Data'!AU54))=2,5,IF(VALUE(RIGHT('2 Preprocessed Data'!AU54))=3,4,IF(VALUE(RIGHT('2 Preprocessed Data'!AU54))=4,3,2))))</f>
        <v>2</v>
      </c>
      <c r="AV54" s="1">
        <f>IF(VALUE(RIGHT('2 Preprocessed Data'!AV54))=1,1,IF(VALUE(RIGHT('2 Preprocessed Data'!AV54))=2,5,IF(VALUE(RIGHT('2 Preprocessed Data'!AV54))=3,4,IF(VALUE(RIGHT('2 Preprocessed Data'!AV54))=4,3,2))))</f>
        <v>2</v>
      </c>
      <c r="AW54" s="1">
        <f>IF(VALUE(RIGHT('2 Preprocessed Data'!AW54))=1,1,IF(VALUE(RIGHT('2 Preprocessed Data'!AW54))=2,5,IF(VALUE(RIGHT('2 Preprocessed Data'!AW54))=3,4,IF(VALUE(RIGHT('2 Preprocessed Data'!AW54))=4,3,2))))</f>
        <v>2</v>
      </c>
      <c r="AX54" s="1">
        <f>IF(VALUE(RIGHT('2 Preprocessed Data'!AX54))=1,1,IF(VALUE(RIGHT('2 Preprocessed Data'!AX54))=2,5,IF(VALUE(RIGHT('2 Preprocessed Data'!AX54))=3,4,IF(VALUE(RIGHT('2 Preprocessed Data'!AX54))=4,3,2))))</f>
        <v>2</v>
      </c>
      <c r="AY54" s="1">
        <f>IF(VALUE(RIGHT('2 Preprocessed Data'!AY54))=1,1,IF(VALUE(RIGHT('2 Preprocessed Data'!AY54))=2,5,IF(VALUE(RIGHT('2 Preprocessed Data'!AY54))=3,4,IF(VALUE(RIGHT('2 Preprocessed Data'!AY54))=4,3,2))))</f>
        <v>3</v>
      </c>
      <c r="AZ54" s="1">
        <f>IF(VALUE(RIGHT('2 Preprocessed Data'!AZ54))=1,1,IF(VALUE(RIGHT('2 Preprocessed Data'!AZ54))=2,5,IF(VALUE(RIGHT('2 Preprocessed Data'!AZ54))=3,4,IF(VALUE(RIGHT('2 Preprocessed Data'!AZ54))=4,3,2))))</f>
        <v>4</v>
      </c>
      <c r="BA54" s="1">
        <f>IF(VALUE(RIGHT('2 Preprocessed Data'!BA54))=1,1,IF(VALUE(RIGHT('2 Preprocessed Data'!BA54))=2,5,IF(VALUE(RIGHT('2 Preprocessed Data'!BA54))=3,4,IF(VALUE(RIGHT('2 Preprocessed Data'!BA54))=4,3,2))))</f>
        <v>2</v>
      </c>
      <c r="BB54" s="1">
        <f>IF(VALUE(RIGHT('2 Preprocessed Data'!BB54))=2,1,IF(VALUE(RIGHT('2 Preprocessed Data'!BB54))=3,2,IF(VALUE(RIGHT('2 Preprocessed Data'!BB54))=4,3,IF(VALUE(RIGHT('2 Preprocessed Data'!BB54))=5,4,5))))</f>
        <v>5</v>
      </c>
      <c r="BC54" s="1">
        <f>IF(VALUE(RIGHT('2 Preprocessed Data'!BC54))=1,1,IF(VALUE(RIGHT('2 Preprocessed Data'!BC54))=2,5,IF(VALUE(RIGHT('2 Preprocessed Data'!BC54))=3,4,IF(VALUE(RIGHT('2 Preprocessed Data'!BC54))=4,3,2))))</f>
        <v>1</v>
      </c>
      <c r="BD54" s="1">
        <f>IF(VALUE(RIGHT('2 Preprocessed Data'!BD54))=1,1,IF(VALUE(RIGHT('2 Preprocessed Data'!BD54))=2,5,IF(VALUE(RIGHT('2 Preprocessed Data'!BD54))=3,4,IF(VALUE(RIGHT('2 Preprocessed Data'!BD54))=4,3,2))))</f>
        <v>1</v>
      </c>
      <c r="BE54" s="1">
        <f>IF(VALUE(RIGHT('2 Preprocessed Data'!BE54))=1,1,IF(VALUE(RIGHT('2 Preprocessed Data'!BE54))=2,5,IF(VALUE(RIGHT('2 Preprocessed Data'!BE54))=3,4,IF(VALUE(RIGHT('2 Preprocessed Data'!BE54))=4,3,2))))</f>
        <v>3</v>
      </c>
      <c r="BF54" s="1">
        <f>IF(VALUE(RIGHT('2 Preprocessed Data'!BF54))=1,1,IF(VALUE(RIGHT('2 Preprocessed Data'!BF54))=2,5,IF(VALUE(RIGHT('2 Preprocessed Data'!BF54))=3,4,IF(VALUE(RIGHT('2 Preprocessed Data'!BF54))=4,3,2))))</f>
        <v>2</v>
      </c>
      <c r="BG54" s="1">
        <f>IF(VALUE(RIGHT('2 Preprocessed Data'!BG54))=1,1,IF(VALUE(RIGHT('2 Preprocessed Data'!BG54))=2,5,IF(VALUE(RIGHT('2 Preprocessed Data'!BG54))=3,4,IF(VALUE(RIGHT('2 Preprocessed Data'!BG54))=4,3,2))))</f>
        <v>1</v>
      </c>
      <c r="BH54" s="1">
        <f>IF(VALUE(RIGHT('2 Preprocessed Data'!BH54))=1,1,IF(VALUE(RIGHT('2 Preprocessed Data'!BH54))=2,5,IF(VALUE(RIGHT('2 Preprocessed Data'!BH54))=3,4,IF(VALUE(RIGHT('2 Preprocessed Data'!BH54))=4,3,2))))</f>
        <v>3</v>
      </c>
      <c r="BI54" s="1">
        <f>IF(VALUE(RIGHT('2 Preprocessed Data'!BI54))=1,1,IF(VALUE(RIGHT('2 Preprocessed Data'!BI54))=2,5,IF(VALUE(RIGHT('2 Preprocessed Data'!BI54))=3,4,IF(VALUE(RIGHT('2 Preprocessed Data'!BI54))=4,3,2))))</f>
        <v>2</v>
      </c>
      <c r="BJ54" s="1">
        <f>IF(VALUE(RIGHT('2 Preprocessed Data'!BJ54))=1,1,IF(VALUE(RIGHT('2 Preprocessed Data'!BJ54))=2,5,IF(VALUE(RIGHT('2 Preprocessed Data'!BJ54))=3,4,IF(VALUE(RIGHT('2 Preprocessed Data'!BJ54))=4,3,2))))</f>
        <v>1</v>
      </c>
      <c r="BK54" s="1">
        <f>IF(VALUE(RIGHT('2 Preprocessed Data'!BK54))=1,1,IF(VALUE(RIGHT('2 Preprocessed Data'!BK54))=2,5,IF(VALUE(RIGHT('2 Preprocessed Data'!BK54))=3,4,IF(VALUE(RIGHT('2 Preprocessed Data'!BK54))=4,3,2))))</f>
        <v>3</v>
      </c>
      <c r="BL54" s="1">
        <f>IF(VALUE(RIGHT('2 Preprocessed Data'!BL54))=1,1,IF(VALUE(RIGHT('2 Preprocessed Data'!BL54))=2,5,IF(VALUE(RIGHT('2 Preprocessed Data'!BL54))=3,4,IF(VALUE(RIGHT('2 Preprocessed Data'!BL54))=4,3,2))))</f>
        <v>1</v>
      </c>
      <c r="BM54" s="1">
        <f>IF(VALUE(RIGHT('2 Preprocessed Data'!BM54))=1,1,IF(VALUE(RIGHT('2 Preprocessed Data'!BM54))=2,5,IF(VALUE(RIGHT('2 Preprocessed Data'!BM54))=3,4,IF(VALUE(RIGHT('2 Preprocessed Data'!BM54))=4,3,2))))</f>
        <v>2</v>
      </c>
      <c r="BN54" s="1">
        <f>IF(VALUE(RIGHT('2 Preprocessed Data'!BN54))=1,1,IF(VALUE(RIGHT('2 Preprocessed Data'!BN54))=2,5,IF(VALUE(RIGHT('2 Preprocessed Data'!BN54))=3,4,IF(VALUE(RIGHT('2 Preprocessed Data'!BN54))=4,3,2))))</f>
        <v>3</v>
      </c>
      <c r="BO54" s="1">
        <f>'2 Preprocessed Data'!BO54</f>
        <v>1075.8</v>
      </c>
      <c r="BP54" s="1">
        <f>'2 Preprocessed Data'!BP54</f>
        <v>132.44</v>
      </c>
      <c r="BQ54" s="1">
        <f>'2 Preprocessed Data'!BQ54</f>
        <v>363.64</v>
      </c>
      <c r="BR54" s="1">
        <f>'2 Preprocessed Data'!BR54</f>
        <v>168.63</v>
      </c>
      <c r="BS54" s="1">
        <f>'2 Preprocessed Data'!BS54</f>
        <v>411.09</v>
      </c>
    </row>
    <row r="55" spans="1:71" s="33" customFormat="1" x14ac:dyDescent="0.25">
      <c r="A55" s="1">
        <f>'2 Preprocessed Data'!A55</f>
        <v>77</v>
      </c>
      <c r="B55" s="1" t="str">
        <f>'2 Preprocessed Data'!B55</f>
        <v>F</v>
      </c>
      <c r="C55" s="1">
        <f>IF(VALUE(RIGHT('2 Preprocessed Data'!C55))=1,1,IF(VALUE(RIGHT('2 Preprocessed Data'!C55))=2,5,IF(VALUE(RIGHT('2 Preprocessed Data'!C55))=3,4,IF(VALUE(RIGHT('2 Preprocessed Data'!C55))=4,3,2))))</f>
        <v>5</v>
      </c>
      <c r="D55" s="1">
        <f>IF(VALUE(RIGHT('2 Preprocessed Data'!D55))=1,1,IF(VALUE(RIGHT('2 Preprocessed Data'!D55))=2,5,IF(VALUE(RIGHT('2 Preprocessed Data'!D55))=3,4,IF(VALUE(RIGHT('2 Preprocessed Data'!D55))=4,3,2))))</f>
        <v>4</v>
      </c>
      <c r="E55" s="1">
        <f>IF(VALUE(RIGHT('2 Preprocessed Data'!E55))=1,1,IF(VALUE(RIGHT('2 Preprocessed Data'!E55))=2,5,IF(VALUE(RIGHT('2 Preprocessed Data'!E55))=3,4,IF(VALUE(RIGHT('2 Preprocessed Data'!E55))=4,3,2))))</f>
        <v>5</v>
      </c>
      <c r="F55" s="1">
        <f>IF(VALUE(RIGHT('2 Preprocessed Data'!F55))=1,1,IF(VALUE(RIGHT('2 Preprocessed Data'!F55))=2,5,IF(VALUE(RIGHT('2 Preprocessed Data'!F55))=3,4,IF(VALUE(RIGHT('2 Preprocessed Data'!F55))=4,3,2))))</f>
        <v>5</v>
      </c>
      <c r="G55" s="1">
        <f>IF(VALUE(RIGHT('2 Preprocessed Data'!G55))=1,1,IF(VALUE(RIGHT('2 Preprocessed Data'!G55))=2,5,IF(VALUE(RIGHT('2 Preprocessed Data'!G55))=3,4,IF(VALUE(RIGHT('2 Preprocessed Data'!G55))=4,3,2))))</f>
        <v>3</v>
      </c>
      <c r="H55" s="1">
        <f>IF(VALUE(RIGHT('2 Preprocessed Data'!H55))=1,1,IF(VALUE(RIGHT('2 Preprocessed Data'!H55))=2,5,IF(VALUE(RIGHT('2 Preprocessed Data'!H55))=3,4,IF(VALUE(RIGHT('2 Preprocessed Data'!H55))=4,3,2))))</f>
        <v>5</v>
      </c>
      <c r="I55" s="1">
        <f>IF(VALUE(RIGHT('2 Preprocessed Data'!I55))=1,1,IF(VALUE(RIGHT('2 Preprocessed Data'!I55))=2,5,IF(VALUE(RIGHT('2 Preprocessed Data'!I55))=3,4,IF(VALUE(RIGHT('2 Preprocessed Data'!I55))=4,3,2))))</f>
        <v>5</v>
      </c>
      <c r="J55" s="1">
        <f>IF(VALUE(RIGHT('2 Preprocessed Data'!J55))=1,1,IF(VALUE(RIGHT('2 Preprocessed Data'!J55))=2,5,IF(VALUE(RIGHT('2 Preprocessed Data'!J55))=3,4,IF(VALUE(RIGHT('2 Preprocessed Data'!J55))=4,3,2))))</f>
        <v>5</v>
      </c>
      <c r="K55" s="1">
        <f>IF(VALUE(RIGHT('2 Preprocessed Data'!K55))=1,1,IF(VALUE(RIGHT('2 Preprocessed Data'!K55))=2,5,IF(VALUE(RIGHT('2 Preprocessed Data'!K55))=3,4,IF(VALUE(RIGHT('2 Preprocessed Data'!K55))=4,3,2))))</f>
        <v>5</v>
      </c>
      <c r="L55" s="1">
        <f>IF(VALUE(RIGHT('2 Preprocessed Data'!L55))=1,1,IF(VALUE(RIGHT('2 Preprocessed Data'!L55))=2,5,IF(VALUE(RIGHT('2 Preprocessed Data'!L55))=3,4,IF(VALUE(RIGHT('2 Preprocessed Data'!L55))=4,3,2))))</f>
        <v>5</v>
      </c>
      <c r="M55" s="1">
        <f>IF(VALUE(RIGHT('2 Preprocessed Data'!M55))=1,1,IF(VALUE(RIGHT('2 Preprocessed Data'!M55))=2,5,IF(VALUE(RIGHT('2 Preprocessed Data'!M55))=3,4,IF(VALUE(RIGHT('2 Preprocessed Data'!M55))=4,3,2))))</f>
        <v>3</v>
      </c>
      <c r="N55" s="1">
        <f>IF(VALUE(RIGHT('2 Preprocessed Data'!N55))=1,1,IF(VALUE(RIGHT('2 Preprocessed Data'!N55))=2,5,IF(VALUE(RIGHT('2 Preprocessed Data'!N55))=3,4,IF(VALUE(RIGHT('2 Preprocessed Data'!N55))=4,3,2))))</f>
        <v>2</v>
      </c>
      <c r="O55" s="1">
        <f>IF(VALUE(RIGHT('2 Preprocessed Data'!O55))=1,1,IF(VALUE(RIGHT('2 Preprocessed Data'!O55))=2,5,IF(VALUE(RIGHT('2 Preprocessed Data'!O55))=3,4,IF(VALUE(RIGHT('2 Preprocessed Data'!O55))=4,3,2))))</f>
        <v>1</v>
      </c>
      <c r="P55" s="1">
        <f>IF(VALUE(RIGHT('2 Preprocessed Data'!P55))=1,1,IF(VALUE(RIGHT('2 Preprocessed Data'!P55))=2,5,IF(VALUE(RIGHT('2 Preprocessed Data'!P55))=3,4,IF(VALUE(RIGHT('2 Preprocessed Data'!P55))=4,3,2))))</f>
        <v>2</v>
      </c>
      <c r="Q55" s="1">
        <f>IF(VALUE(RIGHT('2 Preprocessed Data'!Q55))=1,1,IF(VALUE(RIGHT('2 Preprocessed Data'!Q55))=2,5,IF(VALUE(RIGHT('2 Preprocessed Data'!Q55))=3,4,IF(VALUE(RIGHT('2 Preprocessed Data'!Q55))=4,3,2))))</f>
        <v>2</v>
      </c>
      <c r="R55" s="1">
        <f>IF(VALUE(RIGHT('2 Preprocessed Data'!R55))=1,1,IF(VALUE(RIGHT('2 Preprocessed Data'!R55))=2,5,IF(VALUE(RIGHT('2 Preprocessed Data'!R55))=3,4,IF(VALUE(RIGHT('2 Preprocessed Data'!R55))=4,3,2))))</f>
        <v>1</v>
      </c>
      <c r="S55" s="1">
        <f>IF(VALUE(RIGHT('2 Preprocessed Data'!S55))=1,1,IF(VALUE(RIGHT('2 Preprocessed Data'!S55))=2,5,IF(VALUE(RIGHT('2 Preprocessed Data'!S55))=3,4,IF(VALUE(RIGHT('2 Preprocessed Data'!S55))=4,3,2))))</f>
        <v>3</v>
      </c>
      <c r="T55" s="1">
        <f>IF(VALUE(RIGHT('2 Preprocessed Data'!T55))=2,1,IF(VALUE(RIGHT('2 Preprocessed Data'!T55))=3,2,IF(VALUE(RIGHT('2 Preprocessed Data'!T55))=4,3,IF(VALUE(RIGHT('2 Preprocessed Data'!T55))=5,4,5))))</f>
        <v>5</v>
      </c>
      <c r="U55" s="1">
        <f>IF('2 Preprocessed Data'!U55=1,5,IF('2 Preprocessed Data'!U55=2,4,IF('2 Preprocessed Data'!U55=3,3,IF('2 Preprocessed Data'!U55=4,2,IF('2 Preprocessed Data'!U55=5,1)))))</f>
        <v>5</v>
      </c>
      <c r="V55" s="1">
        <f>'2 Preprocessed Data'!V55</f>
        <v>1</v>
      </c>
      <c r="W55" s="1">
        <f>IF('2 Preprocessed Data'!W55=1,5,IF('2 Preprocessed Data'!W55=2,4,IF('2 Preprocessed Data'!W55=3,3,IF('2 Preprocessed Data'!W55=4,2,IF('2 Preprocessed Data'!W55=5,1)))))</f>
        <v>3</v>
      </c>
      <c r="X55" s="1">
        <f>IF('2 Preprocessed Data'!X55=1,5,IF('2 Preprocessed Data'!X55=2,4,IF('2 Preprocessed Data'!X55=3,3,IF('2 Preprocessed Data'!X55=4,2,IF('2 Preprocessed Data'!X55=5,1)))))</f>
        <v>4</v>
      </c>
      <c r="Y55" s="1">
        <f>IF('2 Preprocessed Data'!Y55=1,5,IF('2 Preprocessed Data'!Y55=2,4,IF('2 Preprocessed Data'!Y55=3,3,IF('2 Preprocessed Data'!Y55=4,2,IF('2 Preprocessed Data'!Y55=5,1)))))</f>
        <v>3</v>
      </c>
      <c r="Z55" s="1">
        <f>'2 Preprocessed Data'!Z55</f>
        <v>4</v>
      </c>
      <c r="AA55" s="1">
        <f>'2 Preprocessed Data'!AA55</f>
        <v>4</v>
      </c>
      <c r="AB55" s="1">
        <f>'2 Preprocessed Data'!AB55</f>
        <v>5</v>
      </c>
      <c r="AC55" s="1">
        <f>'2 Preprocessed Data'!AC55</f>
        <v>1</v>
      </c>
      <c r="AD55" s="1">
        <f>'2 Preprocessed Data'!AD55</f>
        <v>5</v>
      </c>
      <c r="AE55" s="1">
        <f>'2 Preprocessed Data'!AE55</f>
        <v>1</v>
      </c>
      <c r="AF55" s="1">
        <f>'2 Preprocessed Data'!AF55</f>
        <v>3</v>
      </c>
      <c r="AG55" s="1">
        <f>IF(VALUE(RIGHT('2 Preprocessed Data'!AG55))=1,1,IF(VALUE(RIGHT('2 Preprocessed Data'!AG55))=2,5,IF(VALUE(RIGHT('2 Preprocessed Data'!AG55))=3,4,IF(VALUE(RIGHT('2 Preprocessed Data'!AG55))=4,3,2))))</f>
        <v>2</v>
      </c>
      <c r="AH55" s="1">
        <f>IF(VALUE(RIGHT('2 Preprocessed Data'!AH55))=1,1,IF(VALUE(RIGHT('2 Preprocessed Data'!AH55))=2,5,IF(VALUE(RIGHT('2 Preprocessed Data'!AH55))=3,4,IF(VALUE(RIGHT('2 Preprocessed Data'!AH55))=4,3,2))))</f>
        <v>5</v>
      </c>
      <c r="AI55" s="1">
        <f>IF(VALUE(RIGHT('2 Preprocessed Data'!AI55))=1,1,IF(VALUE(RIGHT('2 Preprocessed Data'!AI55))=2,5,IF(VALUE(RIGHT('2 Preprocessed Data'!AI55))=3,4,IF(VALUE(RIGHT('2 Preprocessed Data'!AI55))=4,3,2))))</f>
        <v>5</v>
      </c>
      <c r="AJ55" s="1">
        <f>IF(VALUE(RIGHT('2 Preprocessed Data'!AJ55))=1,1,IF(VALUE(RIGHT('2 Preprocessed Data'!AJ55))=2,5,IF(VALUE(RIGHT('2 Preprocessed Data'!AJ55))=3,4,IF(VALUE(RIGHT('2 Preprocessed Data'!AJ55))=4,3,2))))</f>
        <v>2</v>
      </c>
      <c r="AK55" s="1">
        <f>IF(VALUE(RIGHT('2 Preprocessed Data'!AK55))=1,1,IF(VALUE(RIGHT('2 Preprocessed Data'!AK55))=2,5,IF(VALUE(RIGHT('2 Preprocessed Data'!AK55))=3,4,IF(VALUE(RIGHT('2 Preprocessed Data'!AK55))=4,3,2))))</f>
        <v>5</v>
      </c>
      <c r="AL55" s="1">
        <f>IF(VALUE(RIGHT('2 Preprocessed Data'!AL55))=1,1,IF(VALUE(RIGHT('2 Preprocessed Data'!AL55))=2,5,IF(VALUE(RIGHT('2 Preprocessed Data'!AL55))=3,4,IF(VALUE(RIGHT('2 Preprocessed Data'!AL55))=4,3,2))))</f>
        <v>4</v>
      </c>
      <c r="AM55" s="1">
        <f>IF(VALUE(RIGHT('2 Preprocessed Data'!AM55))=1,1,IF(VALUE(RIGHT('2 Preprocessed Data'!AM55))=2,5,IF(VALUE(RIGHT('2 Preprocessed Data'!AM55))=3,4,IF(VALUE(RIGHT('2 Preprocessed Data'!AM55))=4,3,2))))</f>
        <v>2</v>
      </c>
      <c r="AN55" s="1">
        <f>IF(VALUE(RIGHT('2 Preprocessed Data'!AN55))=1,1,IF(VALUE(RIGHT('2 Preprocessed Data'!AN55))=2,5,IF(VALUE(RIGHT('2 Preprocessed Data'!AN55))=3,4,IF(VALUE(RIGHT('2 Preprocessed Data'!AN55))=4,3,2))))</f>
        <v>5</v>
      </c>
      <c r="AO55" s="1">
        <f>IF(VALUE(RIGHT('2 Preprocessed Data'!AO55))=1,1,IF(VALUE(RIGHT('2 Preprocessed Data'!AO55))=2,5,IF(VALUE(RIGHT('2 Preprocessed Data'!AO55))=3,4,IF(VALUE(RIGHT('2 Preprocessed Data'!AO55))=4,3,2))))</f>
        <v>2</v>
      </c>
      <c r="AP55" s="1">
        <f>IF(VALUE(RIGHT('2 Preprocessed Data'!AP55))=1,1,IF(VALUE(RIGHT('2 Preprocessed Data'!AP55))=2,5,IF(VALUE(RIGHT('2 Preprocessed Data'!AP55))=3,4,IF(VALUE(RIGHT('2 Preprocessed Data'!AP55))=4,3,2))))</f>
        <v>1</v>
      </c>
      <c r="AQ55" s="1">
        <f>IF(VALUE(RIGHT('2 Preprocessed Data'!AQ55))=1,1,IF(VALUE(RIGHT('2 Preprocessed Data'!AQ55))=2,5,IF(VALUE(RIGHT('2 Preprocessed Data'!AQ55))=3,4,IF(VALUE(RIGHT('2 Preprocessed Data'!AQ55))=4,3,2))))</f>
        <v>5</v>
      </c>
      <c r="AR55" s="1">
        <f>IF(VALUE(RIGHT('2 Preprocessed Data'!AR55))=1,1,IF(VALUE(RIGHT('2 Preprocessed Data'!AR55))=2,5,IF(VALUE(RIGHT('2 Preprocessed Data'!AR55))=3,4,IF(VALUE(RIGHT('2 Preprocessed Data'!AR55))=4,3,2))))</f>
        <v>5</v>
      </c>
      <c r="AS55" s="1">
        <f>IF(VALUE(RIGHT('2 Preprocessed Data'!AS55))=1,1,IF(VALUE(RIGHT('2 Preprocessed Data'!AS55))=2,5,IF(VALUE(RIGHT('2 Preprocessed Data'!AS55))=3,4,IF(VALUE(RIGHT('2 Preprocessed Data'!AS55))=4,3,2))))</f>
        <v>5</v>
      </c>
      <c r="AT55" s="1">
        <f>IF(VALUE(RIGHT('2 Preprocessed Data'!AT55))=1,1,IF(VALUE(RIGHT('2 Preprocessed Data'!AT55))=2,5,IF(VALUE(RIGHT('2 Preprocessed Data'!AT55))=3,4,IF(VALUE(RIGHT('2 Preprocessed Data'!AT55))=4,3,2))))</f>
        <v>3</v>
      </c>
      <c r="AU55" s="1">
        <f>IF(VALUE(RIGHT('2 Preprocessed Data'!AU55))=1,1,IF(VALUE(RIGHT('2 Preprocessed Data'!AU55))=2,5,IF(VALUE(RIGHT('2 Preprocessed Data'!AU55))=3,4,IF(VALUE(RIGHT('2 Preprocessed Data'!AU55))=4,3,2))))</f>
        <v>1</v>
      </c>
      <c r="AV55" s="1">
        <f>IF(VALUE(RIGHT('2 Preprocessed Data'!AV55))=1,1,IF(VALUE(RIGHT('2 Preprocessed Data'!AV55))=2,5,IF(VALUE(RIGHT('2 Preprocessed Data'!AV55))=3,4,IF(VALUE(RIGHT('2 Preprocessed Data'!AV55))=4,3,2))))</f>
        <v>3</v>
      </c>
      <c r="AW55" s="1">
        <f>IF(VALUE(RIGHT('2 Preprocessed Data'!AW55))=1,1,IF(VALUE(RIGHT('2 Preprocessed Data'!AW55))=2,5,IF(VALUE(RIGHT('2 Preprocessed Data'!AW55))=3,4,IF(VALUE(RIGHT('2 Preprocessed Data'!AW55))=4,3,2))))</f>
        <v>3</v>
      </c>
      <c r="AX55" s="1">
        <f>IF(VALUE(RIGHT('2 Preprocessed Data'!AX55))=1,1,IF(VALUE(RIGHT('2 Preprocessed Data'!AX55))=2,5,IF(VALUE(RIGHT('2 Preprocessed Data'!AX55))=3,4,IF(VALUE(RIGHT('2 Preprocessed Data'!AX55))=4,3,2))))</f>
        <v>3</v>
      </c>
      <c r="AY55" s="1">
        <f>IF(VALUE(RIGHT('2 Preprocessed Data'!AY55))=1,1,IF(VALUE(RIGHT('2 Preprocessed Data'!AY55))=2,5,IF(VALUE(RIGHT('2 Preprocessed Data'!AY55))=3,4,IF(VALUE(RIGHT('2 Preprocessed Data'!AY55))=4,3,2))))</f>
        <v>5</v>
      </c>
      <c r="AZ55" s="1">
        <f>IF(VALUE(RIGHT('2 Preprocessed Data'!AZ55))=1,1,IF(VALUE(RIGHT('2 Preprocessed Data'!AZ55))=2,5,IF(VALUE(RIGHT('2 Preprocessed Data'!AZ55))=3,4,IF(VALUE(RIGHT('2 Preprocessed Data'!AZ55))=4,3,2))))</f>
        <v>1</v>
      </c>
      <c r="BA55" s="1">
        <f>IF(VALUE(RIGHT('2 Preprocessed Data'!BA55))=1,1,IF(VALUE(RIGHT('2 Preprocessed Data'!BA55))=2,5,IF(VALUE(RIGHT('2 Preprocessed Data'!BA55))=3,4,IF(VALUE(RIGHT('2 Preprocessed Data'!BA55))=4,3,2))))</f>
        <v>2</v>
      </c>
      <c r="BB55" s="1">
        <f>IF(VALUE(RIGHT('2 Preprocessed Data'!BB55))=2,1,IF(VALUE(RIGHT('2 Preprocessed Data'!BB55))=3,2,IF(VALUE(RIGHT('2 Preprocessed Data'!BB55))=4,3,IF(VALUE(RIGHT('2 Preprocessed Data'!BB55))=5,4,5))))</f>
        <v>4</v>
      </c>
      <c r="BC55" s="1">
        <f>IF(VALUE(RIGHT('2 Preprocessed Data'!BC55))=1,1,IF(VALUE(RIGHT('2 Preprocessed Data'!BC55))=2,5,IF(VALUE(RIGHT('2 Preprocessed Data'!BC55))=3,4,IF(VALUE(RIGHT('2 Preprocessed Data'!BC55))=4,3,2))))</f>
        <v>3</v>
      </c>
      <c r="BD55" s="1">
        <f>IF(VALUE(RIGHT('2 Preprocessed Data'!BD55))=1,1,IF(VALUE(RIGHT('2 Preprocessed Data'!BD55))=2,5,IF(VALUE(RIGHT('2 Preprocessed Data'!BD55))=3,4,IF(VALUE(RIGHT('2 Preprocessed Data'!BD55))=4,3,2))))</f>
        <v>5</v>
      </c>
      <c r="BE55" s="1">
        <f>IF(VALUE(RIGHT('2 Preprocessed Data'!BE55))=1,1,IF(VALUE(RIGHT('2 Preprocessed Data'!BE55))=2,5,IF(VALUE(RIGHT('2 Preprocessed Data'!BE55))=3,4,IF(VALUE(RIGHT('2 Preprocessed Data'!BE55))=4,3,2))))</f>
        <v>2</v>
      </c>
      <c r="BF55" s="1">
        <f>IF(VALUE(RIGHT('2 Preprocessed Data'!BF55))=1,1,IF(VALUE(RIGHT('2 Preprocessed Data'!BF55))=2,5,IF(VALUE(RIGHT('2 Preprocessed Data'!BF55))=3,4,IF(VALUE(RIGHT('2 Preprocessed Data'!BF55))=4,3,2))))</f>
        <v>3</v>
      </c>
      <c r="BG55" s="1">
        <f>IF(VALUE(RIGHT('2 Preprocessed Data'!BG55))=1,1,IF(VALUE(RIGHT('2 Preprocessed Data'!BG55))=2,5,IF(VALUE(RIGHT('2 Preprocessed Data'!BG55))=3,4,IF(VALUE(RIGHT('2 Preprocessed Data'!BG55))=4,3,2))))</f>
        <v>1</v>
      </c>
      <c r="BH55" s="1">
        <f>IF(VALUE(RIGHT('2 Preprocessed Data'!BH55))=1,1,IF(VALUE(RIGHT('2 Preprocessed Data'!BH55))=2,5,IF(VALUE(RIGHT('2 Preprocessed Data'!BH55))=3,4,IF(VALUE(RIGHT('2 Preprocessed Data'!BH55))=4,3,2))))</f>
        <v>2</v>
      </c>
      <c r="BI55" s="1">
        <f>IF(VALUE(RIGHT('2 Preprocessed Data'!BI55))=1,1,IF(VALUE(RIGHT('2 Preprocessed Data'!BI55))=2,5,IF(VALUE(RIGHT('2 Preprocessed Data'!BI55))=3,4,IF(VALUE(RIGHT('2 Preprocessed Data'!BI55))=4,3,2))))</f>
        <v>1</v>
      </c>
      <c r="BJ55" s="1">
        <f>IF(VALUE(RIGHT('2 Preprocessed Data'!BJ55))=1,1,IF(VALUE(RIGHT('2 Preprocessed Data'!BJ55))=2,5,IF(VALUE(RIGHT('2 Preprocessed Data'!BJ55))=3,4,IF(VALUE(RIGHT('2 Preprocessed Data'!BJ55))=4,3,2))))</f>
        <v>1</v>
      </c>
      <c r="BK55" s="1">
        <f>IF(VALUE(RIGHT('2 Preprocessed Data'!BK55))=1,1,IF(VALUE(RIGHT('2 Preprocessed Data'!BK55))=2,5,IF(VALUE(RIGHT('2 Preprocessed Data'!BK55))=3,4,IF(VALUE(RIGHT('2 Preprocessed Data'!BK55))=4,3,2))))</f>
        <v>5</v>
      </c>
      <c r="BL55" s="1">
        <f>IF(VALUE(RIGHT('2 Preprocessed Data'!BL55))=1,1,IF(VALUE(RIGHT('2 Preprocessed Data'!BL55))=2,5,IF(VALUE(RIGHT('2 Preprocessed Data'!BL55))=3,4,IF(VALUE(RIGHT('2 Preprocessed Data'!BL55))=4,3,2))))</f>
        <v>1</v>
      </c>
      <c r="BM55" s="1">
        <f>IF(VALUE(RIGHT('2 Preprocessed Data'!BM55))=1,1,IF(VALUE(RIGHT('2 Preprocessed Data'!BM55))=2,5,IF(VALUE(RIGHT('2 Preprocessed Data'!BM55))=3,4,IF(VALUE(RIGHT('2 Preprocessed Data'!BM55))=4,3,2))))</f>
        <v>1</v>
      </c>
      <c r="BN55" s="1">
        <f>IF(VALUE(RIGHT('2 Preprocessed Data'!BN55))=1,1,IF(VALUE(RIGHT('2 Preprocessed Data'!BN55))=2,5,IF(VALUE(RIGHT('2 Preprocessed Data'!BN55))=3,4,IF(VALUE(RIGHT('2 Preprocessed Data'!BN55))=4,3,2))))</f>
        <v>5</v>
      </c>
      <c r="BO55" s="1">
        <f>'2 Preprocessed Data'!BO55</f>
        <v>1368.59</v>
      </c>
      <c r="BP55" s="1">
        <f>'2 Preprocessed Data'!BP55</f>
        <v>40.65</v>
      </c>
      <c r="BQ55" s="1">
        <f>'2 Preprocessed Data'!BQ55</f>
        <v>254.72</v>
      </c>
      <c r="BR55" s="1">
        <f>'2 Preprocessed Data'!BR55</f>
        <v>579.78</v>
      </c>
      <c r="BS55" s="1">
        <f>'2 Preprocessed Data'!BS55</f>
        <v>493.44</v>
      </c>
    </row>
    <row r="56" spans="1:71" s="33" customFormat="1" x14ac:dyDescent="0.25">
      <c r="A56" s="1">
        <f>'2 Preprocessed Data'!A56</f>
        <v>79</v>
      </c>
      <c r="B56" s="1" t="str">
        <f>'2 Preprocessed Data'!B56</f>
        <v>F</v>
      </c>
      <c r="C56" s="1">
        <f>IF(VALUE(RIGHT('2 Preprocessed Data'!C56))=1,1,IF(VALUE(RIGHT('2 Preprocessed Data'!C56))=2,5,IF(VALUE(RIGHT('2 Preprocessed Data'!C56))=3,4,IF(VALUE(RIGHT('2 Preprocessed Data'!C56))=4,3,2))))</f>
        <v>2</v>
      </c>
      <c r="D56" s="1">
        <f>IF(VALUE(RIGHT('2 Preprocessed Data'!D56))=1,1,IF(VALUE(RIGHT('2 Preprocessed Data'!D56))=2,5,IF(VALUE(RIGHT('2 Preprocessed Data'!D56))=3,4,IF(VALUE(RIGHT('2 Preprocessed Data'!D56))=4,3,2))))</f>
        <v>1</v>
      </c>
      <c r="E56" s="1">
        <f>IF(VALUE(RIGHT('2 Preprocessed Data'!E56))=1,1,IF(VALUE(RIGHT('2 Preprocessed Data'!E56))=2,5,IF(VALUE(RIGHT('2 Preprocessed Data'!E56))=3,4,IF(VALUE(RIGHT('2 Preprocessed Data'!E56))=4,3,2))))</f>
        <v>2</v>
      </c>
      <c r="F56" s="1">
        <f>IF(VALUE(RIGHT('2 Preprocessed Data'!F56))=1,1,IF(VALUE(RIGHT('2 Preprocessed Data'!F56))=2,5,IF(VALUE(RIGHT('2 Preprocessed Data'!F56))=3,4,IF(VALUE(RIGHT('2 Preprocessed Data'!F56))=4,3,2))))</f>
        <v>3</v>
      </c>
      <c r="G56" s="1">
        <f>IF(VALUE(RIGHT('2 Preprocessed Data'!G56))=1,1,IF(VALUE(RIGHT('2 Preprocessed Data'!G56))=2,5,IF(VALUE(RIGHT('2 Preprocessed Data'!G56))=3,4,IF(VALUE(RIGHT('2 Preprocessed Data'!G56))=4,3,2))))</f>
        <v>5</v>
      </c>
      <c r="H56" s="1">
        <f>IF(VALUE(RIGHT('2 Preprocessed Data'!H56))=1,1,IF(VALUE(RIGHT('2 Preprocessed Data'!H56))=2,5,IF(VALUE(RIGHT('2 Preprocessed Data'!H56))=3,4,IF(VALUE(RIGHT('2 Preprocessed Data'!H56))=4,3,2))))</f>
        <v>2</v>
      </c>
      <c r="I56" s="1">
        <f>IF(VALUE(RIGHT('2 Preprocessed Data'!I56))=1,1,IF(VALUE(RIGHT('2 Preprocessed Data'!I56))=2,5,IF(VALUE(RIGHT('2 Preprocessed Data'!I56))=3,4,IF(VALUE(RIGHT('2 Preprocessed Data'!I56))=4,3,2))))</f>
        <v>5</v>
      </c>
      <c r="J56" s="1">
        <f>IF(VALUE(RIGHT('2 Preprocessed Data'!J56))=1,1,IF(VALUE(RIGHT('2 Preprocessed Data'!J56))=2,5,IF(VALUE(RIGHT('2 Preprocessed Data'!J56))=3,4,IF(VALUE(RIGHT('2 Preprocessed Data'!J56))=4,3,2))))</f>
        <v>2</v>
      </c>
      <c r="K56" s="1">
        <f>IF(VALUE(RIGHT('2 Preprocessed Data'!K56))=1,1,IF(VALUE(RIGHT('2 Preprocessed Data'!K56))=2,5,IF(VALUE(RIGHT('2 Preprocessed Data'!K56))=3,4,IF(VALUE(RIGHT('2 Preprocessed Data'!K56))=4,3,2))))</f>
        <v>4</v>
      </c>
      <c r="L56" s="1">
        <f>IF(VALUE(RIGHT('2 Preprocessed Data'!L56))=1,1,IF(VALUE(RIGHT('2 Preprocessed Data'!L56))=2,5,IF(VALUE(RIGHT('2 Preprocessed Data'!L56))=3,4,IF(VALUE(RIGHT('2 Preprocessed Data'!L56))=4,3,2))))</f>
        <v>2</v>
      </c>
      <c r="M56" s="1">
        <f>IF(VALUE(RIGHT('2 Preprocessed Data'!M56))=1,1,IF(VALUE(RIGHT('2 Preprocessed Data'!M56))=2,5,IF(VALUE(RIGHT('2 Preprocessed Data'!M56))=3,4,IF(VALUE(RIGHT('2 Preprocessed Data'!M56))=4,3,2))))</f>
        <v>4</v>
      </c>
      <c r="N56" s="1">
        <f>IF(VALUE(RIGHT('2 Preprocessed Data'!N56))=1,1,IF(VALUE(RIGHT('2 Preprocessed Data'!N56))=2,5,IF(VALUE(RIGHT('2 Preprocessed Data'!N56))=3,4,IF(VALUE(RIGHT('2 Preprocessed Data'!N56))=4,3,2))))</f>
        <v>2</v>
      </c>
      <c r="O56" s="1">
        <f>IF(VALUE(RIGHT('2 Preprocessed Data'!O56))=1,1,IF(VALUE(RIGHT('2 Preprocessed Data'!O56))=2,5,IF(VALUE(RIGHT('2 Preprocessed Data'!O56))=3,4,IF(VALUE(RIGHT('2 Preprocessed Data'!O56))=4,3,2))))</f>
        <v>3</v>
      </c>
      <c r="P56" s="1">
        <f>IF(VALUE(RIGHT('2 Preprocessed Data'!P56))=1,1,IF(VALUE(RIGHT('2 Preprocessed Data'!P56))=2,5,IF(VALUE(RIGHT('2 Preprocessed Data'!P56))=3,4,IF(VALUE(RIGHT('2 Preprocessed Data'!P56))=4,3,2))))</f>
        <v>4</v>
      </c>
      <c r="Q56" s="1">
        <f>IF(VALUE(RIGHT('2 Preprocessed Data'!Q56))=1,1,IF(VALUE(RIGHT('2 Preprocessed Data'!Q56))=2,5,IF(VALUE(RIGHT('2 Preprocessed Data'!Q56))=3,4,IF(VALUE(RIGHT('2 Preprocessed Data'!Q56))=4,3,2))))</f>
        <v>5</v>
      </c>
      <c r="R56" s="1">
        <f>IF(VALUE(RIGHT('2 Preprocessed Data'!R56))=1,1,IF(VALUE(RIGHT('2 Preprocessed Data'!R56))=2,5,IF(VALUE(RIGHT('2 Preprocessed Data'!R56))=3,4,IF(VALUE(RIGHT('2 Preprocessed Data'!R56))=4,3,2))))</f>
        <v>4</v>
      </c>
      <c r="S56" s="1">
        <f>IF(VALUE(RIGHT('2 Preprocessed Data'!S56))=1,1,IF(VALUE(RIGHT('2 Preprocessed Data'!S56))=2,5,IF(VALUE(RIGHT('2 Preprocessed Data'!S56))=3,4,IF(VALUE(RIGHT('2 Preprocessed Data'!S56))=4,3,2))))</f>
        <v>5</v>
      </c>
      <c r="T56" s="1">
        <f>IF(VALUE(RIGHT('2 Preprocessed Data'!T56))=2,1,IF(VALUE(RIGHT('2 Preprocessed Data'!T56))=3,2,IF(VALUE(RIGHT('2 Preprocessed Data'!T56))=4,3,IF(VALUE(RIGHT('2 Preprocessed Data'!T56))=5,4,5))))</f>
        <v>5</v>
      </c>
      <c r="U56" s="1">
        <f>IF('2 Preprocessed Data'!U56=1,5,IF('2 Preprocessed Data'!U56=2,4,IF('2 Preprocessed Data'!U56=3,3,IF('2 Preprocessed Data'!U56=4,2,IF('2 Preprocessed Data'!U56=5,1)))))</f>
        <v>2</v>
      </c>
      <c r="V56" s="1">
        <f>'2 Preprocessed Data'!V56</f>
        <v>4</v>
      </c>
      <c r="W56" s="1">
        <f>IF('2 Preprocessed Data'!W56=1,5,IF('2 Preprocessed Data'!W56=2,4,IF('2 Preprocessed Data'!W56=3,3,IF('2 Preprocessed Data'!W56=4,2,IF('2 Preprocessed Data'!W56=5,1)))))</f>
        <v>1</v>
      </c>
      <c r="X56" s="1">
        <f>IF('2 Preprocessed Data'!X56=1,5,IF('2 Preprocessed Data'!X56=2,4,IF('2 Preprocessed Data'!X56=3,3,IF('2 Preprocessed Data'!X56=4,2,IF('2 Preprocessed Data'!X56=5,1)))))</f>
        <v>3</v>
      </c>
      <c r="Y56" s="1">
        <f>IF('2 Preprocessed Data'!Y56=1,5,IF('2 Preprocessed Data'!Y56=2,4,IF('2 Preprocessed Data'!Y56=3,3,IF('2 Preprocessed Data'!Y56=4,2,IF('2 Preprocessed Data'!Y56=5,1)))))</f>
        <v>4</v>
      </c>
      <c r="Z56" s="1">
        <f>'2 Preprocessed Data'!Z56</f>
        <v>2</v>
      </c>
      <c r="AA56" s="1">
        <f>'2 Preprocessed Data'!AA56</f>
        <v>4</v>
      </c>
      <c r="AB56" s="1">
        <f>'2 Preprocessed Data'!AB56</f>
        <v>1</v>
      </c>
      <c r="AC56" s="1">
        <f>'2 Preprocessed Data'!AC56</f>
        <v>2</v>
      </c>
      <c r="AD56" s="1">
        <f>'2 Preprocessed Data'!AD56</f>
        <v>2</v>
      </c>
      <c r="AE56" s="1">
        <f>'2 Preprocessed Data'!AE56</f>
        <v>4</v>
      </c>
      <c r="AF56" s="1">
        <f>'2 Preprocessed Data'!AF56</f>
        <v>2</v>
      </c>
      <c r="AG56" s="1">
        <f>IF(VALUE(RIGHT('2 Preprocessed Data'!AG56))=1,1,IF(VALUE(RIGHT('2 Preprocessed Data'!AG56))=2,5,IF(VALUE(RIGHT('2 Preprocessed Data'!AG56))=3,4,IF(VALUE(RIGHT('2 Preprocessed Data'!AG56))=4,3,2))))</f>
        <v>4</v>
      </c>
      <c r="AH56" s="1">
        <f>IF(VALUE(RIGHT('2 Preprocessed Data'!AH56))=1,1,IF(VALUE(RIGHT('2 Preprocessed Data'!AH56))=2,5,IF(VALUE(RIGHT('2 Preprocessed Data'!AH56))=3,4,IF(VALUE(RIGHT('2 Preprocessed Data'!AH56))=4,3,2))))</f>
        <v>5</v>
      </c>
      <c r="AI56" s="1">
        <f>IF(VALUE(RIGHT('2 Preprocessed Data'!AI56))=1,1,IF(VALUE(RIGHT('2 Preprocessed Data'!AI56))=2,5,IF(VALUE(RIGHT('2 Preprocessed Data'!AI56))=3,4,IF(VALUE(RIGHT('2 Preprocessed Data'!AI56))=4,3,2))))</f>
        <v>4</v>
      </c>
      <c r="AJ56" s="1">
        <f>IF(VALUE(RIGHT('2 Preprocessed Data'!AJ56))=1,1,IF(VALUE(RIGHT('2 Preprocessed Data'!AJ56))=2,5,IF(VALUE(RIGHT('2 Preprocessed Data'!AJ56))=3,4,IF(VALUE(RIGHT('2 Preprocessed Data'!AJ56))=4,3,2))))</f>
        <v>3</v>
      </c>
      <c r="AK56" s="1">
        <f>IF(VALUE(RIGHT('2 Preprocessed Data'!AK56))=1,1,IF(VALUE(RIGHT('2 Preprocessed Data'!AK56))=2,5,IF(VALUE(RIGHT('2 Preprocessed Data'!AK56))=3,4,IF(VALUE(RIGHT('2 Preprocessed Data'!AK56))=4,3,2))))</f>
        <v>4</v>
      </c>
      <c r="AL56" s="1">
        <f>IF(VALUE(RIGHT('2 Preprocessed Data'!AL56))=1,1,IF(VALUE(RIGHT('2 Preprocessed Data'!AL56))=2,5,IF(VALUE(RIGHT('2 Preprocessed Data'!AL56))=3,4,IF(VALUE(RIGHT('2 Preprocessed Data'!AL56))=4,3,2))))</f>
        <v>4</v>
      </c>
      <c r="AM56" s="1">
        <f>IF(VALUE(RIGHT('2 Preprocessed Data'!AM56))=1,1,IF(VALUE(RIGHT('2 Preprocessed Data'!AM56))=2,5,IF(VALUE(RIGHT('2 Preprocessed Data'!AM56))=3,4,IF(VALUE(RIGHT('2 Preprocessed Data'!AM56))=4,3,2))))</f>
        <v>3</v>
      </c>
      <c r="AN56" s="1">
        <f>IF(VALUE(RIGHT('2 Preprocessed Data'!AN56))=1,1,IF(VALUE(RIGHT('2 Preprocessed Data'!AN56))=2,5,IF(VALUE(RIGHT('2 Preprocessed Data'!AN56))=3,4,IF(VALUE(RIGHT('2 Preprocessed Data'!AN56))=4,3,2))))</f>
        <v>5</v>
      </c>
      <c r="AO56" s="1">
        <f>IF(VALUE(RIGHT('2 Preprocessed Data'!AO56))=1,1,IF(VALUE(RIGHT('2 Preprocessed Data'!AO56))=2,5,IF(VALUE(RIGHT('2 Preprocessed Data'!AO56))=3,4,IF(VALUE(RIGHT('2 Preprocessed Data'!AO56))=4,3,2))))</f>
        <v>3</v>
      </c>
      <c r="AP56" s="1">
        <f>IF(VALUE(RIGHT('2 Preprocessed Data'!AP56))=1,1,IF(VALUE(RIGHT('2 Preprocessed Data'!AP56))=2,5,IF(VALUE(RIGHT('2 Preprocessed Data'!AP56))=3,4,IF(VALUE(RIGHT('2 Preprocessed Data'!AP56))=4,3,2))))</f>
        <v>2</v>
      </c>
      <c r="AQ56" s="1">
        <f>IF(VALUE(RIGHT('2 Preprocessed Data'!AQ56))=1,1,IF(VALUE(RIGHT('2 Preprocessed Data'!AQ56))=2,5,IF(VALUE(RIGHT('2 Preprocessed Data'!AQ56))=3,4,IF(VALUE(RIGHT('2 Preprocessed Data'!AQ56))=4,3,2))))</f>
        <v>2</v>
      </c>
      <c r="AR56" s="1">
        <f>IF(VALUE(RIGHT('2 Preprocessed Data'!AR56))=1,1,IF(VALUE(RIGHT('2 Preprocessed Data'!AR56))=2,5,IF(VALUE(RIGHT('2 Preprocessed Data'!AR56))=3,4,IF(VALUE(RIGHT('2 Preprocessed Data'!AR56))=4,3,2))))</f>
        <v>5</v>
      </c>
      <c r="AS56" s="1">
        <f>IF(VALUE(RIGHT('2 Preprocessed Data'!AS56))=1,1,IF(VALUE(RIGHT('2 Preprocessed Data'!AS56))=2,5,IF(VALUE(RIGHT('2 Preprocessed Data'!AS56))=3,4,IF(VALUE(RIGHT('2 Preprocessed Data'!AS56))=4,3,2))))</f>
        <v>4</v>
      </c>
      <c r="AT56" s="1">
        <f>IF(VALUE(RIGHT('2 Preprocessed Data'!AT56))=1,1,IF(VALUE(RIGHT('2 Preprocessed Data'!AT56))=2,5,IF(VALUE(RIGHT('2 Preprocessed Data'!AT56))=3,4,IF(VALUE(RIGHT('2 Preprocessed Data'!AT56))=4,3,2))))</f>
        <v>5</v>
      </c>
      <c r="AU56" s="1">
        <f>IF(VALUE(RIGHT('2 Preprocessed Data'!AU56))=1,1,IF(VALUE(RIGHT('2 Preprocessed Data'!AU56))=2,5,IF(VALUE(RIGHT('2 Preprocessed Data'!AU56))=3,4,IF(VALUE(RIGHT('2 Preprocessed Data'!AU56))=4,3,2))))</f>
        <v>3</v>
      </c>
      <c r="AV56" s="1">
        <f>IF(VALUE(RIGHT('2 Preprocessed Data'!AV56))=1,1,IF(VALUE(RIGHT('2 Preprocessed Data'!AV56))=2,5,IF(VALUE(RIGHT('2 Preprocessed Data'!AV56))=3,4,IF(VALUE(RIGHT('2 Preprocessed Data'!AV56))=4,3,2))))</f>
        <v>4</v>
      </c>
      <c r="AW56" s="1">
        <f>IF(VALUE(RIGHT('2 Preprocessed Data'!AW56))=1,1,IF(VALUE(RIGHT('2 Preprocessed Data'!AW56))=2,5,IF(VALUE(RIGHT('2 Preprocessed Data'!AW56))=3,4,IF(VALUE(RIGHT('2 Preprocessed Data'!AW56))=4,3,2))))</f>
        <v>3</v>
      </c>
      <c r="AX56" s="1">
        <f>IF(VALUE(RIGHT('2 Preprocessed Data'!AX56))=1,1,IF(VALUE(RIGHT('2 Preprocessed Data'!AX56))=2,5,IF(VALUE(RIGHT('2 Preprocessed Data'!AX56))=3,4,IF(VALUE(RIGHT('2 Preprocessed Data'!AX56))=4,3,2))))</f>
        <v>4</v>
      </c>
      <c r="AY56" s="1">
        <f>IF(VALUE(RIGHT('2 Preprocessed Data'!AY56))=1,1,IF(VALUE(RIGHT('2 Preprocessed Data'!AY56))=2,5,IF(VALUE(RIGHT('2 Preprocessed Data'!AY56))=3,4,IF(VALUE(RIGHT('2 Preprocessed Data'!AY56))=4,3,2))))</f>
        <v>5</v>
      </c>
      <c r="AZ56" s="1">
        <f>IF(VALUE(RIGHT('2 Preprocessed Data'!AZ56))=1,1,IF(VALUE(RIGHT('2 Preprocessed Data'!AZ56))=2,5,IF(VALUE(RIGHT('2 Preprocessed Data'!AZ56))=3,4,IF(VALUE(RIGHT('2 Preprocessed Data'!AZ56))=4,3,2))))</f>
        <v>2</v>
      </c>
      <c r="BA56" s="1">
        <f>IF(VALUE(RIGHT('2 Preprocessed Data'!BA56))=1,1,IF(VALUE(RIGHT('2 Preprocessed Data'!BA56))=2,5,IF(VALUE(RIGHT('2 Preprocessed Data'!BA56))=3,4,IF(VALUE(RIGHT('2 Preprocessed Data'!BA56))=4,3,2))))</f>
        <v>3</v>
      </c>
      <c r="BB56" s="1">
        <f>IF(VALUE(RIGHT('2 Preprocessed Data'!BB56))=2,1,IF(VALUE(RIGHT('2 Preprocessed Data'!BB56))=3,2,IF(VALUE(RIGHT('2 Preprocessed Data'!BB56))=4,3,IF(VALUE(RIGHT('2 Preprocessed Data'!BB56))=5,4,5))))</f>
        <v>3</v>
      </c>
      <c r="BC56" s="1">
        <f>IF(VALUE(RIGHT('2 Preprocessed Data'!BC56))=1,1,IF(VALUE(RIGHT('2 Preprocessed Data'!BC56))=2,5,IF(VALUE(RIGHT('2 Preprocessed Data'!BC56))=3,4,IF(VALUE(RIGHT('2 Preprocessed Data'!BC56))=4,3,2))))</f>
        <v>3</v>
      </c>
      <c r="BD56" s="1">
        <f>IF(VALUE(RIGHT('2 Preprocessed Data'!BD56))=1,1,IF(VALUE(RIGHT('2 Preprocessed Data'!BD56))=2,5,IF(VALUE(RIGHT('2 Preprocessed Data'!BD56))=3,4,IF(VALUE(RIGHT('2 Preprocessed Data'!BD56))=4,3,2))))</f>
        <v>5</v>
      </c>
      <c r="BE56" s="1">
        <f>IF(VALUE(RIGHT('2 Preprocessed Data'!BE56))=1,1,IF(VALUE(RIGHT('2 Preprocessed Data'!BE56))=2,5,IF(VALUE(RIGHT('2 Preprocessed Data'!BE56))=3,4,IF(VALUE(RIGHT('2 Preprocessed Data'!BE56))=4,3,2))))</f>
        <v>4</v>
      </c>
      <c r="BF56" s="1">
        <f>IF(VALUE(RIGHT('2 Preprocessed Data'!BF56))=1,1,IF(VALUE(RIGHT('2 Preprocessed Data'!BF56))=2,5,IF(VALUE(RIGHT('2 Preprocessed Data'!BF56))=3,4,IF(VALUE(RIGHT('2 Preprocessed Data'!BF56))=4,3,2))))</f>
        <v>4</v>
      </c>
      <c r="BG56" s="1">
        <f>IF(VALUE(RIGHT('2 Preprocessed Data'!BG56))=1,1,IF(VALUE(RIGHT('2 Preprocessed Data'!BG56))=2,5,IF(VALUE(RIGHT('2 Preprocessed Data'!BG56))=3,4,IF(VALUE(RIGHT('2 Preprocessed Data'!BG56))=4,3,2))))</f>
        <v>4</v>
      </c>
      <c r="BH56" s="1">
        <f>IF(VALUE(RIGHT('2 Preprocessed Data'!BH56))=1,1,IF(VALUE(RIGHT('2 Preprocessed Data'!BH56))=2,5,IF(VALUE(RIGHT('2 Preprocessed Data'!BH56))=3,4,IF(VALUE(RIGHT('2 Preprocessed Data'!BH56))=4,3,2))))</f>
        <v>4</v>
      </c>
      <c r="BI56" s="1">
        <f>IF(VALUE(RIGHT('2 Preprocessed Data'!BI56))=1,1,IF(VALUE(RIGHT('2 Preprocessed Data'!BI56))=2,5,IF(VALUE(RIGHT('2 Preprocessed Data'!BI56))=3,4,IF(VALUE(RIGHT('2 Preprocessed Data'!BI56))=4,3,2))))</f>
        <v>4</v>
      </c>
      <c r="BJ56" s="1">
        <f>IF(VALUE(RIGHT('2 Preprocessed Data'!BJ56))=1,1,IF(VALUE(RIGHT('2 Preprocessed Data'!BJ56))=2,5,IF(VALUE(RIGHT('2 Preprocessed Data'!BJ56))=3,4,IF(VALUE(RIGHT('2 Preprocessed Data'!BJ56))=4,3,2))))</f>
        <v>2</v>
      </c>
      <c r="BK56" s="1">
        <f>IF(VALUE(RIGHT('2 Preprocessed Data'!BK56))=1,1,IF(VALUE(RIGHT('2 Preprocessed Data'!BK56))=2,5,IF(VALUE(RIGHT('2 Preprocessed Data'!BK56))=3,4,IF(VALUE(RIGHT('2 Preprocessed Data'!BK56))=4,3,2))))</f>
        <v>2</v>
      </c>
      <c r="BL56" s="1">
        <f>IF(VALUE(RIGHT('2 Preprocessed Data'!BL56))=1,1,IF(VALUE(RIGHT('2 Preprocessed Data'!BL56))=2,5,IF(VALUE(RIGHT('2 Preprocessed Data'!BL56))=3,4,IF(VALUE(RIGHT('2 Preprocessed Data'!BL56))=4,3,2))))</f>
        <v>5</v>
      </c>
      <c r="BM56" s="1">
        <f>IF(VALUE(RIGHT('2 Preprocessed Data'!BM56))=1,1,IF(VALUE(RIGHT('2 Preprocessed Data'!BM56))=2,5,IF(VALUE(RIGHT('2 Preprocessed Data'!BM56))=3,4,IF(VALUE(RIGHT('2 Preprocessed Data'!BM56))=4,3,2))))</f>
        <v>4</v>
      </c>
      <c r="BN56" s="1">
        <f>IF(VALUE(RIGHT('2 Preprocessed Data'!BN56))=1,1,IF(VALUE(RIGHT('2 Preprocessed Data'!BN56))=2,5,IF(VALUE(RIGHT('2 Preprocessed Data'!BN56))=3,4,IF(VALUE(RIGHT('2 Preprocessed Data'!BN56))=4,3,2))))</f>
        <v>4</v>
      </c>
      <c r="BO56" s="1">
        <f>'2 Preprocessed Data'!BO56</f>
        <v>546.55999999999995</v>
      </c>
      <c r="BP56" s="1">
        <f>'2 Preprocessed Data'!BP56</f>
        <v>62.73</v>
      </c>
      <c r="BQ56" s="1">
        <f>'2 Preprocessed Data'!BQ56</f>
        <v>202.88</v>
      </c>
      <c r="BR56" s="1">
        <f>'2 Preprocessed Data'!BR56</f>
        <v>86.11</v>
      </c>
      <c r="BS56" s="1">
        <f>'2 Preprocessed Data'!BS56</f>
        <v>194.84</v>
      </c>
    </row>
    <row r="57" spans="1:71" s="33" customFormat="1" x14ac:dyDescent="0.25">
      <c r="A57" s="1">
        <f>'2 Preprocessed Data'!A57</f>
        <v>82</v>
      </c>
      <c r="B57" s="1" t="str">
        <f>'2 Preprocessed Data'!B57</f>
        <v>M</v>
      </c>
      <c r="C57" s="1">
        <f>IF(VALUE(RIGHT('2 Preprocessed Data'!C57))=1,1,IF(VALUE(RIGHT('2 Preprocessed Data'!C57))=2,5,IF(VALUE(RIGHT('2 Preprocessed Data'!C57))=3,4,IF(VALUE(RIGHT('2 Preprocessed Data'!C57))=4,3,2))))</f>
        <v>1</v>
      </c>
      <c r="D57" s="1">
        <f>IF(VALUE(RIGHT('2 Preprocessed Data'!D57))=1,1,IF(VALUE(RIGHT('2 Preprocessed Data'!D57))=2,5,IF(VALUE(RIGHT('2 Preprocessed Data'!D57))=3,4,IF(VALUE(RIGHT('2 Preprocessed Data'!D57))=4,3,2))))</f>
        <v>4</v>
      </c>
      <c r="E57" s="1">
        <f>IF(VALUE(RIGHT('2 Preprocessed Data'!E57))=1,1,IF(VALUE(RIGHT('2 Preprocessed Data'!E57))=2,5,IF(VALUE(RIGHT('2 Preprocessed Data'!E57))=3,4,IF(VALUE(RIGHT('2 Preprocessed Data'!E57))=4,3,2))))</f>
        <v>4</v>
      </c>
      <c r="F57" s="1">
        <f>IF(VALUE(RIGHT('2 Preprocessed Data'!F57))=1,1,IF(VALUE(RIGHT('2 Preprocessed Data'!F57))=2,5,IF(VALUE(RIGHT('2 Preprocessed Data'!F57))=3,4,IF(VALUE(RIGHT('2 Preprocessed Data'!F57))=4,3,2))))</f>
        <v>4</v>
      </c>
      <c r="G57" s="1">
        <f>IF(VALUE(RIGHT('2 Preprocessed Data'!G57))=1,1,IF(VALUE(RIGHT('2 Preprocessed Data'!G57))=2,5,IF(VALUE(RIGHT('2 Preprocessed Data'!G57))=3,4,IF(VALUE(RIGHT('2 Preprocessed Data'!G57))=4,3,2))))</f>
        <v>3</v>
      </c>
      <c r="H57" s="1">
        <f>IF(VALUE(RIGHT('2 Preprocessed Data'!H57))=1,1,IF(VALUE(RIGHT('2 Preprocessed Data'!H57))=2,5,IF(VALUE(RIGHT('2 Preprocessed Data'!H57))=3,4,IF(VALUE(RIGHT('2 Preprocessed Data'!H57))=4,3,2))))</f>
        <v>2</v>
      </c>
      <c r="I57" s="1">
        <f>IF(VALUE(RIGHT('2 Preprocessed Data'!I57))=1,1,IF(VALUE(RIGHT('2 Preprocessed Data'!I57))=2,5,IF(VALUE(RIGHT('2 Preprocessed Data'!I57))=3,4,IF(VALUE(RIGHT('2 Preprocessed Data'!I57))=4,3,2))))</f>
        <v>5</v>
      </c>
      <c r="J57" s="1">
        <f>IF(VALUE(RIGHT('2 Preprocessed Data'!J57))=1,1,IF(VALUE(RIGHT('2 Preprocessed Data'!J57))=2,5,IF(VALUE(RIGHT('2 Preprocessed Data'!J57))=3,4,IF(VALUE(RIGHT('2 Preprocessed Data'!J57))=4,3,2))))</f>
        <v>4</v>
      </c>
      <c r="K57" s="1">
        <f>IF(VALUE(RIGHT('2 Preprocessed Data'!K57))=1,1,IF(VALUE(RIGHT('2 Preprocessed Data'!K57))=2,5,IF(VALUE(RIGHT('2 Preprocessed Data'!K57))=3,4,IF(VALUE(RIGHT('2 Preprocessed Data'!K57))=4,3,2))))</f>
        <v>4</v>
      </c>
      <c r="L57" s="1">
        <f>IF(VALUE(RIGHT('2 Preprocessed Data'!L57))=1,1,IF(VALUE(RIGHT('2 Preprocessed Data'!L57))=2,5,IF(VALUE(RIGHT('2 Preprocessed Data'!L57))=3,4,IF(VALUE(RIGHT('2 Preprocessed Data'!L57))=4,3,2))))</f>
        <v>3</v>
      </c>
      <c r="M57" s="1">
        <f>IF(VALUE(RIGHT('2 Preprocessed Data'!M57))=1,1,IF(VALUE(RIGHT('2 Preprocessed Data'!M57))=2,5,IF(VALUE(RIGHT('2 Preprocessed Data'!M57))=3,4,IF(VALUE(RIGHT('2 Preprocessed Data'!M57))=4,3,2))))</f>
        <v>3</v>
      </c>
      <c r="N57" s="1">
        <f>IF(VALUE(RIGHT('2 Preprocessed Data'!N57))=1,1,IF(VALUE(RIGHT('2 Preprocessed Data'!N57))=2,5,IF(VALUE(RIGHT('2 Preprocessed Data'!N57))=3,4,IF(VALUE(RIGHT('2 Preprocessed Data'!N57))=4,3,2))))</f>
        <v>3</v>
      </c>
      <c r="O57" s="1">
        <f>IF(VALUE(RIGHT('2 Preprocessed Data'!O57))=1,1,IF(VALUE(RIGHT('2 Preprocessed Data'!O57))=2,5,IF(VALUE(RIGHT('2 Preprocessed Data'!O57))=3,4,IF(VALUE(RIGHT('2 Preprocessed Data'!O57))=4,3,2))))</f>
        <v>3</v>
      </c>
      <c r="P57" s="1">
        <f>IF(VALUE(RIGHT('2 Preprocessed Data'!P57))=1,1,IF(VALUE(RIGHT('2 Preprocessed Data'!P57))=2,5,IF(VALUE(RIGHT('2 Preprocessed Data'!P57))=3,4,IF(VALUE(RIGHT('2 Preprocessed Data'!P57))=4,3,2))))</f>
        <v>2</v>
      </c>
      <c r="Q57" s="1">
        <f>IF(VALUE(RIGHT('2 Preprocessed Data'!Q57))=1,1,IF(VALUE(RIGHT('2 Preprocessed Data'!Q57))=2,5,IF(VALUE(RIGHT('2 Preprocessed Data'!Q57))=3,4,IF(VALUE(RIGHT('2 Preprocessed Data'!Q57))=4,3,2))))</f>
        <v>2</v>
      </c>
      <c r="R57" s="1">
        <f>IF(VALUE(RIGHT('2 Preprocessed Data'!R57))=1,1,IF(VALUE(RIGHT('2 Preprocessed Data'!R57))=2,5,IF(VALUE(RIGHT('2 Preprocessed Data'!R57))=3,4,IF(VALUE(RIGHT('2 Preprocessed Data'!R57))=4,3,2))))</f>
        <v>2</v>
      </c>
      <c r="S57" s="1">
        <f>IF(VALUE(RIGHT('2 Preprocessed Data'!S57))=1,1,IF(VALUE(RIGHT('2 Preprocessed Data'!S57))=2,5,IF(VALUE(RIGHT('2 Preprocessed Data'!S57))=3,4,IF(VALUE(RIGHT('2 Preprocessed Data'!S57))=4,3,2))))</f>
        <v>2</v>
      </c>
      <c r="T57" s="1">
        <f>IF(VALUE(RIGHT('2 Preprocessed Data'!T57))=2,1,IF(VALUE(RIGHT('2 Preprocessed Data'!T57))=3,2,IF(VALUE(RIGHT('2 Preprocessed Data'!T57))=4,3,IF(VALUE(RIGHT('2 Preprocessed Data'!T57))=5,4,5))))</f>
        <v>2</v>
      </c>
      <c r="U57" s="1">
        <f>IF('2 Preprocessed Data'!U57=1,5,IF('2 Preprocessed Data'!U57=2,4,IF('2 Preprocessed Data'!U57=3,3,IF('2 Preprocessed Data'!U57=4,2,IF('2 Preprocessed Data'!U57=5,1)))))</f>
        <v>1</v>
      </c>
      <c r="V57" s="1">
        <f>'2 Preprocessed Data'!V57</f>
        <v>2</v>
      </c>
      <c r="W57" s="1">
        <f>IF('2 Preprocessed Data'!W57=1,5,IF('2 Preprocessed Data'!W57=2,4,IF('2 Preprocessed Data'!W57=3,3,IF('2 Preprocessed Data'!W57=4,2,IF('2 Preprocessed Data'!W57=5,1)))))</f>
        <v>5</v>
      </c>
      <c r="X57" s="1">
        <f>IF('2 Preprocessed Data'!X57=1,5,IF('2 Preprocessed Data'!X57=2,4,IF('2 Preprocessed Data'!X57=3,3,IF('2 Preprocessed Data'!X57=4,2,IF('2 Preprocessed Data'!X57=5,1)))))</f>
        <v>2</v>
      </c>
      <c r="Y57" s="1">
        <f>IF('2 Preprocessed Data'!Y57=1,5,IF('2 Preprocessed Data'!Y57=2,4,IF('2 Preprocessed Data'!Y57=3,3,IF('2 Preprocessed Data'!Y57=4,2,IF('2 Preprocessed Data'!Y57=5,1)))))</f>
        <v>4</v>
      </c>
      <c r="Z57" s="1">
        <f>'2 Preprocessed Data'!Z57</f>
        <v>1</v>
      </c>
      <c r="AA57" s="1">
        <f>'2 Preprocessed Data'!AA57</f>
        <v>5</v>
      </c>
      <c r="AB57" s="1">
        <f>'2 Preprocessed Data'!AB57</f>
        <v>1</v>
      </c>
      <c r="AC57" s="1">
        <f>'2 Preprocessed Data'!AC57</f>
        <v>2</v>
      </c>
      <c r="AD57" s="1">
        <f>'2 Preprocessed Data'!AD57</f>
        <v>4</v>
      </c>
      <c r="AE57" s="1">
        <f>'2 Preprocessed Data'!AE57</f>
        <v>2</v>
      </c>
      <c r="AF57" s="1">
        <f>'2 Preprocessed Data'!AF57</f>
        <v>2</v>
      </c>
      <c r="AG57" s="1">
        <f>IF(VALUE(RIGHT('2 Preprocessed Data'!AG57))=1,1,IF(VALUE(RIGHT('2 Preprocessed Data'!AG57))=2,5,IF(VALUE(RIGHT('2 Preprocessed Data'!AG57))=3,4,IF(VALUE(RIGHT('2 Preprocessed Data'!AG57))=4,3,2))))</f>
        <v>4</v>
      </c>
      <c r="AH57" s="1">
        <f>IF(VALUE(RIGHT('2 Preprocessed Data'!AH57))=1,1,IF(VALUE(RIGHT('2 Preprocessed Data'!AH57))=2,5,IF(VALUE(RIGHT('2 Preprocessed Data'!AH57))=3,4,IF(VALUE(RIGHT('2 Preprocessed Data'!AH57))=4,3,2))))</f>
        <v>4</v>
      </c>
      <c r="AI57" s="1">
        <f>IF(VALUE(RIGHT('2 Preprocessed Data'!AI57))=1,1,IF(VALUE(RIGHT('2 Preprocessed Data'!AI57))=2,5,IF(VALUE(RIGHT('2 Preprocessed Data'!AI57))=3,4,IF(VALUE(RIGHT('2 Preprocessed Data'!AI57))=4,3,2))))</f>
        <v>5</v>
      </c>
      <c r="AJ57" s="1">
        <f>IF(VALUE(RIGHT('2 Preprocessed Data'!AJ57))=1,1,IF(VALUE(RIGHT('2 Preprocessed Data'!AJ57))=2,5,IF(VALUE(RIGHT('2 Preprocessed Data'!AJ57))=3,4,IF(VALUE(RIGHT('2 Preprocessed Data'!AJ57))=4,3,2))))</f>
        <v>4</v>
      </c>
      <c r="AK57" s="1">
        <f>IF(VALUE(RIGHT('2 Preprocessed Data'!AK57))=1,1,IF(VALUE(RIGHT('2 Preprocessed Data'!AK57))=2,5,IF(VALUE(RIGHT('2 Preprocessed Data'!AK57))=3,4,IF(VALUE(RIGHT('2 Preprocessed Data'!AK57))=4,3,2))))</f>
        <v>4</v>
      </c>
      <c r="AL57" s="1">
        <f>IF(VALUE(RIGHT('2 Preprocessed Data'!AL57))=1,1,IF(VALUE(RIGHT('2 Preprocessed Data'!AL57))=2,5,IF(VALUE(RIGHT('2 Preprocessed Data'!AL57))=3,4,IF(VALUE(RIGHT('2 Preprocessed Data'!AL57))=4,3,2))))</f>
        <v>4</v>
      </c>
      <c r="AM57" s="1">
        <f>IF(VALUE(RIGHT('2 Preprocessed Data'!AM57))=1,1,IF(VALUE(RIGHT('2 Preprocessed Data'!AM57))=2,5,IF(VALUE(RIGHT('2 Preprocessed Data'!AM57))=3,4,IF(VALUE(RIGHT('2 Preprocessed Data'!AM57))=4,3,2))))</f>
        <v>3</v>
      </c>
      <c r="AN57" s="1">
        <f>IF(VALUE(RIGHT('2 Preprocessed Data'!AN57))=1,1,IF(VALUE(RIGHT('2 Preprocessed Data'!AN57))=2,5,IF(VALUE(RIGHT('2 Preprocessed Data'!AN57))=3,4,IF(VALUE(RIGHT('2 Preprocessed Data'!AN57))=4,3,2))))</f>
        <v>5</v>
      </c>
      <c r="AO57" s="1">
        <f>IF(VALUE(RIGHT('2 Preprocessed Data'!AO57))=1,1,IF(VALUE(RIGHT('2 Preprocessed Data'!AO57))=2,5,IF(VALUE(RIGHT('2 Preprocessed Data'!AO57))=3,4,IF(VALUE(RIGHT('2 Preprocessed Data'!AO57))=4,3,2))))</f>
        <v>3</v>
      </c>
      <c r="AP57" s="1">
        <f>IF(VALUE(RIGHT('2 Preprocessed Data'!AP57))=1,1,IF(VALUE(RIGHT('2 Preprocessed Data'!AP57))=2,5,IF(VALUE(RIGHT('2 Preprocessed Data'!AP57))=3,4,IF(VALUE(RIGHT('2 Preprocessed Data'!AP57))=4,3,2))))</f>
        <v>4</v>
      </c>
      <c r="AQ57" s="1">
        <f>IF(VALUE(RIGHT('2 Preprocessed Data'!AQ57))=1,1,IF(VALUE(RIGHT('2 Preprocessed Data'!AQ57))=2,5,IF(VALUE(RIGHT('2 Preprocessed Data'!AQ57))=3,4,IF(VALUE(RIGHT('2 Preprocessed Data'!AQ57))=4,3,2))))</f>
        <v>2</v>
      </c>
      <c r="AR57" s="1">
        <f>IF(VALUE(RIGHT('2 Preprocessed Data'!AR57))=1,1,IF(VALUE(RIGHT('2 Preprocessed Data'!AR57))=2,5,IF(VALUE(RIGHT('2 Preprocessed Data'!AR57))=3,4,IF(VALUE(RIGHT('2 Preprocessed Data'!AR57))=4,3,2))))</f>
        <v>2</v>
      </c>
      <c r="AS57" s="1">
        <f>IF(VALUE(RIGHT('2 Preprocessed Data'!AS57))=1,1,IF(VALUE(RIGHT('2 Preprocessed Data'!AS57))=2,5,IF(VALUE(RIGHT('2 Preprocessed Data'!AS57))=3,4,IF(VALUE(RIGHT('2 Preprocessed Data'!AS57))=4,3,2))))</f>
        <v>1</v>
      </c>
      <c r="AT57" s="1">
        <f>IF(VALUE(RIGHT('2 Preprocessed Data'!AT57))=1,1,IF(VALUE(RIGHT('2 Preprocessed Data'!AT57))=2,5,IF(VALUE(RIGHT('2 Preprocessed Data'!AT57))=3,4,IF(VALUE(RIGHT('2 Preprocessed Data'!AT57))=4,3,2))))</f>
        <v>4</v>
      </c>
      <c r="AU57" s="1">
        <f>IF(VALUE(RIGHT('2 Preprocessed Data'!AU57))=1,1,IF(VALUE(RIGHT('2 Preprocessed Data'!AU57))=2,5,IF(VALUE(RIGHT('2 Preprocessed Data'!AU57))=3,4,IF(VALUE(RIGHT('2 Preprocessed Data'!AU57))=4,3,2))))</f>
        <v>2</v>
      </c>
      <c r="AV57" s="1">
        <f>IF(VALUE(RIGHT('2 Preprocessed Data'!AV57))=1,1,IF(VALUE(RIGHT('2 Preprocessed Data'!AV57))=2,5,IF(VALUE(RIGHT('2 Preprocessed Data'!AV57))=3,4,IF(VALUE(RIGHT('2 Preprocessed Data'!AV57))=4,3,2))))</f>
        <v>1</v>
      </c>
      <c r="AW57" s="1">
        <f>IF(VALUE(RIGHT('2 Preprocessed Data'!AW57))=1,1,IF(VALUE(RIGHT('2 Preprocessed Data'!AW57))=2,5,IF(VALUE(RIGHT('2 Preprocessed Data'!AW57))=3,4,IF(VALUE(RIGHT('2 Preprocessed Data'!AW57))=4,3,2))))</f>
        <v>1</v>
      </c>
      <c r="AX57" s="1">
        <f>IF(VALUE(RIGHT('2 Preprocessed Data'!AX57))=1,1,IF(VALUE(RIGHT('2 Preprocessed Data'!AX57))=2,5,IF(VALUE(RIGHT('2 Preprocessed Data'!AX57))=3,4,IF(VALUE(RIGHT('2 Preprocessed Data'!AX57))=4,3,2))))</f>
        <v>2</v>
      </c>
      <c r="AY57" s="1">
        <f>IF(VALUE(RIGHT('2 Preprocessed Data'!AY57))=1,1,IF(VALUE(RIGHT('2 Preprocessed Data'!AY57))=2,5,IF(VALUE(RIGHT('2 Preprocessed Data'!AY57))=3,4,IF(VALUE(RIGHT('2 Preprocessed Data'!AY57))=4,3,2))))</f>
        <v>3</v>
      </c>
      <c r="AZ57" s="1">
        <f>IF(VALUE(RIGHT('2 Preprocessed Data'!AZ57))=1,1,IF(VALUE(RIGHT('2 Preprocessed Data'!AZ57))=2,5,IF(VALUE(RIGHT('2 Preprocessed Data'!AZ57))=3,4,IF(VALUE(RIGHT('2 Preprocessed Data'!AZ57))=4,3,2))))</f>
        <v>3</v>
      </c>
      <c r="BA57" s="1">
        <f>IF(VALUE(RIGHT('2 Preprocessed Data'!BA57))=1,1,IF(VALUE(RIGHT('2 Preprocessed Data'!BA57))=2,5,IF(VALUE(RIGHT('2 Preprocessed Data'!BA57))=3,4,IF(VALUE(RIGHT('2 Preprocessed Data'!BA57))=4,3,2))))</f>
        <v>2</v>
      </c>
      <c r="BB57" s="1">
        <f>IF(VALUE(RIGHT('2 Preprocessed Data'!BB57))=2,1,IF(VALUE(RIGHT('2 Preprocessed Data'!BB57))=3,2,IF(VALUE(RIGHT('2 Preprocessed Data'!BB57))=4,3,IF(VALUE(RIGHT('2 Preprocessed Data'!BB57))=5,4,5))))</f>
        <v>2</v>
      </c>
      <c r="BC57" s="1">
        <f>IF(VALUE(RIGHT('2 Preprocessed Data'!BC57))=1,1,IF(VALUE(RIGHT('2 Preprocessed Data'!BC57))=2,5,IF(VALUE(RIGHT('2 Preprocessed Data'!BC57))=3,4,IF(VALUE(RIGHT('2 Preprocessed Data'!BC57))=4,3,2))))</f>
        <v>4</v>
      </c>
      <c r="BD57" s="1">
        <f>IF(VALUE(RIGHT('2 Preprocessed Data'!BD57))=1,1,IF(VALUE(RIGHT('2 Preprocessed Data'!BD57))=2,5,IF(VALUE(RIGHT('2 Preprocessed Data'!BD57))=3,4,IF(VALUE(RIGHT('2 Preprocessed Data'!BD57))=4,3,2))))</f>
        <v>4</v>
      </c>
      <c r="BE57" s="1">
        <f>IF(VALUE(RIGHT('2 Preprocessed Data'!BE57))=1,1,IF(VALUE(RIGHT('2 Preprocessed Data'!BE57))=2,5,IF(VALUE(RIGHT('2 Preprocessed Data'!BE57))=3,4,IF(VALUE(RIGHT('2 Preprocessed Data'!BE57))=4,3,2))))</f>
        <v>4</v>
      </c>
      <c r="BF57" s="1">
        <f>IF(VALUE(RIGHT('2 Preprocessed Data'!BF57))=1,1,IF(VALUE(RIGHT('2 Preprocessed Data'!BF57))=2,5,IF(VALUE(RIGHT('2 Preprocessed Data'!BF57))=3,4,IF(VALUE(RIGHT('2 Preprocessed Data'!BF57))=4,3,2))))</f>
        <v>4</v>
      </c>
      <c r="BG57" s="1">
        <f>IF(VALUE(RIGHT('2 Preprocessed Data'!BG57))=1,1,IF(VALUE(RIGHT('2 Preprocessed Data'!BG57))=2,5,IF(VALUE(RIGHT('2 Preprocessed Data'!BG57))=3,4,IF(VALUE(RIGHT('2 Preprocessed Data'!BG57))=4,3,2))))</f>
        <v>3</v>
      </c>
      <c r="BH57" s="1">
        <f>IF(VALUE(RIGHT('2 Preprocessed Data'!BH57))=1,1,IF(VALUE(RIGHT('2 Preprocessed Data'!BH57))=2,5,IF(VALUE(RIGHT('2 Preprocessed Data'!BH57))=3,4,IF(VALUE(RIGHT('2 Preprocessed Data'!BH57))=4,3,2))))</f>
        <v>4</v>
      </c>
      <c r="BI57" s="1">
        <f>IF(VALUE(RIGHT('2 Preprocessed Data'!BI57))=1,1,IF(VALUE(RIGHT('2 Preprocessed Data'!BI57))=2,5,IF(VALUE(RIGHT('2 Preprocessed Data'!BI57))=3,4,IF(VALUE(RIGHT('2 Preprocessed Data'!BI57))=4,3,2))))</f>
        <v>2</v>
      </c>
      <c r="BJ57" s="1">
        <f>IF(VALUE(RIGHT('2 Preprocessed Data'!BJ57))=1,1,IF(VALUE(RIGHT('2 Preprocessed Data'!BJ57))=2,5,IF(VALUE(RIGHT('2 Preprocessed Data'!BJ57))=3,4,IF(VALUE(RIGHT('2 Preprocessed Data'!BJ57))=4,3,2))))</f>
        <v>2</v>
      </c>
      <c r="BK57" s="1">
        <f>IF(VALUE(RIGHT('2 Preprocessed Data'!BK57))=1,1,IF(VALUE(RIGHT('2 Preprocessed Data'!BK57))=2,5,IF(VALUE(RIGHT('2 Preprocessed Data'!BK57))=3,4,IF(VALUE(RIGHT('2 Preprocessed Data'!BK57))=4,3,2))))</f>
        <v>3</v>
      </c>
      <c r="BL57" s="1">
        <f>IF(VALUE(RIGHT('2 Preprocessed Data'!BL57))=1,1,IF(VALUE(RIGHT('2 Preprocessed Data'!BL57))=2,5,IF(VALUE(RIGHT('2 Preprocessed Data'!BL57))=3,4,IF(VALUE(RIGHT('2 Preprocessed Data'!BL57))=4,3,2))))</f>
        <v>3</v>
      </c>
      <c r="BM57" s="1">
        <f>IF(VALUE(RIGHT('2 Preprocessed Data'!BM57))=1,1,IF(VALUE(RIGHT('2 Preprocessed Data'!BM57))=2,5,IF(VALUE(RIGHT('2 Preprocessed Data'!BM57))=3,4,IF(VALUE(RIGHT('2 Preprocessed Data'!BM57))=4,3,2))))</f>
        <v>3</v>
      </c>
      <c r="BN57" s="1">
        <f>IF(VALUE(RIGHT('2 Preprocessed Data'!BN57))=1,1,IF(VALUE(RIGHT('2 Preprocessed Data'!BN57))=2,5,IF(VALUE(RIGHT('2 Preprocessed Data'!BN57))=3,4,IF(VALUE(RIGHT('2 Preprocessed Data'!BN57))=4,3,2))))</f>
        <v>3</v>
      </c>
      <c r="BO57" s="1">
        <f>'2 Preprocessed Data'!BO57</f>
        <v>553.29</v>
      </c>
      <c r="BP57" s="1">
        <f>'2 Preprocessed Data'!BP57</f>
        <v>89.13</v>
      </c>
      <c r="BQ57" s="1">
        <f>'2 Preprocessed Data'!BQ57</f>
        <v>132.36000000000001</v>
      </c>
      <c r="BR57" s="1">
        <f>'2 Preprocessed Data'!BR57</f>
        <v>95.53</v>
      </c>
      <c r="BS57" s="1">
        <f>'2 Preprocessed Data'!BS57</f>
        <v>236.27</v>
      </c>
    </row>
    <row r="58" spans="1:71" s="33" customFormat="1" x14ac:dyDescent="0.25">
      <c r="A58" s="1">
        <f>'2 Preprocessed Data'!A58</f>
        <v>83</v>
      </c>
      <c r="B58" s="1" t="str">
        <f>'2 Preprocessed Data'!B58</f>
        <v>F</v>
      </c>
      <c r="C58" s="1">
        <f>IF(VALUE(RIGHT('2 Preprocessed Data'!C58))=1,1,IF(VALUE(RIGHT('2 Preprocessed Data'!C58))=2,5,IF(VALUE(RIGHT('2 Preprocessed Data'!C58))=3,4,IF(VALUE(RIGHT('2 Preprocessed Data'!C58))=4,3,2))))</f>
        <v>3</v>
      </c>
      <c r="D58" s="1">
        <f>IF(VALUE(RIGHT('2 Preprocessed Data'!D58))=1,1,IF(VALUE(RIGHT('2 Preprocessed Data'!D58))=2,5,IF(VALUE(RIGHT('2 Preprocessed Data'!D58))=3,4,IF(VALUE(RIGHT('2 Preprocessed Data'!D58))=4,3,2))))</f>
        <v>1</v>
      </c>
      <c r="E58" s="1">
        <f>IF(VALUE(RIGHT('2 Preprocessed Data'!E58))=1,1,IF(VALUE(RIGHT('2 Preprocessed Data'!E58))=2,5,IF(VALUE(RIGHT('2 Preprocessed Data'!E58))=3,4,IF(VALUE(RIGHT('2 Preprocessed Data'!E58))=4,3,2))))</f>
        <v>1</v>
      </c>
      <c r="F58" s="1">
        <f>IF(VALUE(RIGHT('2 Preprocessed Data'!F58))=1,1,IF(VALUE(RIGHT('2 Preprocessed Data'!F58))=2,5,IF(VALUE(RIGHT('2 Preprocessed Data'!F58))=3,4,IF(VALUE(RIGHT('2 Preprocessed Data'!F58))=4,3,2))))</f>
        <v>2</v>
      </c>
      <c r="G58" s="1">
        <f>IF(VALUE(RIGHT('2 Preprocessed Data'!G58))=1,1,IF(VALUE(RIGHT('2 Preprocessed Data'!G58))=2,5,IF(VALUE(RIGHT('2 Preprocessed Data'!G58))=3,4,IF(VALUE(RIGHT('2 Preprocessed Data'!G58))=4,3,2))))</f>
        <v>4</v>
      </c>
      <c r="H58" s="1">
        <f>IF(VALUE(RIGHT('2 Preprocessed Data'!H58))=1,1,IF(VALUE(RIGHT('2 Preprocessed Data'!H58))=2,5,IF(VALUE(RIGHT('2 Preprocessed Data'!H58))=3,4,IF(VALUE(RIGHT('2 Preprocessed Data'!H58))=4,3,2))))</f>
        <v>2</v>
      </c>
      <c r="I58" s="1">
        <f>IF(VALUE(RIGHT('2 Preprocessed Data'!I58))=1,1,IF(VALUE(RIGHT('2 Preprocessed Data'!I58))=2,5,IF(VALUE(RIGHT('2 Preprocessed Data'!I58))=3,4,IF(VALUE(RIGHT('2 Preprocessed Data'!I58))=4,3,2))))</f>
        <v>4</v>
      </c>
      <c r="J58" s="1">
        <f>IF(VALUE(RIGHT('2 Preprocessed Data'!J58))=1,1,IF(VALUE(RIGHT('2 Preprocessed Data'!J58))=2,5,IF(VALUE(RIGHT('2 Preprocessed Data'!J58))=3,4,IF(VALUE(RIGHT('2 Preprocessed Data'!J58))=4,3,2))))</f>
        <v>4</v>
      </c>
      <c r="K58" s="1">
        <f>IF(VALUE(RIGHT('2 Preprocessed Data'!K58))=1,1,IF(VALUE(RIGHT('2 Preprocessed Data'!K58))=2,5,IF(VALUE(RIGHT('2 Preprocessed Data'!K58))=3,4,IF(VALUE(RIGHT('2 Preprocessed Data'!K58))=4,3,2))))</f>
        <v>3</v>
      </c>
      <c r="L58" s="1">
        <f>IF(VALUE(RIGHT('2 Preprocessed Data'!L58))=1,1,IF(VALUE(RIGHT('2 Preprocessed Data'!L58))=2,5,IF(VALUE(RIGHT('2 Preprocessed Data'!L58))=3,4,IF(VALUE(RIGHT('2 Preprocessed Data'!L58))=4,3,2))))</f>
        <v>3</v>
      </c>
      <c r="M58" s="1">
        <f>IF(VALUE(RIGHT('2 Preprocessed Data'!M58))=1,1,IF(VALUE(RIGHT('2 Preprocessed Data'!M58))=2,5,IF(VALUE(RIGHT('2 Preprocessed Data'!M58))=3,4,IF(VALUE(RIGHT('2 Preprocessed Data'!M58))=4,3,2))))</f>
        <v>2</v>
      </c>
      <c r="N58" s="1">
        <f>IF(VALUE(RIGHT('2 Preprocessed Data'!N58))=1,1,IF(VALUE(RIGHT('2 Preprocessed Data'!N58))=2,5,IF(VALUE(RIGHT('2 Preprocessed Data'!N58))=3,4,IF(VALUE(RIGHT('2 Preprocessed Data'!N58))=4,3,2))))</f>
        <v>1</v>
      </c>
      <c r="O58" s="1">
        <f>IF(VALUE(RIGHT('2 Preprocessed Data'!O58))=1,1,IF(VALUE(RIGHT('2 Preprocessed Data'!O58))=2,5,IF(VALUE(RIGHT('2 Preprocessed Data'!O58))=3,4,IF(VALUE(RIGHT('2 Preprocessed Data'!O58))=4,3,2))))</f>
        <v>3</v>
      </c>
      <c r="P58" s="1">
        <f>IF(VALUE(RIGHT('2 Preprocessed Data'!P58))=1,1,IF(VALUE(RIGHT('2 Preprocessed Data'!P58))=2,5,IF(VALUE(RIGHT('2 Preprocessed Data'!P58))=3,4,IF(VALUE(RIGHT('2 Preprocessed Data'!P58))=4,3,2))))</f>
        <v>2</v>
      </c>
      <c r="Q58" s="1">
        <f>IF(VALUE(RIGHT('2 Preprocessed Data'!Q58))=1,1,IF(VALUE(RIGHT('2 Preprocessed Data'!Q58))=2,5,IF(VALUE(RIGHT('2 Preprocessed Data'!Q58))=3,4,IF(VALUE(RIGHT('2 Preprocessed Data'!Q58))=4,3,2))))</f>
        <v>3</v>
      </c>
      <c r="R58" s="1">
        <f>IF(VALUE(RIGHT('2 Preprocessed Data'!R58))=1,1,IF(VALUE(RIGHT('2 Preprocessed Data'!R58))=2,5,IF(VALUE(RIGHT('2 Preprocessed Data'!R58))=3,4,IF(VALUE(RIGHT('2 Preprocessed Data'!R58))=4,3,2))))</f>
        <v>3</v>
      </c>
      <c r="S58" s="1">
        <f>IF(VALUE(RIGHT('2 Preprocessed Data'!S58))=1,1,IF(VALUE(RIGHT('2 Preprocessed Data'!S58))=2,5,IF(VALUE(RIGHT('2 Preprocessed Data'!S58))=3,4,IF(VALUE(RIGHT('2 Preprocessed Data'!S58))=4,3,2))))</f>
        <v>2</v>
      </c>
      <c r="T58" s="1">
        <f>IF(VALUE(RIGHT('2 Preprocessed Data'!T58))=2,1,IF(VALUE(RIGHT('2 Preprocessed Data'!T58))=3,2,IF(VALUE(RIGHT('2 Preprocessed Data'!T58))=4,3,IF(VALUE(RIGHT('2 Preprocessed Data'!T58))=5,4,5))))</f>
        <v>3</v>
      </c>
      <c r="U58" s="1">
        <f>IF('2 Preprocessed Data'!U58=1,5,IF('2 Preprocessed Data'!U58=2,4,IF('2 Preprocessed Data'!U58=3,3,IF('2 Preprocessed Data'!U58=4,2,IF('2 Preprocessed Data'!U58=5,1)))))</f>
        <v>3</v>
      </c>
      <c r="V58" s="1">
        <f>'2 Preprocessed Data'!V58</f>
        <v>2</v>
      </c>
      <c r="W58" s="1">
        <f>IF('2 Preprocessed Data'!W58=1,5,IF('2 Preprocessed Data'!W58=2,4,IF('2 Preprocessed Data'!W58=3,3,IF('2 Preprocessed Data'!W58=4,2,IF('2 Preprocessed Data'!W58=5,1)))))</f>
        <v>2</v>
      </c>
      <c r="X58" s="1">
        <f>IF('2 Preprocessed Data'!X58=1,5,IF('2 Preprocessed Data'!X58=2,4,IF('2 Preprocessed Data'!X58=3,3,IF('2 Preprocessed Data'!X58=4,2,IF('2 Preprocessed Data'!X58=5,1)))))</f>
        <v>2</v>
      </c>
      <c r="Y58" s="1">
        <f>IF('2 Preprocessed Data'!Y58=1,5,IF('2 Preprocessed Data'!Y58=2,4,IF('2 Preprocessed Data'!Y58=3,3,IF('2 Preprocessed Data'!Y58=4,2,IF('2 Preprocessed Data'!Y58=5,1)))))</f>
        <v>4</v>
      </c>
      <c r="Z58" s="1">
        <f>'2 Preprocessed Data'!Z58</f>
        <v>2</v>
      </c>
      <c r="AA58" s="1">
        <f>'2 Preprocessed Data'!AA58</f>
        <v>3</v>
      </c>
      <c r="AB58" s="1">
        <f>'2 Preprocessed Data'!AB58</f>
        <v>2</v>
      </c>
      <c r="AC58" s="1">
        <f>'2 Preprocessed Data'!AC58</f>
        <v>2</v>
      </c>
      <c r="AD58" s="1">
        <f>'2 Preprocessed Data'!AD58</f>
        <v>4</v>
      </c>
      <c r="AE58" s="1">
        <f>'2 Preprocessed Data'!AE58</f>
        <v>2</v>
      </c>
      <c r="AF58" s="1">
        <f>'2 Preprocessed Data'!AF58</f>
        <v>4</v>
      </c>
      <c r="AG58" s="1">
        <f>IF(VALUE(RIGHT('2 Preprocessed Data'!AG58))=1,1,IF(VALUE(RIGHT('2 Preprocessed Data'!AG58))=2,5,IF(VALUE(RIGHT('2 Preprocessed Data'!AG58))=3,4,IF(VALUE(RIGHT('2 Preprocessed Data'!AG58))=4,3,2))))</f>
        <v>4</v>
      </c>
      <c r="AH58" s="1">
        <f>IF(VALUE(RIGHT('2 Preprocessed Data'!AH58))=1,1,IF(VALUE(RIGHT('2 Preprocessed Data'!AH58))=2,5,IF(VALUE(RIGHT('2 Preprocessed Data'!AH58))=3,4,IF(VALUE(RIGHT('2 Preprocessed Data'!AH58))=4,3,2))))</f>
        <v>5</v>
      </c>
      <c r="AI58" s="1">
        <f>IF(VALUE(RIGHT('2 Preprocessed Data'!AI58))=1,1,IF(VALUE(RIGHT('2 Preprocessed Data'!AI58))=2,5,IF(VALUE(RIGHT('2 Preprocessed Data'!AI58))=3,4,IF(VALUE(RIGHT('2 Preprocessed Data'!AI58))=4,3,2))))</f>
        <v>4</v>
      </c>
      <c r="AJ58" s="1">
        <f>IF(VALUE(RIGHT('2 Preprocessed Data'!AJ58))=1,1,IF(VALUE(RIGHT('2 Preprocessed Data'!AJ58))=2,5,IF(VALUE(RIGHT('2 Preprocessed Data'!AJ58))=3,4,IF(VALUE(RIGHT('2 Preprocessed Data'!AJ58))=4,3,2))))</f>
        <v>4</v>
      </c>
      <c r="AK58" s="1">
        <f>IF(VALUE(RIGHT('2 Preprocessed Data'!AK58))=1,1,IF(VALUE(RIGHT('2 Preprocessed Data'!AK58))=2,5,IF(VALUE(RIGHT('2 Preprocessed Data'!AK58))=3,4,IF(VALUE(RIGHT('2 Preprocessed Data'!AK58))=4,3,2))))</f>
        <v>5</v>
      </c>
      <c r="AL58" s="1">
        <f>IF(VALUE(RIGHT('2 Preprocessed Data'!AL58))=1,1,IF(VALUE(RIGHT('2 Preprocessed Data'!AL58))=2,5,IF(VALUE(RIGHT('2 Preprocessed Data'!AL58))=3,4,IF(VALUE(RIGHT('2 Preprocessed Data'!AL58))=4,3,2))))</f>
        <v>4</v>
      </c>
      <c r="AM58" s="1">
        <f>IF(VALUE(RIGHT('2 Preprocessed Data'!AM58))=1,1,IF(VALUE(RIGHT('2 Preprocessed Data'!AM58))=2,5,IF(VALUE(RIGHT('2 Preprocessed Data'!AM58))=3,4,IF(VALUE(RIGHT('2 Preprocessed Data'!AM58))=4,3,2))))</f>
        <v>3</v>
      </c>
      <c r="AN58" s="1">
        <f>IF(VALUE(RIGHT('2 Preprocessed Data'!AN58))=1,1,IF(VALUE(RIGHT('2 Preprocessed Data'!AN58))=2,5,IF(VALUE(RIGHT('2 Preprocessed Data'!AN58))=3,4,IF(VALUE(RIGHT('2 Preprocessed Data'!AN58))=4,3,2))))</f>
        <v>4</v>
      </c>
      <c r="AO58" s="1">
        <f>IF(VALUE(RIGHT('2 Preprocessed Data'!AO58))=1,1,IF(VALUE(RIGHT('2 Preprocessed Data'!AO58))=2,5,IF(VALUE(RIGHT('2 Preprocessed Data'!AO58))=3,4,IF(VALUE(RIGHT('2 Preprocessed Data'!AO58))=4,3,2))))</f>
        <v>3</v>
      </c>
      <c r="AP58" s="1">
        <f>IF(VALUE(RIGHT('2 Preprocessed Data'!AP58))=1,1,IF(VALUE(RIGHT('2 Preprocessed Data'!AP58))=2,5,IF(VALUE(RIGHT('2 Preprocessed Data'!AP58))=3,4,IF(VALUE(RIGHT('2 Preprocessed Data'!AP58))=4,3,2))))</f>
        <v>4</v>
      </c>
      <c r="AQ58" s="1">
        <f>IF(VALUE(RIGHT('2 Preprocessed Data'!AQ58))=1,1,IF(VALUE(RIGHT('2 Preprocessed Data'!AQ58))=2,5,IF(VALUE(RIGHT('2 Preprocessed Data'!AQ58))=3,4,IF(VALUE(RIGHT('2 Preprocessed Data'!AQ58))=4,3,2))))</f>
        <v>3</v>
      </c>
      <c r="AR58" s="1">
        <f>IF(VALUE(RIGHT('2 Preprocessed Data'!AR58))=1,1,IF(VALUE(RIGHT('2 Preprocessed Data'!AR58))=2,5,IF(VALUE(RIGHT('2 Preprocessed Data'!AR58))=3,4,IF(VALUE(RIGHT('2 Preprocessed Data'!AR58))=4,3,2))))</f>
        <v>2</v>
      </c>
      <c r="AS58" s="1">
        <f>IF(VALUE(RIGHT('2 Preprocessed Data'!AS58))=1,1,IF(VALUE(RIGHT('2 Preprocessed Data'!AS58))=2,5,IF(VALUE(RIGHT('2 Preprocessed Data'!AS58))=3,4,IF(VALUE(RIGHT('2 Preprocessed Data'!AS58))=4,3,2))))</f>
        <v>3</v>
      </c>
      <c r="AT58" s="1">
        <f>IF(VALUE(RIGHT('2 Preprocessed Data'!AT58))=1,1,IF(VALUE(RIGHT('2 Preprocessed Data'!AT58))=2,5,IF(VALUE(RIGHT('2 Preprocessed Data'!AT58))=3,4,IF(VALUE(RIGHT('2 Preprocessed Data'!AT58))=4,3,2))))</f>
        <v>4</v>
      </c>
      <c r="AU58" s="1">
        <f>IF(VALUE(RIGHT('2 Preprocessed Data'!AU58))=1,1,IF(VALUE(RIGHT('2 Preprocessed Data'!AU58))=2,5,IF(VALUE(RIGHT('2 Preprocessed Data'!AU58))=3,4,IF(VALUE(RIGHT('2 Preprocessed Data'!AU58))=4,3,2))))</f>
        <v>3</v>
      </c>
      <c r="AV58" s="1">
        <f>IF(VALUE(RIGHT('2 Preprocessed Data'!AV58))=1,1,IF(VALUE(RIGHT('2 Preprocessed Data'!AV58))=2,5,IF(VALUE(RIGHT('2 Preprocessed Data'!AV58))=3,4,IF(VALUE(RIGHT('2 Preprocessed Data'!AV58))=4,3,2))))</f>
        <v>2</v>
      </c>
      <c r="AW58" s="1">
        <f>IF(VALUE(RIGHT('2 Preprocessed Data'!AW58))=1,1,IF(VALUE(RIGHT('2 Preprocessed Data'!AW58))=2,5,IF(VALUE(RIGHT('2 Preprocessed Data'!AW58))=3,4,IF(VALUE(RIGHT('2 Preprocessed Data'!AW58))=4,3,2))))</f>
        <v>2</v>
      </c>
      <c r="AX58" s="1">
        <f>IF(VALUE(RIGHT('2 Preprocessed Data'!AX58))=1,1,IF(VALUE(RIGHT('2 Preprocessed Data'!AX58))=2,5,IF(VALUE(RIGHT('2 Preprocessed Data'!AX58))=3,4,IF(VALUE(RIGHT('2 Preprocessed Data'!AX58))=4,3,2))))</f>
        <v>4</v>
      </c>
      <c r="AY58" s="1">
        <f>IF(VALUE(RIGHT('2 Preprocessed Data'!AY58))=1,1,IF(VALUE(RIGHT('2 Preprocessed Data'!AY58))=2,5,IF(VALUE(RIGHT('2 Preprocessed Data'!AY58))=3,4,IF(VALUE(RIGHT('2 Preprocessed Data'!AY58))=4,3,2))))</f>
        <v>4</v>
      </c>
      <c r="AZ58" s="1">
        <f>IF(VALUE(RIGHT('2 Preprocessed Data'!AZ58))=1,1,IF(VALUE(RIGHT('2 Preprocessed Data'!AZ58))=2,5,IF(VALUE(RIGHT('2 Preprocessed Data'!AZ58))=3,4,IF(VALUE(RIGHT('2 Preprocessed Data'!AZ58))=4,3,2))))</f>
        <v>3</v>
      </c>
      <c r="BA58" s="1">
        <f>IF(VALUE(RIGHT('2 Preprocessed Data'!BA58))=1,1,IF(VALUE(RIGHT('2 Preprocessed Data'!BA58))=2,5,IF(VALUE(RIGHT('2 Preprocessed Data'!BA58))=3,4,IF(VALUE(RIGHT('2 Preprocessed Data'!BA58))=4,3,2))))</f>
        <v>4</v>
      </c>
      <c r="BB58" s="1">
        <f>IF(VALUE(RIGHT('2 Preprocessed Data'!BB58))=2,1,IF(VALUE(RIGHT('2 Preprocessed Data'!BB58))=3,2,IF(VALUE(RIGHT('2 Preprocessed Data'!BB58))=4,3,IF(VALUE(RIGHT('2 Preprocessed Data'!BB58))=5,4,5))))</f>
        <v>3</v>
      </c>
      <c r="BC58" s="1">
        <f>IF(VALUE(RIGHT('2 Preprocessed Data'!BC58))=1,1,IF(VALUE(RIGHT('2 Preprocessed Data'!BC58))=2,5,IF(VALUE(RIGHT('2 Preprocessed Data'!BC58))=3,4,IF(VALUE(RIGHT('2 Preprocessed Data'!BC58))=4,3,2))))</f>
        <v>4</v>
      </c>
      <c r="BD58" s="1">
        <f>IF(VALUE(RIGHT('2 Preprocessed Data'!BD58))=1,1,IF(VALUE(RIGHT('2 Preprocessed Data'!BD58))=2,5,IF(VALUE(RIGHT('2 Preprocessed Data'!BD58))=3,4,IF(VALUE(RIGHT('2 Preprocessed Data'!BD58))=4,3,2))))</f>
        <v>4</v>
      </c>
      <c r="BE58" s="1">
        <f>IF(VALUE(RIGHT('2 Preprocessed Data'!BE58))=1,1,IF(VALUE(RIGHT('2 Preprocessed Data'!BE58))=2,5,IF(VALUE(RIGHT('2 Preprocessed Data'!BE58))=3,4,IF(VALUE(RIGHT('2 Preprocessed Data'!BE58))=4,3,2))))</f>
        <v>5</v>
      </c>
      <c r="BF58" s="1">
        <f>IF(VALUE(RIGHT('2 Preprocessed Data'!BF58))=1,1,IF(VALUE(RIGHT('2 Preprocessed Data'!BF58))=2,5,IF(VALUE(RIGHT('2 Preprocessed Data'!BF58))=3,4,IF(VALUE(RIGHT('2 Preprocessed Data'!BF58))=4,3,2))))</f>
        <v>5</v>
      </c>
      <c r="BG58" s="1">
        <f>IF(VALUE(RIGHT('2 Preprocessed Data'!BG58))=1,1,IF(VALUE(RIGHT('2 Preprocessed Data'!BG58))=2,5,IF(VALUE(RIGHT('2 Preprocessed Data'!BG58))=3,4,IF(VALUE(RIGHT('2 Preprocessed Data'!BG58))=4,3,2))))</f>
        <v>5</v>
      </c>
      <c r="BH58" s="1">
        <f>IF(VALUE(RIGHT('2 Preprocessed Data'!BH58))=1,1,IF(VALUE(RIGHT('2 Preprocessed Data'!BH58))=2,5,IF(VALUE(RIGHT('2 Preprocessed Data'!BH58))=3,4,IF(VALUE(RIGHT('2 Preprocessed Data'!BH58))=4,3,2))))</f>
        <v>4</v>
      </c>
      <c r="BI58" s="1">
        <f>IF(VALUE(RIGHT('2 Preprocessed Data'!BI58))=1,1,IF(VALUE(RIGHT('2 Preprocessed Data'!BI58))=2,5,IF(VALUE(RIGHT('2 Preprocessed Data'!BI58))=3,4,IF(VALUE(RIGHT('2 Preprocessed Data'!BI58))=4,3,2))))</f>
        <v>4</v>
      </c>
      <c r="BJ58" s="1">
        <f>IF(VALUE(RIGHT('2 Preprocessed Data'!BJ58))=1,1,IF(VALUE(RIGHT('2 Preprocessed Data'!BJ58))=2,5,IF(VALUE(RIGHT('2 Preprocessed Data'!BJ58))=3,4,IF(VALUE(RIGHT('2 Preprocessed Data'!BJ58))=4,3,2))))</f>
        <v>4</v>
      </c>
      <c r="BK58" s="1">
        <f>IF(VALUE(RIGHT('2 Preprocessed Data'!BK58))=1,1,IF(VALUE(RIGHT('2 Preprocessed Data'!BK58))=2,5,IF(VALUE(RIGHT('2 Preprocessed Data'!BK58))=3,4,IF(VALUE(RIGHT('2 Preprocessed Data'!BK58))=4,3,2))))</f>
        <v>4</v>
      </c>
      <c r="BL58" s="1">
        <f>IF(VALUE(RIGHT('2 Preprocessed Data'!BL58))=1,1,IF(VALUE(RIGHT('2 Preprocessed Data'!BL58))=2,5,IF(VALUE(RIGHT('2 Preprocessed Data'!BL58))=3,4,IF(VALUE(RIGHT('2 Preprocessed Data'!BL58))=4,3,2))))</f>
        <v>4</v>
      </c>
      <c r="BM58" s="1">
        <f>IF(VALUE(RIGHT('2 Preprocessed Data'!BM58))=1,1,IF(VALUE(RIGHT('2 Preprocessed Data'!BM58))=2,5,IF(VALUE(RIGHT('2 Preprocessed Data'!BM58))=3,4,IF(VALUE(RIGHT('2 Preprocessed Data'!BM58))=4,3,2))))</f>
        <v>5</v>
      </c>
      <c r="BN58" s="1">
        <f>IF(VALUE(RIGHT('2 Preprocessed Data'!BN58))=1,1,IF(VALUE(RIGHT('2 Preprocessed Data'!BN58))=2,5,IF(VALUE(RIGHT('2 Preprocessed Data'!BN58))=3,4,IF(VALUE(RIGHT('2 Preprocessed Data'!BN58))=4,3,2))))</f>
        <v>4</v>
      </c>
      <c r="BO58" s="1">
        <f>'2 Preprocessed Data'!BO58</f>
        <v>937.48</v>
      </c>
      <c r="BP58" s="1">
        <f>'2 Preprocessed Data'!BP58</f>
        <v>64.52</v>
      </c>
      <c r="BQ58" s="1">
        <f>'2 Preprocessed Data'!BQ58</f>
        <v>312.37</v>
      </c>
      <c r="BR58" s="1">
        <f>'2 Preprocessed Data'!BR58</f>
        <v>177.05</v>
      </c>
      <c r="BS58" s="1">
        <f>'2 Preprocessed Data'!BS58</f>
        <v>383.54</v>
      </c>
    </row>
    <row r="59" spans="1:71" s="33" customFormat="1" x14ac:dyDescent="0.25">
      <c r="A59" s="1">
        <f>'2 Preprocessed Data'!A59</f>
        <v>84</v>
      </c>
      <c r="B59" s="1" t="str">
        <f>'2 Preprocessed Data'!B59</f>
        <v>F</v>
      </c>
      <c r="C59" s="1">
        <f>IF(VALUE(RIGHT('2 Preprocessed Data'!C59))=1,1,IF(VALUE(RIGHT('2 Preprocessed Data'!C59))=2,5,IF(VALUE(RIGHT('2 Preprocessed Data'!C59))=3,4,IF(VALUE(RIGHT('2 Preprocessed Data'!C59))=4,3,2))))</f>
        <v>1</v>
      </c>
      <c r="D59" s="1">
        <f>IF(VALUE(RIGHT('2 Preprocessed Data'!D59))=1,1,IF(VALUE(RIGHT('2 Preprocessed Data'!D59))=2,5,IF(VALUE(RIGHT('2 Preprocessed Data'!D59))=3,4,IF(VALUE(RIGHT('2 Preprocessed Data'!D59))=4,3,2))))</f>
        <v>2</v>
      </c>
      <c r="E59" s="1">
        <f>IF(VALUE(RIGHT('2 Preprocessed Data'!E59))=1,1,IF(VALUE(RIGHT('2 Preprocessed Data'!E59))=2,5,IF(VALUE(RIGHT('2 Preprocessed Data'!E59))=3,4,IF(VALUE(RIGHT('2 Preprocessed Data'!E59))=4,3,2))))</f>
        <v>1</v>
      </c>
      <c r="F59" s="1">
        <f>IF(VALUE(RIGHT('2 Preprocessed Data'!F59))=1,1,IF(VALUE(RIGHT('2 Preprocessed Data'!F59))=2,5,IF(VALUE(RIGHT('2 Preprocessed Data'!F59))=3,4,IF(VALUE(RIGHT('2 Preprocessed Data'!F59))=4,3,2))))</f>
        <v>2</v>
      </c>
      <c r="G59" s="1">
        <f>IF(VALUE(RIGHT('2 Preprocessed Data'!G59))=1,1,IF(VALUE(RIGHT('2 Preprocessed Data'!G59))=2,5,IF(VALUE(RIGHT('2 Preprocessed Data'!G59))=3,4,IF(VALUE(RIGHT('2 Preprocessed Data'!G59))=4,3,2))))</f>
        <v>4</v>
      </c>
      <c r="H59" s="1">
        <f>IF(VALUE(RIGHT('2 Preprocessed Data'!H59))=1,1,IF(VALUE(RIGHT('2 Preprocessed Data'!H59))=2,5,IF(VALUE(RIGHT('2 Preprocessed Data'!H59))=3,4,IF(VALUE(RIGHT('2 Preprocessed Data'!H59))=4,3,2))))</f>
        <v>3</v>
      </c>
      <c r="I59" s="1">
        <f>IF(VALUE(RIGHT('2 Preprocessed Data'!I59))=1,1,IF(VALUE(RIGHT('2 Preprocessed Data'!I59))=2,5,IF(VALUE(RIGHT('2 Preprocessed Data'!I59))=3,4,IF(VALUE(RIGHT('2 Preprocessed Data'!I59))=4,3,2))))</f>
        <v>3</v>
      </c>
      <c r="J59" s="1">
        <f>IF(VALUE(RIGHT('2 Preprocessed Data'!J59))=1,1,IF(VALUE(RIGHT('2 Preprocessed Data'!J59))=2,5,IF(VALUE(RIGHT('2 Preprocessed Data'!J59))=3,4,IF(VALUE(RIGHT('2 Preprocessed Data'!J59))=4,3,2))))</f>
        <v>5</v>
      </c>
      <c r="K59" s="1">
        <f>IF(VALUE(RIGHT('2 Preprocessed Data'!K59))=1,1,IF(VALUE(RIGHT('2 Preprocessed Data'!K59))=2,5,IF(VALUE(RIGHT('2 Preprocessed Data'!K59))=3,4,IF(VALUE(RIGHT('2 Preprocessed Data'!K59))=4,3,2))))</f>
        <v>4</v>
      </c>
      <c r="L59" s="1">
        <f>IF(VALUE(RIGHT('2 Preprocessed Data'!L59))=1,1,IF(VALUE(RIGHT('2 Preprocessed Data'!L59))=2,5,IF(VALUE(RIGHT('2 Preprocessed Data'!L59))=3,4,IF(VALUE(RIGHT('2 Preprocessed Data'!L59))=4,3,2))))</f>
        <v>2</v>
      </c>
      <c r="M59" s="1">
        <f>IF(VALUE(RIGHT('2 Preprocessed Data'!M59))=1,1,IF(VALUE(RIGHT('2 Preprocessed Data'!M59))=2,5,IF(VALUE(RIGHT('2 Preprocessed Data'!M59))=3,4,IF(VALUE(RIGHT('2 Preprocessed Data'!M59))=4,3,2))))</f>
        <v>1</v>
      </c>
      <c r="N59" s="1">
        <f>IF(VALUE(RIGHT('2 Preprocessed Data'!N59))=1,1,IF(VALUE(RIGHT('2 Preprocessed Data'!N59))=2,5,IF(VALUE(RIGHT('2 Preprocessed Data'!N59))=3,4,IF(VALUE(RIGHT('2 Preprocessed Data'!N59))=4,3,2))))</f>
        <v>2</v>
      </c>
      <c r="O59" s="1">
        <f>IF(VALUE(RIGHT('2 Preprocessed Data'!O59))=1,1,IF(VALUE(RIGHT('2 Preprocessed Data'!O59))=2,5,IF(VALUE(RIGHT('2 Preprocessed Data'!O59))=3,4,IF(VALUE(RIGHT('2 Preprocessed Data'!O59))=4,3,2))))</f>
        <v>5</v>
      </c>
      <c r="P59" s="1">
        <f>IF(VALUE(RIGHT('2 Preprocessed Data'!P59))=1,1,IF(VALUE(RIGHT('2 Preprocessed Data'!P59))=2,5,IF(VALUE(RIGHT('2 Preprocessed Data'!P59))=3,4,IF(VALUE(RIGHT('2 Preprocessed Data'!P59))=4,3,2))))</f>
        <v>4</v>
      </c>
      <c r="Q59" s="1">
        <f>IF(VALUE(RIGHT('2 Preprocessed Data'!Q59))=1,1,IF(VALUE(RIGHT('2 Preprocessed Data'!Q59))=2,5,IF(VALUE(RIGHT('2 Preprocessed Data'!Q59))=3,4,IF(VALUE(RIGHT('2 Preprocessed Data'!Q59))=4,3,2))))</f>
        <v>3</v>
      </c>
      <c r="R59" s="1">
        <f>IF(VALUE(RIGHT('2 Preprocessed Data'!R59))=1,1,IF(VALUE(RIGHT('2 Preprocessed Data'!R59))=2,5,IF(VALUE(RIGHT('2 Preprocessed Data'!R59))=3,4,IF(VALUE(RIGHT('2 Preprocessed Data'!R59))=4,3,2))))</f>
        <v>5</v>
      </c>
      <c r="S59" s="1">
        <f>IF(VALUE(RIGHT('2 Preprocessed Data'!S59))=1,1,IF(VALUE(RIGHT('2 Preprocessed Data'!S59))=2,5,IF(VALUE(RIGHT('2 Preprocessed Data'!S59))=3,4,IF(VALUE(RIGHT('2 Preprocessed Data'!S59))=4,3,2))))</f>
        <v>3</v>
      </c>
      <c r="T59" s="1">
        <f>IF(VALUE(RIGHT('2 Preprocessed Data'!T59))=2,1,IF(VALUE(RIGHT('2 Preprocessed Data'!T59))=3,2,IF(VALUE(RIGHT('2 Preprocessed Data'!T59))=4,3,IF(VALUE(RIGHT('2 Preprocessed Data'!T59))=5,4,5))))</f>
        <v>5</v>
      </c>
      <c r="U59" s="1">
        <f>IF('2 Preprocessed Data'!U59=1,5,IF('2 Preprocessed Data'!U59=2,4,IF('2 Preprocessed Data'!U59=3,3,IF('2 Preprocessed Data'!U59=4,2,IF('2 Preprocessed Data'!U59=5,1)))))</f>
        <v>4</v>
      </c>
      <c r="V59" s="1">
        <f>'2 Preprocessed Data'!V59</f>
        <v>5</v>
      </c>
      <c r="W59" s="1">
        <f>IF('2 Preprocessed Data'!W59=1,5,IF('2 Preprocessed Data'!W59=2,4,IF('2 Preprocessed Data'!W59=3,3,IF('2 Preprocessed Data'!W59=4,2,IF('2 Preprocessed Data'!W59=5,1)))))</f>
        <v>3</v>
      </c>
      <c r="X59" s="1">
        <f>IF('2 Preprocessed Data'!X59=1,5,IF('2 Preprocessed Data'!X59=2,4,IF('2 Preprocessed Data'!X59=3,3,IF('2 Preprocessed Data'!X59=4,2,IF('2 Preprocessed Data'!X59=5,1)))))</f>
        <v>5</v>
      </c>
      <c r="Y59" s="1">
        <f>IF('2 Preprocessed Data'!Y59=1,5,IF('2 Preprocessed Data'!Y59=2,4,IF('2 Preprocessed Data'!Y59=3,3,IF('2 Preprocessed Data'!Y59=4,2,IF('2 Preprocessed Data'!Y59=5,1)))))</f>
        <v>4</v>
      </c>
      <c r="Z59" s="1">
        <f>'2 Preprocessed Data'!Z59</f>
        <v>4</v>
      </c>
      <c r="AA59" s="1">
        <f>'2 Preprocessed Data'!AA59</f>
        <v>4</v>
      </c>
      <c r="AB59" s="1">
        <f>'2 Preprocessed Data'!AB59</f>
        <v>2</v>
      </c>
      <c r="AC59" s="1">
        <f>'2 Preprocessed Data'!AC59</f>
        <v>4</v>
      </c>
      <c r="AD59" s="1">
        <f>'2 Preprocessed Data'!AD59</f>
        <v>2</v>
      </c>
      <c r="AE59" s="1">
        <f>'2 Preprocessed Data'!AE59</f>
        <v>5</v>
      </c>
      <c r="AF59" s="1">
        <f>'2 Preprocessed Data'!AF59</f>
        <v>4</v>
      </c>
      <c r="AG59" s="1">
        <f>IF(VALUE(RIGHT('2 Preprocessed Data'!AG59))=1,1,IF(VALUE(RIGHT('2 Preprocessed Data'!AG59))=2,5,IF(VALUE(RIGHT('2 Preprocessed Data'!AG59))=3,4,IF(VALUE(RIGHT('2 Preprocessed Data'!AG59))=4,3,2))))</f>
        <v>4</v>
      </c>
      <c r="AH59" s="1">
        <f>IF(VALUE(RIGHT('2 Preprocessed Data'!AH59))=1,1,IF(VALUE(RIGHT('2 Preprocessed Data'!AH59))=2,5,IF(VALUE(RIGHT('2 Preprocessed Data'!AH59))=3,4,IF(VALUE(RIGHT('2 Preprocessed Data'!AH59))=4,3,2))))</f>
        <v>4</v>
      </c>
      <c r="AI59" s="1">
        <f>IF(VALUE(RIGHT('2 Preprocessed Data'!AI59))=1,1,IF(VALUE(RIGHT('2 Preprocessed Data'!AI59))=2,5,IF(VALUE(RIGHT('2 Preprocessed Data'!AI59))=3,4,IF(VALUE(RIGHT('2 Preprocessed Data'!AI59))=4,3,2))))</f>
        <v>2</v>
      </c>
      <c r="AJ59" s="1">
        <f>IF(VALUE(RIGHT('2 Preprocessed Data'!AJ59))=1,1,IF(VALUE(RIGHT('2 Preprocessed Data'!AJ59))=2,5,IF(VALUE(RIGHT('2 Preprocessed Data'!AJ59))=3,4,IF(VALUE(RIGHT('2 Preprocessed Data'!AJ59))=4,3,2))))</f>
        <v>3</v>
      </c>
      <c r="AK59" s="1">
        <f>IF(VALUE(RIGHT('2 Preprocessed Data'!AK59))=1,1,IF(VALUE(RIGHT('2 Preprocessed Data'!AK59))=2,5,IF(VALUE(RIGHT('2 Preprocessed Data'!AK59))=3,4,IF(VALUE(RIGHT('2 Preprocessed Data'!AK59))=4,3,2))))</f>
        <v>2</v>
      </c>
      <c r="AL59" s="1">
        <f>IF(VALUE(RIGHT('2 Preprocessed Data'!AL59))=1,1,IF(VALUE(RIGHT('2 Preprocessed Data'!AL59))=2,5,IF(VALUE(RIGHT('2 Preprocessed Data'!AL59))=3,4,IF(VALUE(RIGHT('2 Preprocessed Data'!AL59))=4,3,2))))</f>
        <v>3</v>
      </c>
      <c r="AM59" s="1">
        <f>IF(VALUE(RIGHT('2 Preprocessed Data'!AM59))=1,1,IF(VALUE(RIGHT('2 Preprocessed Data'!AM59))=2,5,IF(VALUE(RIGHT('2 Preprocessed Data'!AM59))=3,4,IF(VALUE(RIGHT('2 Preprocessed Data'!AM59))=4,3,2))))</f>
        <v>3</v>
      </c>
      <c r="AN59" s="1">
        <f>IF(VALUE(RIGHT('2 Preprocessed Data'!AN59))=1,1,IF(VALUE(RIGHT('2 Preprocessed Data'!AN59))=2,5,IF(VALUE(RIGHT('2 Preprocessed Data'!AN59))=3,4,IF(VALUE(RIGHT('2 Preprocessed Data'!AN59))=4,3,2))))</f>
        <v>4</v>
      </c>
      <c r="AO59" s="1">
        <f>IF(VALUE(RIGHT('2 Preprocessed Data'!AO59))=1,1,IF(VALUE(RIGHT('2 Preprocessed Data'!AO59))=2,5,IF(VALUE(RIGHT('2 Preprocessed Data'!AO59))=3,4,IF(VALUE(RIGHT('2 Preprocessed Data'!AO59))=4,3,2))))</f>
        <v>1</v>
      </c>
      <c r="AP59" s="1">
        <f>IF(VALUE(RIGHT('2 Preprocessed Data'!AP59))=1,1,IF(VALUE(RIGHT('2 Preprocessed Data'!AP59))=2,5,IF(VALUE(RIGHT('2 Preprocessed Data'!AP59))=3,4,IF(VALUE(RIGHT('2 Preprocessed Data'!AP59))=4,3,2))))</f>
        <v>3</v>
      </c>
      <c r="AQ59" s="1">
        <f>IF(VALUE(RIGHT('2 Preprocessed Data'!AQ59))=1,1,IF(VALUE(RIGHT('2 Preprocessed Data'!AQ59))=2,5,IF(VALUE(RIGHT('2 Preprocessed Data'!AQ59))=3,4,IF(VALUE(RIGHT('2 Preprocessed Data'!AQ59))=4,3,2))))</f>
        <v>4</v>
      </c>
      <c r="AR59" s="1">
        <f>IF(VALUE(RIGHT('2 Preprocessed Data'!AR59))=1,1,IF(VALUE(RIGHT('2 Preprocessed Data'!AR59))=2,5,IF(VALUE(RIGHT('2 Preprocessed Data'!AR59))=3,4,IF(VALUE(RIGHT('2 Preprocessed Data'!AR59))=4,3,2))))</f>
        <v>5</v>
      </c>
      <c r="AS59" s="1">
        <f>IF(VALUE(RIGHT('2 Preprocessed Data'!AS59))=1,1,IF(VALUE(RIGHT('2 Preprocessed Data'!AS59))=2,5,IF(VALUE(RIGHT('2 Preprocessed Data'!AS59))=3,4,IF(VALUE(RIGHT('2 Preprocessed Data'!AS59))=4,3,2))))</f>
        <v>2</v>
      </c>
      <c r="AT59" s="1">
        <f>IF(VALUE(RIGHT('2 Preprocessed Data'!AT59))=1,1,IF(VALUE(RIGHT('2 Preprocessed Data'!AT59))=2,5,IF(VALUE(RIGHT('2 Preprocessed Data'!AT59))=3,4,IF(VALUE(RIGHT('2 Preprocessed Data'!AT59))=4,3,2))))</f>
        <v>5</v>
      </c>
      <c r="AU59" s="1">
        <f>IF(VALUE(RIGHT('2 Preprocessed Data'!AU59))=1,1,IF(VALUE(RIGHT('2 Preprocessed Data'!AU59))=2,5,IF(VALUE(RIGHT('2 Preprocessed Data'!AU59))=3,4,IF(VALUE(RIGHT('2 Preprocessed Data'!AU59))=4,3,2))))</f>
        <v>3</v>
      </c>
      <c r="AV59" s="1">
        <f>IF(VALUE(RIGHT('2 Preprocessed Data'!AV59))=1,1,IF(VALUE(RIGHT('2 Preprocessed Data'!AV59))=2,5,IF(VALUE(RIGHT('2 Preprocessed Data'!AV59))=3,4,IF(VALUE(RIGHT('2 Preprocessed Data'!AV59))=4,3,2))))</f>
        <v>2</v>
      </c>
      <c r="AW59" s="1">
        <f>IF(VALUE(RIGHT('2 Preprocessed Data'!AW59))=1,1,IF(VALUE(RIGHT('2 Preprocessed Data'!AW59))=2,5,IF(VALUE(RIGHT('2 Preprocessed Data'!AW59))=3,4,IF(VALUE(RIGHT('2 Preprocessed Data'!AW59))=4,3,2))))</f>
        <v>2</v>
      </c>
      <c r="AX59" s="1">
        <f>IF(VALUE(RIGHT('2 Preprocessed Data'!AX59))=1,1,IF(VALUE(RIGHT('2 Preprocessed Data'!AX59))=2,5,IF(VALUE(RIGHT('2 Preprocessed Data'!AX59))=3,4,IF(VALUE(RIGHT('2 Preprocessed Data'!AX59))=4,3,2))))</f>
        <v>2</v>
      </c>
      <c r="AY59" s="1">
        <f>IF(VALUE(RIGHT('2 Preprocessed Data'!AY59))=1,1,IF(VALUE(RIGHT('2 Preprocessed Data'!AY59))=2,5,IF(VALUE(RIGHT('2 Preprocessed Data'!AY59))=3,4,IF(VALUE(RIGHT('2 Preprocessed Data'!AY59))=4,3,2))))</f>
        <v>5</v>
      </c>
      <c r="AZ59" s="1">
        <f>IF(VALUE(RIGHT('2 Preprocessed Data'!AZ59))=1,1,IF(VALUE(RIGHT('2 Preprocessed Data'!AZ59))=2,5,IF(VALUE(RIGHT('2 Preprocessed Data'!AZ59))=3,4,IF(VALUE(RIGHT('2 Preprocessed Data'!AZ59))=4,3,2))))</f>
        <v>3</v>
      </c>
      <c r="BA59" s="1">
        <f>IF(VALUE(RIGHT('2 Preprocessed Data'!BA59))=1,1,IF(VALUE(RIGHT('2 Preprocessed Data'!BA59))=2,5,IF(VALUE(RIGHT('2 Preprocessed Data'!BA59))=3,4,IF(VALUE(RIGHT('2 Preprocessed Data'!BA59))=4,3,2))))</f>
        <v>3</v>
      </c>
      <c r="BB59" s="1">
        <f>IF(VALUE(RIGHT('2 Preprocessed Data'!BB59))=2,1,IF(VALUE(RIGHT('2 Preprocessed Data'!BB59))=3,2,IF(VALUE(RIGHT('2 Preprocessed Data'!BB59))=4,3,IF(VALUE(RIGHT('2 Preprocessed Data'!BB59))=5,4,5))))</f>
        <v>3</v>
      </c>
      <c r="BC59" s="1">
        <f>IF(VALUE(RIGHT('2 Preprocessed Data'!BC59))=1,1,IF(VALUE(RIGHT('2 Preprocessed Data'!BC59))=2,5,IF(VALUE(RIGHT('2 Preprocessed Data'!BC59))=3,4,IF(VALUE(RIGHT('2 Preprocessed Data'!BC59))=4,3,2))))</f>
        <v>5</v>
      </c>
      <c r="BD59" s="1">
        <f>IF(VALUE(RIGHT('2 Preprocessed Data'!BD59))=1,1,IF(VALUE(RIGHT('2 Preprocessed Data'!BD59))=2,5,IF(VALUE(RIGHT('2 Preprocessed Data'!BD59))=3,4,IF(VALUE(RIGHT('2 Preprocessed Data'!BD59))=4,3,2))))</f>
        <v>4</v>
      </c>
      <c r="BE59" s="1">
        <f>IF(VALUE(RIGHT('2 Preprocessed Data'!BE59))=1,1,IF(VALUE(RIGHT('2 Preprocessed Data'!BE59))=2,5,IF(VALUE(RIGHT('2 Preprocessed Data'!BE59))=3,4,IF(VALUE(RIGHT('2 Preprocessed Data'!BE59))=4,3,2))))</f>
        <v>5</v>
      </c>
      <c r="BF59" s="1">
        <f>IF(VALUE(RIGHT('2 Preprocessed Data'!BF59))=1,1,IF(VALUE(RIGHT('2 Preprocessed Data'!BF59))=2,5,IF(VALUE(RIGHT('2 Preprocessed Data'!BF59))=3,4,IF(VALUE(RIGHT('2 Preprocessed Data'!BF59))=4,3,2))))</f>
        <v>4</v>
      </c>
      <c r="BG59" s="1">
        <f>IF(VALUE(RIGHT('2 Preprocessed Data'!BG59))=1,1,IF(VALUE(RIGHT('2 Preprocessed Data'!BG59))=2,5,IF(VALUE(RIGHT('2 Preprocessed Data'!BG59))=3,4,IF(VALUE(RIGHT('2 Preprocessed Data'!BG59))=4,3,2))))</f>
        <v>2</v>
      </c>
      <c r="BH59" s="1">
        <f>IF(VALUE(RIGHT('2 Preprocessed Data'!BH59))=1,1,IF(VALUE(RIGHT('2 Preprocessed Data'!BH59))=2,5,IF(VALUE(RIGHT('2 Preprocessed Data'!BH59))=3,4,IF(VALUE(RIGHT('2 Preprocessed Data'!BH59))=4,3,2))))</f>
        <v>3</v>
      </c>
      <c r="BI59" s="1">
        <f>IF(VALUE(RIGHT('2 Preprocessed Data'!BI59))=1,1,IF(VALUE(RIGHT('2 Preprocessed Data'!BI59))=2,5,IF(VALUE(RIGHT('2 Preprocessed Data'!BI59))=3,4,IF(VALUE(RIGHT('2 Preprocessed Data'!BI59))=4,3,2))))</f>
        <v>3</v>
      </c>
      <c r="BJ59" s="1">
        <f>IF(VALUE(RIGHT('2 Preprocessed Data'!BJ59))=1,1,IF(VALUE(RIGHT('2 Preprocessed Data'!BJ59))=2,5,IF(VALUE(RIGHT('2 Preprocessed Data'!BJ59))=3,4,IF(VALUE(RIGHT('2 Preprocessed Data'!BJ59))=4,3,2))))</f>
        <v>2</v>
      </c>
      <c r="BK59" s="1">
        <f>IF(VALUE(RIGHT('2 Preprocessed Data'!BK59))=1,1,IF(VALUE(RIGHT('2 Preprocessed Data'!BK59))=2,5,IF(VALUE(RIGHT('2 Preprocessed Data'!BK59))=3,4,IF(VALUE(RIGHT('2 Preprocessed Data'!BK59))=4,3,2))))</f>
        <v>4</v>
      </c>
      <c r="BL59" s="1">
        <f>IF(VALUE(RIGHT('2 Preprocessed Data'!BL59))=1,1,IF(VALUE(RIGHT('2 Preprocessed Data'!BL59))=2,5,IF(VALUE(RIGHT('2 Preprocessed Data'!BL59))=3,4,IF(VALUE(RIGHT('2 Preprocessed Data'!BL59))=4,3,2))))</f>
        <v>4</v>
      </c>
      <c r="BM59" s="1">
        <f>IF(VALUE(RIGHT('2 Preprocessed Data'!BM59))=1,1,IF(VALUE(RIGHT('2 Preprocessed Data'!BM59))=2,5,IF(VALUE(RIGHT('2 Preprocessed Data'!BM59))=3,4,IF(VALUE(RIGHT('2 Preprocessed Data'!BM59))=4,3,2))))</f>
        <v>5</v>
      </c>
      <c r="BN59" s="1">
        <f>IF(VALUE(RIGHT('2 Preprocessed Data'!BN59))=1,1,IF(VALUE(RIGHT('2 Preprocessed Data'!BN59))=2,5,IF(VALUE(RIGHT('2 Preprocessed Data'!BN59))=3,4,IF(VALUE(RIGHT('2 Preprocessed Data'!BN59))=4,3,2))))</f>
        <v>4</v>
      </c>
      <c r="BO59" s="1">
        <f>'2 Preprocessed Data'!BO59</f>
        <v>2648.63</v>
      </c>
      <c r="BP59" s="1">
        <f>'2 Preprocessed Data'!BP59</f>
        <v>85.68</v>
      </c>
      <c r="BQ59" s="1">
        <f>'2 Preprocessed Data'!BQ59</f>
        <v>512.29999999999995</v>
      </c>
      <c r="BR59" s="1">
        <f>'2 Preprocessed Data'!BR59</f>
        <v>1535.27</v>
      </c>
      <c r="BS59" s="1">
        <f>'2 Preprocessed Data'!BS59</f>
        <v>515.38</v>
      </c>
    </row>
    <row r="60" spans="1:71" s="33" customFormat="1" x14ac:dyDescent="0.25">
      <c r="A60" s="1">
        <f>'2 Preprocessed Data'!A60</f>
        <v>85</v>
      </c>
      <c r="B60" s="1" t="str">
        <f>'2 Preprocessed Data'!B60</f>
        <v>F</v>
      </c>
      <c r="C60" s="1">
        <f>IF(VALUE(RIGHT('2 Preprocessed Data'!C60))=1,1,IF(VALUE(RIGHT('2 Preprocessed Data'!C60))=2,5,IF(VALUE(RIGHT('2 Preprocessed Data'!C60))=3,4,IF(VALUE(RIGHT('2 Preprocessed Data'!C60))=4,3,2))))</f>
        <v>1</v>
      </c>
      <c r="D60" s="1">
        <f>IF(VALUE(RIGHT('2 Preprocessed Data'!D60))=1,1,IF(VALUE(RIGHT('2 Preprocessed Data'!D60))=2,5,IF(VALUE(RIGHT('2 Preprocessed Data'!D60))=3,4,IF(VALUE(RIGHT('2 Preprocessed Data'!D60))=4,3,2))))</f>
        <v>1</v>
      </c>
      <c r="E60" s="1">
        <f>IF(VALUE(RIGHT('2 Preprocessed Data'!E60))=1,1,IF(VALUE(RIGHT('2 Preprocessed Data'!E60))=2,5,IF(VALUE(RIGHT('2 Preprocessed Data'!E60))=3,4,IF(VALUE(RIGHT('2 Preprocessed Data'!E60))=4,3,2))))</f>
        <v>1</v>
      </c>
      <c r="F60" s="1">
        <f>IF(VALUE(RIGHT('2 Preprocessed Data'!F60))=1,1,IF(VALUE(RIGHT('2 Preprocessed Data'!F60))=2,5,IF(VALUE(RIGHT('2 Preprocessed Data'!F60))=3,4,IF(VALUE(RIGHT('2 Preprocessed Data'!F60))=4,3,2))))</f>
        <v>1</v>
      </c>
      <c r="G60" s="1">
        <f>IF(VALUE(RIGHT('2 Preprocessed Data'!G60))=1,1,IF(VALUE(RIGHT('2 Preprocessed Data'!G60))=2,5,IF(VALUE(RIGHT('2 Preprocessed Data'!G60))=3,4,IF(VALUE(RIGHT('2 Preprocessed Data'!G60))=4,3,2))))</f>
        <v>1</v>
      </c>
      <c r="H60" s="1">
        <f>IF(VALUE(RIGHT('2 Preprocessed Data'!H60))=1,1,IF(VALUE(RIGHT('2 Preprocessed Data'!H60))=2,5,IF(VALUE(RIGHT('2 Preprocessed Data'!H60))=3,4,IF(VALUE(RIGHT('2 Preprocessed Data'!H60))=4,3,2))))</f>
        <v>2</v>
      </c>
      <c r="I60" s="1">
        <f>IF(VALUE(RIGHT('2 Preprocessed Data'!I60))=1,1,IF(VALUE(RIGHT('2 Preprocessed Data'!I60))=2,5,IF(VALUE(RIGHT('2 Preprocessed Data'!I60))=3,4,IF(VALUE(RIGHT('2 Preprocessed Data'!I60))=4,3,2))))</f>
        <v>1</v>
      </c>
      <c r="J60" s="1">
        <f>IF(VALUE(RIGHT('2 Preprocessed Data'!J60))=1,1,IF(VALUE(RIGHT('2 Preprocessed Data'!J60))=2,5,IF(VALUE(RIGHT('2 Preprocessed Data'!J60))=3,4,IF(VALUE(RIGHT('2 Preprocessed Data'!J60))=4,3,2))))</f>
        <v>1</v>
      </c>
      <c r="K60" s="1">
        <f>IF(VALUE(RIGHT('2 Preprocessed Data'!K60))=1,1,IF(VALUE(RIGHT('2 Preprocessed Data'!K60))=2,5,IF(VALUE(RIGHT('2 Preprocessed Data'!K60))=3,4,IF(VALUE(RIGHT('2 Preprocessed Data'!K60))=4,3,2))))</f>
        <v>2</v>
      </c>
      <c r="L60" s="1">
        <f>IF(VALUE(RIGHT('2 Preprocessed Data'!L60))=1,1,IF(VALUE(RIGHT('2 Preprocessed Data'!L60))=2,5,IF(VALUE(RIGHT('2 Preprocessed Data'!L60))=3,4,IF(VALUE(RIGHT('2 Preprocessed Data'!L60))=4,3,2))))</f>
        <v>1</v>
      </c>
      <c r="M60" s="1">
        <f>IF(VALUE(RIGHT('2 Preprocessed Data'!M60))=1,1,IF(VALUE(RIGHT('2 Preprocessed Data'!M60))=2,5,IF(VALUE(RIGHT('2 Preprocessed Data'!M60))=3,4,IF(VALUE(RIGHT('2 Preprocessed Data'!M60))=4,3,2))))</f>
        <v>4</v>
      </c>
      <c r="N60" s="1">
        <f>IF(VALUE(RIGHT('2 Preprocessed Data'!N60))=1,1,IF(VALUE(RIGHT('2 Preprocessed Data'!N60))=2,5,IF(VALUE(RIGHT('2 Preprocessed Data'!N60))=3,4,IF(VALUE(RIGHT('2 Preprocessed Data'!N60))=4,3,2))))</f>
        <v>4</v>
      </c>
      <c r="O60" s="1">
        <f>IF(VALUE(RIGHT('2 Preprocessed Data'!O60))=1,1,IF(VALUE(RIGHT('2 Preprocessed Data'!O60))=2,5,IF(VALUE(RIGHT('2 Preprocessed Data'!O60))=3,4,IF(VALUE(RIGHT('2 Preprocessed Data'!O60))=4,3,2))))</f>
        <v>4</v>
      </c>
      <c r="P60" s="1">
        <f>IF(VALUE(RIGHT('2 Preprocessed Data'!P60))=1,1,IF(VALUE(RIGHT('2 Preprocessed Data'!P60))=2,5,IF(VALUE(RIGHT('2 Preprocessed Data'!P60))=3,4,IF(VALUE(RIGHT('2 Preprocessed Data'!P60))=4,3,2))))</f>
        <v>2</v>
      </c>
      <c r="Q60" s="1">
        <f>IF(VALUE(RIGHT('2 Preprocessed Data'!Q60))=1,1,IF(VALUE(RIGHT('2 Preprocessed Data'!Q60))=2,5,IF(VALUE(RIGHT('2 Preprocessed Data'!Q60))=3,4,IF(VALUE(RIGHT('2 Preprocessed Data'!Q60))=4,3,2))))</f>
        <v>4</v>
      </c>
      <c r="R60" s="1">
        <f>IF(VALUE(RIGHT('2 Preprocessed Data'!R60))=1,1,IF(VALUE(RIGHT('2 Preprocessed Data'!R60))=2,5,IF(VALUE(RIGHT('2 Preprocessed Data'!R60))=3,4,IF(VALUE(RIGHT('2 Preprocessed Data'!R60))=4,3,2))))</f>
        <v>4</v>
      </c>
      <c r="S60" s="1">
        <f>IF(VALUE(RIGHT('2 Preprocessed Data'!S60))=1,1,IF(VALUE(RIGHT('2 Preprocessed Data'!S60))=2,5,IF(VALUE(RIGHT('2 Preprocessed Data'!S60))=3,4,IF(VALUE(RIGHT('2 Preprocessed Data'!S60))=4,3,2))))</f>
        <v>2</v>
      </c>
      <c r="T60" s="1">
        <f>IF(VALUE(RIGHT('2 Preprocessed Data'!T60))=2,1,IF(VALUE(RIGHT('2 Preprocessed Data'!T60))=3,2,IF(VALUE(RIGHT('2 Preprocessed Data'!T60))=4,3,IF(VALUE(RIGHT('2 Preprocessed Data'!T60))=5,4,5))))</f>
        <v>5</v>
      </c>
      <c r="U60" s="1">
        <f>IF('2 Preprocessed Data'!U60=1,5,IF('2 Preprocessed Data'!U60=2,4,IF('2 Preprocessed Data'!U60=3,3,IF('2 Preprocessed Data'!U60=4,2,IF('2 Preprocessed Data'!U60=5,1)))))</f>
        <v>4</v>
      </c>
      <c r="V60" s="1">
        <f>'2 Preprocessed Data'!V60</f>
        <v>3</v>
      </c>
      <c r="W60" s="1">
        <f>IF('2 Preprocessed Data'!W60=1,5,IF('2 Preprocessed Data'!W60=2,4,IF('2 Preprocessed Data'!W60=3,3,IF('2 Preprocessed Data'!W60=4,2,IF('2 Preprocessed Data'!W60=5,1)))))</f>
        <v>2</v>
      </c>
      <c r="X60" s="1">
        <f>IF('2 Preprocessed Data'!X60=1,5,IF('2 Preprocessed Data'!X60=2,4,IF('2 Preprocessed Data'!X60=3,3,IF('2 Preprocessed Data'!X60=4,2,IF('2 Preprocessed Data'!X60=5,1)))))</f>
        <v>4</v>
      </c>
      <c r="Y60" s="1">
        <f>IF('2 Preprocessed Data'!Y60=1,5,IF('2 Preprocessed Data'!Y60=2,4,IF('2 Preprocessed Data'!Y60=3,3,IF('2 Preprocessed Data'!Y60=4,2,IF('2 Preprocessed Data'!Y60=5,1)))))</f>
        <v>2</v>
      </c>
      <c r="Z60" s="1">
        <f>'2 Preprocessed Data'!Z60</f>
        <v>2</v>
      </c>
      <c r="AA60" s="1">
        <f>'2 Preprocessed Data'!AA60</f>
        <v>2</v>
      </c>
      <c r="AB60" s="1">
        <f>'2 Preprocessed Data'!AB60</f>
        <v>2</v>
      </c>
      <c r="AC60" s="1">
        <f>'2 Preprocessed Data'!AC60</f>
        <v>2</v>
      </c>
      <c r="AD60" s="1">
        <f>'2 Preprocessed Data'!AD60</f>
        <v>2</v>
      </c>
      <c r="AE60" s="1">
        <f>'2 Preprocessed Data'!AE60</f>
        <v>4</v>
      </c>
      <c r="AF60" s="1">
        <f>'2 Preprocessed Data'!AF60</f>
        <v>2</v>
      </c>
      <c r="AG60" s="1">
        <f>IF(VALUE(RIGHT('2 Preprocessed Data'!AG60))=1,1,IF(VALUE(RIGHT('2 Preprocessed Data'!AG60))=2,5,IF(VALUE(RIGHT('2 Preprocessed Data'!AG60))=3,4,IF(VALUE(RIGHT('2 Preprocessed Data'!AG60))=4,3,2))))</f>
        <v>4</v>
      </c>
      <c r="AH60" s="1">
        <f>IF(VALUE(RIGHT('2 Preprocessed Data'!AH60))=1,1,IF(VALUE(RIGHT('2 Preprocessed Data'!AH60))=2,5,IF(VALUE(RIGHT('2 Preprocessed Data'!AH60))=3,4,IF(VALUE(RIGHT('2 Preprocessed Data'!AH60))=4,3,2))))</f>
        <v>4</v>
      </c>
      <c r="AI60" s="1">
        <f>IF(VALUE(RIGHT('2 Preprocessed Data'!AI60))=1,1,IF(VALUE(RIGHT('2 Preprocessed Data'!AI60))=2,5,IF(VALUE(RIGHT('2 Preprocessed Data'!AI60))=3,4,IF(VALUE(RIGHT('2 Preprocessed Data'!AI60))=4,3,2))))</f>
        <v>5</v>
      </c>
      <c r="AJ60" s="1">
        <f>IF(VALUE(RIGHT('2 Preprocessed Data'!AJ60))=1,1,IF(VALUE(RIGHT('2 Preprocessed Data'!AJ60))=2,5,IF(VALUE(RIGHT('2 Preprocessed Data'!AJ60))=3,4,IF(VALUE(RIGHT('2 Preprocessed Data'!AJ60))=4,3,2))))</f>
        <v>4</v>
      </c>
      <c r="AK60" s="1">
        <f>IF(VALUE(RIGHT('2 Preprocessed Data'!AK60))=1,1,IF(VALUE(RIGHT('2 Preprocessed Data'!AK60))=2,5,IF(VALUE(RIGHT('2 Preprocessed Data'!AK60))=3,4,IF(VALUE(RIGHT('2 Preprocessed Data'!AK60))=4,3,2))))</f>
        <v>4</v>
      </c>
      <c r="AL60" s="1">
        <f>IF(VALUE(RIGHT('2 Preprocessed Data'!AL60))=1,1,IF(VALUE(RIGHT('2 Preprocessed Data'!AL60))=2,5,IF(VALUE(RIGHT('2 Preprocessed Data'!AL60))=3,4,IF(VALUE(RIGHT('2 Preprocessed Data'!AL60))=4,3,2))))</f>
        <v>4</v>
      </c>
      <c r="AM60" s="1">
        <f>IF(VALUE(RIGHT('2 Preprocessed Data'!AM60))=1,1,IF(VALUE(RIGHT('2 Preprocessed Data'!AM60))=2,5,IF(VALUE(RIGHT('2 Preprocessed Data'!AM60))=3,4,IF(VALUE(RIGHT('2 Preprocessed Data'!AM60))=4,3,2))))</f>
        <v>4</v>
      </c>
      <c r="AN60" s="1">
        <f>IF(VALUE(RIGHT('2 Preprocessed Data'!AN60))=1,1,IF(VALUE(RIGHT('2 Preprocessed Data'!AN60))=2,5,IF(VALUE(RIGHT('2 Preprocessed Data'!AN60))=3,4,IF(VALUE(RIGHT('2 Preprocessed Data'!AN60))=4,3,2))))</f>
        <v>4</v>
      </c>
      <c r="AO60" s="1">
        <f>IF(VALUE(RIGHT('2 Preprocessed Data'!AO60))=1,1,IF(VALUE(RIGHT('2 Preprocessed Data'!AO60))=2,5,IF(VALUE(RIGHT('2 Preprocessed Data'!AO60))=3,4,IF(VALUE(RIGHT('2 Preprocessed Data'!AO60))=4,3,2))))</f>
        <v>4</v>
      </c>
      <c r="AP60" s="1">
        <f>IF(VALUE(RIGHT('2 Preprocessed Data'!AP60))=1,1,IF(VALUE(RIGHT('2 Preprocessed Data'!AP60))=2,5,IF(VALUE(RIGHT('2 Preprocessed Data'!AP60))=3,4,IF(VALUE(RIGHT('2 Preprocessed Data'!AP60))=4,3,2))))</f>
        <v>4</v>
      </c>
      <c r="AQ60" s="1">
        <f>IF(VALUE(RIGHT('2 Preprocessed Data'!AQ60))=1,1,IF(VALUE(RIGHT('2 Preprocessed Data'!AQ60))=2,5,IF(VALUE(RIGHT('2 Preprocessed Data'!AQ60))=3,4,IF(VALUE(RIGHT('2 Preprocessed Data'!AQ60))=4,3,2))))</f>
        <v>2</v>
      </c>
      <c r="AR60" s="1">
        <f>IF(VALUE(RIGHT('2 Preprocessed Data'!AR60))=1,1,IF(VALUE(RIGHT('2 Preprocessed Data'!AR60))=2,5,IF(VALUE(RIGHT('2 Preprocessed Data'!AR60))=3,4,IF(VALUE(RIGHT('2 Preprocessed Data'!AR60))=4,3,2))))</f>
        <v>2</v>
      </c>
      <c r="AS60" s="1">
        <f>IF(VALUE(RIGHT('2 Preprocessed Data'!AS60))=1,1,IF(VALUE(RIGHT('2 Preprocessed Data'!AS60))=2,5,IF(VALUE(RIGHT('2 Preprocessed Data'!AS60))=3,4,IF(VALUE(RIGHT('2 Preprocessed Data'!AS60))=4,3,2))))</f>
        <v>2</v>
      </c>
      <c r="AT60" s="1">
        <f>IF(VALUE(RIGHT('2 Preprocessed Data'!AT60))=1,1,IF(VALUE(RIGHT('2 Preprocessed Data'!AT60))=2,5,IF(VALUE(RIGHT('2 Preprocessed Data'!AT60))=3,4,IF(VALUE(RIGHT('2 Preprocessed Data'!AT60))=4,3,2))))</f>
        <v>2</v>
      </c>
      <c r="AU60" s="1">
        <f>IF(VALUE(RIGHT('2 Preprocessed Data'!AU60))=1,1,IF(VALUE(RIGHT('2 Preprocessed Data'!AU60))=2,5,IF(VALUE(RIGHT('2 Preprocessed Data'!AU60))=3,4,IF(VALUE(RIGHT('2 Preprocessed Data'!AU60))=4,3,2))))</f>
        <v>1</v>
      </c>
      <c r="AV60" s="1">
        <f>IF(VALUE(RIGHT('2 Preprocessed Data'!AV60))=1,1,IF(VALUE(RIGHT('2 Preprocessed Data'!AV60))=2,5,IF(VALUE(RIGHT('2 Preprocessed Data'!AV60))=3,4,IF(VALUE(RIGHT('2 Preprocessed Data'!AV60))=4,3,2))))</f>
        <v>4</v>
      </c>
      <c r="AW60" s="1">
        <f>IF(VALUE(RIGHT('2 Preprocessed Data'!AW60))=1,1,IF(VALUE(RIGHT('2 Preprocessed Data'!AW60))=2,5,IF(VALUE(RIGHT('2 Preprocessed Data'!AW60))=3,4,IF(VALUE(RIGHT('2 Preprocessed Data'!AW60))=4,3,2))))</f>
        <v>4</v>
      </c>
      <c r="AX60" s="1">
        <f>IF(VALUE(RIGHT('2 Preprocessed Data'!AX60))=1,1,IF(VALUE(RIGHT('2 Preprocessed Data'!AX60))=2,5,IF(VALUE(RIGHT('2 Preprocessed Data'!AX60))=3,4,IF(VALUE(RIGHT('2 Preprocessed Data'!AX60))=4,3,2))))</f>
        <v>2</v>
      </c>
      <c r="AY60" s="1">
        <f>IF(VALUE(RIGHT('2 Preprocessed Data'!AY60))=1,1,IF(VALUE(RIGHT('2 Preprocessed Data'!AY60))=2,5,IF(VALUE(RIGHT('2 Preprocessed Data'!AY60))=3,4,IF(VALUE(RIGHT('2 Preprocessed Data'!AY60))=4,3,2))))</f>
        <v>2</v>
      </c>
      <c r="AZ60" s="1">
        <f>IF(VALUE(RIGHT('2 Preprocessed Data'!AZ60))=1,1,IF(VALUE(RIGHT('2 Preprocessed Data'!AZ60))=2,5,IF(VALUE(RIGHT('2 Preprocessed Data'!AZ60))=3,4,IF(VALUE(RIGHT('2 Preprocessed Data'!AZ60))=4,3,2))))</f>
        <v>2</v>
      </c>
      <c r="BA60" s="1">
        <f>IF(VALUE(RIGHT('2 Preprocessed Data'!BA60))=1,1,IF(VALUE(RIGHT('2 Preprocessed Data'!BA60))=2,5,IF(VALUE(RIGHT('2 Preprocessed Data'!BA60))=3,4,IF(VALUE(RIGHT('2 Preprocessed Data'!BA60))=4,3,2))))</f>
        <v>4</v>
      </c>
      <c r="BB60" s="1">
        <f>IF(VALUE(RIGHT('2 Preprocessed Data'!BB60))=2,1,IF(VALUE(RIGHT('2 Preprocessed Data'!BB60))=3,2,IF(VALUE(RIGHT('2 Preprocessed Data'!BB60))=4,3,IF(VALUE(RIGHT('2 Preprocessed Data'!BB60))=5,4,5))))</f>
        <v>2</v>
      </c>
      <c r="BC60" s="1">
        <f>IF(VALUE(RIGHT('2 Preprocessed Data'!BC60))=1,1,IF(VALUE(RIGHT('2 Preprocessed Data'!BC60))=2,5,IF(VALUE(RIGHT('2 Preprocessed Data'!BC60))=3,4,IF(VALUE(RIGHT('2 Preprocessed Data'!BC60))=4,3,2))))</f>
        <v>2</v>
      </c>
      <c r="BD60" s="1">
        <f>IF(VALUE(RIGHT('2 Preprocessed Data'!BD60))=1,1,IF(VALUE(RIGHT('2 Preprocessed Data'!BD60))=2,5,IF(VALUE(RIGHT('2 Preprocessed Data'!BD60))=3,4,IF(VALUE(RIGHT('2 Preprocessed Data'!BD60))=4,3,2))))</f>
        <v>4</v>
      </c>
      <c r="BE60" s="1">
        <f>IF(VALUE(RIGHT('2 Preprocessed Data'!BE60))=1,1,IF(VALUE(RIGHT('2 Preprocessed Data'!BE60))=2,5,IF(VALUE(RIGHT('2 Preprocessed Data'!BE60))=3,4,IF(VALUE(RIGHT('2 Preprocessed Data'!BE60))=4,3,2))))</f>
        <v>3</v>
      </c>
      <c r="BF60" s="1">
        <f>IF(VALUE(RIGHT('2 Preprocessed Data'!BF60))=1,1,IF(VALUE(RIGHT('2 Preprocessed Data'!BF60))=2,5,IF(VALUE(RIGHT('2 Preprocessed Data'!BF60))=3,4,IF(VALUE(RIGHT('2 Preprocessed Data'!BF60))=4,3,2))))</f>
        <v>4</v>
      </c>
      <c r="BG60" s="1">
        <f>IF(VALUE(RIGHT('2 Preprocessed Data'!BG60))=1,1,IF(VALUE(RIGHT('2 Preprocessed Data'!BG60))=2,5,IF(VALUE(RIGHT('2 Preprocessed Data'!BG60))=3,4,IF(VALUE(RIGHT('2 Preprocessed Data'!BG60))=4,3,2))))</f>
        <v>2</v>
      </c>
      <c r="BH60" s="1">
        <f>IF(VALUE(RIGHT('2 Preprocessed Data'!BH60))=1,1,IF(VALUE(RIGHT('2 Preprocessed Data'!BH60))=2,5,IF(VALUE(RIGHT('2 Preprocessed Data'!BH60))=3,4,IF(VALUE(RIGHT('2 Preprocessed Data'!BH60))=4,3,2))))</f>
        <v>4</v>
      </c>
      <c r="BI60" s="1">
        <f>IF(VALUE(RIGHT('2 Preprocessed Data'!BI60))=1,1,IF(VALUE(RIGHT('2 Preprocessed Data'!BI60))=2,5,IF(VALUE(RIGHT('2 Preprocessed Data'!BI60))=3,4,IF(VALUE(RIGHT('2 Preprocessed Data'!BI60))=4,3,2))))</f>
        <v>2</v>
      </c>
      <c r="BJ60" s="1">
        <f>IF(VALUE(RIGHT('2 Preprocessed Data'!BJ60))=1,1,IF(VALUE(RIGHT('2 Preprocessed Data'!BJ60))=2,5,IF(VALUE(RIGHT('2 Preprocessed Data'!BJ60))=3,4,IF(VALUE(RIGHT('2 Preprocessed Data'!BJ60))=4,3,2))))</f>
        <v>3</v>
      </c>
      <c r="BK60" s="1">
        <f>IF(VALUE(RIGHT('2 Preprocessed Data'!BK60))=1,1,IF(VALUE(RIGHT('2 Preprocessed Data'!BK60))=2,5,IF(VALUE(RIGHT('2 Preprocessed Data'!BK60))=3,4,IF(VALUE(RIGHT('2 Preprocessed Data'!BK60))=4,3,2))))</f>
        <v>2</v>
      </c>
      <c r="BL60" s="1">
        <f>IF(VALUE(RIGHT('2 Preprocessed Data'!BL60))=1,1,IF(VALUE(RIGHT('2 Preprocessed Data'!BL60))=2,5,IF(VALUE(RIGHT('2 Preprocessed Data'!BL60))=3,4,IF(VALUE(RIGHT('2 Preprocessed Data'!BL60))=4,3,2))))</f>
        <v>4</v>
      </c>
      <c r="BM60" s="1">
        <f>IF(VALUE(RIGHT('2 Preprocessed Data'!BM60))=1,1,IF(VALUE(RIGHT('2 Preprocessed Data'!BM60))=2,5,IF(VALUE(RIGHT('2 Preprocessed Data'!BM60))=3,4,IF(VALUE(RIGHT('2 Preprocessed Data'!BM60))=4,3,2))))</f>
        <v>4</v>
      </c>
      <c r="BN60" s="1">
        <f>IF(VALUE(RIGHT('2 Preprocessed Data'!BN60))=1,1,IF(VALUE(RIGHT('2 Preprocessed Data'!BN60))=2,5,IF(VALUE(RIGHT('2 Preprocessed Data'!BN60))=3,4,IF(VALUE(RIGHT('2 Preprocessed Data'!BN60))=4,3,2))))</f>
        <v>4</v>
      </c>
      <c r="BO60" s="1">
        <f>'2 Preprocessed Data'!BO60</f>
        <v>640.08000000000004</v>
      </c>
      <c r="BP60" s="1">
        <f>'2 Preprocessed Data'!BP60</f>
        <v>60.62</v>
      </c>
      <c r="BQ60" s="1">
        <f>'2 Preprocessed Data'!BQ60</f>
        <v>129.22</v>
      </c>
      <c r="BR60" s="1">
        <f>'2 Preprocessed Data'!BR60</f>
        <v>114.82</v>
      </c>
      <c r="BS60" s="1">
        <f>'2 Preprocessed Data'!BS60</f>
        <v>335.42</v>
      </c>
    </row>
    <row r="61" spans="1:71" s="33" customFormat="1" x14ac:dyDescent="0.25">
      <c r="A61" s="1">
        <f>'2 Preprocessed Data'!A61</f>
        <v>86</v>
      </c>
      <c r="B61" s="1" t="str">
        <f>'2 Preprocessed Data'!B61</f>
        <v>F</v>
      </c>
      <c r="C61" s="1">
        <f>IF(VALUE(RIGHT('2 Preprocessed Data'!C61))=1,1,IF(VALUE(RIGHT('2 Preprocessed Data'!C61))=2,5,IF(VALUE(RIGHT('2 Preprocessed Data'!C61))=3,4,IF(VALUE(RIGHT('2 Preprocessed Data'!C61))=4,3,2))))</f>
        <v>3</v>
      </c>
      <c r="D61" s="1">
        <f>IF(VALUE(RIGHT('2 Preprocessed Data'!D61))=1,1,IF(VALUE(RIGHT('2 Preprocessed Data'!D61))=2,5,IF(VALUE(RIGHT('2 Preprocessed Data'!D61))=3,4,IF(VALUE(RIGHT('2 Preprocessed Data'!D61))=4,3,2))))</f>
        <v>5</v>
      </c>
      <c r="E61" s="1">
        <f>IF(VALUE(RIGHT('2 Preprocessed Data'!E61))=1,1,IF(VALUE(RIGHT('2 Preprocessed Data'!E61))=2,5,IF(VALUE(RIGHT('2 Preprocessed Data'!E61))=3,4,IF(VALUE(RIGHT('2 Preprocessed Data'!E61))=4,3,2))))</f>
        <v>1</v>
      </c>
      <c r="F61" s="1">
        <f>IF(VALUE(RIGHT('2 Preprocessed Data'!F61))=1,1,IF(VALUE(RIGHT('2 Preprocessed Data'!F61))=2,5,IF(VALUE(RIGHT('2 Preprocessed Data'!F61))=3,4,IF(VALUE(RIGHT('2 Preprocessed Data'!F61))=4,3,2))))</f>
        <v>4</v>
      </c>
      <c r="G61" s="1">
        <f>IF(VALUE(RIGHT('2 Preprocessed Data'!G61))=1,1,IF(VALUE(RIGHT('2 Preprocessed Data'!G61))=2,5,IF(VALUE(RIGHT('2 Preprocessed Data'!G61))=3,4,IF(VALUE(RIGHT('2 Preprocessed Data'!G61))=4,3,2))))</f>
        <v>5</v>
      </c>
      <c r="H61" s="1">
        <f>IF(VALUE(RIGHT('2 Preprocessed Data'!H61))=1,1,IF(VALUE(RIGHT('2 Preprocessed Data'!H61))=2,5,IF(VALUE(RIGHT('2 Preprocessed Data'!H61))=3,4,IF(VALUE(RIGHT('2 Preprocessed Data'!H61))=4,3,2))))</f>
        <v>2</v>
      </c>
      <c r="I61" s="1">
        <f>IF(VALUE(RIGHT('2 Preprocessed Data'!I61))=1,1,IF(VALUE(RIGHT('2 Preprocessed Data'!I61))=2,5,IF(VALUE(RIGHT('2 Preprocessed Data'!I61))=3,4,IF(VALUE(RIGHT('2 Preprocessed Data'!I61))=4,3,2))))</f>
        <v>3</v>
      </c>
      <c r="J61" s="1">
        <f>IF(VALUE(RIGHT('2 Preprocessed Data'!J61))=1,1,IF(VALUE(RIGHT('2 Preprocessed Data'!J61))=2,5,IF(VALUE(RIGHT('2 Preprocessed Data'!J61))=3,4,IF(VALUE(RIGHT('2 Preprocessed Data'!J61))=4,3,2))))</f>
        <v>2</v>
      </c>
      <c r="K61" s="1">
        <f>IF(VALUE(RIGHT('2 Preprocessed Data'!K61))=1,1,IF(VALUE(RIGHT('2 Preprocessed Data'!K61))=2,5,IF(VALUE(RIGHT('2 Preprocessed Data'!K61))=3,4,IF(VALUE(RIGHT('2 Preprocessed Data'!K61))=4,3,2))))</f>
        <v>2</v>
      </c>
      <c r="L61" s="1">
        <f>IF(VALUE(RIGHT('2 Preprocessed Data'!L61))=1,1,IF(VALUE(RIGHT('2 Preprocessed Data'!L61))=2,5,IF(VALUE(RIGHT('2 Preprocessed Data'!L61))=3,4,IF(VALUE(RIGHT('2 Preprocessed Data'!L61))=4,3,2))))</f>
        <v>1</v>
      </c>
      <c r="M61" s="1">
        <f>IF(VALUE(RIGHT('2 Preprocessed Data'!M61))=1,1,IF(VALUE(RIGHT('2 Preprocessed Data'!M61))=2,5,IF(VALUE(RIGHT('2 Preprocessed Data'!M61))=3,4,IF(VALUE(RIGHT('2 Preprocessed Data'!M61))=4,3,2))))</f>
        <v>1</v>
      </c>
      <c r="N61" s="1">
        <f>IF(VALUE(RIGHT('2 Preprocessed Data'!N61))=1,1,IF(VALUE(RIGHT('2 Preprocessed Data'!N61))=2,5,IF(VALUE(RIGHT('2 Preprocessed Data'!N61))=3,4,IF(VALUE(RIGHT('2 Preprocessed Data'!N61))=4,3,2))))</f>
        <v>1</v>
      </c>
      <c r="O61" s="1">
        <f>IF(VALUE(RIGHT('2 Preprocessed Data'!O61))=1,1,IF(VALUE(RIGHT('2 Preprocessed Data'!O61))=2,5,IF(VALUE(RIGHT('2 Preprocessed Data'!O61))=3,4,IF(VALUE(RIGHT('2 Preprocessed Data'!O61))=4,3,2))))</f>
        <v>3</v>
      </c>
      <c r="P61" s="1">
        <f>IF(VALUE(RIGHT('2 Preprocessed Data'!P61))=1,1,IF(VALUE(RIGHT('2 Preprocessed Data'!P61))=2,5,IF(VALUE(RIGHT('2 Preprocessed Data'!P61))=3,4,IF(VALUE(RIGHT('2 Preprocessed Data'!P61))=4,3,2))))</f>
        <v>5</v>
      </c>
      <c r="Q61" s="1">
        <f>IF(VALUE(RIGHT('2 Preprocessed Data'!Q61))=1,1,IF(VALUE(RIGHT('2 Preprocessed Data'!Q61))=2,5,IF(VALUE(RIGHT('2 Preprocessed Data'!Q61))=3,4,IF(VALUE(RIGHT('2 Preprocessed Data'!Q61))=4,3,2))))</f>
        <v>5</v>
      </c>
      <c r="R61" s="1">
        <f>IF(VALUE(RIGHT('2 Preprocessed Data'!R61))=1,1,IF(VALUE(RIGHT('2 Preprocessed Data'!R61))=2,5,IF(VALUE(RIGHT('2 Preprocessed Data'!R61))=3,4,IF(VALUE(RIGHT('2 Preprocessed Data'!R61))=4,3,2))))</f>
        <v>4</v>
      </c>
      <c r="S61" s="1">
        <f>IF(VALUE(RIGHT('2 Preprocessed Data'!S61))=1,1,IF(VALUE(RIGHT('2 Preprocessed Data'!S61))=2,5,IF(VALUE(RIGHT('2 Preprocessed Data'!S61))=3,4,IF(VALUE(RIGHT('2 Preprocessed Data'!S61))=4,3,2))))</f>
        <v>5</v>
      </c>
      <c r="T61" s="1">
        <f>IF(VALUE(RIGHT('2 Preprocessed Data'!T61))=2,1,IF(VALUE(RIGHT('2 Preprocessed Data'!T61))=3,2,IF(VALUE(RIGHT('2 Preprocessed Data'!T61))=4,3,IF(VALUE(RIGHT('2 Preprocessed Data'!T61))=5,4,5))))</f>
        <v>5</v>
      </c>
      <c r="U61" s="1">
        <f>IF('2 Preprocessed Data'!U61=1,5,IF('2 Preprocessed Data'!U61=2,4,IF('2 Preprocessed Data'!U61=3,3,IF('2 Preprocessed Data'!U61=4,2,IF('2 Preprocessed Data'!U61=5,1)))))</f>
        <v>3</v>
      </c>
      <c r="V61" s="1">
        <f>'2 Preprocessed Data'!V61</f>
        <v>3</v>
      </c>
      <c r="W61" s="1">
        <f>IF('2 Preprocessed Data'!W61=1,5,IF('2 Preprocessed Data'!W61=2,4,IF('2 Preprocessed Data'!W61=3,3,IF('2 Preprocessed Data'!W61=4,2,IF('2 Preprocessed Data'!W61=5,1)))))</f>
        <v>1</v>
      </c>
      <c r="X61" s="1">
        <f>IF('2 Preprocessed Data'!X61=1,5,IF('2 Preprocessed Data'!X61=2,4,IF('2 Preprocessed Data'!X61=3,3,IF('2 Preprocessed Data'!X61=4,2,IF('2 Preprocessed Data'!X61=5,1)))))</f>
        <v>5</v>
      </c>
      <c r="Y61" s="1">
        <f>IF('2 Preprocessed Data'!Y61=1,5,IF('2 Preprocessed Data'!Y61=2,4,IF('2 Preprocessed Data'!Y61=3,3,IF('2 Preprocessed Data'!Y61=4,2,IF('2 Preprocessed Data'!Y61=5,1)))))</f>
        <v>1</v>
      </c>
      <c r="Z61" s="1">
        <f>'2 Preprocessed Data'!Z61</f>
        <v>4</v>
      </c>
      <c r="AA61" s="1">
        <f>'2 Preprocessed Data'!AA61</f>
        <v>5</v>
      </c>
      <c r="AB61" s="1">
        <f>'2 Preprocessed Data'!AB61</f>
        <v>3</v>
      </c>
      <c r="AC61" s="1">
        <f>'2 Preprocessed Data'!AC61</f>
        <v>3</v>
      </c>
      <c r="AD61" s="1">
        <f>'2 Preprocessed Data'!AD61</f>
        <v>1</v>
      </c>
      <c r="AE61" s="1">
        <f>'2 Preprocessed Data'!AE61</f>
        <v>5</v>
      </c>
      <c r="AF61" s="1">
        <f>'2 Preprocessed Data'!AF61</f>
        <v>4</v>
      </c>
      <c r="AG61" s="1">
        <f>IF(VALUE(RIGHT('2 Preprocessed Data'!AG61))=1,1,IF(VALUE(RIGHT('2 Preprocessed Data'!AG61))=2,5,IF(VALUE(RIGHT('2 Preprocessed Data'!AG61))=3,4,IF(VALUE(RIGHT('2 Preprocessed Data'!AG61))=4,3,2))))</f>
        <v>2</v>
      </c>
      <c r="AH61" s="1">
        <f>IF(VALUE(RIGHT('2 Preprocessed Data'!AH61))=1,1,IF(VALUE(RIGHT('2 Preprocessed Data'!AH61))=2,5,IF(VALUE(RIGHT('2 Preprocessed Data'!AH61))=3,4,IF(VALUE(RIGHT('2 Preprocessed Data'!AH61))=4,3,2))))</f>
        <v>2</v>
      </c>
      <c r="AI61" s="1">
        <f>IF(VALUE(RIGHT('2 Preprocessed Data'!AI61))=1,1,IF(VALUE(RIGHT('2 Preprocessed Data'!AI61))=2,5,IF(VALUE(RIGHT('2 Preprocessed Data'!AI61))=3,4,IF(VALUE(RIGHT('2 Preprocessed Data'!AI61))=4,3,2))))</f>
        <v>3</v>
      </c>
      <c r="AJ61" s="1">
        <f>IF(VALUE(RIGHT('2 Preprocessed Data'!AJ61))=1,1,IF(VALUE(RIGHT('2 Preprocessed Data'!AJ61))=2,5,IF(VALUE(RIGHT('2 Preprocessed Data'!AJ61))=3,4,IF(VALUE(RIGHT('2 Preprocessed Data'!AJ61))=4,3,2))))</f>
        <v>3</v>
      </c>
      <c r="AK61" s="1">
        <f>IF(VALUE(RIGHT('2 Preprocessed Data'!AK61))=1,1,IF(VALUE(RIGHT('2 Preprocessed Data'!AK61))=2,5,IF(VALUE(RIGHT('2 Preprocessed Data'!AK61))=3,4,IF(VALUE(RIGHT('2 Preprocessed Data'!AK61))=4,3,2))))</f>
        <v>2</v>
      </c>
      <c r="AL61" s="1">
        <f>IF(VALUE(RIGHT('2 Preprocessed Data'!AL61))=1,1,IF(VALUE(RIGHT('2 Preprocessed Data'!AL61))=2,5,IF(VALUE(RIGHT('2 Preprocessed Data'!AL61))=3,4,IF(VALUE(RIGHT('2 Preprocessed Data'!AL61))=4,3,2))))</f>
        <v>3</v>
      </c>
      <c r="AM61" s="1">
        <f>IF(VALUE(RIGHT('2 Preprocessed Data'!AM61))=1,1,IF(VALUE(RIGHT('2 Preprocessed Data'!AM61))=2,5,IF(VALUE(RIGHT('2 Preprocessed Data'!AM61))=3,4,IF(VALUE(RIGHT('2 Preprocessed Data'!AM61))=4,3,2))))</f>
        <v>3</v>
      </c>
      <c r="AN61" s="1">
        <f>IF(VALUE(RIGHT('2 Preprocessed Data'!AN61))=1,1,IF(VALUE(RIGHT('2 Preprocessed Data'!AN61))=2,5,IF(VALUE(RIGHT('2 Preprocessed Data'!AN61))=3,4,IF(VALUE(RIGHT('2 Preprocessed Data'!AN61))=4,3,2))))</f>
        <v>5</v>
      </c>
      <c r="AO61" s="1">
        <f>IF(VALUE(RIGHT('2 Preprocessed Data'!AO61))=1,1,IF(VALUE(RIGHT('2 Preprocessed Data'!AO61))=2,5,IF(VALUE(RIGHT('2 Preprocessed Data'!AO61))=3,4,IF(VALUE(RIGHT('2 Preprocessed Data'!AO61))=4,3,2))))</f>
        <v>3</v>
      </c>
      <c r="AP61" s="1">
        <f>IF(VALUE(RIGHT('2 Preprocessed Data'!AP61))=1,1,IF(VALUE(RIGHT('2 Preprocessed Data'!AP61))=2,5,IF(VALUE(RIGHT('2 Preprocessed Data'!AP61))=3,4,IF(VALUE(RIGHT('2 Preprocessed Data'!AP61))=4,3,2))))</f>
        <v>3</v>
      </c>
      <c r="AQ61" s="1">
        <f>IF(VALUE(RIGHT('2 Preprocessed Data'!AQ61))=1,1,IF(VALUE(RIGHT('2 Preprocessed Data'!AQ61))=2,5,IF(VALUE(RIGHT('2 Preprocessed Data'!AQ61))=3,4,IF(VALUE(RIGHT('2 Preprocessed Data'!AQ61))=4,3,2))))</f>
        <v>5</v>
      </c>
      <c r="AR61" s="1">
        <f>IF(VALUE(RIGHT('2 Preprocessed Data'!AR61))=1,1,IF(VALUE(RIGHT('2 Preprocessed Data'!AR61))=2,5,IF(VALUE(RIGHT('2 Preprocessed Data'!AR61))=3,4,IF(VALUE(RIGHT('2 Preprocessed Data'!AR61))=4,3,2))))</f>
        <v>5</v>
      </c>
      <c r="AS61" s="1">
        <f>IF(VALUE(RIGHT('2 Preprocessed Data'!AS61))=1,1,IF(VALUE(RIGHT('2 Preprocessed Data'!AS61))=2,5,IF(VALUE(RIGHT('2 Preprocessed Data'!AS61))=3,4,IF(VALUE(RIGHT('2 Preprocessed Data'!AS61))=4,3,2))))</f>
        <v>5</v>
      </c>
      <c r="AT61" s="1">
        <f>IF(VALUE(RIGHT('2 Preprocessed Data'!AT61))=1,1,IF(VALUE(RIGHT('2 Preprocessed Data'!AT61))=2,5,IF(VALUE(RIGHT('2 Preprocessed Data'!AT61))=3,4,IF(VALUE(RIGHT('2 Preprocessed Data'!AT61))=4,3,2))))</f>
        <v>5</v>
      </c>
      <c r="AU61" s="1">
        <f>IF(VALUE(RIGHT('2 Preprocessed Data'!AU61))=1,1,IF(VALUE(RIGHT('2 Preprocessed Data'!AU61))=2,5,IF(VALUE(RIGHT('2 Preprocessed Data'!AU61))=3,4,IF(VALUE(RIGHT('2 Preprocessed Data'!AU61))=4,3,2))))</f>
        <v>4</v>
      </c>
      <c r="AV61" s="1">
        <f>IF(VALUE(RIGHT('2 Preprocessed Data'!AV61))=1,1,IF(VALUE(RIGHT('2 Preprocessed Data'!AV61))=2,5,IF(VALUE(RIGHT('2 Preprocessed Data'!AV61))=3,4,IF(VALUE(RIGHT('2 Preprocessed Data'!AV61))=4,3,2))))</f>
        <v>5</v>
      </c>
      <c r="AW61" s="1">
        <f>IF(VALUE(RIGHT('2 Preprocessed Data'!AW61))=1,1,IF(VALUE(RIGHT('2 Preprocessed Data'!AW61))=2,5,IF(VALUE(RIGHT('2 Preprocessed Data'!AW61))=3,4,IF(VALUE(RIGHT('2 Preprocessed Data'!AW61))=4,3,2))))</f>
        <v>5</v>
      </c>
      <c r="AX61" s="1">
        <f>IF(VALUE(RIGHT('2 Preprocessed Data'!AX61))=1,1,IF(VALUE(RIGHT('2 Preprocessed Data'!AX61))=2,5,IF(VALUE(RIGHT('2 Preprocessed Data'!AX61))=3,4,IF(VALUE(RIGHT('2 Preprocessed Data'!AX61))=4,3,2))))</f>
        <v>5</v>
      </c>
      <c r="AY61" s="1">
        <f>IF(VALUE(RIGHT('2 Preprocessed Data'!AY61))=1,1,IF(VALUE(RIGHT('2 Preprocessed Data'!AY61))=2,5,IF(VALUE(RIGHT('2 Preprocessed Data'!AY61))=3,4,IF(VALUE(RIGHT('2 Preprocessed Data'!AY61))=4,3,2))))</f>
        <v>5</v>
      </c>
      <c r="AZ61" s="1">
        <f>IF(VALUE(RIGHT('2 Preprocessed Data'!AZ61))=1,1,IF(VALUE(RIGHT('2 Preprocessed Data'!AZ61))=2,5,IF(VALUE(RIGHT('2 Preprocessed Data'!AZ61))=3,4,IF(VALUE(RIGHT('2 Preprocessed Data'!AZ61))=4,3,2))))</f>
        <v>4</v>
      </c>
      <c r="BA61" s="1">
        <f>IF(VALUE(RIGHT('2 Preprocessed Data'!BA61))=1,1,IF(VALUE(RIGHT('2 Preprocessed Data'!BA61))=2,5,IF(VALUE(RIGHT('2 Preprocessed Data'!BA61))=3,4,IF(VALUE(RIGHT('2 Preprocessed Data'!BA61))=4,3,2))))</f>
        <v>5</v>
      </c>
      <c r="BB61" s="1">
        <f>IF(VALUE(RIGHT('2 Preprocessed Data'!BB61))=2,1,IF(VALUE(RIGHT('2 Preprocessed Data'!BB61))=3,2,IF(VALUE(RIGHT('2 Preprocessed Data'!BB61))=4,3,IF(VALUE(RIGHT('2 Preprocessed Data'!BB61))=5,4,5))))</f>
        <v>4</v>
      </c>
      <c r="BC61" s="1">
        <f>IF(VALUE(RIGHT('2 Preprocessed Data'!BC61))=1,1,IF(VALUE(RIGHT('2 Preprocessed Data'!BC61))=2,5,IF(VALUE(RIGHT('2 Preprocessed Data'!BC61))=3,4,IF(VALUE(RIGHT('2 Preprocessed Data'!BC61))=4,3,2))))</f>
        <v>3</v>
      </c>
      <c r="BD61" s="1">
        <f>IF(VALUE(RIGHT('2 Preprocessed Data'!BD61))=1,1,IF(VALUE(RIGHT('2 Preprocessed Data'!BD61))=2,5,IF(VALUE(RIGHT('2 Preprocessed Data'!BD61))=3,4,IF(VALUE(RIGHT('2 Preprocessed Data'!BD61))=4,3,2))))</f>
        <v>4</v>
      </c>
      <c r="BE61" s="1">
        <f>IF(VALUE(RIGHT('2 Preprocessed Data'!BE61))=1,1,IF(VALUE(RIGHT('2 Preprocessed Data'!BE61))=2,5,IF(VALUE(RIGHT('2 Preprocessed Data'!BE61))=3,4,IF(VALUE(RIGHT('2 Preprocessed Data'!BE61))=4,3,2))))</f>
        <v>4</v>
      </c>
      <c r="BF61" s="1">
        <f>IF(VALUE(RIGHT('2 Preprocessed Data'!BF61))=1,1,IF(VALUE(RIGHT('2 Preprocessed Data'!BF61))=2,5,IF(VALUE(RIGHT('2 Preprocessed Data'!BF61))=3,4,IF(VALUE(RIGHT('2 Preprocessed Data'!BF61))=4,3,2))))</f>
        <v>4</v>
      </c>
      <c r="BG61" s="1">
        <f>IF(VALUE(RIGHT('2 Preprocessed Data'!BG61))=1,1,IF(VALUE(RIGHT('2 Preprocessed Data'!BG61))=2,5,IF(VALUE(RIGHT('2 Preprocessed Data'!BG61))=3,4,IF(VALUE(RIGHT('2 Preprocessed Data'!BG61))=4,3,2))))</f>
        <v>2</v>
      </c>
      <c r="BH61" s="1">
        <f>IF(VALUE(RIGHT('2 Preprocessed Data'!BH61))=1,1,IF(VALUE(RIGHT('2 Preprocessed Data'!BH61))=2,5,IF(VALUE(RIGHT('2 Preprocessed Data'!BH61))=3,4,IF(VALUE(RIGHT('2 Preprocessed Data'!BH61))=4,3,2))))</f>
        <v>4</v>
      </c>
      <c r="BI61" s="1">
        <f>IF(VALUE(RIGHT('2 Preprocessed Data'!BI61))=1,1,IF(VALUE(RIGHT('2 Preprocessed Data'!BI61))=2,5,IF(VALUE(RIGHT('2 Preprocessed Data'!BI61))=3,4,IF(VALUE(RIGHT('2 Preprocessed Data'!BI61))=4,3,2))))</f>
        <v>4</v>
      </c>
      <c r="BJ61" s="1">
        <f>IF(VALUE(RIGHT('2 Preprocessed Data'!BJ61))=1,1,IF(VALUE(RIGHT('2 Preprocessed Data'!BJ61))=2,5,IF(VALUE(RIGHT('2 Preprocessed Data'!BJ61))=3,4,IF(VALUE(RIGHT('2 Preprocessed Data'!BJ61))=4,3,2))))</f>
        <v>3</v>
      </c>
      <c r="BK61" s="1">
        <f>IF(VALUE(RIGHT('2 Preprocessed Data'!BK61))=1,1,IF(VALUE(RIGHT('2 Preprocessed Data'!BK61))=2,5,IF(VALUE(RIGHT('2 Preprocessed Data'!BK61))=3,4,IF(VALUE(RIGHT('2 Preprocessed Data'!BK61))=4,3,2))))</f>
        <v>3</v>
      </c>
      <c r="BL61" s="1">
        <f>IF(VALUE(RIGHT('2 Preprocessed Data'!BL61))=1,1,IF(VALUE(RIGHT('2 Preprocessed Data'!BL61))=2,5,IF(VALUE(RIGHT('2 Preprocessed Data'!BL61))=3,4,IF(VALUE(RIGHT('2 Preprocessed Data'!BL61))=4,3,2))))</f>
        <v>3</v>
      </c>
      <c r="BM61" s="1">
        <f>IF(VALUE(RIGHT('2 Preprocessed Data'!BM61))=1,1,IF(VALUE(RIGHT('2 Preprocessed Data'!BM61))=2,5,IF(VALUE(RIGHT('2 Preprocessed Data'!BM61))=3,4,IF(VALUE(RIGHT('2 Preprocessed Data'!BM61))=4,3,2))))</f>
        <v>4</v>
      </c>
      <c r="BN61" s="1">
        <f>IF(VALUE(RIGHT('2 Preprocessed Data'!BN61))=1,1,IF(VALUE(RIGHT('2 Preprocessed Data'!BN61))=2,5,IF(VALUE(RIGHT('2 Preprocessed Data'!BN61))=3,4,IF(VALUE(RIGHT('2 Preprocessed Data'!BN61))=4,3,2))))</f>
        <v>5</v>
      </c>
      <c r="BO61" s="1">
        <f>'2 Preprocessed Data'!BO61</f>
        <v>862.37</v>
      </c>
      <c r="BP61" s="1">
        <f>'2 Preprocessed Data'!BP61</f>
        <v>171.26</v>
      </c>
      <c r="BQ61" s="1">
        <f>'2 Preprocessed Data'!BQ61</f>
        <v>283.33</v>
      </c>
      <c r="BR61" s="1">
        <f>'2 Preprocessed Data'!BR61</f>
        <v>95.78</v>
      </c>
      <c r="BS61" s="1">
        <f>'2 Preprocessed Data'!BS61</f>
        <v>312</v>
      </c>
    </row>
    <row r="62" spans="1:71" s="33" customFormat="1" x14ac:dyDescent="0.25">
      <c r="A62" s="1">
        <f>'2 Preprocessed Data'!A62</f>
        <v>87</v>
      </c>
      <c r="B62" s="1" t="str">
        <f>'2 Preprocessed Data'!B62</f>
        <v>F</v>
      </c>
      <c r="C62" s="1">
        <f>IF(VALUE(RIGHT('2 Preprocessed Data'!C62))=1,1,IF(VALUE(RIGHT('2 Preprocessed Data'!C62))=2,5,IF(VALUE(RIGHT('2 Preprocessed Data'!C62))=3,4,IF(VALUE(RIGHT('2 Preprocessed Data'!C62))=4,3,2))))</f>
        <v>3</v>
      </c>
      <c r="D62" s="1">
        <f>IF(VALUE(RIGHT('2 Preprocessed Data'!D62))=1,1,IF(VALUE(RIGHT('2 Preprocessed Data'!D62))=2,5,IF(VALUE(RIGHT('2 Preprocessed Data'!D62))=3,4,IF(VALUE(RIGHT('2 Preprocessed Data'!D62))=4,3,2))))</f>
        <v>1</v>
      </c>
      <c r="E62" s="1">
        <f>IF(VALUE(RIGHT('2 Preprocessed Data'!E62))=1,1,IF(VALUE(RIGHT('2 Preprocessed Data'!E62))=2,5,IF(VALUE(RIGHT('2 Preprocessed Data'!E62))=3,4,IF(VALUE(RIGHT('2 Preprocessed Data'!E62))=4,3,2))))</f>
        <v>3</v>
      </c>
      <c r="F62" s="1">
        <f>IF(VALUE(RIGHT('2 Preprocessed Data'!F62))=1,1,IF(VALUE(RIGHT('2 Preprocessed Data'!F62))=2,5,IF(VALUE(RIGHT('2 Preprocessed Data'!F62))=3,4,IF(VALUE(RIGHT('2 Preprocessed Data'!F62))=4,3,2))))</f>
        <v>4</v>
      </c>
      <c r="G62" s="1">
        <f>IF(VALUE(RIGHT('2 Preprocessed Data'!G62))=1,1,IF(VALUE(RIGHT('2 Preprocessed Data'!G62))=2,5,IF(VALUE(RIGHT('2 Preprocessed Data'!G62))=3,4,IF(VALUE(RIGHT('2 Preprocessed Data'!G62))=4,3,2))))</f>
        <v>4</v>
      </c>
      <c r="H62" s="1">
        <f>IF(VALUE(RIGHT('2 Preprocessed Data'!H62))=1,1,IF(VALUE(RIGHT('2 Preprocessed Data'!H62))=2,5,IF(VALUE(RIGHT('2 Preprocessed Data'!H62))=3,4,IF(VALUE(RIGHT('2 Preprocessed Data'!H62))=4,3,2))))</f>
        <v>3</v>
      </c>
      <c r="I62" s="1">
        <f>IF(VALUE(RIGHT('2 Preprocessed Data'!I62))=1,1,IF(VALUE(RIGHT('2 Preprocessed Data'!I62))=2,5,IF(VALUE(RIGHT('2 Preprocessed Data'!I62))=3,4,IF(VALUE(RIGHT('2 Preprocessed Data'!I62))=4,3,2))))</f>
        <v>1</v>
      </c>
      <c r="J62" s="1">
        <f>IF(VALUE(RIGHT('2 Preprocessed Data'!J62))=1,1,IF(VALUE(RIGHT('2 Preprocessed Data'!J62))=2,5,IF(VALUE(RIGHT('2 Preprocessed Data'!J62))=3,4,IF(VALUE(RIGHT('2 Preprocessed Data'!J62))=4,3,2))))</f>
        <v>1</v>
      </c>
      <c r="K62" s="1">
        <f>IF(VALUE(RIGHT('2 Preprocessed Data'!K62))=1,1,IF(VALUE(RIGHT('2 Preprocessed Data'!K62))=2,5,IF(VALUE(RIGHT('2 Preprocessed Data'!K62))=3,4,IF(VALUE(RIGHT('2 Preprocessed Data'!K62))=4,3,2))))</f>
        <v>1</v>
      </c>
      <c r="L62" s="1">
        <f>IF(VALUE(RIGHT('2 Preprocessed Data'!L62))=1,1,IF(VALUE(RIGHT('2 Preprocessed Data'!L62))=2,5,IF(VALUE(RIGHT('2 Preprocessed Data'!L62))=3,4,IF(VALUE(RIGHT('2 Preprocessed Data'!L62))=4,3,2))))</f>
        <v>1</v>
      </c>
      <c r="M62" s="1">
        <f>IF(VALUE(RIGHT('2 Preprocessed Data'!M62))=1,1,IF(VALUE(RIGHT('2 Preprocessed Data'!M62))=2,5,IF(VALUE(RIGHT('2 Preprocessed Data'!M62))=3,4,IF(VALUE(RIGHT('2 Preprocessed Data'!M62))=4,3,2))))</f>
        <v>1</v>
      </c>
      <c r="N62" s="1">
        <f>IF(VALUE(RIGHT('2 Preprocessed Data'!N62))=1,1,IF(VALUE(RIGHT('2 Preprocessed Data'!N62))=2,5,IF(VALUE(RIGHT('2 Preprocessed Data'!N62))=3,4,IF(VALUE(RIGHT('2 Preprocessed Data'!N62))=4,3,2))))</f>
        <v>1</v>
      </c>
      <c r="O62" s="1">
        <f>IF(VALUE(RIGHT('2 Preprocessed Data'!O62))=1,1,IF(VALUE(RIGHT('2 Preprocessed Data'!O62))=2,5,IF(VALUE(RIGHT('2 Preprocessed Data'!O62))=3,4,IF(VALUE(RIGHT('2 Preprocessed Data'!O62))=4,3,2))))</f>
        <v>3</v>
      </c>
      <c r="P62" s="1">
        <f>IF(VALUE(RIGHT('2 Preprocessed Data'!P62))=1,1,IF(VALUE(RIGHT('2 Preprocessed Data'!P62))=2,5,IF(VALUE(RIGHT('2 Preprocessed Data'!P62))=3,4,IF(VALUE(RIGHT('2 Preprocessed Data'!P62))=4,3,2))))</f>
        <v>3</v>
      </c>
      <c r="Q62" s="1">
        <f>IF(VALUE(RIGHT('2 Preprocessed Data'!Q62))=1,1,IF(VALUE(RIGHT('2 Preprocessed Data'!Q62))=2,5,IF(VALUE(RIGHT('2 Preprocessed Data'!Q62))=3,4,IF(VALUE(RIGHT('2 Preprocessed Data'!Q62))=4,3,2))))</f>
        <v>3</v>
      </c>
      <c r="R62" s="1">
        <f>IF(VALUE(RIGHT('2 Preprocessed Data'!R62))=1,1,IF(VALUE(RIGHT('2 Preprocessed Data'!R62))=2,5,IF(VALUE(RIGHT('2 Preprocessed Data'!R62))=3,4,IF(VALUE(RIGHT('2 Preprocessed Data'!R62))=4,3,2))))</f>
        <v>4</v>
      </c>
      <c r="S62" s="1">
        <f>IF(VALUE(RIGHT('2 Preprocessed Data'!S62))=1,1,IF(VALUE(RIGHT('2 Preprocessed Data'!S62))=2,5,IF(VALUE(RIGHT('2 Preprocessed Data'!S62))=3,4,IF(VALUE(RIGHT('2 Preprocessed Data'!S62))=4,3,2))))</f>
        <v>4</v>
      </c>
      <c r="T62" s="1">
        <f>IF(VALUE(RIGHT('2 Preprocessed Data'!T62))=2,1,IF(VALUE(RIGHT('2 Preprocessed Data'!T62))=3,2,IF(VALUE(RIGHT('2 Preprocessed Data'!T62))=4,3,IF(VALUE(RIGHT('2 Preprocessed Data'!T62))=5,4,5))))</f>
        <v>4</v>
      </c>
      <c r="U62" s="1">
        <f>IF('2 Preprocessed Data'!U62=1,5,IF('2 Preprocessed Data'!U62=2,4,IF('2 Preprocessed Data'!U62=3,3,IF('2 Preprocessed Data'!U62=4,2,IF('2 Preprocessed Data'!U62=5,1)))))</f>
        <v>5</v>
      </c>
      <c r="V62" s="1">
        <f>'2 Preprocessed Data'!V62</f>
        <v>4</v>
      </c>
      <c r="W62" s="1">
        <f>IF('2 Preprocessed Data'!W62=1,5,IF('2 Preprocessed Data'!W62=2,4,IF('2 Preprocessed Data'!W62=3,3,IF('2 Preprocessed Data'!W62=4,2,IF('2 Preprocessed Data'!W62=5,1)))))</f>
        <v>1</v>
      </c>
      <c r="X62" s="1">
        <f>IF('2 Preprocessed Data'!X62=1,5,IF('2 Preprocessed Data'!X62=2,4,IF('2 Preprocessed Data'!X62=3,3,IF('2 Preprocessed Data'!X62=4,2,IF('2 Preprocessed Data'!X62=5,1)))))</f>
        <v>4</v>
      </c>
      <c r="Y62" s="1">
        <f>IF('2 Preprocessed Data'!Y62=1,5,IF('2 Preprocessed Data'!Y62=2,4,IF('2 Preprocessed Data'!Y62=3,3,IF('2 Preprocessed Data'!Y62=4,2,IF('2 Preprocessed Data'!Y62=5,1)))))</f>
        <v>3</v>
      </c>
      <c r="Z62" s="1">
        <f>'2 Preprocessed Data'!Z62</f>
        <v>1</v>
      </c>
      <c r="AA62" s="1">
        <f>'2 Preprocessed Data'!AA62</f>
        <v>2</v>
      </c>
      <c r="AB62" s="1">
        <f>'2 Preprocessed Data'!AB62</f>
        <v>3</v>
      </c>
      <c r="AC62" s="1">
        <f>'2 Preprocessed Data'!AC62</f>
        <v>2</v>
      </c>
      <c r="AD62" s="1">
        <f>'2 Preprocessed Data'!AD62</f>
        <v>2</v>
      </c>
      <c r="AE62" s="1">
        <f>'2 Preprocessed Data'!AE62</f>
        <v>4</v>
      </c>
      <c r="AF62" s="1">
        <f>'2 Preprocessed Data'!AF62</f>
        <v>3</v>
      </c>
      <c r="AG62" s="1">
        <f>IF(VALUE(RIGHT('2 Preprocessed Data'!AG62))=1,1,IF(VALUE(RIGHT('2 Preprocessed Data'!AG62))=2,5,IF(VALUE(RIGHT('2 Preprocessed Data'!AG62))=3,4,IF(VALUE(RIGHT('2 Preprocessed Data'!AG62))=4,3,2))))</f>
        <v>3</v>
      </c>
      <c r="AH62" s="1">
        <f>IF(VALUE(RIGHT('2 Preprocessed Data'!AH62))=1,1,IF(VALUE(RIGHT('2 Preprocessed Data'!AH62))=2,5,IF(VALUE(RIGHT('2 Preprocessed Data'!AH62))=3,4,IF(VALUE(RIGHT('2 Preprocessed Data'!AH62))=4,3,2))))</f>
        <v>5</v>
      </c>
      <c r="AI62" s="1">
        <f>IF(VALUE(RIGHT('2 Preprocessed Data'!AI62))=1,1,IF(VALUE(RIGHT('2 Preprocessed Data'!AI62))=2,5,IF(VALUE(RIGHT('2 Preprocessed Data'!AI62))=3,4,IF(VALUE(RIGHT('2 Preprocessed Data'!AI62))=4,3,2))))</f>
        <v>3</v>
      </c>
      <c r="AJ62" s="1">
        <f>IF(VALUE(RIGHT('2 Preprocessed Data'!AJ62))=1,1,IF(VALUE(RIGHT('2 Preprocessed Data'!AJ62))=2,5,IF(VALUE(RIGHT('2 Preprocessed Data'!AJ62))=3,4,IF(VALUE(RIGHT('2 Preprocessed Data'!AJ62))=4,3,2))))</f>
        <v>4</v>
      </c>
      <c r="AK62" s="1">
        <f>IF(VALUE(RIGHT('2 Preprocessed Data'!AK62))=1,1,IF(VALUE(RIGHT('2 Preprocessed Data'!AK62))=2,5,IF(VALUE(RIGHT('2 Preprocessed Data'!AK62))=3,4,IF(VALUE(RIGHT('2 Preprocessed Data'!AK62))=4,3,2))))</f>
        <v>2</v>
      </c>
      <c r="AL62" s="1">
        <f>IF(VALUE(RIGHT('2 Preprocessed Data'!AL62))=1,1,IF(VALUE(RIGHT('2 Preprocessed Data'!AL62))=2,5,IF(VALUE(RIGHT('2 Preprocessed Data'!AL62))=3,4,IF(VALUE(RIGHT('2 Preprocessed Data'!AL62))=4,3,2))))</f>
        <v>4</v>
      </c>
      <c r="AM62" s="1">
        <f>IF(VALUE(RIGHT('2 Preprocessed Data'!AM62))=1,1,IF(VALUE(RIGHT('2 Preprocessed Data'!AM62))=2,5,IF(VALUE(RIGHT('2 Preprocessed Data'!AM62))=3,4,IF(VALUE(RIGHT('2 Preprocessed Data'!AM62))=4,3,2))))</f>
        <v>4</v>
      </c>
      <c r="AN62" s="1">
        <f>IF(VALUE(RIGHT('2 Preprocessed Data'!AN62))=1,1,IF(VALUE(RIGHT('2 Preprocessed Data'!AN62))=2,5,IF(VALUE(RIGHT('2 Preprocessed Data'!AN62))=3,4,IF(VALUE(RIGHT('2 Preprocessed Data'!AN62))=4,3,2))))</f>
        <v>5</v>
      </c>
      <c r="AO62" s="1">
        <f>IF(VALUE(RIGHT('2 Preprocessed Data'!AO62))=1,1,IF(VALUE(RIGHT('2 Preprocessed Data'!AO62))=2,5,IF(VALUE(RIGHT('2 Preprocessed Data'!AO62))=3,4,IF(VALUE(RIGHT('2 Preprocessed Data'!AO62))=4,3,2))))</f>
        <v>2</v>
      </c>
      <c r="AP62" s="1">
        <f>IF(VALUE(RIGHT('2 Preprocessed Data'!AP62))=1,1,IF(VALUE(RIGHT('2 Preprocessed Data'!AP62))=2,5,IF(VALUE(RIGHT('2 Preprocessed Data'!AP62))=3,4,IF(VALUE(RIGHT('2 Preprocessed Data'!AP62))=4,3,2))))</f>
        <v>3</v>
      </c>
      <c r="AQ62" s="1">
        <f>IF(VALUE(RIGHT('2 Preprocessed Data'!AQ62))=1,1,IF(VALUE(RIGHT('2 Preprocessed Data'!AQ62))=2,5,IF(VALUE(RIGHT('2 Preprocessed Data'!AQ62))=3,4,IF(VALUE(RIGHT('2 Preprocessed Data'!AQ62))=4,3,2))))</f>
        <v>1</v>
      </c>
      <c r="AR62" s="1">
        <f>IF(VALUE(RIGHT('2 Preprocessed Data'!AR62))=1,1,IF(VALUE(RIGHT('2 Preprocessed Data'!AR62))=2,5,IF(VALUE(RIGHT('2 Preprocessed Data'!AR62))=3,4,IF(VALUE(RIGHT('2 Preprocessed Data'!AR62))=4,3,2))))</f>
        <v>5</v>
      </c>
      <c r="AS62" s="1">
        <f>IF(VALUE(RIGHT('2 Preprocessed Data'!AS62))=1,1,IF(VALUE(RIGHT('2 Preprocessed Data'!AS62))=2,5,IF(VALUE(RIGHT('2 Preprocessed Data'!AS62))=3,4,IF(VALUE(RIGHT('2 Preprocessed Data'!AS62))=4,3,2))))</f>
        <v>4</v>
      </c>
      <c r="AT62" s="1">
        <f>IF(VALUE(RIGHT('2 Preprocessed Data'!AT62))=1,1,IF(VALUE(RIGHT('2 Preprocessed Data'!AT62))=2,5,IF(VALUE(RIGHT('2 Preprocessed Data'!AT62))=3,4,IF(VALUE(RIGHT('2 Preprocessed Data'!AT62))=4,3,2))))</f>
        <v>1</v>
      </c>
      <c r="AU62" s="1">
        <f>IF(VALUE(RIGHT('2 Preprocessed Data'!AU62))=1,1,IF(VALUE(RIGHT('2 Preprocessed Data'!AU62))=2,5,IF(VALUE(RIGHT('2 Preprocessed Data'!AU62))=3,4,IF(VALUE(RIGHT('2 Preprocessed Data'!AU62))=4,3,2))))</f>
        <v>1</v>
      </c>
      <c r="AV62" s="1">
        <f>IF(VALUE(RIGHT('2 Preprocessed Data'!AV62))=1,1,IF(VALUE(RIGHT('2 Preprocessed Data'!AV62))=2,5,IF(VALUE(RIGHT('2 Preprocessed Data'!AV62))=3,4,IF(VALUE(RIGHT('2 Preprocessed Data'!AV62))=4,3,2))))</f>
        <v>4</v>
      </c>
      <c r="AW62" s="1">
        <f>IF(VALUE(RIGHT('2 Preprocessed Data'!AW62))=1,1,IF(VALUE(RIGHT('2 Preprocessed Data'!AW62))=2,5,IF(VALUE(RIGHT('2 Preprocessed Data'!AW62))=3,4,IF(VALUE(RIGHT('2 Preprocessed Data'!AW62))=4,3,2))))</f>
        <v>3</v>
      </c>
      <c r="AX62" s="1">
        <f>IF(VALUE(RIGHT('2 Preprocessed Data'!AX62))=1,1,IF(VALUE(RIGHT('2 Preprocessed Data'!AX62))=2,5,IF(VALUE(RIGHT('2 Preprocessed Data'!AX62))=3,4,IF(VALUE(RIGHT('2 Preprocessed Data'!AX62))=4,3,2))))</f>
        <v>4</v>
      </c>
      <c r="AY62" s="1">
        <f>IF(VALUE(RIGHT('2 Preprocessed Data'!AY62))=1,1,IF(VALUE(RIGHT('2 Preprocessed Data'!AY62))=2,5,IF(VALUE(RIGHT('2 Preprocessed Data'!AY62))=3,4,IF(VALUE(RIGHT('2 Preprocessed Data'!AY62))=4,3,2))))</f>
        <v>4</v>
      </c>
      <c r="AZ62" s="1">
        <f>IF(VALUE(RIGHT('2 Preprocessed Data'!AZ62))=1,1,IF(VALUE(RIGHT('2 Preprocessed Data'!AZ62))=2,5,IF(VALUE(RIGHT('2 Preprocessed Data'!AZ62))=3,4,IF(VALUE(RIGHT('2 Preprocessed Data'!AZ62))=4,3,2))))</f>
        <v>1</v>
      </c>
      <c r="BA62" s="1">
        <f>IF(VALUE(RIGHT('2 Preprocessed Data'!BA62))=1,1,IF(VALUE(RIGHT('2 Preprocessed Data'!BA62))=2,5,IF(VALUE(RIGHT('2 Preprocessed Data'!BA62))=3,4,IF(VALUE(RIGHT('2 Preprocessed Data'!BA62))=4,3,2))))</f>
        <v>2</v>
      </c>
      <c r="BB62" s="1">
        <f>IF(VALUE(RIGHT('2 Preprocessed Data'!BB62))=2,1,IF(VALUE(RIGHT('2 Preprocessed Data'!BB62))=3,2,IF(VALUE(RIGHT('2 Preprocessed Data'!BB62))=4,3,IF(VALUE(RIGHT('2 Preprocessed Data'!BB62))=5,4,5))))</f>
        <v>5</v>
      </c>
      <c r="BC62" s="1">
        <f>IF(VALUE(RIGHT('2 Preprocessed Data'!BC62))=1,1,IF(VALUE(RIGHT('2 Preprocessed Data'!BC62))=2,5,IF(VALUE(RIGHT('2 Preprocessed Data'!BC62))=3,4,IF(VALUE(RIGHT('2 Preprocessed Data'!BC62))=4,3,2))))</f>
        <v>3</v>
      </c>
      <c r="BD62" s="1">
        <f>IF(VALUE(RIGHT('2 Preprocessed Data'!BD62))=1,1,IF(VALUE(RIGHT('2 Preprocessed Data'!BD62))=2,5,IF(VALUE(RIGHT('2 Preprocessed Data'!BD62))=3,4,IF(VALUE(RIGHT('2 Preprocessed Data'!BD62))=4,3,2))))</f>
        <v>4</v>
      </c>
      <c r="BE62" s="1">
        <f>IF(VALUE(RIGHT('2 Preprocessed Data'!BE62))=1,1,IF(VALUE(RIGHT('2 Preprocessed Data'!BE62))=2,5,IF(VALUE(RIGHT('2 Preprocessed Data'!BE62))=3,4,IF(VALUE(RIGHT('2 Preprocessed Data'!BE62))=4,3,2))))</f>
        <v>3</v>
      </c>
      <c r="BF62" s="1">
        <f>IF(VALUE(RIGHT('2 Preprocessed Data'!BF62))=1,1,IF(VALUE(RIGHT('2 Preprocessed Data'!BF62))=2,5,IF(VALUE(RIGHT('2 Preprocessed Data'!BF62))=3,4,IF(VALUE(RIGHT('2 Preprocessed Data'!BF62))=4,3,2))))</f>
        <v>3</v>
      </c>
      <c r="BG62" s="1">
        <f>IF(VALUE(RIGHT('2 Preprocessed Data'!BG62))=1,1,IF(VALUE(RIGHT('2 Preprocessed Data'!BG62))=2,5,IF(VALUE(RIGHT('2 Preprocessed Data'!BG62))=3,4,IF(VALUE(RIGHT('2 Preprocessed Data'!BG62))=4,3,2))))</f>
        <v>4</v>
      </c>
      <c r="BH62" s="1">
        <f>IF(VALUE(RIGHT('2 Preprocessed Data'!BH62))=1,1,IF(VALUE(RIGHT('2 Preprocessed Data'!BH62))=2,5,IF(VALUE(RIGHT('2 Preprocessed Data'!BH62))=3,4,IF(VALUE(RIGHT('2 Preprocessed Data'!BH62))=4,3,2))))</f>
        <v>3</v>
      </c>
      <c r="BI62" s="1">
        <f>IF(VALUE(RIGHT('2 Preprocessed Data'!BI62))=1,1,IF(VALUE(RIGHT('2 Preprocessed Data'!BI62))=2,5,IF(VALUE(RIGHT('2 Preprocessed Data'!BI62))=3,4,IF(VALUE(RIGHT('2 Preprocessed Data'!BI62))=4,3,2))))</f>
        <v>4</v>
      </c>
      <c r="BJ62" s="1">
        <f>IF(VALUE(RIGHT('2 Preprocessed Data'!BJ62))=1,1,IF(VALUE(RIGHT('2 Preprocessed Data'!BJ62))=2,5,IF(VALUE(RIGHT('2 Preprocessed Data'!BJ62))=3,4,IF(VALUE(RIGHT('2 Preprocessed Data'!BJ62))=4,3,2))))</f>
        <v>4</v>
      </c>
      <c r="BK62" s="1">
        <f>IF(VALUE(RIGHT('2 Preprocessed Data'!BK62))=1,1,IF(VALUE(RIGHT('2 Preprocessed Data'!BK62))=2,5,IF(VALUE(RIGHT('2 Preprocessed Data'!BK62))=3,4,IF(VALUE(RIGHT('2 Preprocessed Data'!BK62))=4,3,2))))</f>
        <v>3</v>
      </c>
      <c r="BL62" s="1">
        <f>IF(VALUE(RIGHT('2 Preprocessed Data'!BL62))=1,1,IF(VALUE(RIGHT('2 Preprocessed Data'!BL62))=2,5,IF(VALUE(RIGHT('2 Preprocessed Data'!BL62))=3,4,IF(VALUE(RIGHT('2 Preprocessed Data'!BL62))=4,3,2))))</f>
        <v>3</v>
      </c>
      <c r="BM62" s="1">
        <f>IF(VALUE(RIGHT('2 Preprocessed Data'!BM62))=1,1,IF(VALUE(RIGHT('2 Preprocessed Data'!BM62))=2,5,IF(VALUE(RIGHT('2 Preprocessed Data'!BM62))=3,4,IF(VALUE(RIGHT('2 Preprocessed Data'!BM62))=4,3,2))))</f>
        <v>4</v>
      </c>
      <c r="BN62" s="1">
        <f>IF(VALUE(RIGHT('2 Preprocessed Data'!BN62))=1,1,IF(VALUE(RIGHT('2 Preprocessed Data'!BN62))=2,5,IF(VALUE(RIGHT('2 Preprocessed Data'!BN62))=3,4,IF(VALUE(RIGHT('2 Preprocessed Data'!BN62))=4,3,2))))</f>
        <v>4</v>
      </c>
      <c r="BO62" s="1">
        <f>'2 Preprocessed Data'!BO62</f>
        <v>378.02</v>
      </c>
      <c r="BP62" s="1">
        <f>'2 Preprocessed Data'!BP62</f>
        <v>33.85</v>
      </c>
      <c r="BQ62" s="1">
        <f>'2 Preprocessed Data'!BQ62</f>
        <v>91.1</v>
      </c>
      <c r="BR62" s="1">
        <f>'2 Preprocessed Data'!BR62</f>
        <v>67.78</v>
      </c>
      <c r="BS62" s="1">
        <f>'2 Preprocessed Data'!BS62</f>
        <v>185.29</v>
      </c>
    </row>
    <row r="63" spans="1:71" s="33" customFormat="1" x14ac:dyDescent="0.25">
      <c r="A63" s="1">
        <f>'2 Preprocessed Data'!A63</f>
        <v>88</v>
      </c>
      <c r="B63" s="1" t="str">
        <f>'2 Preprocessed Data'!B63</f>
        <v>M</v>
      </c>
      <c r="C63" s="1">
        <f>IF(VALUE(RIGHT('2 Preprocessed Data'!C63))=1,1,IF(VALUE(RIGHT('2 Preprocessed Data'!C63))=2,5,IF(VALUE(RIGHT('2 Preprocessed Data'!C63))=3,4,IF(VALUE(RIGHT('2 Preprocessed Data'!C63))=4,3,2))))</f>
        <v>1</v>
      </c>
      <c r="D63" s="1">
        <f>IF(VALUE(RIGHT('2 Preprocessed Data'!D63))=1,1,IF(VALUE(RIGHT('2 Preprocessed Data'!D63))=2,5,IF(VALUE(RIGHT('2 Preprocessed Data'!D63))=3,4,IF(VALUE(RIGHT('2 Preprocessed Data'!D63))=4,3,2))))</f>
        <v>2</v>
      </c>
      <c r="E63" s="1">
        <f>IF(VALUE(RIGHT('2 Preprocessed Data'!E63))=1,1,IF(VALUE(RIGHT('2 Preprocessed Data'!E63))=2,5,IF(VALUE(RIGHT('2 Preprocessed Data'!E63))=3,4,IF(VALUE(RIGHT('2 Preprocessed Data'!E63))=4,3,2))))</f>
        <v>2</v>
      </c>
      <c r="F63" s="1">
        <f>IF(VALUE(RIGHT('2 Preprocessed Data'!F63))=1,1,IF(VALUE(RIGHT('2 Preprocessed Data'!F63))=2,5,IF(VALUE(RIGHT('2 Preprocessed Data'!F63))=3,4,IF(VALUE(RIGHT('2 Preprocessed Data'!F63))=4,3,2))))</f>
        <v>5</v>
      </c>
      <c r="G63" s="1">
        <f>IF(VALUE(RIGHT('2 Preprocessed Data'!G63))=1,1,IF(VALUE(RIGHT('2 Preprocessed Data'!G63))=2,5,IF(VALUE(RIGHT('2 Preprocessed Data'!G63))=3,4,IF(VALUE(RIGHT('2 Preprocessed Data'!G63))=4,3,2))))</f>
        <v>3</v>
      </c>
      <c r="H63" s="1">
        <f>IF(VALUE(RIGHT('2 Preprocessed Data'!H63))=1,1,IF(VALUE(RIGHT('2 Preprocessed Data'!H63))=2,5,IF(VALUE(RIGHT('2 Preprocessed Data'!H63))=3,4,IF(VALUE(RIGHT('2 Preprocessed Data'!H63))=4,3,2))))</f>
        <v>1</v>
      </c>
      <c r="I63" s="1">
        <f>IF(VALUE(RIGHT('2 Preprocessed Data'!I63))=1,1,IF(VALUE(RIGHT('2 Preprocessed Data'!I63))=2,5,IF(VALUE(RIGHT('2 Preprocessed Data'!I63))=3,4,IF(VALUE(RIGHT('2 Preprocessed Data'!I63))=4,3,2))))</f>
        <v>3</v>
      </c>
      <c r="J63" s="1">
        <f>IF(VALUE(RIGHT('2 Preprocessed Data'!J63))=1,1,IF(VALUE(RIGHT('2 Preprocessed Data'!J63))=2,5,IF(VALUE(RIGHT('2 Preprocessed Data'!J63))=3,4,IF(VALUE(RIGHT('2 Preprocessed Data'!J63))=4,3,2))))</f>
        <v>5</v>
      </c>
      <c r="K63" s="1">
        <f>IF(VALUE(RIGHT('2 Preprocessed Data'!K63))=1,1,IF(VALUE(RIGHT('2 Preprocessed Data'!K63))=2,5,IF(VALUE(RIGHT('2 Preprocessed Data'!K63))=3,4,IF(VALUE(RIGHT('2 Preprocessed Data'!K63))=4,3,2))))</f>
        <v>5</v>
      </c>
      <c r="L63" s="1">
        <f>IF(VALUE(RIGHT('2 Preprocessed Data'!L63))=1,1,IF(VALUE(RIGHT('2 Preprocessed Data'!L63))=2,5,IF(VALUE(RIGHT('2 Preprocessed Data'!L63))=3,4,IF(VALUE(RIGHT('2 Preprocessed Data'!L63))=4,3,2))))</f>
        <v>5</v>
      </c>
      <c r="M63" s="1">
        <f>IF(VALUE(RIGHT('2 Preprocessed Data'!M63))=1,1,IF(VALUE(RIGHT('2 Preprocessed Data'!M63))=2,5,IF(VALUE(RIGHT('2 Preprocessed Data'!M63))=3,4,IF(VALUE(RIGHT('2 Preprocessed Data'!M63))=4,3,2))))</f>
        <v>5</v>
      </c>
      <c r="N63" s="1">
        <f>IF(VALUE(RIGHT('2 Preprocessed Data'!N63))=1,1,IF(VALUE(RIGHT('2 Preprocessed Data'!N63))=2,5,IF(VALUE(RIGHT('2 Preprocessed Data'!N63))=3,4,IF(VALUE(RIGHT('2 Preprocessed Data'!N63))=4,3,2))))</f>
        <v>3</v>
      </c>
      <c r="O63" s="1">
        <f>IF(VALUE(RIGHT('2 Preprocessed Data'!O63))=1,1,IF(VALUE(RIGHT('2 Preprocessed Data'!O63))=2,5,IF(VALUE(RIGHT('2 Preprocessed Data'!O63))=3,4,IF(VALUE(RIGHT('2 Preprocessed Data'!O63))=4,3,2))))</f>
        <v>4</v>
      </c>
      <c r="P63" s="1">
        <f>IF(VALUE(RIGHT('2 Preprocessed Data'!P63))=1,1,IF(VALUE(RIGHT('2 Preprocessed Data'!P63))=2,5,IF(VALUE(RIGHT('2 Preprocessed Data'!P63))=3,4,IF(VALUE(RIGHT('2 Preprocessed Data'!P63))=4,3,2))))</f>
        <v>3</v>
      </c>
      <c r="Q63" s="1">
        <f>IF(VALUE(RIGHT('2 Preprocessed Data'!Q63))=1,1,IF(VALUE(RIGHT('2 Preprocessed Data'!Q63))=2,5,IF(VALUE(RIGHT('2 Preprocessed Data'!Q63))=3,4,IF(VALUE(RIGHT('2 Preprocessed Data'!Q63))=4,3,2))))</f>
        <v>4</v>
      </c>
      <c r="R63" s="1">
        <f>IF(VALUE(RIGHT('2 Preprocessed Data'!R63))=1,1,IF(VALUE(RIGHT('2 Preprocessed Data'!R63))=2,5,IF(VALUE(RIGHT('2 Preprocessed Data'!R63))=3,4,IF(VALUE(RIGHT('2 Preprocessed Data'!R63))=4,3,2))))</f>
        <v>2</v>
      </c>
      <c r="S63" s="1">
        <f>IF(VALUE(RIGHT('2 Preprocessed Data'!S63))=1,1,IF(VALUE(RIGHT('2 Preprocessed Data'!S63))=2,5,IF(VALUE(RIGHT('2 Preprocessed Data'!S63))=3,4,IF(VALUE(RIGHT('2 Preprocessed Data'!S63))=4,3,2))))</f>
        <v>3</v>
      </c>
      <c r="T63" s="1">
        <f>IF(VALUE(RIGHT('2 Preprocessed Data'!T63))=2,1,IF(VALUE(RIGHT('2 Preprocessed Data'!T63))=3,2,IF(VALUE(RIGHT('2 Preprocessed Data'!T63))=4,3,IF(VALUE(RIGHT('2 Preprocessed Data'!T63))=5,4,5))))</f>
        <v>4</v>
      </c>
      <c r="U63" s="1">
        <f>IF('2 Preprocessed Data'!U63=1,5,IF('2 Preprocessed Data'!U63=2,4,IF('2 Preprocessed Data'!U63=3,3,IF('2 Preprocessed Data'!U63=4,2,IF('2 Preprocessed Data'!U63=5,1)))))</f>
        <v>3</v>
      </c>
      <c r="V63" s="1">
        <f>'2 Preprocessed Data'!V63</f>
        <v>2</v>
      </c>
      <c r="W63" s="1">
        <f>IF('2 Preprocessed Data'!W63=1,5,IF('2 Preprocessed Data'!W63=2,4,IF('2 Preprocessed Data'!W63=3,3,IF('2 Preprocessed Data'!W63=4,2,IF('2 Preprocessed Data'!W63=5,1)))))</f>
        <v>4</v>
      </c>
      <c r="X63" s="1">
        <f>IF('2 Preprocessed Data'!X63=1,5,IF('2 Preprocessed Data'!X63=2,4,IF('2 Preprocessed Data'!X63=3,3,IF('2 Preprocessed Data'!X63=4,2,IF('2 Preprocessed Data'!X63=5,1)))))</f>
        <v>3</v>
      </c>
      <c r="Y63" s="1">
        <f>IF('2 Preprocessed Data'!Y63=1,5,IF('2 Preprocessed Data'!Y63=2,4,IF('2 Preprocessed Data'!Y63=3,3,IF('2 Preprocessed Data'!Y63=4,2,IF('2 Preprocessed Data'!Y63=5,1)))))</f>
        <v>2</v>
      </c>
      <c r="Z63" s="1">
        <f>'2 Preprocessed Data'!Z63</f>
        <v>1</v>
      </c>
      <c r="AA63" s="1">
        <f>'2 Preprocessed Data'!AA63</f>
        <v>2</v>
      </c>
      <c r="AB63" s="1">
        <f>'2 Preprocessed Data'!AB63</f>
        <v>3</v>
      </c>
      <c r="AC63" s="1">
        <f>'2 Preprocessed Data'!AC63</f>
        <v>2</v>
      </c>
      <c r="AD63" s="1">
        <f>'2 Preprocessed Data'!AD63</f>
        <v>2</v>
      </c>
      <c r="AE63" s="1">
        <f>'2 Preprocessed Data'!AE63</f>
        <v>1</v>
      </c>
      <c r="AF63" s="1">
        <f>'2 Preprocessed Data'!AF63</f>
        <v>2</v>
      </c>
      <c r="AG63" s="1">
        <f>IF(VALUE(RIGHT('2 Preprocessed Data'!AG63))=1,1,IF(VALUE(RIGHT('2 Preprocessed Data'!AG63))=2,5,IF(VALUE(RIGHT('2 Preprocessed Data'!AG63))=3,4,IF(VALUE(RIGHT('2 Preprocessed Data'!AG63))=4,3,2))))</f>
        <v>5</v>
      </c>
      <c r="AH63" s="1">
        <f>IF(VALUE(RIGHT('2 Preprocessed Data'!AH63))=1,1,IF(VALUE(RIGHT('2 Preprocessed Data'!AH63))=2,5,IF(VALUE(RIGHT('2 Preprocessed Data'!AH63))=3,4,IF(VALUE(RIGHT('2 Preprocessed Data'!AH63))=4,3,2))))</f>
        <v>4</v>
      </c>
      <c r="AI63" s="1">
        <f>IF(VALUE(RIGHT('2 Preprocessed Data'!AI63))=1,1,IF(VALUE(RIGHT('2 Preprocessed Data'!AI63))=2,5,IF(VALUE(RIGHT('2 Preprocessed Data'!AI63))=3,4,IF(VALUE(RIGHT('2 Preprocessed Data'!AI63))=4,3,2))))</f>
        <v>3</v>
      </c>
      <c r="AJ63" s="1">
        <f>IF(VALUE(RIGHT('2 Preprocessed Data'!AJ63))=1,1,IF(VALUE(RIGHT('2 Preprocessed Data'!AJ63))=2,5,IF(VALUE(RIGHT('2 Preprocessed Data'!AJ63))=3,4,IF(VALUE(RIGHT('2 Preprocessed Data'!AJ63))=4,3,2))))</f>
        <v>2</v>
      </c>
      <c r="AK63" s="1">
        <f>IF(VALUE(RIGHT('2 Preprocessed Data'!AK63))=1,1,IF(VALUE(RIGHT('2 Preprocessed Data'!AK63))=2,5,IF(VALUE(RIGHT('2 Preprocessed Data'!AK63))=3,4,IF(VALUE(RIGHT('2 Preprocessed Data'!AK63))=4,3,2))))</f>
        <v>5</v>
      </c>
      <c r="AL63" s="1">
        <f>IF(VALUE(RIGHT('2 Preprocessed Data'!AL63))=1,1,IF(VALUE(RIGHT('2 Preprocessed Data'!AL63))=2,5,IF(VALUE(RIGHT('2 Preprocessed Data'!AL63))=3,4,IF(VALUE(RIGHT('2 Preprocessed Data'!AL63))=4,3,2))))</f>
        <v>5</v>
      </c>
      <c r="AM63" s="1">
        <f>IF(VALUE(RIGHT('2 Preprocessed Data'!AM63))=1,1,IF(VALUE(RIGHT('2 Preprocessed Data'!AM63))=2,5,IF(VALUE(RIGHT('2 Preprocessed Data'!AM63))=3,4,IF(VALUE(RIGHT('2 Preprocessed Data'!AM63))=4,3,2))))</f>
        <v>3</v>
      </c>
      <c r="AN63" s="1">
        <f>IF(VALUE(RIGHT('2 Preprocessed Data'!AN63))=1,1,IF(VALUE(RIGHT('2 Preprocessed Data'!AN63))=2,5,IF(VALUE(RIGHT('2 Preprocessed Data'!AN63))=3,4,IF(VALUE(RIGHT('2 Preprocessed Data'!AN63))=4,3,2))))</f>
        <v>2</v>
      </c>
      <c r="AO63" s="1">
        <f>IF(VALUE(RIGHT('2 Preprocessed Data'!AO63))=1,1,IF(VALUE(RIGHT('2 Preprocessed Data'!AO63))=2,5,IF(VALUE(RIGHT('2 Preprocessed Data'!AO63))=3,4,IF(VALUE(RIGHT('2 Preprocessed Data'!AO63))=4,3,2))))</f>
        <v>1</v>
      </c>
      <c r="AP63" s="1">
        <f>IF(VALUE(RIGHT('2 Preprocessed Data'!AP63))=1,1,IF(VALUE(RIGHT('2 Preprocessed Data'!AP63))=2,5,IF(VALUE(RIGHT('2 Preprocessed Data'!AP63))=3,4,IF(VALUE(RIGHT('2 Preprocessed Data'!AP63))=4,3,2))))</f>
        <v>2</v>
      </c>
      <c r="AQ63" s="1">
        <f>IF(VALUE(RIGHT('2 Preprocessed Data'!AQ63))=1,1,IF(VALUE(RIGHT('2 Preprocessed Data'!AQ63))=2,5,IF(VALUE(RIGHT('2 Preprocessed Data'!AQ63))=3,4,IF(VALUE(RIGHT('2 Preprocessed Data'!AQ63))=4,3,2))))</f>
        <v>4</v>
      </c>
      <c r="AR63" s="1">
        <f>IF(VALUE(RIGHT('2 Preprocessed Data'!AR63))=1,1,IF(VALUE(RIGHT('2 Preprocessed Data'!AR63))=2,5,IF(VALUE(RIGHT('2 Preprocessed Data'!AR63))=3,4,IF(VALUE(RIGHT('2 Preprocessed Data'!AR63))=4,3,2))))</f>
        <v>5</v>
      </c>
      <c r="AS63" s="1">
        <f>IF(VALUE(RIGHT('2 Preprocessed Data'!AS63))=1,1,IF(VALUE(RIGHT('2 Preprocessed Data'!AS63))=2,5,IF(VALUE(RIGHT('2 Preprocessed Data'!AS63))=3,4,IF(VALUE(RIGHT('2 Preprocessed Data'!AS63))=4,3,2))))</f>
        <v>4</v>
      </c>
      <c r="AT63" s="1">
        <f>IF(VALUE(RIGHT('2 Preprocessed Data'!AT63))=1,1,IF(VALUE(RIGHT('2 Preprocessed Data'!AT63))=2,5,IF(VALUE(RIGHT('2 Preprocessed Data'!AT63))=3,4,IF(VALUE(RIGHT('2 Preprocessed Data'!AT63))=4,3,2))))</f>
        <v>3</v>
      </c>
      <c r="AU63" s="1">
        <f>IF(VALUE(RIGHT('2 Preprocessed Data'!AU63))=1,1,IF(VALUE(RIGHT('2 Preprocessed Data'!AU63))=2,5,IF(VALUE(RIGHT('2 Preprocessed Data'!AU63))=3,4,IF(VALUE(RIGHT('2 Preprocessed Data'!AU63))=4,3,2))))</f>
        <v>4</v>
      </c>
      <c r="AV63" s="1">
        <f>IF(VALUE(RIGHT('2 Preprocessed Data'!AV63))=1,1,IF(VALUE(RIGHT('2 Preprocessed Data'!AV63))=2,5,IF(VALUE(RIGHT('2 Preprocessed Data'!AV63))=3,4,IF(VALUE(RIGHT('2 Preprocessed Data'!AV63))=4,3,2))))</f>
        <v>4</v>
      </c>
      <c r="AW63" s="1">
        <f>IF(VALUE(RIGHT('2 Preprocessed Data'!AW63))=1,1,IF(VALUE(RIGHT('2 Preprocessed Data'!AW63))=2,5,IF(VALUE(RIGHT('2 Preprocessed Data'!AW63))=3,4,IF(VALUE(RIGHT('2 Preprocessed Data'!AW63))=4,3,2))))</f>
        <v>3</v>
      </c>
      <c r="AX63" s="1">
        <f>IF(VALUE(RIGHT('2 Preprocessed Data'!AX63))=1,1,IF(VALUE(RIGHT('2 Preprocessed Data'!AX63))=2,5,IF(VALUE(RIGHT('2 Preprocessed Data'!AX63))=3,4,IF(VALUE(RIGHT('2 Preprocessed Data'!AX63))=4,3,2))))</f>
        <v>2</v>
      </c>
      <c r="AY63" s="1">
        <f>IF(VALUE(RIGHT('2 Preprocessed Data'!AY63))=1,1,IF(VALUE(RIGHT('2 Preprocessed Data'!AY63))=2,5,IF(VALUE(RIGHT('2 Preprocessed Data'!AY63))=3,4,IF(VALUE(RIGHT('2 Preprocessed Data'!AY63))=4,3,2))))</f>
        <v>5</v>
      </c>
      <c r="AZ63" s="1">
        <f>IF(VALUE(RIGHT('2 Preprocessed Data'!AZ63))=1,1,IF(VALUE(RIGHT('2 Preprocessed Data'!AZ63))=2,5,IF(VALUE(RIGHT('2 Preprocessed Data'!AZ63))=3,4,IF(VALUE(RIGHT('2 Preprocessed Data'!AZ63))=4,3,2))))</f>
        <v>5</v>
      </c>
      <c r="BA63" s="1">
        <f>IF(VALUE(RIGHT('2 Preprocessed Data'!BA63))=1,1,IF(VALUE(RIGHT('2 Preprocessed Data'!BA63))=2,5,IF(VALUE(RIGHT('2 Preprocessed Data'!BA63))=3,4,IF(VALUE(RIGHT('2 Preprocessed Data'!BA63))=4,3,2))))</f>
        <v>5</v>
      </c>
      <c r="BB63" s="1">
        <f>IF(VALUE(RIGHT('2 Preprocessed Data'!BB63))=2,1,IF(VALUE(RIGHT('2 Preprocessed Data'!BB63))=3,2,IF(VALUE(RIGHT('2 Preprocessed Data'!BB63))=4,3,IF(VALUE(RIGHT('2 Preprocessed Data'!BB63))=5,4,5))))</f>
        <v>4</v>
      </c>
      <c r="BC63" s="1">
        <f>IF(VALUE(RIGHT('2 Preprocessed Data'!BC63))=1,1,IF(VALUE(RIGHT('2 Preprocessed Data'!BC63))=2,5,IF(VALUE(RIGHT('2 Preprocessed Data'!BC63))=3,4,IF(VALUE(RIGHT('2 Preprocessed Data'!BC63))=4,3,2))))</f>
        <v>5</v>
      </c>
      <c r="BD63" s="1">
        <f>IF(VALUE(RIGHT('2 Preprocessed Data'!BD63))=1,1,IF(VALUE(RIGHT('2 Preprocessed Data'!BD63))=2,5,IF(VALUE(RIGHT('2 Preprocessed Data'!BD63))=3,4,IF(VALUE(RIGHT('2 Preprocessed Data'!BD63))=4,3,2))))</f>
        <v>5</v>
      </c>
      <c r="BE63" s="1">
        <f>IF(VALUE(RIGHT('2 Preprocessed Data'!BE63))=1,1,IF(VALUE(RIGHT('2 Preprocessed Data'!BE63))=2,5,IF(VALUE(RIGHT('2 Preprocessed Data'!BE63))=3,4,IF(VALUE(RIGHT('2 Preprocessed Data'!BE63))=4,3,2))))</f>
        <v>4</v>
      </c>
      <c r="BF63" s="1">
        <f>IF(VALUE(RIGHT('2 Preprocessed Data'!BF63))=1,1,IF(VALUE(RIGHT('2 Preprocessed Data'!BF63))=2,5,IF(VALUE(RIGHT('2 Preprocessed Data'!BF63))=3,4,IF(VALUE(RIGHT('2 Preprocessed Data'!BF63))=4,3,2))))</f>
        <v>5</v>
      </c>
      <c r="BG63" s="1">
        <f>IF(VALUE(RIGHT('2 Preprocessed Data'!BG63))=1,1,IF(VALUE(RIGHT('2 Preprocessed Data'!BG63))=2,5,IF(VALUE(RIGHT('2 Preprocessed Data'!BG63))=3,4,IF(VALUE(RIGHT('2 Preprocessed Data'!BG63))=4,3,2))))</f>
        <v>5</v>
      </c>
      <c r="BH63" s="1">
        <f>IF(VALUE(RIGHT('2 Preprocessed Data'!BH63))=1,1,IF(VALUE(RIGHT('2 Preprocessed Data'!BH63))=2,5,IF(VALUE(RIGHT('2 Preprocessed Data'!BH63))=3,4,IF(VALUE(RIGHT('2 Preprocessed Data'!BH63))=4,3,2))))</f>
        <v>5</v>
      </c>
      <c r="BI63" s="1">
        <f>IF(VALUE(RIGHT('2 Preprocessed Data'!BI63))=1,1,IF(VALUE(RIGHT('2 Preprocessed Data'!BI63))=2,5,IF(VALUE(RIGHT('2 Preprocessed Data'!BI63))=3,4,IF(VALUE(RIGHT('2 Preprocessed Data'!BI63))=4,3,2))))</f>
        <v>5</v>
      </c>
      <c r="BJ63" s="1">
        <f>IF(VALUE(RIGHT('2 Preprocessed Data'!BJ63))=1,1,IF(VALUE(RIGHT('2 Preprocessed Data'!BJ63))=2,5,IF(VALUE(RIGHT('2 Preprocessed Data'!BJ63))=3,4,IF(VALUE(RIGHT('2 Preprocessed Data'!BJ63))=4,3,2))))</f>
        <v>4</v>
      </c>
      <c r="BK63" s="1">
        <f>IF(VALUE(RIGHT('2 Preprocessed Data'!BK63))=1,1,IF(VALUE(RIGHT('2 Preprocessed Data'!BK63))=2,5,IF(VALUE(RIGHT('2 Preprocessed Data'!BK63))=3,4,IF(VALUE(RIGHT('2 Preprocessed Data'!BK63))=4,3,2))))</f>
        <v>5</v>
      </c>
      <c r="BL63" s="1">
        <f>IF(VALUE(RIGHT('2 Preprocessed Data'!BL63))=1,1,IF(VALUE(RIGHT('2 Preprocessed Data'!BL63))=2,5,IF(VALUE(RIGHT('2 Preprocessed Data'!BL63))=3,4,IF(VALUE(RIGHT('2 Preprocessed Data'!BL63))=4,3,2))))</f>
        <v>5</v>
      </c>
      <c r="BM63" s="1">
        <f>IF(VALUE(RIGHT('2 Preprocessed Data'!BM63))=1,1,IF(VALUE(RIGHT('2 Preprocessed Data'!BM63))=2,5,IF(VALUE(RIGHT('2 Preprocessed Data'!BM63))=3,4,IF(VALUE(RIGHT('2 Preprocessed Data'!BM63))=4,3,2))))</f>
        <v>5</v>
      </c>
      <c r="BN63" s="1">
        <f>IF(VALUE(RIGHT('2 Preprocessed Data'!BN63))=1,1,IF(VALUE(RIGHT('2 Preprocessed Data'!BN63))=2,5,IF(VALUE(RIGHT('2 Preprocessed Data'!BN63))=3,4,IF(VALUE(RIGHT('2 Preprocessed Data'!BN63))=4,3,2))))</f>
        <v>5</v>
      </c>
      <c r="BO63" s="1">
        <f>'2 Preprocessed Data'!BO63</f>
        <v>1559.42</v>
      </c>
      <c r="BP63" s="1">
        <f>'2 Preprocessed Data'!BP63</f>
        <v>44.56</v>
      </c>
      <c r="BQ63" s="1">
        <f>'2 Preprocessed Data'!BQ63</f>
        <v>637.47</v>
      </c>
      <c r="BR63" s="1">
        <f>'2 Preprocessed Data'!BR63</f>
        <v>260.69</v>
      </c>
      <c r="BS63" s="1">
        <f>'2 Preprocessed Data'!BS63</f>
        <v>616.70000000000005</v>
      </c>
    </row>
    <row r="64" spans="1:71" s="33" customFormat="1" x14ac:dyDescent="0.25">
      <c r="A64" s="1">
        <f>'2 Preprocessed Data'!A64</f>
        <v>89</v>
      </c>
      <c r="B64" s="1" t="str">
        <f>'2 Preprocessed Data'!B64</f>
        <v>F</v>
      </c>
      <c r="C64" s="1">
        <f>IF(VALUE(RIGHT('2 Preprocessed Data'!C64))=1,1,IF(VALUE(RIGHT('2 Preprocessed Data'!C64))=2,5,IF(VALUE(RIGHT('2 Preprocessed Data'!C64))=3,4,IF(VALUE(RIGHT('2 Preprocessed Data'!C64))=4,3,2))))</f>
        <v>4</v>
      </c>
      <c r="D64" s="1">
        <f>IF(VALUE(RIGHT('2 Preprocessed Data'!D64))=1,1,IF(VALUE(RIGHT('2 Preprocessed Data'!D64))=2,5,IF(VALUE(RIGHT('2 Preprocessed Data'!D64))=3,4,IF(VALUE(RIGHT('2 Preprocessed Data'!D64))=4,3,2))))</f>
        <v>1</v>
      </c>
      <c r="E64" s="1">
        <f>IF(VALUE(RIGHT('2 Preprocessed Data'!E64))=1,1,IF(VALUE(RIGHT('2 Preprocessed Data'!E64))=2,5,IF(VALUE(RIGHT('2 Preprocessed Data'!E64))=3,4,IF(VALUE(RIGHT('2 Preprocessed Data'!E64))=4,3,2))))</f>
        <v>1</v>
      </c>
      <c r="F64" s="1">
        <f>IF(VALUE(RIGHT('2 Preprocessed Data'!F64))=1,1,IF(VALUE(RIGHT('2 Preprocessed Data'!F64))=2,5,IF(VALUE(RIGHT('2 Preprocessed Data'!F64))=3,4,IF(VALUE(RIGHT('2 Preprocessed Data'!F64))=4,3,2))))</f>
        <v>2</v>
      </c>
      <c r="G64" s="1">
        <f>IF(VALUE(RIGHT('2 Preprocessed Data'!G64))=1,1,IF(VALUE(RIGHT('2 Preprocessed Data'!G64))=2,5,IF(VALUE(RIGHT('2 Preprocessed Data'!G64))=3,4,IF(VALUE(RIGHT('2 Preprocessed Data'!G64))=4,3,2))))</f>
        <v>1</v>
      </c>
      <c r="H64" s="1">
        <f>IF(VALUE(RIGHT('2 Preprocessed Data'!H64))=1,1,IF(VALUE(RIGHT('2 Preprocessed Data'!H64))=2,5,IF(VALUE(RIGHT('2 Preprocessed Data'!H64))=3,4,IF(VALUE(RIGHT('2 Preprocessed Data'!H64))=4,3,2))))</f>
        <v>1</v>
      </c>
      <c r="I64" s="1">
        <f>IF(VALUE(RIGHT('2 Preprocessed Data'!I64))=1,1,IF(VALUE(RIGHT('2 Preprocessed Data'!I64))=2,5,IF(VALUE(RIGHT('2 Preprocessed Data'!I64))=3,4,IF(VALUE(RIGHT('2 Preprocessed Data'!I64))=4,3,2))))</f>
        <v>1</v>
      </c>
      <c r="J64" s="1">
        <f>IF(VALUE(RIGHT('2 Preprocessed Data'!J64))=1,1,IF(VALUE(RIGHT('2 Preprocessed Data'!J64))=2,5,IF(VALUE(RIGHT('2 Preprocessed Data'!J64))=3,4,IF(VALUE(RIGHT('2 Preprocessed Data'!J64))=4,3,2))))</f>
        <v>1</v>
      </c>
      <c r="K64" s="1">
        <f>IF(VALUE(RIGHT('2 Preprocessed Data'!K64))=1,1,IF(VALUE(RIGHT('2 Preprocessed Data'!K64))=2,5,IF(VALUE(RIGHT('2 Preprocessed Data'!K64))=3,4,IF(VALUE(RIGHT('2 Preprocessed Data'!K64))=4,3,2))))</f>
        <v>1</v>
      </c>
      <c r="L64" s="1">
        <f>IF(VALUE(RIGHT('2 Preprocessed Data'!L64))=1,1,IF(VALUE(RIGHT('2 Preprocessed Data'!L64))=2,5,IF(VALUE(RIGHT('2 Preprocessed Data'!L64))=3,4,IF(VALUE(RIGHT('2 Preprocessed Data'!L64))=4,3,2))))</f>
        <v>1</v>
      </c>
      <c r="M64" s="1">
        <f>IF(VALUE(RIGHT('2 Preprocessed Data'!M64))=1,1,IF(VALUE(RIGHT('2 Preprocessed Data'!M64))=2,5,IF(VALUE(RIGHT('2 Preprocessed Data'!M64))=3,4,IF(VALUE(RIGHT('2 Preprocessed Data'!M64))=4,3,2))))</f>
        <v>5</v>
      </c>
      <c r="N64" s="1">
        <f>IF(VALUE(RIGHT('2 Preprocessed Data'!N64))=1,1,IF(VALUE(RIGHT('2 Preprocessed Data'!N64))=2,5,IF(VALUE(RIGHT('2 Preprocessed Data'!N64))=3,4,IF(VALUE(RIGHT('2 Preprocessed Data'!N64))=4,3,2))))</f>
        <v>4</v>
      </c>
      <c r="O64" s="1">
        <f>IF(VALUE(RIGHT('2 Preprocessed Data'!O64))=1,1,IF(VALUE(RIGHT('2 Preprocessed Data'!O64))=2,5,IF(VALUE(RIGHT('2 Preprocessed Data'!O64))=3,4,IF(VALUE(RIGHT('2 Preprocessed Data'!O64))=4,3,2))))</f>
        <v>2</v>
      </c>
      <c r="P64" s="1">
        <f>IF(VALUE(RIGHT('2 Preprocessed Data'!P64))=1,1,IF(VALUE(RIGHT('2 Preprocessed Data'!P64))=2,5,IF(VALUE(RIGHT('2 Preprocessed Data'!P64))=3,4,IF(VALUE(RIGHT('2 Preprocessed Data'!P64))=4,3,2))))</f>
        <v>2</v>
      </c>
      <c r="Q64" s="1">
        <f>IF(VALUE(RIGHT('2 Preprocessed Data'!Q64))=1,1,IF(VALUE(RIGHT('2 Preprocessed Data'!Q64))=2,5,IF(VALUE(RIGHT('2 Preprocessed Data'!Q64))=3,4,IF(VALUE(RIGHT('2 Preprocessed Data'!Q64))=4,3,2))))</f>
        <v>1</v>
      </c>
      <c r="R64" s="1">
        <f>IF(VALUE(RIGHT('2 Preprocessed Data'!R64))=1,1,IF(VALUE(RIGHT('2 Preprocessed Data'!R64))=2,5,IF(VALUE(RIGHT('2 Preprocessed Data'!R64))=3,4,IF(VALUE(RIGHT('2 Preprocessed Data'!R64))=4,3,2))))</f>
        <v>1</v>
      </c>
      <c r="S64" s="1">
        <f>IF(VALUE(RIGHT('2 Preprocessed Data'!S64))=1,1,IF(VALUE(RIGHT('2 Preprocessed Data'!S64))=2,5,IF(VALUE(RIGHT('2 Preprocessed Data'!S64))=3,4,IF(VALUE(RIGHT('2 Preprocessed Data'!S64))=4,3,2))))</f>
        <v>1</v>
      </c>
      <c r="T64" s="1">
        <f>IF(VALUE(RIGHT('2 Preprocessed Data'!T64))=2,1,IF(VALUE(RIGHT('2 Preprocessed Data'!T64))=3,2,IF(VALUE(RIGHT('2 Preprocessed Data'!T64))=4,3,IF(VALUE(RIGHT('2 Preprocessed Data'!T64))=5,4,5))))</f>
        <v>3</v>
      </c>
      <c r="U64" s="1">
        <f>IF('2 Preprocessed Data'!U64=1,5,IF('2 Preprocessed Data'!U64=2,4,IF('2 Preprocessed Data'!U64=3,3,IF('2 Preprocessed Data'!U64=4,2,IF('2 Preprocessed Data'!U64=5,1)))))</f>
        <v>3</v>
      </c>
      <c r="V64" s="1">
        <f>'2 Preprocessed Data'!V64</f>
        <v>2</v>
      </c>
      <c r="W64" s="1">
        <f>IF('2 Preprocessed Data'!W64=1,5,IF('2 Preprocessed Data'!W64=2,4,IF('2 Preprocessed Data'!W64=3,3,IF('2 Preprocessed Data'!W64=4,2,IF('2 Preprocessed Data'!W64=5,1)))))</f>
        <v>2</v>
      </c>
      <c r="X64" s="1">
        <f>IF('2 Preprocessed Data'!X64=1,5,IF('2 Preprocessed Data'!X64=2,4,IF('2 Preprocessed Data'!X64=3,3,IF('2 Preprocessed Data'!X64=4,2,IF('2 Preprocessed Data'!X64=5,1)))))</f>
        <v>4</v>
      </c>
      <c r="Y64" s="1">
        <f>IF('2 Preprocessed Data'!Y64=1,5,IF('2 Preprocessed Data'!Y64=2,4,IF('2 Preprocessed Data'!Y64=3,3,IF('2 Preprocessed Data'!Y64=4,2,IF('2 Preprocessed Data'!Y64=5,1)))))</f>
        <v>2</v>
      </c>
      <c r="Z64" s="1">
        <f>'2 Preprocessed Data'!Z64</f>
        <v>2</v>
      </c>
      <c r="AA64" s="1">
        <f>'2 Preprocessed Data'!AA64</f>
        <v>4</v>
      </c>
      <c r="AB64" s="1">
        <f>'2 Preprocessed Data'!AB64</f>
        <v>4</v>
      </c>
      <c r="AC64" s="1">
        <f>'2 Preprocessed Data'!AC64</f>
        <v>2</v>
      </c>
      <c r="AD64" s="1">
        <f>'2 Preprocessed Data'!AD64</f>
        <v>3</v>
      </c>
      <c r="AE64" s="1">
        <f>'2 Preprocessed Data'!AE64</f>
        <v>2</v>
      </c>
      <c r="AF64" s="1">
        <f>'2 Preprocessed Data'!AF64</f>
        <v>4</v>
      </c>
      <c r="AG64" s="1">
        <f>IF(VALUE(RIGHT('2 Preprocessed Data'!AG64))=1,1,IF(VALUE(RIGHT('2 Preprocessed Data'!AG64))=2,5,IF(VALUE(RIGHT('2 Preprocessed Data'!AG64))=3,4,IF(VALUE(RIGHT('2 Preprocessed Data'!AG64))=4,3,2))))</f>
        <v>5</v>
      </c>
      <c r="AH64" s="1">
        <f>IF(VALUE(RIGHT('2 Preprocessed Data'!AH64))=1,1,IF(VALUE(RIGHT('2 Preprocessed Data'!AH64))=2,5,IF(VALUE(RIGHT('2 Preprocessed Data'!AH64))=3,4,IF(VALUE(RIGHT('2 Preprocessed Data'!AH64))=4,3,2))))</f>
        <v>5</v>
      </c>
      <c r="AI64" s="1">
        <f>IF(VALUE(RIGHT('2 Preprocessed Data'!AI64))=1,1,IF(VALUE(RIGHT('2 Preprocessed Data'!AI64))=2,5,IF(VALUE(RIGHT('2 Preprocessed Data'!AI64))=3,4,IF(VALUE(RIGHT('2 Preprocessed Data'!AI64))=4,3,2))))</f>
        <v>5</v>
      </c>
      <c r="AJ64" s="1">
        <f>IF(VALUE(RIGHT('2 Preprocessed Data'!AJ64))=1,1,IF(VALUE(RIGHT('2 Preprocessed Data'!AJ64))=2,5,IF(VALUE(RIGHT('2 Preprocessed Data'!AJ64))=3,4,IF(VALUE(RIGHT('2 Preprocessed Data'!AJ64))=4,3,2))))</f>
        <v>4</v>
      </c>
      <c r="AK64" s="1">
        <f>IF(VALUE(RIGHT('2 Preprocessed Data'!AK64))=1,1,IF(VALUE(RIGHT('2 Preprocessed Data'!AK64))=2,5,IF(VALUE(RIGHT('2 Preprocessed Data'!AK64))=3,4,IF(VALUE(RIGHT('2 Preprocessed Data'!AK64))=4,3,2))))</f>
        <v>4</v>
      </c>
      <c r="AL64" s="1">
        <f>IF(VALUE(RIGHT('2 Preprocessed Data'!AL64))=1,1,IF(VALUE(RIGHT('2 Preprocessed Data'!AL64))=2,5,IF(VALUE(RIGHT('2 Preprocessed Data'!AL64))=3,4,IF(VALUE(RIGHT('2 Preprocessed Data'!AL64))=4,3,2))))</f>
        <v>5</v>
      </c>
      <c r="AM64" s="1">
        <f>IF(VALUE(RIGHT('2 Preprocessed Data'!AM64))=1,1,IF(VALUE(RIGHT('2 Preprocessed Data'!AM64))=2,5,IF(VALUE(RIGHT('2 Preprocessed Data'!AM64))=3,4,IF(VALUE(RIGHT('2 Preprocessed Data'!AM64))=4,3,2))))</f>
        <v>2</v>
      </c>
      <c r="AN64" s="1">
        <f>IF(VALUE(RIGHT('2 Preprocessed Data'!AN64))=1,1,IF(VALUE(RIGHT('2 Preprocessed Data'!AN64))=2,5,IF(VALUE(RIGHT('2 Preprocessed Data'!AN64))=3,4,IF(VALUE(RIGHT('2 Preprocessed Data'!AN64))=4,3,2))))</f>
        <v>4</v>
      </c>
      <c r="AO64" s="1">
        <f>IF(VALUE(RIGHT('2 Preprocessed Data'!AO64))=1,1,IF(VALUE(RIGHT('2 Preprocessed Data'!AO64))=2,5,IF(VALUE(RIGHT('2 Preprocessed Data'!AO64))=3,4,IF(VALUE(RIGHT('2 Preprocessed Data'!AO64))=4,3,2))))</f>
        <v>3</v>
      </c>
      <c r="AP64" s="1">
        <f>IF(VALUE(RIGHT('2 Preprocessed Data'!AP64))=1,1,IF(VALUE(RIGHT('2 Preprocessed Data'!AP64))=2,5,IF(VALUE(RIGHT('2 Preprocessed Data'!AP64))=3,4,IF(VALUE(RIGHT('2 Preprocessed Data'!AP64))=4,3,2))))</f>
        <v>4</v>
      </c>
      <c r="AQ64" s="1">
        <f>IF(VALUE(RIGHT('2 Preprocessed Data'!AQ64))=1,1,IF(VALUE(RIGHT('2 Preprocessed Data'!AQ64))=2,5,IF(VALUE(RIGHT('2 Preprocessed Data'!AQ64))=3,4,IF(VALUE(RIGHT('2 Preprocessed Data'!AQ64))=4,3,2))))</f>
        <v>1</v>
      </c>
      <c r="AR64" s="1">
        <f>IF(VALUE(RIGHT('2 Preprocessed Data'!AR64))=1,1,IF(VALUE(RIGHT('2 Preprocessed Data'!AR64))=2,5,IF(VALUE(RIGHT('2 Preprocessed Data'!AR64))=3,4,IF(VALUE(RIGHT('2 Preprocessed Data'!AR64))=4,3,2))))</f>
        <v>2</v>
      </c>
      <c r="AS64" s="1">
        <f>IF(VALUE(RIGHT('2 Preprocessed Data'!AS64))=1,1,IF(VALUE(RIGHT('2 Preprocessed Data'!AS64))=2,5,IF(VALUE(RIGHT('2 Preprocessed Data'!AS64))=3,4,IF(VALUE(RIGHT('2 Preprocessed Data'!AS64))=4,3,2))))</f>
        <v>1</v>
      </c>
      <c r="AT64" s="1">
        <f>IF(VALUE(RIGHT('2 Preprocessed Data'!AT64))=1,1,IF(VALUE(RIGHT('2 Preprocessed Data'!AT64))=2,5,IF(VALUE(RIGHT('2 Preprocessed Data'!AT64))=3,4,IF(VALUE(RIGHT('2 Preprocessed Data'!AT64))=4,3,2))))</f>
        <v>4</v>
      </c>
      <c r="AU64" s="1">
        <f>IF(VALUE(RIGHT('2 Preprocessed Data'!AU64))=1,1,IF(VALUE(RIGHT('2 Preprocessed Data'!AU64))=2,5,IF(VALUE(RIGHT('2 Preprocessed Data'!AU64))=3,4,IF(VALUE(RIGHT('2 Preprocessed Data'!AU64))=4,3,2))))</f>
        <v>1</v>
      </c>
      <c r="AV64" s="1">
        <f>IF(VALUE(RIGHT('2 Preprocessed Data'!AV64))=1,1,IF(VALUE(RIGHT('2 Preprocessed Data'!AV64))=2,5,IF(VALUE(RIGHT('2 Preprocessed Data'!AV64))=3,4,IF(VALUE(RIGHT('2 Preprocessed Data'!AV64))=4,3,2))))</f>
        <v>1</v>
      </c>
      <c r="AW64" s="1">
        <f>IF(VALUE(RIGHT('2 Preprocessed Data'!AW64))=1,1,IF(VALUE(RIGHT('2 Preprocessed Data'!AW64))=2,5,IF(VALUE(RIGHT('2 Preprocessed Data'!AW64))=3,4,IF(VALUE(RIGHT('2 Preprocessed Data'!AW64))=4,3,2))))</f>
        <v>2</v>
      </c>
      <c r="AX64" s="1">
        <f>IF(VALUE(RIGHT('2 Preprocessed Data'!AX64))=1,1,IF(VALUE(RIGHT('2 Preprocessed Data'!AX64))=2,5,IF(VALUE(RIGHT('2 Preprocessed Data'!AX64))=3,4,IF(VALUE(RIGHT('2 Preprocessed Data'!AX64))=4,3,2))))</f>
        <v>1</v>
      </c>
      <c r="AY64" s="1">
        <f>IF(VALUE(RIGHT('2 Preprocessed Data'!AY64))=1,1,IF(VALUE(RIGHT('2 Preprocessed Data'!AY64))=2,5,IF(VALUE(RIGHT('2 Preprocessed Data'!AY64))=3,4,IF(VALUE(RIGHT('2 Preprocessed Data'!AY64))=4,3,2))))</f>
        <v>2</v>
      </c>
      <c r="AZ64" s="1">
        <f>IF(VALUE(RIGHT('2 Preprocessed Data'!AZ64))=1,1,IF(VALUE(RIGHT('2 Preprocessed Data'!AZ64))=2,5,IF(VALUE(RIGHT('2 Preprocessed Data'!AZ64))=3,4,IF(VALUE(RIGHT('2 Preprocessed Data'!AZ64))=4,3,2))))</f>
        <v>4</v>
      </c>
      <c r="BA64" s="1">
        <f>IF(VALUE(RIGHT('2 Preprocessed Data'!BA64))=1,1,IF(VALUE(RIGHT('2 Preprocessed Data'!BA64))=2,5,IF(VALUE(RIGHT('2 Preprocessed Data'!BA64))=3,4,IF(VALUE(RIGHT('2 Preprocessed Data'!BA64))=4,3,2))))</f>
        <v>3</v>
      </c>
      <c r="BB64" s="1">
        <f>IF(VALUE(RIGHT('2 Preprocessed Data'!BB64))=2,1,IF(VALUE(RIGHT('2 Preprocessed Data'!BB64))=3,2,IF(VALUE(RIGHT('2 Preprocessed Data'!BB64))=4,3,IF(VALUE(RIGHT('2 Preprocessed Data'!BB64))=5,4,5))))</f>
        <v>2</v>
      </c>
      <c r="BC64" s="1">
        <f>IF(VALUE(RIGHT('2 Preprocessed Data'!BC64))=1,1,IF(VALUE(RIGHT('2 Preprocessed Data'!BC64))=2,5,IF(VALUE(RIGHT('2 Preprocessed Data'!BC64))=3,4,IF(VALUE(RIGHT('2 Preprocessed Data'!BC64))=4,3,2))))</f>
        <v>4</v>
      </c>
      <c r="BD64" s="1">
        <f>IF(VALUE(RIGHT('2 Preprocessed Data'!BD64))=1,1,IF(VALUE(RIGHT('2 Preprocessed Data'!BD64))=2,5,IF(VALUE(RIGHT('2 Preprocessed Data'!BD64))=3,4,IF(VALUE(RIGHT('2 Preprocessed Data'!BD64))=4,3,2))))</f>
        <v>4</v>
      </c>
      <c r="BE64" s="1">
        <f>IF(VALUE(RIGHT('2 Preprocessed Data'!BE64))=1,1,IF(VALUE(RIGHT('2 Preprocessed Data'!BE64))=2,5,IF(VALUE(RIGHT('2 Preprocessed Data'!BE64))=3,4,IF(VALUE(RIGHT('2 Preprocessed Data'!BE64))=4,3,2))))</f>
        <v>5</v>
      </c>
      <c r="BF64" s="1">
        <f>IF(VALUE(RIGHT('2 Preprocessed Data'!BF64))=1,1,IF(VALUE(RIGHT('2 Preprocessed Data'!BF64))=2,5,IF(VALUE(RIGHT('2 Preprocessed Data'!BF64))=3,4,IF(VALUE(RIGHT('2 Preprocessed Data'!BF64))=4,3,2))))</f>
        <v>5</v>
      </c>
      <c r="BG64" s="1">
        <f>IF(VALUE(RIGHT('2 Preprocessed Data'!BG64))=1,1,IF(VALUE(RIGHT('2 Preprocessed Data'!BG64))=2,5,IF(VALUE(RIGHT('2 Preprocessed Data'!BG64))=3,4,IF(VALUE(RIGHT('2 Preprocessed Data'!BG64))=4,3,2))))</f>
        <v>3</v>
      </c>
      <c r="BH64" s="1">
        <f>IF(VALUE(RIGHT('2 Preprocessed Data'!BH64))=1,1,IF(VALUE(RIGHT('2 Preprocessed Data'!BH64))=2,5,IF(VALUE(RIGHT('2 Preprocessed Data'!BH64))=3,4,IF(VALUE(RIGHT('2 Preprocessed Data'!BH64))=4,3,2))))</f>
        <v>4</v>
      </c>
      <c r="BI64" s="1">
        <f>IF(VALUE(RIGHT('2 Preprocessed Data'!BI64))=1,1,IF(VALUE(RIGHT('2 Preprocessed Data'!BI64))=2,5,IF(VALUE(RIGHT('2 Preprocessed Data'!BI64))=3,4,IF(VALUE(RIGHT('2 Preprocessed Data'!BI64))=4,3,2))))</f>
        <v>3</v>
      </c>
      <c r="BJ64" s="1">
        <f>IF(VALUE(RIGHT('2 Preprocessed Data'!BJ64))=1,1,IF(VALUE(RIGHT('2 Preprocessed Data'!BJ64))=2,5,IF(VALUE(RIGHT('2 Preprocessed Data'!BJ64))=3,4,IF(VALUE(RIGHT('2 Preprocessed Data'!BJ64))=4,3,2))))</f>
        <v>4</v>
      </c>
      <c r="BK64" s="1">
        <f>IF(VALUE(RIGHT('2 Preprocessed Data'!BK64))=1,1,IF(VALUE(RIGHT('2 Preprocessed Data'!BK64))=2,5,IF(VALUE(RIGHT('2 Preprocessed Data'!BK64))=3,4,IF(VALUE(RIGHT('2 Preprocessed Data'!BK64))=4,3,2))))</f>
        <v>5</v>
      </c>
      <c r="BL64" s="1">
        <f>IF(VALUE(RIGHT('2 Preprocessed Data'!BL64))=1,1,IF(VALUE(RIGHT('2 Preprocessed Data'!BL64))=2,5,IF(VALUE(RIGHT('2 Preprocessed Data'!BL64))=3,4,IF(VALUE(RIGHT('2 Preprocessed Data'!BL64))=4,3,2))))</f>
        <v>5</v>
      </c>
      <c r="BM64" s="1">
        <f>IF(VALUE(RIGHT('2 Preprocessed Data'!BM64))=1,1,IF(VALUE(RIGHT('2 Preprocessed Data'!BM64))=2,5,IF(VALUE(RIGHT('2 Preprocessed Data'!BM64))=3,4,IF(VALUE(RIGHT('2 Preprocessed Data'!BM64))=4,3,2))))</f>
        <v>4</v>
      </c>
      <c r="BN64" s="1">
        <f>IF(VALUE(RIGHT('2 Preprocessed Data'!BN64))=1,1,IF(VALUE(RIGHT('2 Preprocessed Data'!BN64))=2,5,IF(VALUE(RIGHT('2 Preprocessed Data'!BN64))=3,4,IF(VALUE(RIGHT('2 Preprocessed Data'!BN64))=4,3,2))))</f>
        <v>5</v>
      </c>
      <c r="BO64" s="1">
        <f>'2 Preprocessed Data'!BO64</f>
        <v>1115.07</v>
      </c>
      <c r="BP64" s="1">
        <f>'2 Preprocessed Data'!BP64</f>
        <v>67.260000000000005</v>
      </c>
      <c r="BQ64" s="1">
        <f>'2 Preprocessed Data'!BQ64</f>
        <v>353.22</v>
      </c>
      <c r="BR64" s="1">
        <f>'2 Preprocessed Data'!BR64</f>
        <v>168.81</v>
      </c>
      <c r="BS64" s="1">
        <f>'2 Preprocessed Data'!BS64</f>
        <v>525.78</v>
      </c>
    </row>
    <row r="65" spans="1:71" s="33" customFormat="1" x14ac:dyDescent="0.25">
      <c r="A65" s="1">
        <f>'2 Preprocessed Data'!A65</f>
        <v>91</v>
      </c>
      <c r="B65" s="1" t="str">
        <f>'2 Preprocessed Data'!B65</f>
        <v>F</v>
      </c>
      <c r="C65" s="1">
        <f>IF(VALUE(RIGHT('2 Preprocessed Data'!C65))=1,1,IF(VALUE(RIGHT('2 Preprocessed Data'!C65))=2,5,IF(VALUE(RIGHT('2 Preprocessed Data'!C65))=3,4,IF(VALUE(RIGHT('2 Preprocessed Data'!C65))=4,3,2))))</f>
        <v>3</v>
      </c>
      <c r="D65" s="1">
        <f>IF(VALUE(RIGHT('2 Preprocessed Data'!D65))=1,1,IF(VALUE(RIGHT('2 Preprocessed Data'!D65))=2,5,IF(VALUE(RIGHT('2 Preprocessed Data'!D65))=3,4,IF(VALUE(RIGHT('2 Preprocessed Data'!D65))=4,3,2))))</f>
        <v>3</v>
      </c>
      <c r="E65" s="1">
        <f>IF(VALUE(RIGHT('2 Preprocessed Data'!E65))=1,1,IF(VALUE(RIGHT('2 Preprocessed Data'!E65))=2,5,IF(VALUE(RIGHT('2 Preprocessed Data'!E65))=3,4,IF(VALUE(RIGHT('2 Preprocessed Data'!E65))=4,3,2))))</f>
        <v>2</v>
      </c>
      <c r="F65" s="1">
        <f>IF(VALUE(RIGHT('2 Preprocessed Data'!F65))=1,1,IF(VALUE(RIGHT('2 Preprocessed Data'!F65))=2,5,IF(VALUE(RIGHT('2 Preprocessed Data'!F65))=3,4,IF(VALUE(RIGHT('2 Preprocessed Data'!F65))=4,3,2))))</f>
        <v>3</v>
      </c>
      <c r="G65" s="1">
        <f>IF(VALUE(RIGHT('2 Preprocessed Data'!G65))=1,1,IF(VALUE(RIGHT('2 Preprocessed Data'!G65))=2,5,IF(VALUE(RIGHT('2 Preprocessed Data'!G65))=3,4,IF(VALUE(RIGHT('2 Preprocessed Data'!G65))=4,3,2))))</f>
        <v>3</v>
      </c>
      <c r="H65" s="1">
        <f>IF(VALUE(RIGHT('2 Preprocessed Data'!H65))=1,1,IF(VALUE(RIGHT('2 Preprocessed Data'!H65))=2,5,IF(VALUE(RIGHT('2 Preprocessed Data'!H65))=3,4,IF(VALUE(RIGHT('2 Preprocessed Data'!H65))=4,3,2))))</f>
        <v>3</v>
      </c>
      <c r="I65" s="1">
        <f>IF(VALUE(RIGHT('2 Preprocessed Data'!I65))=1,1,IF(VALUE(RIGHT('2 Preprocessed Data'!I65))=2,5,IF(VALUE(RIGHT('2 Preprocessed Data'!I65))=3,4,IF(VALUE(RIGHT('2 Preprocessed Data'!I65))=4,3,2))))</f>
        <v>5</v>
      </c>
      <c r="J65" s="1">
        <f>IF(VALUE(RIGHT('2 Preprocessed Data'!J65))=1,1,IF(VALUE(RIGHT('2 Preprocessed Data'!J65))=2,5,IF(VALUE(RIGHT('2 Preprocessed Data'!J65))=3,4,IF(VALUE(RIGHT('2 Preprocessed Data'!J65))=4,3,2))))</f>
        <v>5</v>
      </c>
      <c r="K65" s="1">
        <f>IF(VALUE(RIGHT('2 Preprocessed Data'!K65))=1,1,IF(VALUE(RIGHT('2 Preprocessed Data'!K65))=2,5,IF(VALUE(RIGHT('2 Preprocessed Data'!K65))=3,4,IF(VALUE(RIGHT('2 Preprocessed Data'!K65))=4,3,2))))</f>
        <v>2</v>
      </c>
      <c r="L65" s="1">
        <f>IF(VALUE(RIGHT('2 Preprocessed Data'!L65))=1,1,IF(VALUE(RIGHT('2 Preprocessed Data'!L65))=2,5,IF(VALUE(RIGHT('2 Preprocessed Data'!L65))=3,4,IF(VALUE(RIGHT('2 Preprocessed Data'!L65))=4,3,2))))</f>
        <v>3</v>
      </c>
      <c r="M65" s="1">
        <f>IF(VALUE(RIGHT('2 Preprocessed Data'!M65))=1,1,IF(VALUE(RIGHT('2 Preprocessed Data'!M65))=2,5,IF(VALUE(RIGHT('2 Preprocessed Data'!M65))=3,4,IF(VALUE(RIGHT('2 Preprocessed Data'!M65))=4,3,2))))</f>
        <v>4</v>
      </c>
      <c r="N65" s="1">
        <f>IF(VALUE(RIGHT('2 Preprocessed Data'!N65))=1,1,IF(VALUE(RIGHT('2 Preprocessed Data'!N65))=2,5,IF(VALUE(RIGHT('2 Preprocessed Data'!N65))=3,4,IF(VALUE(RIGHT('2 Preprocessed Data'!N65))=4,3,2))))</f>
        <v>3</v>
      </c>
      <c r="O65" s="1">
        <f>IF(VALUE(RIGHT('2 Preprocessed Data'!O65))=1,1,IF(VALUE(RIGHT('2 Preprocessed Data'!O65))=2,5,IF(VALUE(RIGHT('2 Preprocessed Data'!O65))=3,4,IF(VALUE(RIGHT('2 Preprocessed Data'!O65))=4,3,2))))</f>
        <v>4</v>
      </c>
      <c r="P65" s="1">
        <f>IF(VALUE(RIGHT('2 Preprocessed Data'!P65))=1,1,IF(VALUE(RIGHT('2 Preprocessed Data'!P65))=2,5,IF(VALUE(RIGHT('2 Preprocessed Data'!P65))=3,4,IF(VALUE(RIGHT('2 Preprocessed Data'!P65))=4,3,2))))</f>
        <v>3</v>
      </c>
      <c r="Q65" s="1">
        <f>IF(VALUE(RIGHT('2 Preprocessed Data'!Q65))=1,1,IF(VALUE(RIGHT('2 Preprocessed Data'!Q65))=2,5,IF(VALUE(RIGHT('2 Preprocessed Data'!Q65))=3,4,IF(VALUE(RIGHT('2 Preprocessed Data'!Q65))=4,3,2))))</f>
        <v>3</v>
      </c>
      <c r="R65" s="1">
        <f>IF(VALUE(RIGHT('2 Preprocessed Data'!R65))=1,1,IF(VALUE(RIGHT('2 Preprocessed Data'!R65))=2,5,IF(VALUE(RIGHT('2 Preprocessed Data'!R65))=3,4,IF(VALUE(RIGHT('2 Preprocessed Data'!R65))=4,3,2))))</f>
        <v>4</v>
      </c>
      <c r="S65" s="1">
        <f>IF(VALUE(RIGHT('2 Preprocessed Data'!S65))=1,1,IF(VALUE(RIGHT('2 Preprocessed Data'!S65))=2,5,IF(VALUE(RIGHT('2 Preprocessed Data'!S65))=3,4,IF(VALUE(RIGHT('2 Preprocessed Data'!S65))=4,3,2))))</f>
        <v>3</v>
      </c>
      <c r="T65" s="1">
        <f>IF(VALUE(RIGHT('2 Preprocessed Data'!T65))=2,1,IF(VALUE(RIGHT('2 Preprocessed Data'!T65))=3,2,IF(VALUE(RIGHT('2 Preprocessed Data'!T65))=4,3,IF(VALUE(RIGHT('2 Preprocessed Data'!T65))=5,4,5))))</f>
        <v>3</v>
      </c>
      <c r="U65" s="1">
        <f>IF('2 Preprocessed Data'!U65=1,5,IF('2 Preprocessed Data'!U65=2,4,IF('2 Preprocessed Data'!U65=3,3,IF('2 Preprocessed Data'!U65=4,2,IF('2 Preprocessed Data'!U65=5,1)))))</f>
        <v>4</v>
      </c>
      <c r="V65" s="1">
        <f>'2 Preprocessed Data'!V65</f>
        <v>4</v>
      </c>
      <c r="W65" s="1">
        <f>IF('2 Preprocessed Data'!W65=1,5,IF('2 Preprocessed Data'!W65=2,4,IF('2 Preprocessed Data'!W65=3,3,IF('2 Preprocessed Data'!W65=4,2,IF('2 Preprocessed Data'!W65=5,1)))))</f>
        <v>3</v>
      </c>
      <c r="X65" s="1">
        <f>IF('2 Preprocessed Data'!X65=1,5,IF('2 Preprocessed Data'!X65=2,4,IF('2 Preprocessed Data'!X65=3,3,IF('2 Preprocessed Data'!X65=4,2,IF('2 Preprocessed Data'!X65=5,1)))))</f>
        <v>4</v>
      </c>
      <c r="Y65" s="1">
        <f>IF('2 Preprocessed Data'!Y65=1,5,IF('2 Preprocessed Data'!Y65=2,4,IF('2 Preprocessed Data'!Y65=3,3,IF('2 Preprocessed Data'!Y65=4,2,IF('2 Preprocessed Data'!Y65=5,1)))))</f>
        <v>2</v>
      </c>
      <c r="Z65" s="1">
        <f>'2 Preprocessed Data'!Z65</f>
        <v>2</v>
      </c>
      <c r="AA65" s="1">
        <f>'2 Preprocessed Data'!AA65</f>
        <v>4</v>
      </c>
      <c r="AB65" s="1">
        <f>'2 Preprocessed Data'!AB65</f>
        <v>2</v>
      </c>
      <c r="AC65" s="1">
        <f>'2 Preprocessed Data'!AC65</f>
        <v>2</v>
      </c>
      <c r="AD65" s="1">
        <f>'2 Preprocessed Data'!AD65</f>
        <v>3</v>
      </c>
      <c r="AE65" s="1">
        <f>'2 Preprocessed Data'!AE65</f>
        <v>1</v>
      </c>
      <c r="AF65" s="1">
        <f>'2 Preprocessed Data'!AF65</f>
        <v>3</v>
      </c>
      <c r="AG65" s="1">
        <f>IF(VALUE(RIGHT('2 Preprocessed Data'!AG65))=1,1,IF(VALUE(RIGHT('2 Preprocessed Data'!AG65))=2,5,IF(VALUE(RIGHT('2 Preprocessed Data'!AG65))=3,4,IF(VALUE(RIGHT('2 Preprocessed Data'!AG65))=4,3,2))))</f>
        <v>4</v>
      </c>
      <c r="AH65" s="1">
        <f>IF(VALUE(RIGHT('2 Preprocessed Data'!AH65))=1,1,IF(VALUE(RIGHT('2 Preprocessed Data'!AH65))=2,5,IF(VALUE(RIGHT('2 Preprocessed Data'!AH65))=3,4,IF(VALUE(RIGHT('2 Preprocessed Data'!AH65))=4,3,2))))</f>
        <v>4</v>
      </c>
      <c r="AI65" s="1">
        <f>IF(VALUE(RIGHT('2 Preprocessed Data'!AI65))=1,1,IF(VALUE(RIGHT('2 Preprocessed Data'!AI65))=2,5,IF(VALUE(RIGHT('2 Preprocessed Data'!AI65))=3,4,IF(VALUE(RIGHT('2 Preprocessed Data'!AI65))=4,3,2))))</f>
        <v>5</v>
      </c>
      <c r="AJ65" s="1">
        <f>IF(VALUE(RIGHT('2 Preprocessed Data'!AJ65))=1,1,IF(VALUE(RIGHT('2 Preprocessed Data'!AJ65))=2,5,IF(VALUE(RIGHT('2 Preprocessed Data'!AJ65))=3,4,IF(VALUE(RIGHT('2 Preprocessed Data'!AJ65))=4,3,2))))</f>
        <v>5</v>
      </c>
      <c r="AK65" s="1">
        <f>IF(VALUE(RIGHT('2 Preprocessed Data'!AK65))=1,1,IF(VALUE(RIGHT('2 Preprocessed Data'!AK65))=2,5,IF(VALUE(RIGHT('2 Preprocessed Data'!AK65))=3,4,IF(VALUE(RIGHT('2 Preprocessed Data'!AK65))=4,3,2))))</f>
        <v>4</v>
      </c>
      <c r="AL65" s="1">
        <f>IF(VALUE(RIGHT('2 Preprocessed Data'!AL65))=1,1,IF(VALUE(RIGHT('2 Preprocessed Data'!AL65))=2,5,IF(VALUE(RIGHT('2 Preprocessed Data'!AL65))=3,4,IF(VALUE(RIGHT('2 Preprocessed Data'!AL65))=4,3,2))))</f>
        <v>4</v>
      </c>
      <c r="AM65" s="1">
        <f>IF(VALUE(RIGHT('2 Preprocessed Data'!AM65))=1,1,IF(VALUE(RIGHT('2 Preprocessed Data'!AM65))=2,5,IF(VALUE(RIGHT('2 Preprocessed Data'!AM65))=3,4,IF(VALUE(RIGHT('2 Preprocessed Data'!AM65))=4,3,2))))</f>
        <v>4</v>
      </c>
      <c r="AN65" s="1">
        <f>IF(VALUE(RIGHT('2 Preprocessed Data'!AN65))=1,1,IF(VALUE(RIGHT('2 Preprocessed Data'!AN65))=2,5,IF(VALUE(RIGHT('2 Preprocessed Data'!AN65))=3,4,IF(VALUE(RIGHT('2 Preprocessed Data'!AN65))=4,3,2))))</f>
        <v>5</v>
      </c>
      <c r="AO65" s="1">
        <f>IF(VALUE(RIGHT('2 Preprocessed Data'!AO65))=1,1,IF(VALUE(RIGHT('2 Preprocessed Data'!AO65))=2,5,IF(VALUE(RIGHT('2 Preprocessed Data'!AO65))=3,4,IF(VALUE(RIGHT('2 Preprocessed Data'!AO65))=4,3,2))))</f>
        <v>3</v>
      </c>
      <c r="AP65" s="1">
        <f>IF(VALUE(RIGHT('2 Preprocessed Data'!AP65))=1,1,IF(VALUE(RIGHT('2 Preprocessed Data'!AP65))=2,5,IF(VALUE(RIGHT('2 Preprocessed Data'!AP65))=3,4,IF(VALUE(RIGHT('2 Preprocessed Data'!AP65))=4,3,2))))</f>
        <v>3</v>
      </c>
      <c r="AQ65" s="1">
        <f>IF(VALUE(RIGHT('2 Preprocessed Data'!AQ65))=1,1,IF(VALUE(RIGHT('2 Preprocessed Data'!AQ65))=2,5,IF(VALUE(RIGHT('2 Preprocessed Data'!AQ65))=3,4,IF(VALUE(RIGHT('2 Preprocessed Data'!AQ65))=4,3,2))))</f>
        <v>3</v>
      </c>
      <c r="AR65" s="1">
        <f>IF(VALUE(RIGHT('2 Preprocessed Data'!AR65))=1,1,IF(VALUE(RIGHT('2 Preprocessed Data'!AR65))=2,5,IF(VALUE(RIGHT('2 Preprocessed Data'!AR65))=3,4,IF(VALUE(RIGHT('2 Preprocessed Data'!AR65))=4,3,2))))</f>
        <v>4</v>
      </c>
      <c r="AS65" s="1">
        <f>IF(VALUE(RIGHT('2 Preprocessed Data'!AS65))=1,1,IF(VALUE(RIGHT('2 Preprocessed Data'!AS65))=2,5,IF(VALUE(RIGHT('2 Preprocessed Data'!AS65))=3,4,IF(VALUE(RIGHT('2 Preprocessed Data'!AS65))=4,3,2))))</f>
        <v>3</v>
      </c>
      <c r="AT65" s="1">
        <f>IF(VALUE(RIGHT('2 Preprocessed Data'!AT65))=1,1,IF(VALUE(RIGHT('2 Preprocessed Data'!AT65))=2,5,IF(VALUE(RIGHT('2 Preprocessed Data'!AT65))=3,4,IF(VALUE(RIGHT('2 Preprocessed Data'!AT65))=4,3,2))))</f>
        <v>4</v>
      </c>
      <c r="AU65" s="1">
        <f>IF(VALUE(RIGHT('2 Preprocessed Data'!AU65))=1,1,IF(VALUE(RIGHT('2 Preprocessed Data'!AU65))=2,5,IF(VALUE(RIGHT('2 Preprocessed Data'!AU65))=3,4,IF(VALUE(RIGHT('2 Preprocessed Data'!AU65))=4,3,2))))</f>
        <v>2</v>
      </c>
      <c r="AV65" s="1">
        <f>IF(VALUE(RIGHT('2 Preprocessed Data'!AV65))=1,1,IF(VALUE(RIGHT('2 Preprocessed Data'!AV65))=2,5,IF(VALUE(RIGHT('2 Preprocessed Data'!AV65))=3,4,IF(VALUE(RIGHT('2 Preprocessed Data'!AV65))=4,3,2))))</f>
        <v>3</v>
      </c>
      <c r="AW65" s="1">
        <f>IF(VALUE(RIGHT('2 Preprocessed Data'!AW65))=1,1,IF(VALUE(RIGHT('2 Preprocessed Data'!AW65))=2,5,IF(VALUE(RIGHT('2 Preprocessed Data'!AW65))=3,4,IF(VALUE(RIGHT('2 Preprocessed Data'!AW65))=4,3,2))))</f>
        <v>4</v>
      </c>
      <c r="AX65" s="1">
        <f>IF(VALUE(RIGHT('2 Preprocessed Data'!AX65))=1,1,IF(VALUE(RIGHT('2 Preprocessed Data'!AX65))=2,5,IF(VALUE(RIGHT('2 Preprocessed Data'!AX65))=3,4,IF(VALUE(RIGHT('2 Preprocessed Data'!AX65))=4,3,2))))</f>
        <v>4</v>
      </c>
      <c r="AY65" s="1">
        <f>IF(VALUE(RIGHT('2 Preprocessed Data'!AY65))=1,1,IF(VALUE(RIGHT('2 Preprocessed Data'!AY65))=2,5,IF(VALUE(RIGHT('2 Preprocessed Data'!AY65))=3,4,IF(VALUE(RIGHT('2 Preprocessed Data'!AY65))=4,3,2))))</f>
        <v>5</v>
      </c>
      <c r="AZ65" s="1">
        <f>IF(VALUE(RIGHT('2 Preprocessed Data'!AZ65))=1,1,IF(VALUE(RIGHT('2 Preprocessed Data'!AZ65))=2,5,IF(VALUE(RIGHT('2 Preprocessed Data'!AZ65))=3,4,IF(VALUE(RIGHT('2 Preprocessed Data'!AZ65))=4,3,2))))</f>
        <v>4</v>
      </c>
      <c r="BA65" s="1">
        <f>IF(VALUE(RIGHT('2 Preprocessed Data'!BA65))=1,1,IF(VALUE(RIGHT('2 Preprocessed Data'!BA65))=2,5,IF(VALUE(RIGHT('2 Preprocessed Data'!BA65))=3,4,IF(VALUE(RIGHT('2 Preprocessed Data'!BA65))=4,3,2))))</f>
        <v>4</v>
      </c>
      <c r="BB65" s="1">
        <f>IF(VALUE(RIGHT('2 Preprocessed Data'!BB65))=2,1,IF(VALUE(RIGHT('2 Preprocessed Data'!BB65))=3,2,IF(VALUE(RIGHT('2 Preprocessed Data'!BB65))=4,3,IF(VALUE(RIGHT('2 Preprocessed Data'!BB65))=5,4,5))))</f>
        <v>4</v>
      </c>
      <c r="BC65" s="1">
        <f>IF(VALUE(RIGHT('2 Preprocessed Data'!BC65))=1,1,IF(VALUE(RIGHT('2 Preprocessed Data'!BC65))=2,5,IF(VALUE(RIGHT('2 Preprocessed Data'!BC65))=3,4,IF(VALUE(RIGHT('2 Preprocessed Data'!BC65))=4,3,2))))</f>
        <v>4</v>
      </c>
      <c r="BD65" s="1">
        <f>IF(VALUE(RIGHT('2 Preprocessed Data'!BD65))=1,1,IF(VALUE(RIGHT('2 Preprocessed Data'!BD65))=2,5,IF(VALUE(RIGHT('2 Preprocessed Data'!BD65))=3,4,IF(VALUE(RIGHT('2 Preprocessed Data'!BD65))=4,3,2))))</f>
        <v>5</v>
      </c>
      <c r="BE65" s="1">
        <f>IF(VALUE(RIGHT('2 Preprocessed Data'!BE65))=1,1,IF(VALUE(RIGHT('2 Preprocessed Data'!BE65))=2,5,IF(VALUE(RIGHT('2 Preprocessed Data'!BE65))=3,4,IF(VALUE(RIGHT('2 Preprocessed Data'!BE65))=4,3,2))))</f>
        <v>5</v>
      </c>
      <c r="BF65" s="1">
        <f>IF(VALUE(RIGHT('2 Preprocessed Data'!BF65))=1,1,IF(VALUE(RIGHT('2 Preprocessed Data'!BF65))=2,5,IF(VALUE(RIGHT('2 Preprocessed Data'!BF65))=3,4,IF(VALUE(RIGHT('2 Preprocessed Data'!BF65))=4,3,2))))</f>
        <v>5</v>
      </c>
      <c r="BG65" s="1">
        <f>IF(VALUE(RIGHT('2 Preprocessed Data'!BG65))=1,1,IF(VALUE(RIGHT('2 Preprocessed Data'!BG65))=2,5,IF(VALUE(RIGHT('2 Preprocessed Data'!BG65))=3,4,IF(VALUE(RIGHT('2 Preprocessed Data'!BG65))=4,3,2))))</f>
        <v>4</v>
      </c>
      <c r="BH65" s="1">
        <f>IF(VALUE(RIGHT('2 Preprocessed Data'!BH65))=1,1,IF(VALUE(RIGHT('2 Preprocessed Data'!BH65))=2,5,IF(VALUE(RIGHT('2 Preprocessed Data'!BH65))=3,4,IF(VALUE(RIGHT('2 Preprocessed Data'!BH65))=4,3,2))))</f>
        <v>4</v>
      </c>
      <c r="BI65" s="1">
        <f>IF(VALUE(RIGHT('2 Preprocessed Data'!BI65))=1,1,IF(VALUE(RIGHT('2 Preprocessed Data'!BI65))=2,5,IF(VALUE(RIGHT('2 Preprocessed Data'!BI65))=3,4,IF(VALUE(RIGHT('2 Preprocessed Data'!BI65))=4,3,2))))</f>
        <v>5</v>
      </c>
      <c r="BJ65" s="1">
        <f>IF(VALUE(RIGHT('2 Preprocessed Data'!BJ65))=1,1,IF(VALUE(RIGHT('2 Preprocessed Data'!BJ65))=2,5,IF(VALUE(RIGHT('2 Preprocessed Data'!BJ65))=3,4,IF(VALUE(RIGHT('2 Preprocessed Data'!BJ65))=4,3,2))))</f>
        <v>2</v>
      </c>
      <c r="BK65" s="1">
        <f>IF(VALUE(RIGHT('2 Preprocessed Data'!BK65))=1,1,IF(VALUE(RIGHT('2 Preprocessed Data'!BK65))=2,5,IF(VALUE(RIGHT('2 Preprocessed Data'!BK65))=3,4,IF(VALUE(RIGHT('2 Preprocessed Data'!BK65))=4,3,2))))</f>
        <v>4</v>
      </c>
      <c r="BL65" s="1">
        <f>IF(VALUE(RIGHT('2 Preprocessed Data'!BL65))=1,1,IF(VALUE(RIGHT('2 Preprocessed Data'!BL65))=2,5,IF(VALUE(RIGHT('2 Preprocessed Data'!BL65))=3,4,IF(VALUE(RIGHT('2 Preprocessed Data'!BL65))=4,3,2))))</f>
        <v>4</v>
      </c>
      <c r="BM65" s="1">
        <f>IF(VALUE(RIGHT('2 Preprocessed Data'!BM65))=1,1,IF(VALUE(RIGHT('2 Preprocessed Data'!BM65))=2,5,IF(VALUE(RIGHT('2 Preprocessed Data'!BM65))=3,4,IF(VALUE(RIGHT('2 Preprocessed Data'!BM65))=4,3,2))))</f>
        <v>4</v>
      </c>
      <c r="BN65" s="1">
        <f>IF(VALUE(RIGHT('2 Preprocessed Data'!BN65))=1,1,IF(VALUE(RIGHT('2 Preprocessed Data'!BN65))=2,5,IF(VALUE(RIGHT('2 Preprocessed Data'!BN65))=3,4,IF(VALUE(RIGHT('2 Preprocessed Data'!BN65))=4,3,2))))</f>
        <v>4</v>
      </c>
      <c r="BO65" s="1">
        <f>'2 Preprocessed Data'!BO65</f>
        <v>3125.98</v>
      </c>
      <c r="BP65" s="1">
        <f>'2 Preprocessed Data'!BP65</f>
        <v>64.78</v>
      </c>
      <c r="BQ65" s="1">
        <f>'2 Preprocessed Data'!BQ65</f>
        <v>153.08000000000001</v>
      </c>
      <c r="BR65" s="1">
        <f>'2 Preprocessed Data'!BR65</f>
        <v>79.680000000000007</v>
      </c>
      <c r="BS65" s="1">
        <f>'2 Preprocessed Data'!BS65</f>
        <v>2828.44</v>
      </c>
    </row>
    <row r="66" spans="1:71" s="33" customFormat="1" x14ac:dyDescent="0.25">
      <c r="A66" s="1">
        <f>'2 Preprocessed Data'!A66</f>
        <v>92</v>
      </c>
      <c r="B66" s="1" t="str">
        <f>'2 Preprocessed Data'!B66</f>
        <v>F</v>
      </c>
      <c r="C66" s="1">
        <f>IF(VALUE(RIGHT('2 Preprocessed Data'!C66))=1,1,IF(VALUE(RIGHT('2 Preprocessed Data'!C66))=2,5,IF(VALUE(RIGHT('2 Preprocessed Data'!C66))=3,4,IF(VALUE(RIGHT('2 Preprocessed Data'!C66))=4,3,2))))</f>
        <v>3</v>
      </c>
      <c r="D66" s="1">
        <f>IF(VALUE(RIGHT('2 Preprocessed Data'!D66))=1,1,IF(VALUE(RIGHT('2 Preprocessed Data'!D66))=2,5,IF(VALUE(RIGHT('2 Preprocessed Data'!D66))=3,4,IF(VALUE(RIGHT('2 Preprocessed Data'!D66))=4,3,2))))</f>
        <v>1</v>
      </c>
      <c r="E66" s="1">
        <f>IF(VALUE(RIGHT('2 Preprocessed Data'!E66))=1,1,IF(VALUE(RIGHT('2 Preprocessed Data'!E66))=2,5,IF(VALUE(RIGHT('2 Preprocessed Data'!E66))=3,4,IF(VALUE(RIGHT('2 Preprocessed Data'!E66))=4,3,2))))</f>
        <v>1</v>
      </c>
      <c r="F66" s="1">
        <f>IF(VALUE(RIGHT('2 Preprocessed Data'!F66))=1,1,IF(VALUE(RIGHT('2 Preprocessed Data'!F66))=2,5,IF(VALUE(RIGHT('2 Preprocessed Data'!F66))=3,4,IF(VALUE(RIGHT('2 Preprocessed Data'!F66))=4,3,2))))</f>
        <v>1</v>
      </c>
      <c r="G66" s="1">
        <f>IF(VALUE(RIGHT('2 Preprocessed Data'!G66))=1,1,IF(VALUE(RIGHT('2 Preprocessed Data'!G66))=2,5,IF(VALUE(RIGHT('2 Preprocessed Data'!G66))=3,4,IF(VALUE(RIGHT('2 Preprocessed Data'!G66))=4,3,2))))</f>
        <v>4</v>
      </c>
      <c r="H66" s="1">
        <f>IF(VALUE(RIGHT('2 Preprocessed Data'!H66))=1,1,IF(VALUE(RIGHT('2 Preprocessed Data'!H66))=2,5,IF(VALUE(RIGHT('2 Preprocessed Data'!H66))=3,4,IF(VALUE(RIGHT('2 Preprocessed Data'!H66))=4,3,2))))</f>
        <v>2</v>
      </c>
      <c r="I66" s="1">
        <f>IF(VALUE(RIGHT('2 Preprocessed Data'!I66))=1,1,IF(VALUE(RIGHT('2 Preprocessed Data'!I66))=2,5,IF(VALUE(RIGHT('2 Preprocessed Data'!I66))=3,4,IF(VALUE(RIGHT('2 Preprocessed Data'!I66))=4,3,2))))</f>
        <v>4</v>
      </c>
      <c r="J66" s="1">
        <f>IF(VALUE(RIGHT('2 Preprocessed Data'!J66))=1,1,IF(VALUE(RIGHT('2 Preprocessed Data'!J66))=2,5,IF(VALUE(RIGHT('2 Preprocessed Data'!J66))=3,4,IF(VALUE(RIGHT('2 Preprocessed Data'!J66))=4,3,2))))</f>
        <v>2</v>
      </c>
      <c r="K66" s="1">
        <f>IF(VALUE(RIGHT('2 Preprocessed Data'!K66))=1,1,IF(VALUE(RIGHT('2 Preprocessed Data'!K66))=2,5,IF(VALUE(RIGHT('2 Preprocessed Data'!K66))=3,4,IF(VALUE(RIGHT('2 Preprocessed Data'!K66))=4,3,2))))</f>
        <v>5</v>
      </c>
      <c r="L66" s="1">
        <f>IF(VALUE(RIGHT('2 Preprocessed Data'!L66))=1,1,IF(VALUE(RIGHT('2 Preprocessed Data'!L66))=2,5,IF(VALUE(RIGHT('2 Preprocessed Data'!L66))=3,4,IF(VALUE(RIGHT('2 Preprocessed Data'!L66))=4,3,2))))</f>
        <v>4</v>
      </c>
      <c r="M66" s="1">
        <f>IF(VALUE(RIGHT('2 Preprocessed Data'!M66))=1,1,IF(VALUE(RIGHT('2 Preprocessed Data'!M66))=2,5,IF(VALUE(RIGHT('2 Preprocessed Data'!M66))=3,4,IF(VALUE(RIGHT('2 Preprocessed Data'!M66))=4,3,2))))</f>
        <v>2</v>
      </c>
      <c r="N66" s="1">
        <f>IF(VALUE(RIGHT('2 Preprocessed Data'!N66))=1,1,IF(VALUE(RIGHT('2 Preprocessed Data'!N66))=2,5,IF(VALUE(RIGHT('2 Preprocessed Data'!N66))=3,4,IF(VALUE(RIGHT('2 Preprocessed Data'!N66))=4,3,2))))</f>
        <v>4</v>
      </c>
      <c r="O66" s="1">
        <f>IF(VALUE(RIGHT('2 Preprocessed Data'!O66))=1,1,IF(VALUE(RIGHT('2 Preprocessed Data'!O66))=2,5,IF(VALUE(RIGHT('2 Preprocessed Data'!O66))=3,4,IF(VALUE(RIGHT('2 Preprocessed Data'!O66))=4,3,2))))</f>
        <v>4</v>
      </c>
      <c r="P66" s="1">
        <f>IF(VALUE(RIGHT('2 Preprocessed Data'!P66))=1,1,IF(VALUE(RIGHT('2 Preprocessed Data'!P66))=2,5,IF(VALUE(RIGHT('2 Preprocessed Data'!P66))=3,4,IF(VALUE(RIGHT('2 Preprocessed Data'!P66))=4,3,2))))</f>
        <v>2</v>
      </c>
      <c r="Q66" s="1">
        <f>IF(VALUE(RIGHT('2 Preprocessed Data'!Q66))=1,1,IF(VALUE(RIGHT('2 Preprocessed Data'!Q66))=2,5,IF(VALUE(RIGHT('2 Preprocessed Data'!Q66))=3,4,IF(VALUE(RIGHT('2 Preprocessed Data'!Q66))=4,3,2))))</f>
        <v>2</v>
      </c>
      <c r="R66" s="1">
        <f>IF(VALUE(RIGHT('2 Preprocessed Data'!R66))=1,1,IF(VALUE(RIGHT('2 Preprocessed Data'!R66))=2,5,IF(VALUE(RIGHT('2 Preprocessed Data'!R66))=3,4,IF(VALUE(RIGHT('2 Preprocessed Data'!R66))=4,3,2))))</f>
        <v>2</v>
      </c>
      <c r="S66" s="1">
        <f>IF(VALUE(RIGHT('2 Preprocessed Data'!S66))=1,1,IF(VALUE(RIGHT('2 Preprocessed Data'!S66))=2,5,IF(VALUE(RIGHT('2 Preprocessed Data'!S66))=3,4,IF(VALUE(RIGHT('2 Preprocessed Data'!S66))=4,3,2))))</f>
        <v>3</v>
      </c>
      <c r="T66" s="1">
        <f>IF(VALUE(RIGHT('2 Preprocessed Data'!T66))=2,1,IF(VALUE(RIGHT('2 Preprocessed Data'!T66))=3,2,IF(VALUE(RIGHT('2 Preprocessed Data'!T66))=4,3,IF(VALUE(RIGHT('2 Preprocessed Data'!T66))=5,4,5))))</f>
        <v>2</v>
      </c>
      <c r="U66" s="1">
        <f>IF('2 Preprocessed Data'!U66=1,5,IF('2 Preprocessed Data'!U66=2,4,IF('2 Preprocessed Data'!U66=3,3,IF('2 Preprocessed Data'!U66=4,2,IF('2 Preprocessed Data'!U66=5,1)))))</f>
        <v>4</v>
      </c>
      <c r="V66" s="1">
        <f>'2 Preprocessed Data'!V66</f>
        <v>4</v>
      </c>
      <c r="W66" s="1">
        <f>IF('2 Preprocessed Data'!W66=1,5,IF('2 Preprocessed Data'!W66=2,4,IF('2 Preprocessed Data'!W66=3,3,IF('2 Preprocessed Data'!W66=4,2,IF('2 Preprocessed Data'!W66=5,1)))))</f>
        <v>4</v>
      </c>
      <c r="X66" s="1">
        <f>IF('2 Preprocessed Data'!X66=1,5,IF('2 Preprocessed Data'!X66=2,4,IF('2 Preprocessed Data'!X66=3,3,IF('2 Preprocessed Data'!X66=4,2,IF('2 Preprocessed Data'!X66=5,1)))))</f>
        <v>1</v>
      </c>
      <c r="Y66" s="1">
        <f>IF('2 Preprocessed Data'!Y66=1,5,IF('2 Preprocessed Data'!Y66=2,4,IF('2 Preprocessed Data'!Y66=3,3,IF('2 Preprocessed Data'!Y66=4,2,IF('2 Preprocessed Data'!Y66=5,1)))))</f>
        <v>2</v>
      </c>
      <c r="Z66" s="1">
        <f>'2 Preprocessed Data'!Z66</f>
        <v>3</v>
      </c>
      <c r="AA66" s="1">
        <f>'2 Preprocessed Data'!AA66</f>
        <v>4</v>
      </c>
      <c r="AB66" s="1">
        <f>'2 Preprocessed Data'!AB66</f>
        <v>3</v>
      </c>
      <c r="AC66" s="1">
        <f>'2 Preprocessed Data'!AC66</f>
        <v>2</v>
      </c>
      <c r="AD66" s="1">
        <f>'2 Preprocessed Data'!AD66</f>
        <v>2</v>
      </c>
      <c r="AE66" s="1">
        <f>'2 Preprocessed Data'!AE66</f>
        <v>2</v>
      </c>
      <c r="AF66" s="1">
        <f>'2 Preprocessed Data'!AF66</f>
        <v>2</v>
      </c>
      <c r="AG66" s="1">
        <f>IF(VALUE(RIGHT('2 Preprocessed Data'!AG66))=1,1,IF(VALUE(RIGHT('2 Preprocessed Data'!AG66))=2,5,IF(VALUE(RIGHT('2 Preprocessed Data'!AG66))=3,4,IF(VALUE(RIGHT('2 Preprocessed Data'!AG66))=4,3,2))))</f>
        <v>4</v>
      </c>
      <c r="AH66" s="1">
        <f>IF(VALUE(RIGHT('2 Preprocessed Data'!AH66))=1,1,IF(VALUE(RIGHT('2 Preprocessed Data'!AH66))=2,5,IF(VALUE(RIGHT('2 Preprocessed Data'!AH66))=3,4,IF(VALUE(RIGHT('2 Preprocessed Data'!AH66))=4,3,2))))</f>
        <v>4</v>
      </c>
      <c r="AI66" s="1">
        <f>IF(VALUE(RIGHT('2 Preprocessed Data'!AI66))=1,1,IF(VALUE(RIGHT('2 Preprocessed Data'!AI66))=2,5,IF(VALUE(RIGHT('2 Preprocessed Data'!AI66))=3,4,IF(VALUE(RIGHT('2 Preprocessed Data'!AI66))=4,3,2))))</f>
        <v>3</v>
      </c>
      <c r="AJ66" s="1">
        <f>IF(VALUE(RIGHT('2 Preprocessed Data'!AJ66))=1,1,IF(VALUE(RIGHT('2 Preprocessed Data'!AJ66))=2,5,IF(VALUE(RIGHT('2 Preprocessed Data'!AJ66))=3,4,IF(VALUE(RIGHT('2 Preprocessed Data'!AJ66))=4,3,2))))</f>
        <v>4</v>
      </c>
      <c r="AK66" s="1">
        <f>IF(VALUE(RIGHT('2 Preprocessed Data'!AK66))=1,1,IF(VALUE(RIGHT('2 Preprocessed Data'!AK66))=2,5,IF(VALUE(RIGHT('2 Preprocessed Data'!AK66))=3,4,IF(VALUE(RIGHT('2 Preprocessed Data'!AK66))=4,3,2))))</f>
        <v>2</v>
      </c>
      <c r="AL66" s="1">
        <f>IF(VALUE(RIGHT('2 Preprocessed Data'!AL66))=1,1,IF(VALUE(RIGHT('2 Preprocessed Data'!AL66))=2,5,IF(VALUE(RIGHT('2 Preprocessed Data'!AL66))=3,4,IF(VALUE(RIGHT('2 Preprocessed Data'!AL66))=4,3,2))))</f>
        <v>4</v>
      </c>
      <c r="AM66" s="1">
        <f>IF(VALUE(RIGHT('2 Preprocessed Data'!AM66))=1,1,IF(VALUE(RIGHT('2 Preprocessed Data'!AM66))=2,5,IF(VALUE(RIGHT('2 Preprocessed Data'!AM66))=3,4,IF(VALUE(RIGHT('2 Preprocessed Data'!AM66))=4,3,2))))</f>
        <v>5</v>
      </c>
      <c r="AN66" s="1">
        <f>IF(VALUE(RIGHT('2 Preprocessed Data'!AN66))=1,1,IF(VALUE(RIGHT('2 Preprocessed Data'!AN66))=2,5,IF(VALUE(RIGHT('2 Preprocessed Data'!AN66))=3,4,IF(VALUE(RIGHT('2 Preprocessed Data'!AN66))=4,3,2))))</f>
        <v>4</v>
      </c>
      <c r="AO66" s="1">
        <f>IF(VALUE(RIGHT('2 Preprocessed Data'!AO66))=1,1,IF(VALUE(RIGHT('2 Preprocessed Data'!AO66))=2,5,IF(VALUE(RIGHT('2 Preprocessed Data'!AO66))=3,4,IF(VALUE(RIGHT('2 Preprocessed Data'!AO66))=4,3,2))))</f>
        <v>4</v>
      </c>
      <c r="AP66" s="1">
        <f>IF(VALUE(RIGHT('2 Preprocessed Data'!AP66))=1,1,IF(VALUE(RIGHT('2 Preprocessed Data'!AP66))=2,5,IF(VALUE(RIGHT('2 Preprocessed Data'!AP66))=3,4,IF(VALUE(RIGHT('2 Preprocessed Data'!AP66))=4,3,2))))</f>
        <v>2</v>
      </c>
      <c r="AQ66" s="1">
        <f>IF(VALUE(RIGHT('2 Preprocessed Data'!AQ66))=1,1,IF(VALUE(RIGHT('2 Preprocessed Data'!AQ66))=2,5,IF(VALUE(RIGHT('2 Preprocessed Data'!AQ66))=3,4,IF(VALUE(RIGHT('2 Preprocessed Data'!AQ66))=4,3,2))))</f>
        <v>4</v>
      </c>
      <c r="AR66" s="1">
        <f>IF(VALUE(RIGHT('2 Preprocessed Data'!AR66))=1,1,IF(VALUE(RIGHT('2 Preprocessed Data'!AR66))=2,5,IF(VALUE(RIGHT('2 Preprocessed Data'!AR66))=3,4,IF(VALUE(RIGHT('2 Preprocessed Data'!AR66))=4,3,2))))</f>
        <v>4</v>
      </c>
      <c r="AS66" s="1">
        <f>IF(VALUE(RIGHT('2 Preprocessed Data'!AS66))=1,1,IF(VALUE(RIGHT('2 Preprocessed Data'!AS66))=2,5,IF(VALUE(RIGHT('2 Preprocessed Data'!AS66))=3,4,IF(VALUE(RIGHT('2 Preprocessed Data'!AS66))=4,3,2))))</f>
        <v>5</v>
      </c>
      <c r="AT66" s="1">
        <f>IF(VALUE(RIGHT('2 Preprocessed Data'!AT66))=1,1,IF(VALUE(RIGHT('2 Preprocessed Data'!AT66))=2,5,IF(VALUE(RIGHT('2 Preprocessed Data'!AT66))=3,4,IF(VALUE(RIGHT('2 Preprocessed Data'!AT66))=4,3,2))))</f>
        <v>5</v>
      </c>
      <c r="AU66" s="1">
        <f>IF(VALUE(RIGHT('2 Preprocessed Data'!AU66))=1,1,IF(VALUE(RIGHT('2 Preprocessed Data'!AU66))=2,5,IF(VALUE(RIGHT('2 Preprocessed Data'!AU66))=3,4,IF(VALUE(RIGHT('2 Preprocessed Data'!AU66))=4,3,2))))</f>
        <v>2</v>
      </c>
      <c r="AV66" s="1">
        <f>IF(VALUE(RIGHT('2 Preprocessed Data'!AV66))=1,1,IF(VALUE(RIGHT('2 Preprocessed Data'!AV66))=2,5,IF(VALUE(RIGHT('2 Preprocessed Data'!AV66))=3,4,IF(VALUE(RIGHT('2 Preprocessed Data'!AV66))=4,3,2))))</f>
        <v>4</v>
      </c>
      <c r="AW66" s="1">
        <f>IF(VALUE(RIGHT('2 Preprocessed Data'!AW66))=1,1,IF(VALUE(RIGHT('2 Preprocessed Data'!AW66))=2,5,IF(VALUE(RIGHT('2 Preprocessed Data'!AW66))=3,4,IF(VALUE(RIGHT('2 Preprocessed Data'!AW66))=4,3,2))))</f>
        <v>2</v>
      </c>
      <c r="AX66" s="1">
        <f>IF(VALUE(RIGHT('2 Preprocessed Data'!AX66))=1,1,IF(VALUE(RIGHT('2 Preprocessed Data'!AX66))=2,5,IF(VALUE(RIGHT('2 Preprocessed Data'!AX66))=3,4,IF(VALUE(RIGHT('2 Preprocessed Data'!AX66))=4,3,2))))</f>
        <v>4</v>
      </c>
      <c r="AY66" s="1">
        <f>IF(VALUE(RIGHT('2 Preprocessed Data'!AY66))=1,1,IF(VALUE(RIGHT('2 Preprocessed Data'!AY66))=2,5,IF(VALUE(RIGHT('2 Preprocessed Data'!AY66))=3,4,IF(VALUE(RIGHT('2 Preprocessed Data'!AY66))=4,3,2))))</f>
        <v>5</v>
      </c>
      <c r="AZ66" s="1">
        <f>IF(VALUE(RIGHT('2 Preprocessed Data'!AZ66))=1,1,IF(VALUE(RIGHT('2 Preprocessed Data'!AZ66))=2,5,IF(VALUE(RIGHT('2 Preprocessed Data'!AZ66))=3,4,IF(VALUE(RIGHT('2 Preprocessed Data'!AZ66))=4,3,2))))</f>
        <v>4</v>
      </c>
      <c r="BA66" s="1">
        <f>IF(VALUE(RIGHT('2 Preprocessed Data'!BA66))=1,1,IF(VALUE(RIGHT('2 Preprocessed Data'!BA66))=2,5,IF(VALUE(RIGHT('2 Preprocessed Data'!BA66))=3,4,IF(VALUE(RIGHT('2 Preprocessed Data'!BA66))=4,3,2))))</f>
        <v>4</v>
      </c>
      <c r="BB66" s="1">
        <f>IF(VALUE(RIGHT('2 Preprocessed Data'!BB66))=2,1,IF(VALUE(RIGHT('2 Preprocessed Data'!BB66))=3,2,IF(VALUE(RIGHT('2 Preprocessed Data'!BB66))=4,3,IF(VALUE(RIGHT('2 Preprocessed Data'!BB66))=5,4,5))))</f>
        <v>3</v>
      </c>
      <c r="BC66" s="1">
        <f>IF(VALUE(RIGHT('2 Preprocessed Data'!BC66))=1,1,IF(VALUE(RIGHT('2 Preprocessed Data'!BC66))=2,5,IF(VALUE(RIGHT('2 Preprocessed Data'!BC66))=3,4,IF(VALUE(RIGHT('2 Preprocessed Data'!BC66))=4,3,2))))</f>
        <v>2</v>
      </c>
      <c r="BD66" s="1">
        <f>IF(VALUE(RIGHT('2 Preprocessed Data'!BD66))=1,1,IF(VALUE(RIGHT('2 Preprocessed Data'!BD66))=2,5,IF(VALUE(RIGHT('2 Preprocessed Data'!BD66))=3,4,IF(VALUE(RIGHT('2 Preprocessed Data'!BD66))=4,3,2))))</f>
        <v>4</v>
      </c>
      <c r="BE66" s="1">
        <f>IF(VALUE(RIGHT('2 Preprocessed Data'!BE66))=1,1,IF(VALUE(RIGHT('2 Preprocessed Data'!BE66))=2,5,IF(VALUE(RIGHT('2 Preprocessed Data'!BE66))=3,4,IF(VALUE(RIGHT('2 Preprocessed Data'!BE66))=4,3,2))))</f>
        <v>3</v>
      </c>
      <c r="BF66" s="1">
        <f>IF(VALUE(RIGHT('2 Preprocessed Data'!BF66))=1,1,IF(VALUE(RIGHT('2 Preprocessed Data'!BF66))=2,5,IF(VALUE(RIGHT('2 Preprocessed Data'!BF66))=3,4,IF(VALUE(RIGHT('2 Preprocessed Data'!BF66))=4,3,2))))</f>
        <v>2</v>
      </c>
      <c r="BG66" s="1">
        <f>IF(VALUE(RIGHT('2 Preprocessed Data'!BG66))=1,1,IF(VALUE(RIGHT('2 Preprocessed Data'!BG66))=2,5,IF(VALUE(RIGHT('2 Preprocessed Data'!BG66))=3,4,IF(VALUE(RIGHT('2 Preprocessed Data'!BG66))=4,3,2))))</f>
        <v>3</v>
      </c>
      <c r="BH66" s="1">
        <f>IF(VALUE(RIGHT('2 Preprocessed Data'!BH66))=1,1,IF(VALUE(RIGHT('2 Preprocessed Data'!BH66))=2,5,IF(VALUE(RIGHT('2 Preprocessed Data'!BH66))=3,4,IF(VALUE(RIGHT('2 Preprocessed Data'!BH66))=4,3,2))))</f>
        <v>2</v>
      </c>
      <c r="BI66" s="1">
        <f>IF(VALUE(RIGHT('2 Preprocessed Data'!BI66))=1,1,IF(VALUE(RIGHT('2 Preprocessed Data'!BI66))=2,5,IF(VALUE(RIGHT('2 Preprocessed Data'!BI66))=3,4,IF(VALUE(RIGHT('2 Preprocessed Data'!BI66))=4,3,2))))</f>
        <v>4</v>
      </c>
      <c r="BJ66" s="1">
        <f>IF(VALUE(RIGHT('2 Preprocessed Data'!BJ66))=1,1,IF(VALUE(RIGHT('2 Preprocessed Data'!BJ66))=2,5,IF(VALUE(RIGHT('2 Preprocessed Data'!BJ66))=3,4,IF(VALUE(RIGHT('2 Preprocessed Data'!BJ66))=4,3,2))))</f>
        <v>5</v>
      </c>
      <c r="BK66" s="1">
        <f>IF(VALUE(RIGHT('2 Preprocessed Data'!BK66))=1,1,IF(VALUE(RIGHT('2 Preprocessed Data'!BK66))=2,5,IF(VALUE(RIGHT('2 Preprocessed Data'!BK66))=3,4,IF(VALUE(RIGHT('2 Preprocessed Data'!BK66))=4,3,2))))</f>
        <v>3</v>
      </c>
      <c r="BL66" s="1">
        <f>IF(VALUE(RIGHT('2 Preprocessed Data'!BL66))=1,1,IF(VALUE(RIGHT('2 Preprocessed Data'!BL66))=2,5,IF(VALUE(RIGHT('2 Preprocessed Data'!BL66))=3,4,IF(VALUE(RIGHT('2 Preprocessed Data'!BL66))=4,3,2))))</f>
        <v>4</v>
      </c>
      <c r="BM66" s="1">
        <f>IF(VALUE(RIGHT('2 Preprocessed Data'!BM66))=1,1,IF(VALUE(RIGHT('2 Preprocessed Data'!BM66))=2,5,IF(VALUE(RIGHT('2 Preprocessed Data'!BM66))=3,4,IF(VALUE(RIGHT('2 Preprocessed Data'!BM66))=4,3,2))))</f>
        <v>3</v>
      </c>
      <c r="BN66" s="1">
        <f>IF(VALUE(RIGHT('2 Preprocessed Data'!BN66))=1,1,IF(VALUE(RIGHT('2 Preprocessed Data'!BN66))=2,5,IF(VALUE(RIGHT('2 Preprocessed Data'!BN66))=3,4,IF(VALUE(RIGHT('2 Preprocessed Data'!BN66))=4,3,2))))</f>
        <v>5</v>
      </c>
      <c r="BO66" s="1">
        <f>'2 Preprocessed Data'!BO66</f>
        <v>736.32</v>
      </c>
      <c r="BP66" s="1">
        <f>'2 Preprocessed Data'!BP66</f>
        <v>84.52</v>
      </c>
      <c r="BQ66" s="1">
        <f>'2 Preprocessed Data'!BQ66</f>
        <v>186.8</v>
      </c>
      <c r="BR66" s="1">
        <f>'2 Preprocessed Data'!BR66</f>
        <v>90.85</v>
      </c>
      <c r="BS66" s="1">
        <f>'2 Preprocessed Data'!BS66</f>
        <v>374.15</v>
      </c>
    </row>
    <row r="67" spans="1:71" s="33" customFormat="1" x14ac:dyDescent="0.25">
      <c r="A67" s="1">
        <f>'2 Preprocessed Data'!A67</f>
        <v>93</v>
      </c>
      <c r="B67" s="1" t="str">
        <f>'2 Preprocessed Data'!B67</f>
        <v>F</v>
      </c>
      <c r="C67" s="1">
        <f>IF(VALUE(RIGHT('2 Preprocessed Data'!C67))=1,1,IF(VALUE(RIGHT('2 Preprocessed Data'!C67))=2,5,IF(VALUE(RIGHT('2 Preprocessed Data'!C67))=3,4,IF(VALUE(RIGHT('2 Preprocessed Data'!C67))=4,3,2))))</f>
        <v>4</v>
      </c>
      <c r="D67" s="1">
        <f>IF(VALUE(RIGHT('2 Preprocessed Data'!D67))=1,1,IF(VALUE(RIGHT('2 Preprocessed Data'!D67))=2,5,IF(VALUE(RIGHT('2 Preprocessed Data'!D67))=3,4,IF(VALUE(RIGHT('2 Preprocessed Data'!D67))=4,3,2))))</f>
        <v>3</v>
      </c>
      <c r="E67" s="1">
        <f>IF(VALUE(RIGHT('2 Preprocessed Data'!E67))=1,1,IF(VALUE(RIGHT('2 Preprocessed Data'!E67))=2,5,IF(VALUE(RIGHT('2 Preprocessed Data'!E67))=3,4,IF(VALUE(RIGHT('2 Preprocessed Data'!E67))=4,3,2))))</f>
        <v>2</v>
      </c>
      <c r="F67" s="1">
        <f>IF(VALUE(RIGHT('2 Preprocessed Data'!F67))=1,1,IF(VALUE(RIGHT('2 Preprocessed Data'!F67))=2,5,IF(VALUE(RIGHT('2 Preprocessed Data'!F67))=3,4,IF(VALUE(RIGHT('2 Preprocessed Data'!F67))=4,3,2))))</f>
        <v>4</v>
      </c>
      <c r="G67" s="1">
        <f>IF(VALUE(RIGHT('2 Preprocessed Data'!G67))=1,1,IF(VALUE(RIGHT('2 Preprocessed Data'!G67))=2,5,IF(VALUE(RIGHT('2 Preprocessed Data'!G67))=3,4,IF(VALUE(RIGHT('2 Preprocessed Data'!G67))=4,3,2))))</f>
        <v>2</v>
      </c>
      <c r="H67" s="1">
        <f>IF(VALUE(RIGHT('2 Preprocessed Data'!H67))=1,1,IF(VALUE(RIGHT('2 Preprocessed Data'!H67))=2,5,IF(VALUE(RIGHT('2 Preprocessed Data'!H67))=3,4,IF(VALUE(RIGHT('2 Preprocessed Data'!H67))=4,3,2))))</f>
        <v>2</v>
      </c>
      <c r="I67" s="1">
        <f>IF(VALUE(RIGHT('2 Preprocessed Data'!I67))=1,1,IF(VALUE(RIGHT('2 Preprocessed Data'!I67))=2,5,IF(VALUE(RIGHT('2 Preprocessed Data'!I67))=3,4,IF(VALUE(RIGHT('2 Preprocessed Data'!I67))=4,3,2))))</f>
        <v>3</v>
      </c>
      <c r="J67" s="1">
        <f>IF(VALUE(RIGHT('2 Preprocessed Data'!J67))=1,1,IF(VALUE(RIGHT('2 Preprocessed Data'!J67))=2,5,IF(VALUE(RIGHT('2 Preprocessed Data'!J67))=3,4,IF(VALUE(RIGHT('2 Preprocessed Data'!J67))=4,3,2))))</f>
        <v>3</v>
      </c>
      <c r="K67" s="1">
        <f>IF(VALUE(RIGHT('2 Preprocessed Data'!K67))=1,1,IF(VALUE(RIGHT('2 Preprocessed Data'!K67))=2,5,IF(VALUE(RIGHT('2 Preprocessed Data'!K67))=3,4,IF(VALUE(RIGHT('2 Preprocessed Data'!K67))=4,3,2))))</f>
        <v>2</v>
      </c>
      <c r="L67" s="1">
        <f>IF(VALUE(RIGHT('2 Preprocessed Data'!L67))=1,1,IF(VALUE(RIGHT('2 Preprocessed Data'!L67))=2,5,IF(VALUE(RIGHT('2 Preprocessed Data'!L67))=3,4,IF(VALUE(RIGHT('2 Preprocessed Data'!L67))=4,3,2))))</f>
        <v>2</v>
      </c>
      <c r="M67" s="1">
        <f>IF(VALUE(RIGHT('2 Preprocessed Data'!M67))=1,1,IF(VALUE(RIGHT('2 Preprocessed Data'!M67))=2,5,IF(VALUE(RIGHT('2 Preprocessed Data'!M67))=3,4,IF(VALUE(RIGHT('2 Preprocessed Data'!M67))=4,3,2))))</f>
        <v>4</v>
      </c>
      <c r="N67" s="1">
        <f>IF(VALUE(RIGHT('2 Preprocessed Data'!N67))=1,1,IF(VALUE(RIGHT('2 Preprocessed Data'!N67))=2,5,IF(VALUE(RIGHT('2 Preprocessed Data'!N67))=3,4,IF(VALUE(RIGHT('2 Preprocessed Data'!N67))=4,3,2))))</f>
        <v>3</v>
      </c>
      <c r="O67" s="1">
        <f>IF(VALUE(RIGHT('2 Preprocessed Data'!O67))=1,1,IF(VALUE(RIGHT('2 Preprocessed Data'!O67))=2,5,IF(VALUE(RIGHT('2 Preprocessed Data'!O67))=3,4,IF(VALUE(RIGHT('2 Preprocessed Data'!O67))=4,3,2))))</f>
        <v>3</v>
      </c>
      <c r="P67" s="1">
        <f>IF(VALUE(RIGHT('2 Preprocessed Data'!P67))=1,1,IF(VALUE(RIGHT('2 Preprocessed Data'!P67))=2,5,IF(VALUE(RIGHT('2 Preprocessed Data'!P67))=3,4,IF(VALUE(RIGHT('2 Preprocessed Data'!P67))=4,3,2))))</f>
        <v>1</v>
      </c>
      <c r="Q67" s="1">
        <f>IF(VALUE(RIGHT('2 Preprocessed Data'!Q67))=1,1,IF(VALUE(RIGHT('2 Preprocessed Data'!Q67))=2,5,IF(VALUE(RIGHT('2 Preprocessed Data'!Q67))=3,4,IF(VALUE(RIGHT('2 Preprocessed Data'!Q67))=4,3,2))))</f>
        <v>1</v>
      </c>
      <c r="R67" s="1">
        <f>IF(VALUE(RIGHT('2 Preprocessed Data'!R67))=1,1,IF(VALUE(RIGHT('2 Preprocessed Data'!R67))=2,5,IF(VALUE(RIGHT('2 Preprocessed Data'!R67))=3,4,IF(VALUE(RIGHT('2 Preprocessed Data'!R67))=4,3,2))))</f>
        <v>3</v>
      </c>
      <c r="S67" s="1">
        <f>IF(VALUE(RIGHT('2 Preprocessed Data'!S67))=1,1,IF(VALUE(RIGHT('2 Preprocessed Data'!S67))=2,5,IF(VALUE(RIGHT('2 Preprocessed Data'!S67))=3,4,IF(VALUE(RIGHT('2 Preprocessed Data'!S67))=4,3,2))))</f>
        <v>2</v>
      </c>
      <c r="T67" s="1">
        <f>IF(VALUE(RIGHT('2 Preprocessed Data'!T67))=2,1,IF(VALUE(RIGHT('2 Preprocessed Data'!T67))=3,2,IF(VALUE(RIGHT('2 Preprocessed Data'!T67))=4,3,IF(VALUE(RIGHT('2 Preprocessed Data'!T67))=5,4,5))))</f>
        <v>2</v>
      </c>
      <c r="U67" s="1">
        <f>IF('2 Preprocessed Data'!U67=1,5,IF('2 Preprocessed Data'!U67=2,4,IF('2 Preprocessed Data'!U67=3,3,IF('2 Preprocessed Data'!U67=4,2,IF('2 Preprocessed Data'!U67=5,1)))))</f>
        <v>3</v>
      </c>
      <c r="V67" s="1">
        <f>'2 Preprocessed Data'!V67</f>
        <v>4</v>
      </c>
      <c r="W67" s="1">
        <f>IF('2 Preprocessed Data'!W67=1,5,IF('2 Preprocessed Data'!W67=2,4,IF('2 Preprocessed Data'!W67=3,3,IF('2 Preprocessed Data'!W67=4,2,IF('2 Preprocessed Data'!W67=5,1)))))</f>
        <v>2</v>
      </c>
      <c r="X67" s="1">
        <f>IF('2 Preprocessed Data'!X67=1,5,IF('2 Preprocessed Data'!X67=2,4,IF('2 Preprocessed Data'!X67=3,3,IF('2 Preprocessed Data'!X67=4,2,IF('2 Preprocessed Data'!X67=5,1)))))</f>
        <v>2</v>
      </c>
      <c r="Y67" s="1">
        <f>IF('2 Preprocessed Data'!Y67=1,5,IF('2 Preprocessed Data'!Y67=2,4,IF('2 Preprocessed Data'!Y67=3,3,IF('2 Preprocessed Data'!Y67=4,2,IF('2 Preprocessed Data'!Y67=5,1)))))</f>
        <v>3</v>
      </c>
      <c r="Z67" s="1">
        <f>'2 Preprocessed Data'!Z67</f>
        <v>2</v>
      </c>
      <c r="AA67" s="1">
        <f>'2 Preprocessed Data'!AA67</f>
        <v>4</v>
      </c>
      <c r="AB67" s="1">
        <f>'2 Preprocessed Data'!AB67</f>
        <v>3</v>
      </c>
      <c r="AC67" s="1">
        <f>'2 Preprocessed Data'!AC67</f>
        <v>4</v>
      </c>
      <c r="AD67" s="1">
        <f>'2 Preprocessed Data'!AD67</f>
        <v>4</v>
      </c>
      <c r="AE67" s="1">
        <f>'2 Preprocessed Data'!AE67</f>
        <v>4</v>
      </c>
      <c r="AF67" s="1">
        <f>'2 Preprocessed Data'!AF67</f>
        <v>4</v>
      </c>
      <c r="AG67" s="1">
        <f>IF(VALUE(RIGHT('2 Preprocessed Data'!AG67))=1,1,IF(VALUE(RIGHT('2 Preprocessed Data'!AG67))=2,5,IF(VALUE(RIGHT('2 Preprocessed Data'!AG67))=3,4,IF(VALUE(RIGHT('2 Preprocessed Data'!AG67))=4,3,2))))</f>
        <v>4</v>
      </c>
      <c r="AH67" s="1">
        <f>IF(VALUE(RIGHT('2 Preprocessed Data'!AH67))=1,1,IF(VALUE(RIGHT('2 Preprocessed Data'!AH67))=2,5,IF(VALUE(RIGHT('2 Preprocessed Data'!AH67))=3,4,IF(VALUE(RIGHT('2 Preprocessed Data'!AH67))=4,3,2))))</f>
        <v>5</v>
      </c>
      <c r="AI67" s="1">
        <f>IF(VALUE(RIGHT('2 Preprocessed Data'!AI67))=1,1,IF(VALUE(RIGHT('2 Preprocessed Data'!AI67))=2,5,IF(VALUE(RIGHT('2 Preprocessed Data'!AI67))=3,4,IF(VALUE(RIGHT('2 Preprocessed Data'!AI67))=4,3,2))))</f>
        <v>4</v>
      </c>
      <c r="AJ67" s="1">
        <f>IF(VALUE(RIGHT('2 Preprocessed Data'!AJ67))=1,1,IF(VALUE(RIGHT('2 Preprocessed Data'!AJ67))=2,5,IF(VALUE(RIGHT('2 Preprocessed Data'!AJ67))=3,4,IF(VALUE(RIGHT('2 Preprocessed Data'!AJ67))=4,3,2))))</f>
        <v>4</v>
      </c>
      <c r="AK67" s="1">
        <f>IF(VALUE(RIGHT('2 Preprocessed Data'!AK67))=1,1,IF(VALUE(RIGHT('2 Preprocessed Data'!AK67))=2,5,IF(VALUE(RIGHT('2 Preprocessed Data'!AK67))=3,4,IF(VALUE(RIGHT('2 Preprocessed Data'!AK67))=4,3,2))))</f>
        <v>3</v>
      </c>
      <c r="AL67" s="1">
        <f>IF(VALUE(RIGHT('2 Preprocessed Data'!AL67))=1,1,IF(VALUE(RIGHT('2 Preprocessed Data'!AL67))=2,5,IF(VALUE(RIGHT('2 Preprocessed Data'!AL67))=3,4,IF(VALUE(RIGHT('2 Preprocessed Data'!AL67))=4,3,2))))</f>
        <v>4</v>
      </c>
      <c r="AM67" s="1">
        <f>IF(VALUE(RIGHT('2 Preprocessed Data'!AM67))=1,1,IF(VALUE(RIGHT('2 Preprocessed Data'!AM67))=2,5,IF(VALUE(RIGHT('2 Preprocessed Data'!AM67))=3,4,IF(VALUE(RIGHT('2 Preprocessed Data'!AM67))=4,3,2))))</f>
        <v>4</v>
      </c>
      <c r="AN67" s="1">
        <f>IF(VALUE(RIGHT('2 Preprocessed Data'!AN67))=1,1,IF(VALUE(RIGHT('2 Preprocessed Data'!AN67))=2,5,IF(VALUE(RIGHT('2 Preprocessed Data'!AN67))=3,4,IF(VALUE(RIGHT('2 Preprocessed Data'!AN67))=4,3,2))))</f>
        <v>5</v>
      </c>
      <c r="AO67" s="1">
        <f>IF(VALUE(RIGHT('2 Preprocessed Data'!AO67))=1,1,IF(VALUE(RIGHT('2 Preprocessed Data'!AO67))=2,5,IF(VALUE(RIGHT('2 Preprocessed Data'!AO67))=3,4,IF(VALUE(RIGHT('2 Preprocessed Data'!AO67))=4,3,2))))</f>
        <v>2</v>
      </c>
      <c r="AP67" s="1">
        <f>IF(VALUE(RIGHT('2 Preprocessed Data'!AP67))=1,1,IF(VALUE(RIGHT('2 Preprocessed Data'!AP67))=2,5,IF(VALUE(RIGHT('2 Preprocessed Data'!AP67))=3,4,IF(VALUE(RIGHT('2 Preprocessed Data'!AP67))=4,3,2))))</f>
        <v>4</v>
      </c>
      <c r="AQ67" s="1">
        <f>IF(VALUE(RIGHT('2 Preprocessed Data'!AQ67))=1,1,IF(VALUE(RIGHT('2 Preprocessed Data'!AQ67))=2,5,IF(VALUE(RIGHT('2 Preprocessed Data'!AQ67))=3,4,IF(VALUE(RIGHT('2 Preprocessed Data'!AQ67))=4,3,2))))</f>
        <v>4</v>
      </c>
      <c r="AR67" s="1">
        <f>IF(VALUE(RIGHT('2 Preprocessed Data'!AR67))=1,1,IF(VALUE(RIGHT('2 Preprocessed Data'!AR67))=2,5,IF(VALUE(RIGHT('2 Preprocessed Data'!AR67))=3,4,IF(VALUE(RIGHT('2 Preprocessed Data'!AR67))=4,3,2))))</f>
        <v>4</v>
      </c>
      <c r="AS67" s="1">
        <f>IF(VALUE(RIGHT('2 Preprocessed Data'!AS67))=1,1,IF(VALUE(RIGHT('2 Preprocessed Data'!AS67))=2,5,IF(VALUE(RIGHT('2 Preprocessed Data'!AS67))=3,4,IF(VALUE(RIGHT('2 Preprocessed Data'!AS67))=4,3,2))))</f>
        <v>5</v>
      </c>
      <c r="AT67" s="1">
        <f>IF(VALUE(RIGHT('2 Preprocessed Data'!AT67))=1,1,IF(VALUE(RIGHT('2 Preprocessed Data'!AT67))=2,5,IF(VALUE(RIGHT('2 Preprocessed Data'!AT67))=3,4,IF(VALUE(RIGHT('2 Preprocessed Data'!AT67))=4,3,2))))</f>
        <v>3</v>
      </c>
      <c r="AU67" s="1">
        <f>IF(VALUE(RIGHT('2 Preprocessed Data'!AU67))=1,1,IF(VALUE(RIGHT('2 Preprocessed Data'!AU67))=2,5,IF(VALUE(RIGHT('2 Preprocessed Data'!AU67))=3,4,IF(VALUE(RIGHT('2 Preprocessed Data'!AU67))=4,3,2))))</f>
        <v>2</v>
      </c>
      <c r="AV67" s="1">
        <f>IF(VALUE(RIGHT('2 Preprocessed Data'!AV67))=1,1,IF(VALUE(RIGHT('2 Preprocessed Data'!AV67))=2,5,IF(VALUE(RIGHT('2 Preprocessed Data'!AV67))=3,4,IF(VALUE(RIGHT('2 Preprocessed Data'!AV67))=4,3,2))))</f>
        <v>2</v>
      </c>
      <c r="AW67" s="1">
        <f>IF(VALUE(RIGHT('2 Preprocessed Data'!AW67))=1,1,IF(VALUE(RIGHT('2 Preprocessed Data'!AW67))=2,5,IF(VALUE(RIGHT('2 Preprocessed Data'!AW67))=3,4,IF(VALUE(RIGHT('2 Preprocessed Data'!AW67))=4,3,2))))</f>
        <v>4</v>
      </c>
      <c r="AX67" s="1">
        <f>IF(VALUE(RIGHT('2 Preprocessed Data'!AX67))=1,1,IF(VALUE(RIGHT('2 Preprocessed Data'!AX67))=2,5,IF(VALUE(RIGHT('2 Preprocessed Data'!AX67))=3,4,IF(VALUE(RIGHT('2 Preprocessed Data'!AX67))=4,3,2))))</f>
        <v>2</v>
      </c>
      <c r="AY67" s="1">
        <f>IF(VALUE(RIGHT('2 Preprocessed Data'!AY67))=1,1,IF(VALUE(RIGHT('2 Preprocessed Data'!AY67))=2,5,IF(VALUE(RIGHT('2 Preprocessed Data'!AY67))=3,4,IF(VALUE(RIGHT('2 Preprocessed Data'!AY67))=4,3,2))))</f>
        <v>5</v>
      </c>
      <c r="AZ67" s="1">
        <f>IF(VALUE(RIGHT('2 Preprocessed Data'!AZ67))=1,1,IF(VALUE(RIGHT('2 Preprocessed Data'!AZ67))=2,5,IF(VALUE(RIGHT('2 Preprocessed Data'!AZ67))=3,4,IF(VALUE(RIGHT('2 Preprocessed Data'!AZ67))=4,3,2))))</f>
        <v>4</v>
      </c>
      <c r="BA67" s="1">
        <f>IF(VALUE(RIGHT('2 Preprocessed Data'!BA67))=1,1,IF(VALUE(RIGHT('2 Preprocessed Data'!BA67))=2,5,IF(VALUE(RIGHT('2 Preprocessed Data'!BA67))=3,4,IF(VALUE(RIGHT('2 Preprocessed Data'!BA67))=4,3,2))))</f>
        <v>4</v>
      </c>
      <c r="BB67" s="1">
        <f>IF(VALUE(RIGHT('2 Preprocessed Data'!BB67))=2,1,IF(VALUE(RIGHT('2 Preprocessed Data'!BB67))=3,2,IF(VALUE(RIGHT('2 Preprocessed Data'!BB67))=4,3,IF(VALUE(RIGHT('2 Preprocessed Data'!BB67))=5,4,5))))</f>
        <v>4</v>
      </c>
      <c r="BC67" s="1">
        <f>IF(VALUE(RIGHT('2 Preprocessed Data'!BC67))=1,1,IF(VALUE(RIGHT('2 Preprocessed Data'!BC67))=2,5,IF(VALUE(RIGHT('2 Preprocessed Data'!BC67))=3,4,IF(VALUE(RIGHT('2 Preprocessed Data'!BC67))=4,3,2))))</f>
        <v>2</v>
      </c>
      <c r="BD67" s="1">
        <f>IF(VALUE(RIGHT('2 Preprocessed Data'!BD67))=1,1,IF(VALUE(RIGHT('2 Preprocessed Data'!BD67))=2,5,IF(VALUE(RIGHT('2 Preprocessed Data'!BD67))=3,4,IF(VALUE(RIGHT('2 Preprocessed Data'!BD67))=4,3,2))))</f>
        <v>3</v>
      </c>
      <c r="BE67" s="1">
        <f>IF(VALUE(RIGHT('2 Preprocessed Data'!BE67))=1,1,IF(VALUE(RIGHT('2 Preprocessed Data'!BE67))=2,5,IF(VALUE(RIGHT('2 Preprocessed Data'!BE67))=3,4,IF(VALUE(RIGHT('2 Preprocessed Data'!BE67))=4,3,2))))</f>
        <v>4</v>
      </c>
      <c r="BF67" s="1">
        <f>IF(VALUE(RIGHT('2 Preprocessed Data'!BF67))=1,1,IF(VALUE(RIGHT('2 Preprocessed Data'!BF67))=2,5,IF(VALUE(RIGHT('2 Preprocessed Data'!BF67))=3,4,IF(VALUE(RIGHT('2 Preprocessed Data'!BF67))=4,3,2))))</f>
        <v>4</v>
      </c>
      <c r="BG67" s="1">
        <f>IF(VALUE(RIGHT('2 Preprocessed Data'!BG67))=1,1,IF(VALUE(RIGHT('2 Preprocessed Data'!BG67))=2,5,IF(VALUE(RIGHT('2 Preprocessed Data'!BG67))=3,4,IF(VALUE(RIGHT('2 Preprocessed Data'!BG67))=4,3,2))))</f>
        <v>4</v>
      </c>
      <c r="BH67" s="1">
        <f>IF(VALUE(RIGHT('2 Preprocessed Data'!BH67))=1,1,IF(VALUE(RIGHT('2 Preprocessed Data'!BH67))=2,5,IF(VALUE(RIGHT('2 Preprocessed Data'!BH67))=3,4,IF(VALUE(RIGHT('2 Preprocessed Data'!BH67))=4,3,2))))</f>
        <v>4</v>
      </c>
      <c r="BI67" s="1">
        <f>IF(VALUE(RIGHT('2 Preprocessed Data'!BI67))=1,1,IF(VALUE(RIGHT('2 Preprocessed Data'!BI67))=2,5,IF(VALUE(RIGHT('2 Preprocessed Data'!BI67))=3,4,IF(VALUE(RIGHT('2 Preprocessed Data'!BI67))=4,3,2))))</f>
        <v>4</v>
      </c>
      <c r="BJ67" s="1">
        <f>IF(VALUE(RIGHT('2 Preprocessed Data'!BJ67))=1,1,IF(VALUE(RIGHT('2 Preprocessed Data'!BJ67))=2,5,IF(VALUE(RIGHT('2 Preprocessed Data'!BJ67))=3,4,IF(VALUE(RIGHT('2 Preprocessed Data'!BJ67))=4,3,2))))</f>
        <v>3</v>
      </c>
      <c r="BK67" s="1">
        <f>IF(VALUE(RIGHT('2 Preprocessed Data'!BK67))=1,1,IF(VALUE(RIGHT('2 Preprocessed Data'!BK67))=2,5,IF(VALUE(RIGHT('2 Preprocessed Data'!BK67))=3,4,IF(VALUE(RIGHT('2 Preprocessed Data'!BK67))=4,3,2))))</f>
        <v>4</v>
      </c>
      <c r="BL67" s="1">
        <f>IF(VALUE(RIGHT('2 Preprocessed Data'!BL67))=1,1,IF(VALUE(RIGHT('2 Preprocessed Data'!BL67))=2,5,IF(VALUE(RIGHT('2 Preprocessed Data'!BL67))=3,4,IF(VALUE(RIGHT('2 Preprocessed Data'!BL67))=4,3,2))))</f>
        <v>3</v>
      </c>
      <c r="BM67" s="1">
        <f>IF(VALUE(RIGHT('2 Preprocessed Data'!BM67))=1,1,IF(VALUE(RIGHT('2 Preprocessed Data'!BM67))=2,5,IF(VALUE(RIGHT('2 Preprocessed Data'!BM67))=3,4,IF(VALUE(RIGHT('2 Preprocessed Data'!BM67))=4,3,2))))</f>
        <v>4</v>
      </c>
      <c r="BN67" s="1">
        <f>IF(VALUE(RIGHT('2 Preprocessed Data'!BN67))=1,1,IF(VALUE(RIGHT('2 Preprocessed Data'!BN67))=2,5,IF(VALUE(RIGHT('2 Preprocessed Data'!BN67))=3,4,IF(VALUE(RIGHT('2 Preprocessed Data'!BN67))=4,3,2))))</f>
        <v>3</v>
      </c>
      <c r="BO67" s="1">
        <f>'2 Preprocessed Data'!BO67</f>
        <v>1301.18</v>
      </c>
      <c r="BP67" s="1">
        <f>'2 Preprocessed Data'!BP67</f>
        <v>46.16</v>
      </c>
      <c r="BQ67" s="1">
        <f>'2 Preprocessed Data'!BQ67</f>
        <v>317.49</v>
      </c>
      <c r="BR67" s="1">
        <f>'2 Preprocessed Data'!BR67</f>
        <v>135.91999999999999</v>
      </c>
      <c r="BS67" s="1">
        <f>'2 Preprocessed Data'!BS67</f>
        <v>801.61</v>
      </c>
    </row>
    <row r="68" spans="1:71" s="33" customFormat="1" x14ac:dyDescent="0.25">
      <c r="A68" s="1">
        <f>'2 Preprocessed Data'!A68</f>
        <v>96</v>
      </c>
      <c r="B68" s="1" t="str">
        <f>'2 Preprocessed Data'!B68</f>
        <v>F</v>
      </c>
      <c r="C68" s="1">
        <f>IF(VALUE(RIGHT('2 Preprocessed Data'!C68))=1,1,IF(VALUE(RIGHT('2 Preprocessed Data'!C68))=2,5,IF(VALUE(RIGHT('2 Preprocessed Data'!C68))=3,4,IF(VALUE(RIGHT('2 Preprocessed Data'!C68))=4,3,2))))</f>
        <v>1</v>
      </c>
      <c r="D68" s="1">
        <f>IF(VALUE(RIGHT('2 Preprocessed Data'!D68))=1,1,IF(VALUE(RIGHT('2 Preprocessed Data'!D68))=2,5,IF(VALUE(RIGHT('2 Preprocessed Data'!D68))=3,4,IF(VALUE(RIGHT('2 Preprocessed Data'!D68))=4,3,2))))</f>
        <v>2</v>
      </c>
      <c r="E68" s="1">
        <f>IF(VALUE(RIGHT('2 Preprocessed Data'!E68))=1,1,IF(VALUE(RIGHT('2 Preprocessed Data'!E68))=2,5,IF(VALUE(RIGHT('2 Preprocessed Data'!E68))=3,4,IF(VALUE(RIGHT('2 Preprocessed Data'!E68))=4,3,2))))</f>
        <v>1</v>
      </c>
      <c r="F68" s="1">
        <f>IF(VALUE(RIGHT('2 Preprocessed Data'!F68))=1,1,IF(VALUE(RIGHT('2 Preprocessed Data'!F68))=2,5,IF(VALUE(RIGHT('2 Preprocessed Data'!F68))=3,4,IF(VALUE(RIGHT('2 Preprocessed Data'!F68))=4,3,2))))</f>
        <v>2</v>
      </c>
      <c r="G68" s="1">
        <f>IF(VALUE(RIGHT('2 Preprocessed Data'!G68))=1,1,IF(VALUE(RIGHT('2 Preprocessed Data'!G68))=2,5,IF(VALUE(RIGHT('2 Preprocessed Data'!G68))=3,4,IF(VALUE(RIGHT('2 Preprocessed Data'!G68))=4,3,2))))</f>
        <v>4</v>
      </c>
      <c r="H68" s="1">
        <f>IF(VALUE(RIGHT('2 Preprocessed Data'!H68))=1,1,IF(VALUE(RIGHT('2 Preprocessed Data'!H68))=2,5,IF(VALUE(RIGHT('2 Preprocessed Data'!H68))=3,4,IF(VALUE(RIGHT('2 Preprocessed Data'!H68))=4,3,2))))</f>
        <v>3</v>
      </c>
      <c r="I68" s="1">
        <f>IF(VALUE(RIGHT('2 Preprocessed Data'!I68))=1,1,IF(VALUE(RIGHT('2 Preprocessed Data'!I68))=2,5,IF(VALUE(RIGHT('2 Preprocessed Data'!I68))=3,4,IF(VALUE(RIGHT('2 Preprocessed Data'!I68))=4,3,2))))</f>
        <v>2</v>
      </c>
      <c r="J68" s="1">
        <f>IF(VALUE(RIGHT('2 Preprocessed Data'!J68))=1,1,IF(VALUE(RIGHT('2 Preprocessed Data'!J68))=2,5,IF(VALUE(RIGHT('2 Preprocessed Data'!J68))=3,4,IF(VALUE(RIGHT('2 Preprocessed Data'!J68))=4,3,2))))</f>
        <v>2</v>
      </c>
      <c r="K68" s="1">
        <f>IF(VALUE(RIGHT('2 Preprocessed Data'!K68))=1,1,IF(VALUE(RIGHT('2 Preprocessed Data'!K68))=2,5,IF(VALUE(RIGHT('2 Preprocessed Data'!K68))=3,4,IF(VALUE(RIGHT('2 Preprocessed Data'!K68))=4,3,2))))</f>
        <v>2</v>
      </c>
      <c r="L68" s="1">
        <f>IF(VALUE(RIGHT('2 Preprocessed Data'!L68))=1,1,IF(VALUE(RIGHT('2 Preprocessed Data'!L68))=2,5,IF(VALUE(RIGHT('2 Preprocessed Data'!L68))=3,4,IF(VALUE(RIGHT('2 Preprocessed Data'!L68))=4,3,2))))</f>
        <v>2</v>
      </c>
      <c r="M68" s="1">
        <f>IF(VALUE(RIGHT('2 Preprocessed Data'!M68))=1,1,IF(VALUE(RIGHT('2 Preprocessed Data'!M68))=2,5,IF(VALUE(RIGHT('2 Preprocessed Data'!M68))=3,4,IF(VALUE(RIGHT('2 Preprocessed Data'!M68))=4,3,2))))</f>
        <v>4</v>
      </c>
      <c r="N68" s="1">
        <f>IF(VALUE(RIGHT('2 Preprocessed Data'!N68))=1,1,IF(VALUE(RIGHT('2 Preprocessed Data'!N68))=2,5,IF(VALUE(RIGHT('2 Preprocessed Data'!N68))=3,4,IF(VALUE(RIGHT('2 Preprocessed Data'!N68))=4,3,2))))</f>
        <v>4</v>
      </c>
      <c r="O68" s="1">
        <f>IF(VALUE(RIGHT('2 Preprocessed Data'!O68))=1,1,IF(VALUE(RIGHT('2 Preprocessed Data'!O68))=2,5,IF(VALUE(RIGHT('2 Preprocessed Data'!O68))=3,4,IF(VALUE(RIGHT('2 Preprocessed Data'!O68))=4,3,2))))</f>
        <v>4</v>
      </c>
      <c r="P68" s="1">
        <f>IF(VALUE(RIGHT('2 Preprocessed Data'!P68))=1,1,IF(VALUE(RIGHT('2 Preprocessed Data'!P68))=2,5,IF(VALUE(RIGHT('2 Preprocessed Data'!P68))=3,4,IF(VALUE(RIGHT('2 Preprocessed Data'!P68))=4,3,2))))</f>
        <v>4</v>
      </c>
      <c r="Q68" s="1">
        <f>IF(VALUE(RIGHT('2 Preprocessed Data'!Q68))=1,1,IF(VALUE(RIGHT('2 Preprocessed Data'!Q68))=2,5,IF(VALUE(RIGHT('2 Preprocessed Data'!Q68))=3,4,IF(VALUE(RIGHT('2 Preprocessed Data'!Q68))=4,3,2))))</f>
        <v>4</v>
      </c>
      <c r="R68" s="1">
        <f>IF(VALUE(RIGHT('2 Preprocessed Data'!R68))=1,1,IF(VALUE(RIGHT('2 Preprocessed Data'!R68))=2,5,IF(VALUE(RIGHT('2 Preprocessed Data'!R68))=3,4,IF(VALUE(RIGHT('2 Preprocessed Data'!R68))=4,3,2))))</f>
        <v>3</v>
      </c>
      <c r="S68" s="1">
        <f>IF(VALUE(RIGHT('2 Preprocessed Data'!S68))=1,1,IF(VALUE(RIGHT('2 Preprocessed Data'!S68))=2,5,IF(VALUE(RIGHT('2 Preprocessed Data'!S68))=3,4,IF(VALUE(RIGHT('2 Preprocessed Data'!S68))=4,3,2))))</f>
        <v>3</v>
      </c>
      <c r="T68" s="1">
        <f>IF(VALUE(RIGHT('2 Preprocessed Data'!T68))=2,1,IF(VALUE(RIGHT('2 Preprocessed Data'!T68))=3,2,IF(VALUE(RIGHT('2 Preprocessed Data'!T68))=4,3,IF(VALUE(RIGHT('2 Preprocessed Data'!T68))=5,4,5))))</f>
        <v>4</v>
      </c>
      <c r="U68" s="1">
        <f>IF('2 Preprocessed Data'!U68=1,5,IF('2 Preprocessed Data'!U68=2,4,IF('2 Preprocessed Data'!U68=3,3,IF('2 Preprocessed Data'!U68=4,2,IF('2 Preprocessed Data'!U68=5,1)))))</f>
        <v>4</v>
      </c>
      <c r="V68" s="1">
        <f>'2 Preprocessed Data'!V68</f>
        <v>4</v>
      </c>
      <c r="W68" s="1">
        <f>IF('2 Preprocessed Data'!W68=1,5,IF('2 Preprocessed Data'!W68=2,4,IF('2 Preprocessed Data'!W68=3,3,IF('2 Preprocessed Data'!W68=4,2,IF('2 Preprocessed Data'!W68=5,1)))))</f>
        <v>2</v>
      </c>
      <c r="X68" s="1">
        <f>IF('2 Preprocessed Data'!X68=1,5,IF('2 Preprocessed Data'!X68=2,4,IF('2 Preprocessed Data'!X68=3,3,IF('2 Preprocessed Data'!X68=4,2,IF('2 Preprocessed Data'!X68=5,1)))))</f>
        <v>3</v>
      </c>
      <c r="Y68" s="1">
        <f>IF('2 Preprocessed Data'!Y68=1,5,IF('2 Preprocessed Data'!Y68=2,4,IF('2 Preprocessed Data'!Y68=3,3,IF('2 Preprocessed Data'!Y68=4,2,IF('2 Preprocessed Data'!Y68=5,1)))))</f>
        <v>2</v>
      </c>
      <c r="Z68" s="1">
        <f>'2 Preprocessed Data'!Z68</f>
        <v>3</v>
      </c>
      <c r="AA68" s="1">
        <f>'2 Preprocessed Data'!AA68</f>
        <v>4</v>
      </c>
      <c r="AB68" s="1">
        <f>'2 Preprocessed Data'!AB68</f>
        <v>3</v>
      </c>
      <c r="AC68" s="1">
        <f>'2 Preprocessed Data'!AC68</f>
        <v>2</v>
      </c>
      <c r="AD68" s="1">
        <f>'2 Preprocessed Data'!AD68</f>
        <v>3</v>
      </c>
      <c r="AE68" s="1">
        <f>'2 Preprocessed Data'!AE68</f>
        <v>4</v>
      </c>
      <c r="AF68" s="1">
        <f>'2 Preprocessed Data'!AF68</f>
        <v>4</v>
      </c>
      <c r="AG68" s="1">
        <f>IF(VALUE(RIGHT('2 Preprocessed Data'!AG68))=1,1,IF(VALUE(RIGHT('2 Preprocessed Data'!AG68))=2,5,IF(VALUE(RIGHT('2 Preprocessed Data'!AG68))=3,4,IF(VALUE(RIGHT('2 Preprocessed Data'!AG68))=4,3,2))))</f>
        <v>4</v>
      </c>
      <c r="AH68" s="1">
        <f>IF(VALUE(RIGHT('2 Preprocessed Data'!AH68))=1,1,IF(VALUE(RIGHT('2 Preprocessed Data'!AH68))=2,5,IF(VALUE(RIGHT('2 Preprocessed Data'!AH68))=3,4,IF(VALUE(RIGHT('2 Preprocessed Data'!AH68))=4,3,2))))</f>
        <v>5</v>
      </c>
      <c r="AI68" s="1">
        <f>IF(VALUE(RIGHT('2 Preprocessed Data'!AI68))=1,1,IF(VALUE(RIGHT('2 Preprocessed Data'!AI68))=2,5,IF(VALUE(RIGHT('2 Preprocessed Data'!AI68))=3,4,IF(VALUE(RIGHT('2 Preprocessed Data'!AI68))=4,3,2))))</f>
        <v>4</v>
      </c>
      <c r="AJ68" s="1">
        <f>IF(VALUE(RIGHT('2 Preprocessed Data'!AJ68))=1,1,IF(VALUE(RIGHT('2 Preprocessed Data'!AJ68))=2,5,IF(VALUE(RIGHT('2 Preprocessed Data'!AJ68))=3,4,IF(VALUE(RIGHT('2 Preprocessed Data'!AJ68))=4,3,2))))</f>
        <v>3</v>
      </c>
      <c r="AK68" s="1">
        <f>IF(VALUE(RIGHT('2 Preprocessed Data'!AK68))=1,1,IF(VALUE(RIGHT('2 Preprocessed Data'!AK68))=2,5,IF(VALUE(RIGHT('2 Preprocessed Data'!AK68))=3,4,IF(VALUE(RIGHT('2 Preprocessed Data'!AK68))=4,3,2))))</f>
        <v>4</v>
      </c>
      <c r="AL68" s="1">
        <f>IF(VALUE(RIGHT('2 Preprocessed Data'!AL68))=1,1,IF(VALUE(RIGHT('2 Preprocessed Data'!AL68))=2,5,IF(VALUE(RIGHT('2 Preprocessed Data'!AL68))=3,4,IF(VALUE(RIGHT('2 Preprocessed Data'!AL68))=4,3,2))))</f>
        <v>4</v>
      </c>
      <c r="AM68" s="1">
        <f>IF(VALUE(RIGHT('2 Preprocessed Data'!AM68))=1,1,IF(VALUE(RIGHT('2 Preprocessed Data'!AM68))=2,5,IF(VALUE(RIGHT('2 Preprocessed Data'!AM68))=3,4,IF(VALUE(RIGHT('2 Preprocessed Data'!AM68))=4,3,2))))</f>
        <v>3</v>
      </c>
      <c r="AN68" s="1">
        <f>IF(VALUE(RIGHT('2 Preprocessed Data'!AN68))=1,1,IF(VALUE(RIGHT('2 Preprocessed Data'!AN68))=2,5,IF(VALUE(RIGHT('2 Preprocessed Data'!AN68))=3,4,IF(VALUE(RIGHT('2 Preprocessed Data'!AN68))=4,3,2))))</f>
        <v>4</v>
      </c>
      <c r="AO68" s="1">
        <f>IF(VALUE(RIGHT('2 Preprocessed Data'!AO68))=1,1,IF(VALUE(RIGHT('2 Preprocessed Data'!AO68))=2,5,IF(VALUE(RIGHT('2 Preprocessed Data'!AO68))=3,4,IF(VALUE(RIGHT('2 Preprocessed Data'!AO68))=4,3,2))))</f>
        <v>3</v>
      </c>
      <c r="AP68" s="1">
        <f>IF(VALUE(RIGHT('2 Preprocessed Data'!AP68))=1,1,IF(VALUE(RIGHT('2 Preprocessed Data'!AP68))=2,5,IF(VALUE(RIGHT('2 Preprocessed Data'!AP68))=3,4,IF(VALUE(RIGHT('2 Preprocessed Data'!AP68))=4,3,2))))</f>
        <v>4</v>
      </c>
      <c r="AQ68" s="1">
        <f>IF(VALUE(RIGHT('2 Preprocessed Data'!AQ68))=1,1,IF(VALUE(RIGHT('2 Preprocessed Data'!AQ68))=2,5,IF(VALUE(RIGHT('2 Preprocessed Data'!AQ68))=3,4,IF(VALUE(RIGHT('2 Preprocessed Data'!AQ68))=4,3,2))))</f>
        <v>2</v>
      </c>
      <c r="AR68" s="1">
        <f>IF(VALUE(RIGHT('2 Preprocessed Data'!AR68))=1,1,IF(VALUE(RIGHT('2 Preprocessed Data'!AR68))=2,5,IF(VALUE(RIGHT('2 Preprocessed Data'!AR68))=3,4,IF(VALUE(RIGHT('2 Preprocessed Data'!AR68))=4,3,2))))</f>
        <v>4</v>
      </c>
      <c r="AS68" s="1">
        <f>IF(VALUE(RIGHT('2 Preprocessed Data'!AS68))=1,1,IF(VALUE(RIGHT('2 Preprocessed Data'!AS68))=2,5,IF(VALUE(RIGHT('2 Preprocessed Data'!AS68))=3,4,IF(VALUE(RIGHT('2 Preprocessed Data'!AS68))=4,3,2))))</f>
        <v>4</v>
      </c>
      <c r="AT68" s="1">
        <f>IF(VALUE(RIGHT('2 Preprocessed Data'!AT68))=1,1,IF(VALUE(RIGHT('2 Preprocessed Data'!AT68))=2,5,IF(VALUE(RIGHT('2 Preprocessed Data'!AT68))=3,4,IF(VALUE(RIGHT('2 Preprocessed Data'!AT68))=4,3,2))))</f>
        <v>4</v>
      </c>
      <c r="AU68" s="1">
        <f>IF(VALUE(RIGHT('2 Preprocessed Data'!AU68))=1,1,IF(VALUE(RIGHT('2 Preprocessed Data'!AU68))=2,5,IF(VALUE(RIGHT('2 Preprocessed Data'!AU68))=3,4,IF(VALUE(RIGHT('2 Preprocessed Data'!AU68))=4,3,2))))</f>
        <v>2</v>
      </c>
      <c r="AV68" s="1">
        <f>IF(VALUE(RIGHT('2 Preprocessed Data'!AV68))=1,1,IF(VALUE(RIGHT('2 Preprocessed Data'!AV68))=2,5,IF(VALUE(RIGHT('2 Preprocessed Data'!AV68))=3,4,IF(VALUE(RIGHT('2 Preprocessed Data'!AV68))=4,3,2))))</f>
        <v>4</v>
      </c>
      <c r="AW68" s="1">
        <f>IF(VALUE(RIGHT('2 Preprocessed Data'!AW68))=1,1,IF(VALUE(RIGHT('2 Preprocessed Data'!AW68))=2,5,IF(VALUE(RIGHT('2 Preprocessed Data'!AW68))=3,4,IF(VALUE(RIGHT('2 Preprocessed Data'!AW68))=4,3,2))))</f>
        <v>2</v>
      </c>
      <c r="AX68" s="1">
        <f>IF(VALUE(RIGHT('2 Preprocessed Data'!AX68))=1,1,IF(VALUE(RIGHT('2 Preprocessed Data'!AX68))=2,5,IF(VALUE(RIGHT('2 Preprocessed Data'!AX68))=3,4,IF(VALUE(RIGHT('2 Preprocessed Data'!AX68))=4,3,2))))</f>
        <v>3</v>
      </c>
      <c r="AY68" s="1">
        <f>IF(VALUE(RIGHT('2 Preprocessed Data'!AY68))=1,1,IF(VALUE(RIGHT('2 Preprocessed Data'!AY68))=2,5,IF(VALUE(RIGHT('2 Preprocessed Data'!AY68))=3,4,IF(VALUE(RIGHT('2 Preprocessed Data'!AY68))=4,3,2))))</f>
        <v>4</v>
      </c>
      <c r="AZ68" s="1">
        <f>IF(VALUE(RIGHT('2 Preprocessed Data'!AZ68))=1,1,IF(VALUE(RIGHT('2 Preprocessed Data'!AZ68))=2,5,IF(VALUE(RIGHT('2 Preprocessed Data'!AZ68))=3,4,IF(VALUE(RIGHT('2 Preprocessed Data'!AZ68))=4,3,2))))</f>
        <v>4</v>
      </c>
      <c r="BA68" s="1">
        <f>IF(VALUE(RIGHT('2 Preprocessed Data'!BA68))=1,1,IF(VALUE(RIGHT('2 Preprocessed Data'!BA68))=2,5,IF(VALUE(RIGHT('2 Preprocessed Data'!BA68))=3,4,IF(VALUE(RIGHT('2 Preprocessed Data'!BA68))=4,3,2))))</f>
        <v>3</v>
      </c>
      <c r="BB68" s="1">
        <f>IF(VALUE(RIGHT('2 Preprocessed Data'!BB68))=2,1,IF(VALUE(RIGHT('2 Preprocessed Data'!BB68))=3,2,IF(VALUE(RIGHT('2 Preprocessed Data'!BB68))=4,3,IF(VALUE(RIGHT('2 Preprocessed Data'!BB68))=5,4,5))))</f>
        <v>4</v>
      </c>
      <c r="BC68" s="1">
        <f>IF(VALUE(RIGHT('2 Preprocessed Data'!BC68))=1,1,IF(VALUE(RIGHT('2 Preprocessed Data'!BC68))=2,5,IF(VALUE(RIGHT('2 Preprocessed Data'!BC68))=3,4,IF(VALUE(RIGHT('2 Preprocessed Data'!BC68))=4,3,2))))</f>
        <v>3</v>
      </c>
      <c r="BD68" s="1">
        <f>IF(VALUE(RIGHT('2 Preprocessed Data'!BD68))=1,1,IF(VALUE(RIGHT('2 Preprocessed Data'!BD68))=2,5,IF(VALUE(RIGHT('2 Preprocessed Data'!BD68))=3,4,IF(VALUE(RIGHT('2 Preprocessed Data'!BD68))=4,3,2))))</f>
        <v>4</v>
      </c>
      <c r="BE68" s="1">
        <f>IF(VALUE(RIGHT('2 Preprocessed Data'!BE68))=1,1,IF(VALUE(RIGHT('2 Preprocessed Data'!BE68))=2,5,IF(VALUE(RIGHT('2 Preprocessed Data'!BE68))=3,4,IF(VALUE(RIGHT('2 Preprocessed Data'!BE68))=4,3,2))))</f>
        <v>2</v>
      </c>
      <c r="BF68" s="1">
        <f>IF(VALUE(RIGHT('2 Preprocessed Data'!BF68))=1,1,IF(VALUE(RIGHT('2 Preprocessed Data'!BF68))=2,5,IF(VALUE(RIGHT('2 Preprocessed Data'!BF68))=3,4,IF(VALUE(RIGHT('2 Preprocessed Data'!BF68))=4,3,2))))</f>
        <v>4</v>
      </c>
      <c r="BG68" s="1">
        <f>IF(VALUE(RIGHT('2 Preprocessed Data'!BG68))=1,1,IF(VALUE(RIGHT('2 Preprocessed Data'!BG68))=2,5,IF(VALUE(RIGHT('2 Preprocessed Data'!BG68))=3,4,IF(VALUE(RIGHT('2 Preprocessed Data'!BG68))=4,3,2))))</f>
        <v>3</v>
      </c>
      <c r="BH68" s="1">
        <f>IF(VALUE(RIGHT('2 Preprocessed Data'!BH68))=1,1,IF(VALUE(RIGHT('2 Preprocessed Data'!BH68))=2,5,IF(VALUE(RIGHT('2 Preprocessed Data'!BH68))=3,4,IF(VALUE(RIGHT('2 Preprocessed Data'!BH68))=4,3,2))))</f>
        <v>4</v>
      </c>
      <c r="BI68" s="1">
        <f>IF(VALUE(RIGHT('2 Preprocessed Data'!BI68))=1,1,IF(VALUE(RIGHT('2 Preprocessed Data'!BI68))=2,5,IF(VALUE(RIGHT('2 Preprocessed Data'!BI68))=3,4,IF(VALUE(RIGHT('2 Preprocessed Data'!BI68))=4,3,2))))</f>
        <v>3</v>
      </c>
      <c r="BJ68" s="1">
        <f>IF(VALUE(RIGHT('2 Preprocessed Data'!BJ68))=1,1,IF(VALUE(RIGHT('2 Preprocessed Data'!BJ68))=2,5,IF(VALUE(RIGHT('2 Preprocessed Data'!BJ68))=3,4,IF(VALUE(RIGHT('2 Preprocessed Data'!BJ68))=4,3,2))))</f>
        <v>4</v>
      </c>
      <c r="BK68" s="1">
        <f>IF(VALUE(RIGHT('2 Preprocessed Data'!BK68))=1,1,IF(VALUE(RIGHT('2 Preprocessed Data'!BK68))=2,5,IF(VALUE(RIGHT('2 Preprocessed Data'!BK68))=3,4,IF(VALUE(RIGHT('2 Preprocessed Data'!BK68))=4,3,2))))</f>
        <v>4</v>
      </c>
      <c r="BL68" s="1">
        <f>IF(VALUE(RIGHT('2 Preprocessed Data'!BL68))=1,1,IF(VALUE(RIGHT('2 Preprocessed Data'!BL68))=2,5,IF(VALUE(RIGHT('2 Preprocessed Data'!BL68))=3,4,IF(VALUE(RIGHT('2 Preprocessed Data'!BL68))=4,3,2))))</f>
        <v>4</v>
      </c>
      <c r="BM68" s="1">
        <f>IF(VALUE(RIGHT('2 Preprocessed Data'!BM68))=1,1,IF(VALUE(RIGHT('2 Preprocessed Data'!BM68))=2,5,IF(VALUE(RIGHT('2 Preprocessed Data'!BM68))=3,4,IF(VALUE(RIGHT('2 Preprocessed Data'!BM68))=4,3,2))))</f>
        <v>3</v>
      </c>
      <c r="BN68" s="1">
        <f>IF(VALUE(RIGHT('2 Preprocessed Data'!BN68))=1,1,IF(VALUE(RIGHT('2 Preprocessed Data'!BN68))=2,5,IF(VALUE(RIGHT('2 Preprocessed Data'!BN68))=3,4,IF(VALUE(RIGHT('2 Preprocessed Data'!BN68))=4,3,2))))</f>
        <v>4</v>
      </c>
      <c r="BO68" s="1">
        <f>'2 Preprocessed Data'!BO68</f>
        <v>1400.83</v>
      </c>
      <c r="BP68" s="1">
        <f>'2 Preprocessed Data'!BP68</f>
        <v>118.08</v>
      </c>
      <c r="BQ68" s="1">
        <f>'2 Preprocessed Data'!BQ68</f>
        <v>222.04</v>
      </c>
      <c r="BR68" s="1">
        <f>'2 Preprocessed Data'!BR68</f>
        <v>207.17</v>
      </c>
      <c r="BS68" s="1">
        <f>'2 Preprocessed Data'!BS68</f>
        <v>853.54</v>
      </c>
    </row>
    <row r="69" spans="1:71" s="33" customFormat="1" x14ac:dyDescent="0.25">
      <c r="A69" s="1">
        <f>'2 Preprocessed Data'!A69</f>
        <v>97</v>
      </c>
      <c r="B69" s="1" t="str">
        <f>'2 Preprocessed Data'!B69</f>
        <v>F</v>
      </c>
      <c r="C69" s="1">
        <f>IF(VALUE(RIGHT('2 Preprocessed Data'!C69))=1,1,IF(VALUE(RIGHT('2 Preprocessed Data'!C69))=2,5,IF(VALUE(RIGHT('2 Preprocessed Data'!C69))=3,4,IF(VALUE(RIGHT('2 Preprocessed Data'!C69))=4,3,2))))</f>
        <v>2</v>
      </c>
      <c r="D69" s="1">
        <f>IF(VALUE(RIGHT('2 Preprocessed Data'!D69))=1,1,IF(VALUE(RIGHT('2 Preprocessed Data'!D69))=2,5,IF(VALUE(RIGHT('2 Preprocessed Data'!D69))=3,4,IF(VALUE(RIGHT('2 Preprocessed Data'!D69))=4,3,2))))</f>
        <v>1</v>
      </c>
      <c r="E69" s="1">
        <f>IF(VALUE(RIGHT('2 Preprocessed Data'!E69))=1,1,IF(VALUE(RIGHT('2 Preprocessed Data'!E69))=2,5,IF(VALUE(RIGHT('2 Preprocessed Data'!E69))=3,4,IF(VALUE(RIGHT('2 Preprocessed Data'!E69))=4,3,2))))</f>
        <v>4</v>
      </c>
      <c r="F69" s="1">
        <f>IF(VALUE(RIGHT('2 Preprocessed Data'!F69))=1,1,IF(VALUE(RIGHT('2 Preprocessed Data'!F69))=2,5,IF(VALUE(RIGHT('2 Preprocessed Data'!F69))=3,4,IF(VALUE(RIGHT('2 Preprocessed Data'!F69))=4,3,2))))</f>
        <v>2</v>
      </c>
      <c r="G69" s="1">
        <f>IF(VALUE(RIGHT('2 Preprocessed Data'!G69))=1,1,IF(VALUE(RIGHT('2 Preprocessed Data'!G69))=2,5,IF(VALUE(RIGHT('2 Preprocessed Data'!G69))=3,4,IF(VALUE(RIGHT('2 Preprocessed Data'!G69))=4,3,2))))</f>
        <v>2</v>
      </c>
      <c r="H69" s="1">
        <f>IF(VALUE(RIGHT('2 Preprocessed Data'!H69))=1,1,IF(VALUE(RIGHT('2 Preprocessed Data'!H69))=2,5,IF(VALUE(RIGHT('2 Preprocessed Data'!H69))=3,4,IF(VALUE(RIGHT('2 Preprocessed Data'!H69))=4,3,2))))</f>
        <v>1</v>
      </c>
      <c r="I69" s="1">
        <f>IF(VALUE(RIGHT('2 Preprocessed Data'!I69))=1,1,IF(VALUE(RIGHT('2 Preprocessed Data'!I69))=2,5,IF(VALUE(RIGHT('2 Preprocessed Data'!I69))=3,4,IF(VALUE(RIGHT('2 Preprocessed Data'!I69))=4,3,2))))</f>
        <v>2</v>
      </c>
      <c r="J69" s="1">
        <f>IF(VALUE(RIGHT('2 Preprocessed Data'!J69))=1,1,IF(VALUE(RIGHT('2 Preprocessed Data'!J69))=2,5,IF(VALUE(RIGHT('2 Preprocessed Data'!J69))=3,4,IF(VALUE(RIGHT('2 Preprocessed Data'!J69))=4,3,2))))</f>
        <v>1</v>
      </c>
      <c r="K69" s="1">
        <f>IF(VALUE(RIGHT('2 Preprocessed Data'!K69))=1,1,IF(VALUE(RIGHT('2 Preprocessed Data'!K69))=2,5,IF(VALUE(RIGHT('2 Preprocessed Data'!K69))=3,4,IF(VALUE(RIGHT('2 Preprocessed Data'!K69))=4,3,2))))</f>
        <v>1</v>
      </c>
      <c r="L69" s="1">
        <f>IF(VALUE(RIGHT('2 Preprocessed Data'!L69))=1,1,IF(VALUE(RIGHT('2 Preprocessed Data'!L69))=2,5,IF(VALUE(RIGHT('2 Preprocessed Data'!L69))=3,4,IF(VALUE(RIGHT('2 Preprocessed Data'!L69))=4,3,2))))</f>
        <v>3</v>
      </c>
      <c r="M69" s="1">
        <f>IF(VALUE(RIGHT('2 Preprocessed Data'!M69))=1,1,IF(VALUE(RIGHT('2 Preprocessed Data'!M69))=2,5,IF(VALUE(RIGHT('2 Preprocessed Data'!M69))=3,4,IF(VALUE(RIGHT('2 Preprocessed Data'!M69))=4,3,2))))</f>
        <v>4</v>
      </c>
      <c r="N69" s="1">
        <f>IF(VALUE(RIGHT('2 Preprocessed Data'!N69))=1,1,IF(VALUE(RIGHT('2 Preprocessed Data'!N69))=2,5,IF(VALUE(RIGHT('2 Preprocessed Data'!N69))=3,4,IF(VALUE(RIGHT('2 Preprocessed Data'!N69))=4,3,2))))</f>
        <v>2</v>
      </c>
      <c r="O69" s="1">
        <f>IF(VALUE(RIGHT('2 Preprocessed Data'!O69))=1,1,IF(VALUE(RIGHT('2 Preprocessed Data'!O69))=2,5,IF(VALUE(RIGHT('2 Preprocessed Data'!O69))=3,4,IF(VALUE(RIGHT('2 Preprocessed Data'!O69))=4,3,2))))</f>
        <v>2</v>
      </c>
      <c r="P69" s="1">
        <f>IF(VALUE(RIGHT('2 Preprocessed Data'!P69))=1,1,IF(VALUE(RIGHT('2 Preprocessed Data'!P69))=2,5,IF(VALUE(RIGHT('2 Preprocessed Data'!P69))=3,4,IF(VALUE(RIGHT('2 Preprocessed Data'!P69))=4,3,2))))</f>
        <v>1</v>
      </c>
      <c r="Q69" s="1">
        <f>IF(VALUE(RIGHT('2 Preprocessed Data'!Q69))=1,1,IF(VALUE(RIGHT('2 Preprocessed Data'!Q69))=2,5,IF(VALUE(RIGHT('2 Preprocessed Data'!Q69))=3,4,IF(VALUE(RIGHT('2 Preprocessed Data'!Q69))=4,3,2))))</f>
        <v>2</v>
      </c>
      <c r="R69" s="1">
        <f>IF(VALUE(RIGHT('2 Preprocessed Data'!R69))=1,1,IF(VALUE(RIGHT('2 Preprocessed Data'!R69))=2,5,IF(VALUE(RIGHT('2 Preprocessed Data'!R69))=3,4,IF(VALUE(RIGHT('2 Preprocessed Data'!R69))=4,3,2))))</f>
        <v>1</v>
      </c>
      <c r="S69" s="1">
        <f>IF(VALUE(RIGHT('2 Preprocessed Data'!S69))=1,1,IF(VALUE(RIGHT('2 Preprocessed Data'!S69))=2,5,IF(VALUE(RIGHT('2 Preprocessed Data'!S69))=3,4,IF(VALUE(RIGHT('2 Preprocessed Data'!S69))=4,3,2))))</f>
        <v>2</v>
      </c>
      <c r="T69" s="1">
        <f>IF(VALUE(RIGHT('2 Preprocessed Data'!T69))=2,1,IF(VALUE(RIGHT('2 Preprocessed Data'!T69))=3,2,IF(VALUE(RIGHT('2 Preprocessed Data'!T69))=4,3,IF(VALUE(RIGHT('2 Preprocessed Data'!T69))=5,4,5))))</f>
        <v>2</v>
      </c>
      <c r="U69" s="1">
        <f>IF('2 Preprocessed Data'!U69=1,5,IF('2 Preprocessed Data'!U69=2,4,IF('2 Preprocessed Data'!U69=3,3,IF('2 Preprocessed Data'!U69=4,2,IF('2 Preprocessed Data'!U69=5,1)))))</f>
        <v>2</v>
      </c>
      <c r="V69" s="1">
        <f>'2 Preprocessed Data'!V69</f>
        <v>2</v>
      </c>
      <c r="W69" s="1">
        <f>IF('2 Preprocessed Data'!W69=1,5,IF('2 Preprocessed Data'!W69=2,4,IF('2 Preprocessed Data'!W69=3,3,IF('2 Preprocessed Data'!W69=4,2,IF('2 Preprocessed Data'!W69=5,1)))))</f>
        <v>4</v>
      </c>
      <c r="X69" s="1">
        <f>IF('2 Preprocessed Data'!X69=1,5,IF('2 Preprocessed Data'!X69=2,4,IF('2 Preprocessed Data'!X69=3,3,IF('2 Preprocessed Data'!X69=4,2,IF('2 Preprocessed Data'!X69=5,1)))))</f>
        <v>2</v>
      </c>
      <c r="Y69" s="1">
        <f>IF('2 Preprocessed Data'!Y69=1,5,IF('2 Preprocessed Data'!Y69=2,4,IF('2 Preprocessed Data'!Y69=3,3,IF('2 Preprocessed Data'!Y69=4,2,IF('2 Preprocessed Data'!Y69=5,1)))))</f>
        <v>3</v>
      </c>
      <c r="Z69" s="1">
        <f>'2 Preprocessed Data'!Z69</f>
        <v>1</v>
      </c>
      <c r="AA69" s="1">
        <f>'2 Preprocessed Data'!AA69</f>
        <v>4</v>
      </c>
      <c r="AB69" s="1">
        <f>'2 Preprocessed Data'!AB69</f>
        <v>3</v>
      </c>
      <c r="AC69" s="1">
        <f>'2 Preprocessed Data'!AC69</f>
        <v>2</v>
      </c>
      <c r="AD69" s="1">
        <f>'2 Preprocessed Data'!AD69</f>
        <v>4</v>
      </c>
      <c r="AE69" s="1">
        <f>'2 Preprocessed Data'!AE69</f>
        <v>3</v>
      </c>
      <c r="AF69" s="1">
        <f>'2 Preprocessed Data'!AF69</f>
        <v>1</v>
      </c>
      <c r="AG69" s="1">
        <f>IF(VALUE(RIGHT('2 Preprocessed Data'!AG69))=1,1,IF(VALUE(RIGHT('2 Preprocessed Data'!AG69))=2,5,IF(VALUE(RIGHT('2 Preprocessed Data'!AG69))=3,4,IF(VALUE(RIGHT('2 Preprocessed Data'!AG69))=4,3,2))))</f>
        <v>5</v>
      </c>
      <c r="AH69" s="1">
        <f>IF(VALUE(RIGHT('2 Preprocessed Data'!AH69))=1,1,IF(VALUE(RIGHT('2 Preprocessed Data'!AH69))=2,5,IF(VALUE(RIGHT('2 Preprocessed Data'!AH69))=3,4,IF(VALUE(RIGHT('2 Preprocessed Data'!AH69))=4,3,2))))</f>
        <v>5</v>
      </c>
      <c r="AI69" s="1">
        <f>IF(VALUE(RIGHT('2 Preprocessed Data'!AI69))=1,1,IF(VALUE(RIGHT('2 Preprocessed Data'!AI69))=2,5,IF(VALUE(RIGHT('2 Preprocessed Data'!AI69))=3,4,IF(VALUE(RIGHT('2 Preprocessed Data'!AI69))=4,3,2))))</f>
        <v>5</v>
      </c>
      <c r="AJ69" s="1">
        <f>IF(VALUE(RIGHT('2 Preprocessed Data'!AJ69))=1,1,IF(VALUE(RIGHT('2 Preprocessed Data'!AJ69))=2,5,IF(VALUE(RIGHT('2 Preprocessed Data'!AJ69))=3,4,IF(VALUE(RIGHT('2 Preprocessed Data'!AJ69))=4,3,2))))</f>
        <v>4</v>
      </c>
      <c r="AK69" s="1">
        <f>IF(VALUE(RIGHT('2 Preprocessed Data'!AK69))=1,1,IF(VALUE(RIGHT('2 Preprocessed Data'!AK69))=2,5,IF(VALUE(RIGHT('2 Preprocessed Data'!AK69))=3,4,IF(VALUE(RIGHT('2 Preprocessed Data'!AK69))=4,3,2))))</f>
        <v>5</v>
      </c>
      <c r="AL69" s="1">
        <f>IF(VALUE(RIGHT('2 Preprocessed Data'!AL69))=1,1,IF(VALUE(RIGHT('2 Preprocessed Data'!AL69))=2,5,IF(VALUE(RIGHT('2 Preprocessed Data'!AL69))=3,4,IF(VALUE(RIGHT('2 Preprocessed Data'!AL69))=4,3,2))))</f>
        <v>4</v>
      </c>
      <c r="AM69" s="1">
        <f>IF(VALUE(RIGHT('2 Preprocessed Data'!AM69))=1,1,IF(VALUE(RIGHT('2 Preprocessed Data'!AM69))=2,5,IF(VALUE(RIGHT('2 Preprocessed Data'!AM69))=3,4,IF(VALUE(RIGHT('2 Preprocessed Data'!AM69))=4,3,2))))</f>
        <v>5</v>
      </c>
      <c r="AN69" s="1">
        <f>IF(VALUE(RIGHT('2 Preprocessed Data'!AN69))=1,1,IF(VALUE(RIGHT('2 Preprocessed Data'!AN69))=2,5,IF(VALUE(RIGHT('2 Preprocessed Data'!AN69))=3,4,IF(VALUE(RIGHT('2 Preprocessed Data'!AN69))=4,3,2))))</f>
        <v>4</v>
      </c>
      <c r="AO69" s="1">
        <f>IF(VALUE(RIGHT('2 Preprocessed Data'!AO69))=1,1,IF(VALUE(RIGHT('2 Preprocessed Data'!AO69))=2,5,IF(VALUE(RIGHT('2 Preprocessed Data'!AO69))=3,4,IF(VALUE(RIGHT('2 Preprocessed Data'!AO69))=4,3,2))))</f>
        <v>2</v>
      </c>
      <c r="AP69" s="1">
        <f>IF(VALUE(RIGHT('2 Preprocessed Data'!AP69))=1,1,IF(VALUE(RIGHT('2 Preprocessed Data'!AP69))=2,5,IF(VALUE(RIGHT('2 Preprocessed Data'!AP69))=3,4,IF(VALUE(RIGHT('2 Preprocessed Data'!AP69))=4,3,2))))</f>
        <v>3</v>
      </c>
      <c r="AQ69" s="1">
        <f>IF(VALUE(RIGHT('2 Preprocessed Data'!AQ69))=1,1,IF(VALUE(RIGHT('2 Preprocessed Data'!AQ69))=2,5,IF(VALUE(RIGHT('2 Preprocessed Data'!AQ69))=3,4,IF(VALUE(RIGHT('2 Preprocessed Data'!AQ69))=4,3,2))))</f>
        <v>2</v>
      </c>
      <c r="AR69" s="1">
        <f>IF(VALUE(RIGHT('2 Preprocessed Data'!AR69))=1,1,IF(VALUE(RIGHT('2 Preprocessed Data'!AR69))=2,5,IF(VALUE(RIGHT('2 Preprocessed Data'!AR69))=3,4,IF(VALUE(RIGHT('2 Preprocessed Data'!AR69))=4,3,2))))</f>
        <v>1</v>
      </c>
      <c r="AS69" s="1">
        <f>IF(VALUE(RIGHT('2 Preprocessed Data'!AS69))=1,1,IF(VALUE(RIGHT('2 Preprocessed Data'!AS69))=2,5,IF(VALUE(RIGHT('2 Preprocessed Data'!AS69))=3,4,IF(VALUE(RIGHT('2 Preprocessed Data'!AS69))=4,3,2))))</f>
        <v>3</v>
      </c>
      <c r="AT69" s="1">
        <f>IF(VALUE(RIGHT('2 Preprocessed Data'!AT69))=1,1,IF(VALUE(RIGHT('2 Preprocessed Data'!AT69))=2,5,IF(VALUE(RIGHT('2 Preprocessed Data'!AT69))=3,4,IF(VALUE(RIGHT('2 Preprocessed Data'!AT69))=4,3,2))))</f>
        <v>1</v>
      </c>
      <c r="AU69" s="1">
        <f>IF(VALUE(RIGHT('2 Preprocessed Data'!AU69))=1,1,IF(VALUE(RIGHT('2 Preprocessed Data'!AU69))=2,5,IF(VALUE(RIGHT('2 Preprocessed Data'!AU69))=3,4,IF(VALUE(RIGHT('2 Preprocessed Data'!AU69))=4,3,2))))</f>
        <v>2</v>
      </c>
      <c r="AV69" s="1">
        <f>IF(VALUE(RIGHT('2 Preprocessed Data'!AV69))=1,1,IF(VALUE(RIGHT('2 Preprocessed Data'!AV69))=2,5,IF(VALUE(RIGHT('2 Preprocessed Data'!AV69))=3,4,IF(VALUE(RIGHT('2 Preprocessed Data'!AV69))=4,3,2))))</f>
        <v>1</v>
      </c>
      <c r="AW69" s="1">
        <f>IF(VALUE(RIGHT('2 Preprocessed Data'!AW69))=1,1,IF(VALUE(RIGHT('2 Preprocessed Data'!AW69))=2,5,IF(VALUE(RIGHT('2 Preprocessed Data'!AW69))=3,4,IF(VALUE(RIGHT('2 Preprocessed Data'!AW69))=4,3,2))))</f>
        <v>2</v>
      </c>
      <c r="AX69" s="1">
        <f>IF(VALUE(RIGHT('2 Preprocessed Data'!AX69))=1,1,IF(VALUE(RIGHT('2 Preprocessed Data'!AX69))=2,5,IF(VALUE(RIGHT('2 Preprocessed Data'!AX69))=3,4,IF(VALUE(RIGHT('2 Preprocessed Data'!AX69))=4,3,2))))</f>
        <v>3</v>
      </c>
      <c r="AY69" s="1">
        <f>IF(VALUE(RIGHT('2 Preprocessed Data'!AY69))=1,1,IF(VALUE(RIGHT('2 Preprocessed Data'!AY69))=2,5,IF(VALUE(RIGHT('2 Preprocessed Data'!AY69))=3,4,IF(VALUE(RIGHT('2 Preprocessed Data'!AY69))=4,3,2))))</f>
        <v>4</v>
      </c>
      <c r="AZ69" s="1">
        <f>IF(VALUE(RIGHT('2 Preprocessed Data'!AZ69))=1,1,IF(VALUE(RIGHT('2 Preprocessed Data'!AZ69))=2,5,IF(VALUE(RIGHT('2 Preprocessed Data'!AZ69))=3,4,IF(VALUE(RIGHT('2 Preprocessed Data'!AZ69))=4,3,2))))</f>
        <v>2</v>
      </c>
      <c r="BA69" s="1">
        <f>IF(VALUE(RIGHT('2 Preprocessed Data'!BA69))=1,1,IF(VALUE(RIGHT('2 Preprocessed Data'!BA69))=2,5,IF(VALUE(RIGHT('2 Preprocessed Data'!BA69))=3,4,IF(VALUE(RIGHT('2 Preprocessed Data'!BA69))=4,3,2))))</f>
        <v>2</v>
      </c>
      <c r="BB69" s="1">
        <f>IF(VALUE(RIGHT('2 Preprocessed Data'!BB69))=2,1,IF(VALUE(RIGHT('2 Preprocessed Data'!BB69))=3,2,IF(VALUE(RIGHT('2 Preprocessed Data'!BB69))=4,3,IF(VALUE(RIGHT('2 Preprocessed Data'!BB69))=5,4,5))))</f>
        <v>2</v>
      </c>
      <c r="BC69" s="1">
        <f>IF(VALUE(RIGHT('2 Preprocessed Data'!BC69))=1,1,IF(VALUE(RIGHT('2 Preprocessed Data'!BC69))=2,5,IF(VALUE(RIGHT('2 Preprocessed Data'!BC69))=3,4,IF(VALUE(RIGHT('2 Preprocessed Data'!BC69))=4,3,2))))</f>
        <v>3</v>
      </c>
      <c r="BD69" s="1">
        <f>IF(VALUE(RIGHT('2 Preprocessed Data'!BD69))=1,1,IF(VALUE(RIGHT('2 Preprocessed Data'!BD69))=2,5,IF(VALUE(RIGHT('2 Preprocessed Data'!BD69))=3,4,IF(VALUE(RIGHT('2 Preprocessed Data'!BD69))=4,3,2))))</f>
        <v>3</v>
      </c>
      <c r="BE69" s="1">
        <f>IF(VALUE(RIGHT('2 Preprocessed Data'!BE69))=1,1,IF(VALUE(RIGHT('2 Preprocessed Data'!BE69))=2,5,IF(VALUE(RIGHT('2 Preprocessed Data'!BE69))=3,4,IF(VALUE(RIGHT('2 Preprocessed Data'!BE69))=4,3,2))))</f>
        <v>5</v>
      </c>
      <c r="BF69" s="1">
        <f>IF(VALUE(RIGHT('2 Preprocessed Data'!BF69))=1,1,IF(VALUE(RIGHT('2 Preprocessed Data'!BF69))=2,5,IF(VALUE(RIGHT('2 Preprocessed Data'!BF69))=3,4,IF(VALUE(RIGHT('2 Preprocessed Data'!BF69))=4,3,2))))</f>
        <v>4</v>
      </c>
      <c r="BG69" s="1">
        <f>IF(VALUE(RIGHT('2 Preprocessed Data'!BG69))=1,1,IF(VALUE(RIGHT('2 Preprocessed Data'!BG69))=2,5,IF(VALUE(RIGHT('2 Preprocessed Data'!BG69))=3,4,IF(VALUE(RIGHT('2 Preprocessed Data'!BG69))=4,3,2))))</f>
        <v>3</v>
      </c>
      <c r="BH69" s="1">
        <f>IF(VALUE(RIGHT('2 Preprocessed Data'!BH69))=1,1,IF(VALUE(RIGHT('2 Preprocessed Data'!BH69))=2,5,IF(VALUE(RIGHT('2 Preprocessed Data'!BH69))=3,4,IF(VALUE(RIGHT('2 Preprocessed Data'!BH69))=4,3,2))))</f>
        <v>3</v>
      </c>
      <c r="BI69" s="1">
        <f>IF(VALUE(RIGHT('2 Preprocessed Data'!BI69))=1,1,IF(VALUE(RIGHT('2 Preprocessed Data'!BI69))=2,5,IF(VALUE(RIGHT('2 Preprocessed Data'!BI69))=3,4,IF(VALUE(RIGHT('2 Preprocessed Data'!BI69))=4,3,2))))</f>
        <v>2</v>
      </c>
      <c r="BJ69" s="1">
        <f>IF(VALUE(RIGHT('2 Preprocessed Data'!BJ69))=1,1,IF(VALUE(RIGHT('2 Preprocessed Data'!BJ69))=2,5,IF(VALUE(RIGHT('2 Preprocessed Data'!BJ69))=3,4,IF(VALUE(RIGHT('2 Preprocessed Data'!BJ69))=4,3,2))))</f>
        <v>1</v>
      </c>
      <c r="BK69" s="1">
        <f>IF(VALUE(RIGHT('2 Preprocessed Data'!BK69))=1,1,IF(VALUE(RIGHT('2 Preprocessed Data'!BK69))=2,5,IF(VALUE(RIGHT('2 Preprocessed Data'!BK69))=3,4,IF(VALUE(RIGHT('2 Preprocessed Data'!BK69))=4,3,2))))</f>
        <v>4</v>
      </c>
      <c r="BL69" s="1">
        <f>IF(VALUE(RIGHT('2 Preprocessed Data'!BL69))=1,1,IF(VALUE(RIGHT('2 Preprocessed Data'!BL69))=2,5,IF(VALUE(RIGHT('2 Preprocessed Data'!BL69))=3,4,IF(VALUE(RIGHT('2 Preprocessed Data'!BL69))=4,3,2))))</f>
        <v>4</v>
      </c>
      <c r="BM69" s="1">
        <f>IF(VALUE(RIGHT('2 Preprocessed Data'!BM69))=1,1,IF(VALUE(RIGHT('2 Preprocessed Data'!BM69))=2,5,IF(VALUE(RIGHT('2 Preprocessed Data'!BM69))=3,4,IF(VALUE(RIGHT('2 Preprocessed Data'!BM69))=4,3,2))))</f>
        <v>3</v>
      </c>
      <c r="BN69" s="1">
        <f>IF(VALUE(RIGHT('2 Preprocessed Data'!BN69))=1,1,IF(VALUE(RIGHT('2 Preprocessed Data'!BN69))=2,5,IF(VALUE(RIGHT('2 Preprocessed Data'!BN69))=3,4,IF(VALUE(RIGHT('2 Preprocessed Data'!BN69))=4,3,2))))</f>
        <v>4</v>
      </c>
      <c r="BO69" s="1">
        <f>'2 Preprocessed Data'!BO69</f>
        <v>634.73</v>
      </c>
      <c r="BP69" s="1">
        <f>'2 Preprocessed Data'!BP69</f>
        <v>121.56</v>
      </c>
      <c r="BQ69" s="1">
        <f>'2 Preprocessed Data'!BQ69</f>
        <v>173.94</v>
      </c>
      <c r="BR69" s="1">
        <f>'2 Preprocessed Data'!BR69</f>
        <v>102.07</v>
      </c>
      <c r="BS69" s="1">
        <f>'2 Preprocessed Data'!BS69</f>
        <v>237.16</v>
      </c>
    </row>
    <row r="70" spans="1:71" s="33" customFormat="1" x14ac:dyDescent="0.25">
      <c r="A70" s="1">
        <f>'2 Preprocessed Data'!A70</f>
        <v>98</v>
      </c>
      <c r="B70" s="1" t="str">
        <f>'2 Preprocessed Data'!B70</f>
        <v>F</v>
      </c>
      <c r="C70" s="1">
        <f>IF(VALUE(RIGHT('2 Preprocessed Data'!C70))=1,1,IF(VALUE(RIGHT('2 Preprocessed Data'!C70))=2,5,IF(VALUE(RIGHT('2 Preprocessed Data'!C70))=3,4,IF(VALUE(RIGHT('2 Preprocessed Data'!C70))=4,3,2))))</f>
        <v>3</v>
      </c>
      <c r="D70" s="1">
        <f>IF(VALUE(RIGHT('2 Preprocessed Data'!D70))=1,1,IF(VALUE(RIGHT('2 Preprocessed Data'!D70))=2,5,IF(VALUE(RIGHT('2 Preprocessed Data'!D70))=3,4,IF(VALUE(RIGHT('2 Preprocessed Data'!D70))=4,3,2))))</f>
        <v>3</v>
      </c>
      <c r="E70" s="1">
        <f>IF(VALUE(RIGHT('2 Preprocessed Data'!E70))=1,1,IF(VALUE(RIGHT('2 Preprocessed Data'!E70))=2,5,IF(VALUE(RIGHT('2 Preprocessed Data'!E70))=3,4,IF(VALUE(RIGHT('2 Preprocessed Data'!E70))=4,3,2))))</f>
        <v>2</v>
      </c>
      <c r="F70" s="1">
        <f>IF(VALUE(RIGHT('2 Preprocessed Data'!F70))=1,1,IF(VALUE(RIGHT('2 Preprocessed Data'!F70))=2,5,IF(VALUE(RIGHT('2 Preprocessed Data'!F70))=3,4,IF(VALUE(RIGHT('2 Preprocessed Data'!F70))=4,3,2))))</f>
        <v>1</v>
      </c>
      <c r="G70" s="1">
        <f>IF(VALUE(RIGHT('2 Preprocessed Data'!G70))=1,1,IF(VALUE(RIGHT('2 Preprocessed Data'!G70))=2,5,IF(VALUE(RIGHT('2 Preprocessed Data'!G70))=3,4,IF(VALUE(RIGHT('2 Preprocessed Data'!G70))=4,3,2))))</f>
        <v>3</v>
      </c>
      <c r="H70" s="1">
        <f>IF(VALUE(RIGHT('2 Preprocessed Data'!H70))=1,1,IF(VALUE(RIGHT('2 Preprocessed Data'!H70))=2,5,IF(VALUE(RIGHT('2 Preprocessed Data'!H70))=3,4,IF(VALUE(RIGHT('2 Preprocessed Data'!H70))=4,3,2))))</f>
        <v>1</v>
      </c>
      <c r="I70" s="1">
        <f>IF(VALUE(RIGHT('2 Preprocessed Data'!I70))=1,1,IF(VALUE(RIGHT('2 Preprocessed Data'!I70))=2,5,IF(VALUE(RIGHT('2 Preprocessed Data'!I70))=3,4,IF(VALUE(RIGHT('2 Preprocessed Data'!I70))=4,3,2))))</f>
        <v>2</v>
      </c>
      <c r="J70" s="1">
        <f>IF(VALUE(RIGHT('2 Preprocessed Data'!J70))=1,1,IF(VALUE(RIGHT('2 Preprocessed Data'!J70))=2,5,IF(VALUE(RIGHT('2 Preprocessed Data'!J70))=3,4,IF(VALUE(RIGHT('2 Preprocessed Data'!J70))=4,3,2))))</f>
        <v>5</v>
      </c>
      <c r="K70" s="1">
        <f>IF(VALUE(RIGHT('2 Preprocessed Data'!K70))=1,1,IF(VALUE(RIGHT('2 Preprocessed Data'!K70))=2,5,IF(VALUE(RIGHT('2 Preprocessed Data'!K70))=3,4,IF(VALUE(RIGHT('2 Preprocessed Data'!K70))=4,3,2))))</f>
        <v>4</v>
      </c>
      <c r="L70" s="1">
        <f>IF(VALUE(RIGHT('2 Preprocessed Data'!L70))=1,1,IF(VALUE(RIGHT('2 Preprocessed Data'!L70))=2,5,IF(VALUE(RIGHT('2 Preprocessed Data'!L70))=3,4,IF(VALUE(RIGHT('2 Preprocessed Data'!L70))=4,3,2))))</f>
        <v>1</v>
      </c>
      <c r="M70" s="1">
        <f>IF(VALUE(RIGHT('2 Preprocessed Data'!M70))=1,1,IF(VALUE(RIGHT('2 Preprocessed Data'!M70))=2,5,IF(VALUE(RIGHT('2 Preprocessed Data'!M70))=3,4,IF(VALUE(RIGHT('2 Preprocessed Data'!M70))=4,3,2))))</f>
        <v>5</v>
      </c>
      <c r="N70" s="1">
        <f>IF(VALUE(RIGHT('2 Preprocessed Data'!N70))=1,1,IF(VALUE(RIGHT('2 Preprocessed Data'!N70))=2,5,IF(VALUE(RIGHT('2 Preprocessed Data'!N70))=3,4,IF(VALUE(RIGHT('2 Preprocessed Data'!N70))=4,3,2))))</f>
        <v>4</v>
      </c>
      <c r="O70" s="1">
        <f>IF(VALUE(RIGHT('2 Preprocessed Data'!O70))=1,1,IF(VALUE(RIGHT('2 Preprocessed Data'!O70))=2,5,IF(VALUE(RIGHT('2 Preprocessed Data'!O70))=3,4,IF(VALUE(RIGHT('2 Preprocessed Data'!O70))=4,3,2))))</f>
        <v>4</v>
      </c>
      <c r="P70" s="1">
        <f>IF(VALUE(RIGHT('2 Preprocessed Data'!P70))=1,1,IF(VALUE(RIGHT('2 Preprocessed Data'!P70))=2,5,IF(VALUE(RIGHT('2 Preprocessed Data'!P70))=3,4,IF(VALUE(RIGHT('2 Preprocessed Data'!P70))=4,3,2))))</f>
        <v>5</v>
      </c>
      <c r="Q70" s="1">
        <f>IF(VALUE(RIGHT('2 Preprocessed Data'!Q70))=1,1,IF(VALUE(RIGHT('2 Preprocessed Data'!Q70))=2,5,IF(VALUE(RIGHT('2 Preprocessed Data'!Q70))=3,4,IF(VALUE(RIGHT('2 Preprocessed Data'!Q70))=4,3,2))))</f>
        <v>5</v>
      </c>
      <c r="R70" s="1">
        <f>IF(VALUE(RIGHT('2 Preprocessed Data'!R70))=1,1,IF(VALUE(RIGHT('2 Preprocessed Data'!R70))=2,5,IF(VALUE(RIGHT('2 Preprocessed Data'!R70))=3,4,IF(VALUE(RIGHT('2 Preprocessed Data'!R70))=4,3,2))))</f>
        <v>2</v>
      </c>
      <c r="S70" s="1">
        <f>IF(VALUE(RIGHT('2 Preprocessed Data'!S70))=1,1,IF(VALUE(RIGHT('2 Preprocessed Data'!S70))=2,5,IF(VALUE(RIGHT('2 Preprocessed Data'!S70))=3,4,IF(VALUE(RIGHT('2 Preprocessed Data'!S70))=4,3,2))))</f>
        <v>3</v>
      </c>
      <c r="T70" s="1">
        <f>IF(VALUE(RIGHT('2 Preprocessed Data'!T70))=2,1,IF(VALUE(RIGHT('2 Preprocessed Data'!T70))=3,2,IF(VALUE(RIGHT('2 Preprocessed Data'!T70))=4,3,IF(VALUE(RIGHT('2 Preprocessed Data'!T70))=5,4,5))))</f>
        <v>3</v>
      </c>
      <c r="U70" s="1">
        <f>IF('2 Preprocessed Data'!U70=1,5,IF('2 Preprocessed Data'!U70=2,4,IF('2 Preprocessed Data'!U70=3,3,IF('2 Preprocessed Data'!U70=4,2,IF('2 Preprocessed Data'!U70=5,1)))))</f>
        <v>4</v>
      </c>
      <c r="V70" s="1">
        <f>'2 Preprocessed Data'!V70</f>
        <v>4</v>
      </c>
      <c r="W70" s="1">
        <f>IF('2 Preprocessed Data'!W70=1,5,IF('2 Preprocessed Data'!W70=2,4,IF('2 Preprocessed Data'!W70=3,3,IF('2 Preprocessed Data'!W70=4,2,IF('2 Preprocessed Data'!W70=5,1)))))</f>
        <v>2</v>
      </c>
      <c r="X70" s="1">
        <f>IF('2 Preprocessed Data'!X70=1,5,IF('2 Preprocessed Data'!X70=2,4,IF('2 Preprocessed Data'!X70=3,3,IF('2 Preprocessed Data'!X70=4,2,IF('2 Preprocessed Data'!X70=5,1)))))</f>
        <v>4</v>
      </c>
      <c r="Y70" s="1">
        <f>IF('2 Preprocessed Data'!Y70=1,5,IF('2 Preprocessed Data'!Y70=2,4,IF('2 Preprocessed Data'!Y70=3,3,IF('2 Preprocessed Data'!Y70=4,2,IF('2 Preprocessed Data'!Y70=5,1)))))</f>
        <v>3</v>
      </c>
      <c r="Z70" s="1">
        <f>'2 Preprocessed Data'!Z70</f>
        <v>2</v>
      </c>
      <c r="AA70" s="1">
        <f>'2 Preprocessed Data'!AA70</f>
        <v>3</v>
      </c>
      <c r="AB70" s="1">
        <f>'2 Preprocessed Data'!AB70</f>
        <v>2</v>
      </c>
      <c r="AC70" s="1">
        <f>'2 Preprocessed Data'!AC70</f>
        <v>2</v>
      </c>
      <c r="AD70" s="1">
        <f>'2 Preprocessed Data'!AD70</f>
        <v>2</v>
      </c>
      <c r="AE70" s="1">
        <f>'2 Preprocessed Data'!AE70</f>
        <v>2</v>
      </c>
      <c r="AF70" s="1">
        <f>'2 Preprocessed Data'!AF70</f>
        <v>5</v>
      </c>
      <c r="AG70" s="1">
        <f>IF(VALUE(RIGHT('2 Preprocessed Data'!AG70))=1,1,IF(VALUE(RIGHT('2 Preprocessed Data'!AG70))=2,5,IF(VALUE(RIGHT('2 Preprocessed Data'!AG70))=3,4,IF(VALUE(RIGHT('2 Preprocessed Data'!AG70))=4,3,2))))</f>
        <v>4</v>
      </c>
      <c r="AH70" s="1">
        <f>IF(VALUE(RIGHT('2 Preprocessed Data'!AH70))=1,1,IF(VALUE(RIGHT('2 Preprocessed Data'!AH70))=2,5,IF(VALUE(RIGHT('2 Preprocessed Data'!AH70))=3,4,IF(VALUE(RIGHT('2 Preprocessed Data'!AH70))=4,3,2))))</f>
        <v>4</v>
      </c>
      <c r="AI70" s="1">
        <f>IF(VALUE(RIGHT('2 Preprocessed Data'!AI70))=1,1,IF(VALUE(RIGHT('2 Preprocessed Data'!AI70))=2,5,IF(VALUE(RIGHT('2 Preprocessed Data'!AI70))=3,4,IF(VALUE(RIGHT('2 Preprocessed Data'!AI70))=4,3,2))))</f>
        <v>4</v>
      </c>
      <c r="AJ70" s="1">
        <f>IF(VALUE(RIGHT('2 Preprocessed Data'!AJ70))=1,1,IF(VALUE(RIGHT('2 Preprocessed Data'!AJ70))=2,5,IF(VALUE(RIGHT('2 Preprocessed Data'!AJ70))=3,4,IF(VALUE(RIGHT('2 Preprocessed Data'!AJ70))=4,3,2))))</f>
        <v>5</v>
      </c>
      <c r="AK70" s="1">
        <f>IF(VALUE(RIGHT('2 Preprocessed Data'!AK70))=1,1,IF(VALUE(RIGHT('2 Preprocessed Data'!AK70))=2,5,IF(VALUE(RIGHT('2 Preprocessed Data'!AK70))=3,4,IF(VALUE(RIGHT('2 Preprocessed Data'!AK70))=4,3,2))))</f>
        <v>4</v>
      </c>
      <c r="AL70" s="1">
        <f>IF(VALUE(RIGHT('2 Preprocessed Data'!AL70))=1,1,IF(VALUE(RIGHT('2 Preprocessed Data'!AL70))=2,5,IF(VALUE(RIGHT('2 Preprocessed Data'!AL70))=3,4,IF(VALUE(RIGHT('2 Preprocessed Data'!AL70))=4,3,2))))</f>
        <v>5</v>
      </c>
      <c r="AM70" s="1">
        <f>IF(VALUE(RIGHT('2 Preprocessed Data'!AM70))=1,1,IF(VALUE(RIGHT('2 Preprocessed Data'!AM70))=2,5,IF(VALUE(RIGHT('2 Preprocessed Data'!AM70))=3,4,IF(VALUE(RIGHT('2 Preprocessed Data'!AM70))=4,3,2))))</f>
        <v>4</v>
      </c>
      <c r="AN70" s="1">
        <f>IF(VALUE(RIGHT('2 Preprocessed Data'!AN70))=1,1,IF(VALUE(RIGHT('2 Preprocessed Data'!AN70))=2,5,IF(VALUE(RIGHT('2 Preprocessed Data'!AN70))=3,4,IF(VALUE(RIGHT('2 Preprocessed Data'!AN70))=4,3,2))))</f>
        <v>5</v>
      </c>
      <c r="AO70" s="1">
        <f>IF(VALUE(RIGHT('2 Preprocessed Data'!AO70))=1,1,IF(VALUE(RIGHT('2 Preprocessed Data'!AO70))=2,5,IF(VALUE(RIGHT('2 Preprocessed Data'!AO70))=3,4,IF(VALUE(RIGHT('2 Preprocessed Data'!AO70))=4,3,2))))</f>
        <v>4</v>
      </c>
      <c r="AP70" s="1">
        <f>IF(VALUE(RIGHT('2 Preprocessed Data'!AP70))=1,1,IF(VALUE(RIGHT('2 Preprocessed Data'!AP70))=2,5,IF(VALUE(RIGHT('2 Preprocessed Data'!AP70))=3,4,IF(VALUE(RIGHT('2 Preprocessed Data'!AP70))=4,3,2))))</f>
        <v>3</v>
      </c>
      <c r="AQ70" s="1">
        <f>IF(VALUE(RIGHT('2 Preprocessed Data'!AQ70))=1,1,IF(VALUE(RIGHT('2 Preprocessed Data'!AQ70))=2,5,IF(VALUE(RIGHT('2 Preprocessed Data'!AQ70))=3,4,IF(VALUE(RIGHT('2 Preprocessed Data'!AQ70))=4,3,2))))</f>
        <v>2</v>
      </c>
      <c r="AR70" s="1">
        <f>IF(VALUE(RIGHT('2 Preprocessed Data'!AR70))=1,1,IF(VALUE(RIGHT('2 Preprocessed Data'!AR70))=2,5,IF(VALUE(RIGHT('2 Preprocessed Data'!AR70))=3,4,IF(VALUE(RIGHT('2 Preprocessed Data'!AR70))=4,3,2))))</f>
        <v>4</v>
      </c>
      <c r="AS70" s="1">
        <f>IF(VALUE(RIGHT('2 Preprocessed Data'!AS70))=1,1,IF(VALUE(RIGHT('2 Preprocessed Data'!AS70))=2,5,IF(VALUE(RIGHT('2 Preprocessed Data'!AS70))=3,4,IF(VALUE(RIGHT('2 Preprocessed Data'!AS70))=4,3,2))))</f>
        <v>2</v>
      </c>
      <c r="AT70" s="1">
        <f>IF(VALUE(RIGHT('2 Preprocessed Data'!AT70))=1,1,IF(VALUE(RIGHT('2 Preprocessed Data'!AT70))=2,5,IF(VALUE(RIGHT('2 Preprocessed Data'!AT70))=3,4,IF(VALUE(RIGHT('2 Preprocessed Data'!AT70))=4,3,2))))</f>
        <v>2</v>
      </c>
      <c r="AU70" s="1">
        <f>IF(VALUE(RIGHT('2 Preprocessed Data'!AU70))=1,1,IF(VALUE(RIGHT('2 Preprocessed Data'!AU70))=2,5,IF(VALUE(RIGHT('2 Preprocessed Data'!AU70))=3,4,IF(VALUE(RIGHT('2 Preprocessed Data'!AU70))=4,3,2))))</f>
        <v>2</v>
      </c>
      <c r="AV70" s="1">
        <f>IF(VALUE(RIGHT('2 Preprocessed Data'!AV70))=1,1,IF(VALUE(RIGHT('2 Preprocessed Data'!AV70))=2,5,IF(VALUE(RIGHT('2 Preprocessed Data'!AV70))=3,4,IF(VALUE(RIGHT('2 Preprocessed Data'!AV70))=4,3,2))))</f>
        <v>2</v>
      </c>
      <c r="AW70" s="1">
        <f>IF(VALUE(RIGHT('2 Preprocessed Data'!AW70))=1,1,IF(VALUE(RIGHT('2 Preprocessed Data'!AW70))=2,5,IF(VALUE(RIGHT('2 Preprocessed Data'!AW70))=3,4,IF(VALUE(RIGHT('2 Preprocessed Data'!AW70))=4,3,2))))</f>
        <v>2</v>
      </c>
      <c r="AX70" s="1">
        <f>IF(VALUE(RIGHT('2 Preprocessed Data'!AX70))=1,1,IF(VALUE(RIGHT('2 Preprocessed Data'!AX70))=2,5,IF(VALUE(RIGHT('2 Preprocessed Data'!AX70))=3,4,IF(VALUE(RIGHT('2 Preprocessed Data'!AX70))=4,3,2))))</f>
        <v>2</v>
      </c>
      <c r="AY70" s="1">
        <f>IF(VALUE(RIGHT('2 Preprocessed Data'!AY70))=1,1,IF(VALUE(RIGHT('2 Preprocessed Data'!AY70))=2,5,IF(VALUE(RIGHT('2 Preprocessed Data'!AY70))=3,4,IF(VALUE(RIGHT('2 Preprocessed Data'!AY70))=4,3,2))))</f>
        <v>3</v>
      </c>
      <c r="AZ70" s="1">
        <f>IF(VALUE(RIGHT('2 Preprocessed Data'!AZ70))=1,1,IF(VALUE(RIGHT('2 Preprocessed Data'!AZ70))=2,5,IF(VALUE(RIGHT('2 Preprocessed Data'!AZ70))=3,4,IF(VALUE(RIGHT('2 Preprocessed Data'!AZ70))=4,3,2))))</f>
        <v>2</v>
      </c>
      <c r="BA70" s="1">
        <f>IF(VALUE(RIGHT('2 Preprocessed Data'!BA70))=1,1,IF(VALUE(RIGHT('2 Preprocessed Data'!BA70))=2,5,IF(VALUE(RIGHT('2 Preprocessed Data'!BA70))=3,4,IF(VALUE(RIGHT('2 Preprocessed Data'!BA70))=4,3,2))))</f>
        <v>4</v>
      </c>
      <c r="BB70" s="1">
        <f>IF(VALUE(RIGHT('2 Preprocessed Data'!BB70))=2,1,IF(VALUE(RIGHT('2 Preprocessed Data'!BB70))=3,2,IF(VALUE(RIGHT('2 Preprocessed Data'!BB70))=4,3,IF(VALUE(RIGHT('2 Preprocessed Data'!BB70))=5,4,5))))</f>
        <v>2</v>
      </c>
      <c r="BC70" s="1">
        <f>IF(VALUE(RIGHT('2 Preprocessed Data'!BC70))=1,1,IF(VALUE(RIGHT('2 Preprocessed Data'!BC70))=2,5,IF(VALUE(RIGHT('2 Preprocessed Data'!BC70))=3,4,IF(VALUE(RIGHT('2 Preprocessed Data'!BC70))=4,3,2))))</f>
        <v>2</v>
      </c>
      <c r="BD70" s="1">
        <f>IF(VALUE(RIGHT('2 Preprocessed Data'!BD70))=1,1,IF(VALUE(RIGHT('2 Preprocessed Data'!BD70))=2,5,IF(VALUE(RIGHT('2 Preprocessed Data'!BD70))=3,4,IF(VALUE(RIGHT('2 Preprocessed Data'!BD70))=4,3,2))))</f>
        <v>2</v>
      </c>
      <c r="BE70" s="1">
        <f>IF(VALUE(RIGHT('2 Preprocessed Data'!BE70))=1,1,IF(VALUE(RIGHT('2 Preprocessed Data'!BE70))=2,5,IF(VALUE(RIGHT('2 Preprocessed Data'!BE70))=3,4,IF(VALUE(RIGHT('2 Preprocessed Data'!BE70))=4,3,2))))</f>
        <v>4</v>
      </c>
      <c r="BF70" s="1">
        <f>IF(VALUE(RIGHT('2 Preprocessed Data'!BF70))=1,1,IF(VALUE(RIGHT('2 Preprocessed Data'!BF70))=2,5,IF(VALUE(RIGHT('2 Preprocessed Data'!BF70))=3,4,IF(VALUE(RIGHT('2 Preprocessed Data'!BF70))=4,3,2))))</f>
        <v>4</v>
      </c>
      <c r="BG70" s="1">
        <f>IF(VALUE(RIGHT('2 Preprocessed Data'!BG70))=1,1,IF(VALUE(RIGHT('2 Preprocessed Data'!BG70))=2,5,IF(VALUE(RIGHT('2 Preprocessed Data'!BG70))=3,4,IF(VALUE(RIGHT('2 Preprocessed Data'!BG70))=4,3,2))))</f>
        <v>4</v>
      </c>
      <c r="BH70" s="1">
        <f>IF(VALUE(RIGHT('2 Preprocessed Data'!BH70))=1,1,IF(VALUE(RIGHT('2 Preprocessed Data'!BH70))=2,5,IF(VALUE(RIGHT('2 Preprocessed Data'!BH70))=3,4,IF(VALUE(RIGHT('2 Preprocessed Data'!BH70))=4,3,2))))</f>
        <v>4</v>
      </c>
      <c r="BI70" s="1">
        <f>IF(VALUE(RIGHT('2 Preprocessed Data'!BI70))=1,1,IF(VALUE(RIGHT('2 Preprocessed Data'!BI70))=2,5,IF(VALUE(RIGHT('2 Preprocessed Data'!BI70))=3,4,IF(VALUE(RIGHT('2 Preprocessed Data'!BI70))=4,3,2))))</f>
        <v>5</v>
      </c>
      <c r="BJ70" s="1">
        <f>IF(VALUE(RIGHT('2 Preprocessed Data'!BJ70))=1,1,IF(VALUE(RIGHT('2 Preprocessed Data'!BJ70))=2,5,IF(VALUE(RIGHT('2 Preprocessed Data'!BJ70))=3,4,IF(VALUE(RIGHT('2 Preprocessed Data'!BJ70))=4,3,2))))</f>
        <v>1</v>
      </c>
      <c r="BK70" s="1">
        <f>IF(VALUE(RIGHT('2 Preprocessed Data'!BK70))=1,1,IF(VALUE(RIGHT('2 Preprocessed Data'!BK70))=2,5,IF(VALUE(RIGHT('2 Preprocessed Data'!BK70))=3,4,IF(VALUE(RIGHT('2 Preprocessed Data'!BK70))=4,3,2))))</f>
        <v>4</v>
      </c>
      <c r="BL70" s="1">
        <f>IF(VALUE(RIGHT('2 Preprocessed Data'!BL70))=1,1,IF(VALUE(RIGHT('2 Preprocessed Data'!BL70))=2,5,IF(VALUE(RIGHT('2 Preprocessed Data'!BL70))=3,4,IF(VALUE(RIGHT('2 Preprocessed Data'!BL70))=4,3,2))))</f>
        <v>4</v>
      </c>
      <c r="BM70" s="1">
        <f>IF(VALUE(RIGHT('2 Preprocessed Data'!BM70))=1,1,IF(VALUE(RIGHT('2 Preprocessed Data'!BM70))=2,5,IF(VALUE(RIGHT('2 Preprocessed Data'!BM70))=3,4,IF(VALUE(RIGHT('2 Preprocessed Data'!BM70))=4,3,2))))</f>
        <v>4</v>
      </c>
      <c r="BN70" s="1">
        <f>IF(VALUE(RIGHT('2 Preprocessed Data'!BN70))=1,1,IF(VALUE(RIGHT('2 Preprocessed Data'!BN70))=2,5,IF(VALUE(RIGHT('2 Preprocessed Data'!BN70))=3,4,IF(VALUE(RIGHT('2 Preprocessed Data'!BN70))=4,3,2))))</f>
        <v>3</v>
      </c>
      <c r="BO70" s="1">
        <f>'2 Preprocessed Data'!BO70</f>
        <v>760.08</v>
      </c>
      <c r="BP70" s="1">
        <f>'2 Preprocessed Data'!BP70</f>
        <v>57.33</v>
      </c>
      <c r="BQ70" s="1">
        <f>'2 Preprocessed Data'!BQ70</f>
        <v>176.44</v>
      </c>
      <c r="BR70" s="1">
        <f>'2 Preprocessed Data'!BR70</f>
        <v>161.34</v>
      </c>
      <c r="BS70" s="1">
        <f>'2 Preprocessed Data'!BS70</f>
        <v>364.97</v>
      </c>
    </row>
    <row r="71" spans="1:71" s="33" customFormat="1" x14ac:dyDescent="0.25">
      <c r="A71" s="1">
        <f>'2 Preprocessed Data'!A71</f>
        <v>99</v>
      </c>
      <c r="B71" s="1" t="str">
        <f>'2 Preprocessed Data'!B71</f>
        <v>M</v>
      </c>
      <c r="C71" s="1">
        <f>IF(VALUE(RIGHT('2 Preprocessed Data'!C71))=1,1,IF(VALUE(RIGHT('2 Preprocessed Data'!C71))=2,5,IF(VALUE(RIGHT('2 Preprocessed Data'!C71))=3,4,IF(VALUE(RIGHT('2 Preprocessed Data'!C71))=4,3,2))))</f>
        <v>2</v>
      </c>
      <c r="D71" s="1">
        <f>IF(VALUE(RIGHT('2 Preprocessed Data'!D71))=1,1,IF(VALUE(RIGHT('2 Preprocessed Data'!D71))=2,5,IF(VALUE(RIGHT('2 Preprocessed Data'!D71))=3,4,IF(VALUE(RIGHT('2 Preprocessed Data'!D71))=4,3,2))))</f>
        <v>1</v>
      </c>
      <c r="E71" s="1">
        <f>IF(VALUE(RIGHT('2 Preprocessed Data'!E71))=1,1,IF(VALUE(RIGHT('2 Preprocessed Data'!E71))=2,5,IF(VALUE(RIGHT('2 Preprocessed Data'!E71))=3,4,IF(VALUE(RIGHT('2 Preprocessed Data'!E71))=4,3,2))))</f>
        <v>3</v>
      </c>
      <c r="F71" s="1">
        <f>IF(VALUE(RIGHT('2 Preprocessed Data'!F71))=1,1,IF(VALUE(RIGHT('2 Preprocessed Data'!F71))=2,5,IF(VALUE(RIGHT('2 Preprocessed Data'!F71))=3,4,IF(VALUE(RIGHT('2 Preprocessed Data'!F71))=4,3,2))))</f>
        <v>3</v>
      </c>
      <c r="G71" s="1">
        <f>IF(VALUE(RIGHT('2 Preprocessed Data'!G71))=1,1,IF(VALUE(RIGHT('2 Preprocessed Data'!G71))=2,5,IF(VALUE(RIGHT('2 Preprocessed Data'!G71))=3,4,IF(VALUE(RIGHT('2 Preprocessed Data'!G71))=4,3,2))))</f>
        <v>2</v>
      </c>
      <c r="H71" s="1">
        <f>IF(VALUE(RIGHT('2 Preprocessed Data'!H71))=1,1,IF(VALUE(RIGHT('2 Preprocessed Data'!H71))=2,5,IF(VALUE(RIGHT('2 Preprocessed Data'!H71))=3,4,IF(VALUE(RIGHT('2 Preprocessed Data'!H71))=4,3,2))))</f>
        <v>2</v>
      </c>
      <c r="I71" s="1">
        <f>IF(VALUE(RIGHT('2 Preprocessed Data'!I71))=1,1,IF(VALUE(RIGHT('2 Preprocessed Data'!I71))=2,5,IF(VALUE(RIGHT('2 Preprocessed Data'!I71))=3,4,IF(VALUE(RIGHT('2 Preprocessed Data'!I71))=4,3,2))))</f>
        <v>3</v>
      </c>
      <c r="J71" s="1">
        <f>IF(VALUE(RIGHT('2 Preprocessed Data'!J71))=1,1,IF(VALUE(RIGHT('2 Preprocessed Data'!J71))=2,5,IF(VALUE(RIGHT('2 Preprocessed Data'!J71))=3,4,IF(VALUE(RIGHT('2 Preprocessed Data'!J71))=4,3,2))))</f>
        <v>3</v>
      </c>
      <c r="K71" s="1">
        <f>IF(VALUE(RIGHT('2 Preprocessed Data'!K71))=1,1,IF(VALUE(RIGHT('2 Preprocessed Data'!K71))=2,5,IF(VALUE(RIGHT('2 Preprocessed Data'!K71))=3,4,IF(VALUE(RIGHT('2 Preprocessed Data'!K71))=4,3,2))))</f>
        <v>2</v>
      </c>
      <c r="L71" s="1">
        <f>IF(VALUE(RIGHT('2 Preprocessed Data'!L71))=1,1,IF(VALUE(RIGHT('2 Preprocessed Data'!L71))=2,5,IF(VALUE(RIGHT('2 Preprocessed Data'!L71))=3,4,IF(VALUE(RIGHT('2 Preprocessed Data'!L71))=4,3,2))))</f>
        <v>3</v>
      </c>
      <c r="M71" s="1">
        <f>IF(VALUE(RIGHT('2 Preprocessed Data'!M71))=1,1,IF(VALUE(RIGHT('2 Preprocessed Data'!M71))=2,5,IF(VALUE(RIGHT('2 Preprocessed Data'!M71))=3,4,IF(VALUE(RIGHT('2 Preprocessed Data'!M71))=4,3,2))))</f>
        <v>3</v>
      </c>
      <c r="N71" s="1">
        <f>IF(VALUE(RIGHT('2 Preprocessed Data'!N71))=1,1,IF(VALUE(RIGHT('2 Preprocessed Data'!N71))=2,5,IF(VALUE(RIGHT('2 Preprocessed Data'!N71))=3,4,IF(VALUE(RIGHT('2 Preprocessed Data'!N71))=4,3,2))))</f>
        <v>3</v>
      </c>
      <c r="O71" s="1">
        <f>IF(VALUE(RIGHT('2 Preprocessed Data'!O71))=1,1,IF(VALUE(RIGHT('2 Preprocessed Data'!O71))=2,5,IF(VALUE(RIGHT('2 Preprocessed Data'!O71))=3,4,IF(VALUE(RIGHT('2 Preprocessed Data'!O71))=4,3,2))))</f>
        <v>3</v>
      </c>
      <c r="P71" s="1">
        <f>IF(VALUE(RIGHT('2 Preprocessed Data'!P71))=1,1,IF(VALUE(RIGHT('2 Preprocessed Data'!P71))=2,5,IF(VALUE(RIGHT('2 Preprocessed Data'!P71))=3,4,IF(VALUE(RIGHT('2 Preprocessed Data'!P71))=4,3,2))))</f>
        <v>3</v>
      </c>
      <c r="Q71" s="1">
        <f>IF(VALUE(RIGHT('2 Preprocessed Data'!Q71))=1,1,IF(VALUE(RIGHT('2 Preprocessed Data'!Q71))=2,5,IF(VALUE(RIGHT('2 Preprocessed Data'!Q71))=3,4,IF(VALUE(RIGHT('2 Preprocessed Data'!Q71))=4,3,2))))</f>
        <v>2</v>
      </c>
      <c r="R71" s="1">
        <f>IF(VALUE(RIGHT('2 Preprocessed Data'!R71))=1,1,IF(VALUE(RIGHT('2 Preprocessed Data'!R71))=2,5,IF(VALUE(RIGHT('2 Preprocessed Data'!R71))=3,4,IF(VALUE(RIGHT('2 Preprocessed Data'!R71))=4,3,2))))</f>
        <v>2</v>
      </c>
      <c r="S71" s="1">
        <f>IF(VALUE(RIGHT('2 Preprocessed Data'!S71))=1,1,IF(VALUE(RIGHT('2 Preprocessed Data'!S71))=2,5,IF(VALUE(RIGHT('2 Preprocessed Data'!S71))=3,4,IF(VALUE(RIGHT('2 Preprocessed Data'!S71))=4,3,2))))</f>
        <v>3</v>
      </c>
      <c r="T71" s="1">
        <f>IF(VALUE(RIGHT('2 Preprocessed Data'!T71))=2,1,IF(VALUE(RIGHT('2 Preprocessed Data'!T71))=3,2,IF(VALUE(RIGHT('2 Preprocessed Data'!T71))=4,3,IF(VALUE(RIGHT('2 Preprocessed Data'!T71))=5,4,5))))</f>
        <v>4</v>
      </c>
      <c r="U71" s="1">
        <f>IF('2 Preprocessed Data'!U71=1,5,IF('2 Preprocessed Data'!U71=2,4,IF('2 Preprocessed Data'!U71=3,3,IF('2 Preprocessed Data'!U71=4,2,IF('2 Preprocessed Data'!U71=5,1)))))</f>
        <v>2</v>
      </c>
      <c r="V71" s="1">
        <f>'2 Preprocessed Data'!V71</f>
        <v>2</v>
      </c>
      <c r="W71" s="1">
        <f>IF('2 Preprocessed Data'!W71=1,5,IF('2 Preprocessed Data'!W71=2,4,IF('2 Preprocessed Data'!W71=3,3,IF('2 Preprocessed Data'!W71=4,2,IF('2 Preprocessed Data'!W71=5,1)))))</f>
        <v>4</v>
      </c>
      <c r="X71" s="1">
        <f>IF('2 Preprocessed Data'!X71=1,5,IF('2 Preprocessed Data'!X71=2,4,IF('2 Preprocessed Data'!X71=3,3,IF('2 Preprocessed Data'!X71=4,2,IF('2 Preprocessed Data'!X71=5,1)))))</f>
        <v>4</v>
      </c>
      <c r="Y71" s="1">
        <f>IF('2 Preprocessed Data'!Y71=1,5,IF('2 Preprocessed Data'!Y71=2,4,IF('2 Preprocessed Data'!Y71=3,3,IF('2 Preprocessed Data'!Y71=4,2,IF('2 Preprocessed Data'!Y71=5,1)))))</f>
        <v>4</v>
      </c>
      <c r="Z71" s="1">
        <f>'2 Preprocessed Data'!Z71</f>
        <v>1</v>
      </c>
      <c r="AA71" s="1">
        <f>'2 Preprocessed Data'!AA71</f>
        <v>5</v>
      </c>
      <c r="AB71" s="1">
        <f>'2 Preprocessed Data'!AB71</f>
        <v>2</v>
      </c>
      <c r="AC71" s="1">
        <f>'2 Preprocessed Data'!AC71</f>
        <v>2</v>
      </c>
      <c r="AD71" s="1">
        <f>'2 Preprocessed Data'!AD71</f>
        <v>4</v>
      </c>
      <c r="AE71" s="1">
        <f>'2 Preprocessed Data'!AE71</f>
        <v>2</v>
      </c>
      <c r="AF71" s="1">
        <f>'2 Preprocessed Data'!AF71</f>
        <v>3</v>
      </c>
      <c r="AG71" s="1">
        <f>IF(VALUE(RIGHT('2 Preprocessed Data'!AG71))=1,1,IF(VALUE(RIGHT('2 Preprocessed Data'!AG71))=2,5,IF(VALUE(RIGHT('2 Preprocessed Data'!AG71))=3,4,IF(VALUE(RIGHT('2 Preprocessed Data'!AG71))=4,3,2))))</f>
        <v>5</v>
      </c>
      <c r="AH71" s="1">
        <f>IF(VALUE(RIGHT('2 Preprocessed Data'!AH71))=1,1,IF(VALUE(RIGHT('2 Preprocessed Data'!AH71))=2,5,IF(VALUE(RIGHT('2 Preprocessed Data'!AH71))=3,4,IF(VALUE(RIGHT('2 Preprocessed Data'!AH71))=4,3,2))))</f>
        <v>5</v>
      </c>
      <c r="AI71" s="1">
        <f>IF(VALUE(RIGHT('2 Preprocessed Data'!AI71))=1,1,IF(VALUE(RIGHT('2 Preprocessed Data'!AI71))=2,5,IF(VALUE(RIGHT('2 Preprocessed Data'!AI71))=3,4,IF(VALUE(RIGHT('2 Preprocessed Data'!AI71))=4,3,2))))</f>
        <v>4</v>
      </c>
      <c r="AJ71" s="1">
        <f>IF(VALUE(RIGHT('2 Preprocessed Data'!AJ71))=1,1,IF(VALUE(RIGHT('2 Preprocessed Data'!AJ71))=2,5,IF(VALUE(RIGHT('2 Preprocessed Data'!AJ71))=3,4,IF(VALUE(RIGHT('2 Preprocessed Data'!AJ71))=4,3,2))))</f>
        <v>5</v>
      </c>
      <c r="AK71" s="1">
        <f>IF(VALUE(RIGHT('2 Preprocessed Data'!AK71))=1,1,IF(VALUE(RIGHT('2 Preprocessed Data'!AK71))=2,5,IF(VALUE(RIGHT('2 Preprocessed Data'!AK71))=3,4,IF(VALUE(RIGHT('2 Preprocessed Data'!AK71))=4,3,2))))</f>
        <v>4</v>
      </c>
      <c r="AL71" s="1">
        <f>IF(VALUE(RIGHT('2 Preprocessed Data'!AL71))=1,1,IF(VALUE(RIGHT('2 Preprocessed Data'!AL71))=2,5,IF(VALUE(RIGHT('2 Preprocessed Data'!AL71))=3,4,IF(VALUE(RIGHT('2 Preprocessed Data'!AL71))=4,3,2))))</f>
        <v>5</v>
      </c>
      <c r="AM71" s="1">
        <f>IF(VALUE(RIGHT('2 Preprocessed Data'!AM71))=1,1,IF(VALUE(RIGHT('2 Preprocessed Data'!AM71))=2,5,IF(VALUE(RIGHT('2 Preprocessed Data'!AM71))=3,4,IF(VALUE(RIGHT('2 Preprocessed Data'!AM71))=4,3,2))))</f>
        <v>5</v>
      </c>
      <c r="AN71" s="1">
        <f>IF(VALUE(RIGHT('2 Preprocessed Data'!AN71))=1,1,IF(VALUE(RIGHT('2 Preprocessed Data'!AN71))=2,5,IF(VALUE(RIGHT('2 Preprocessed Data'!AN71))=3,4,IF(VALUE(RIGHT('2 Preprocessed Data'!AN71))=4,3,2))))</f>
        <v>5</v>
      </c>
      <c r="AO71" s="1">
        <f>IF(VALUE(RIGHT('2 Preprocessed Data'!AO71))=1,1,IF(VALUE(RIGHT('2 Preprocessed Data'!AO71))=2,5,IF(VALUE(RIGHT('2 Preprocessed Data'!AO71))=3,4,IF(VALUE(RIGHT('2 Preprocessed Data'!AO71))=4,3,2))))</f>
        <v>4</v>
      </c>
      <c r="AP71" s="1">
        <f>IF(VALUE(RIGHT('2 Preprocessed Data'!AP71))=1,1,IF(VALUE(RIGHT('2 Preprocessed Data'!AP71))=2,5,IF(VALUE(RIGHT('2 Preprocessed Data'!AP71))=3,4,IF(VALUE(RIGHT('2 Preprocessed Data'!AP71))=4,3,2))))</f>
        <v>5</v>
      </c>
      <c r="AQ71" s="1">
        <f>IF(VALUE(RIGHT('2 Preprocessed Data'!AQ71))=1,1,IF(VALUE(RIGHT('2 Preprocessed Data'!AQ71))=2,5,IF(VALUE(RIGHT('2 Preprocessed Data'!AQ71))=3,4,IF(VALUE(RIGHT('2 Preprocessed Data'!AQ71))=4,3,2))))</f>
        <v>2</v>
      </c>
      <c r="AR71" s="1">
        <f>IF(VALUE(RIGHT('2 Preprocessed Data'!AR71))=1,1,IF(VALUE(RIGHT('2 Preprocessed Data'!AR71))=2,5,IF(VALUE(RIGHT('2 Preprocessed Data'!AR71))=3,4,IF(VALUE(RIGHT('2 Preprocessed Data'!AR71))=4,3,2))))</f>
        <v>3</v>
      </c>
      <c r="AS71" s="1">
        <f>IF(VALUE(RIGHT('2 Preprocessed Data'!AS71))=1,1,IF(VALUE(RIGHT('2 Preprocessed Data'!AS71))=2,5,IF(VALUE(RIGHT('2 Preprocessed Data'!AS71))=3,4,IF(VALUE(RIGHT('2 Preprocessed Data'!AS71))=4,3,2))))</f>
        <v>2</v>
      </c>
      <c r="AT71" s="1">
        <f>IF(VALUE(RIGHT('2 Preprocessed Data'!AT71))=1,1,IF(VALUE(RIGHT('2 Preprocessed Data'!AT71))=2,5,IF(VALUE(RIGHT('2 Preprocessed Data'!AT71))=3,4,IF(VALUE(RIGHT('2 Preprocessed Data'!AT71))=4,3,2))))</f>
        <v>4</v>
      </c>
      <c r="AU71" s="1">
        <f>IF(VALUE(RIGHT('2 Preprocessed Data'!AU71))=1,1,IF(VALUE(RIGHT('2 Preprocessed Data'!AU71))=2,5,IF(VALUE(RIGHT('2 Preprocessed Data'!AU71))=3,4,IF(VALUE(RIGHT('2 Preprocessed Data'!AU71))=4,3,2))))</f>
        <v>2</v>
      </c>
      <c r="AV71" s="1">
        <f>IF(VALUE(RIGHT('2 Preprocessed Data'!AV71))=1,1,IF(VALUE(RIGHT('2 Preprocessed Data'!AV71))=2,5,IF(VALUE(RIGHT('2 Preprocessed Data'!AV71))=3,4,IF(VALUE(RIGHT('2 Preprocessed Data'!AV71))=4,3,2))))</f>
        <v>2</v>
      </c>
      <c r="AW71" s="1">
        <f>IF(VALUE(RIGHT('2 Preprocessed Data'!AW71))=1,1,IF(VALUE(RIGHT('2 Preprocessed Data'!AW71))=2,5,IF(VALUE(RIGHT('2 Preprocessed Data'!AW71))=3,4,IF(VALUE(RIGHT('2 Preprocessed Data'!AW71))=4,3,2))))</f>
        <v>3</v>
      </c>
      <c r="AX71" s="1">
        <f>IF(VALUE(RIGHT('2 Preprocessed Data'!AX71))=1,1,IF(VALUE(RIGHT('2 Preprocessed Data'!AX71))=2,5,IF(VALUE(RIGHT('2 Preprocessed Data'!AX71))=3,4,IF(VALUE(RIGHT('2 Preprocessed Data'!AX71))=4,3,2))))</f>
        <v>3</v>
      </c>
      <c r="AY71" s="1">
        <f>IF(VALUE(RIGHT('2 Preprocessed Data'!AY71))=1,1,IF(VALUE(RIGHT('2 Preprocessed Data'!AY71))=2,5,IF(VALUE(RIGHT('2 Preprocessed Data'!AY71))=3,4,IF(VALUE(RIGHT('2 Preprocessed Data'!AY71))=4,3,2))))</f>
        <v>4</v>
      </c>
      <c r="AZ71" s="1">
        <f>IF(VALUE(RIGHT('2 Preprocessed Data'!AZ71))=1,1,IF(VALUE(RIGHT('2 Preprocessed Data'!AZ71))=2,5,IF(VALUE(RIGHT('2 Preprocessed Data'!AZ71))=3,4,IF(VALUE(RIGHT('2 Preprocessed Data'!AZ71))=4,3,2))))</f>
        <v>3</v>
      </c>
      <c r="BA71" s="1">
        <f>IF(VALUE(RIGHT('2 Preprocessed Data'!BA71))=1,1,IF(VALUE(RIGHT('2 Preprocessed Data'!BA71))=2,5,IF(VALUE(RIGHT('2 Preprocessed Data'!BA71))=3,4,IF(VALUE(RIGHT('2 Preprocessed Data'!BA71))=4,3,2))))</f>
        <v>3</v>
      </c>
      <c r="BB71" s="1">
        <f>IF(VALUE(RIGHT('2 Preprocessed Data'!BB71))=2,1,IF(VALUE(RIGHT('2 Preprocessed Data'!BB71))=3,2,IF(VALUE(RIGHT('2 Preprocessed Data'!BB71))=4,3,IF(VALUE(RIGHT('2 Preprocessed Data'!BB71))=5,4,5))))</f>
        <v>3</v>
      </c>
      <c r="BC71" s="1">
        <f>IF(VALUE(RIGHT('2 Preprocessed Data'!BC71))=1,1,IF(VALUE(RIGHT('2 Preprocessed Data'!BC71))=2,5,IF(VALUE(RIGHT('2 Preprocessed Data'!BC71))=3,4,IF(VALUE(RIGHT('2 Preprocessed Data'!BC71))=4,3,2))))</f>
        <v>2</v>
      </c>
      <c r="BD71" s="1">
        <f>IF(VALUE(RIGHT('2 Preprocessed Data'!BD71))=1,1,IF(VALUE(RIGHT('2 Preprocessed Data'!BD71))=2,5,IF(VALUE(RIGHT('2 Preprocessed Data'!BD71))=3,4,IF(VALUE(RIGHT('2 Preprocessed Data'!BD71))=4,3,2))))</f>
        <v>3</v>
      </c>
      <c r="BE71" s="1">
        <f>IF(VALUE(RIGHT('2 Preprocessed Data'!BE71))=1,1,IF(VALUE(RIGHT('2 Preprocessed Data'!BE71))=2,5,IF(VALUE(RIGHT('2 Preprocessed Data'!BE71))=3,4,IF(VALUE(RIGHT('2 Preprocessed Data'!BE71))=4,3,2))))</f>
        <v>4</v>
      </c>
      <c r="BF71" s="1">
        <f>IF(VALUE(RIGHT('2 Preprocessed Data'!BF71))=1,1,IF(VALUE(RIGHT('2 Preprocessed Data'!BF71))=2,5,IF(VALUE(RIGHT('2 Preprocessed Data'!BF71))=3,4,IF(VALUE(RIGHT('2 Preprocessed Data'!BF71))=4,3,2))))</f>
        <v>4</v>
      </c>
      <c r="BG71" s="1">
        <f>IF(VALUE(RIGHT('2 Preprocessed Data'!BG71))=1,1,IF(VALUE(RIGHT('2 Preprocessed Data'!BG71))=2,5,IF(VALUE(RIGHT('2 Preprocessed Data'!BG71))=3,4,IF(VALUE(RIGHT('2 Preprocessed Data'!BG71))=4,3,2))))</f>
        <v>3</v>
      </c>
      <c r="BH71" s="1">
        <f>IF(VALUE(RIGHT('2 Preprocessed Data'!BH71))=1,1,IF(VALUE(RIGHT('2 Preprocessed Data'!BH71))=2,5,IF(VALUE(RIGHT('2 Preprocessed Data'!BH71))=3,4,IF(VALUE(RIGHT('2 Preprocessed Data'!BH71))=4,3,2))))</f>
        <v>3</v>
      </c>
      <c r="BI71" s="1">
        <f>IF(VALUE(RIGHT('2 Preprocessed Data'!BI71))=1,1,IF(VALUE(RIGHT('2 Preprocessed Data'!BI71))=2,5,IF(VALUE(RIGHT('2 Preprocessed Data'!BI71))=3,4,IF(VALUE(RIGHT('2 Preprocessed Data'!BI71))=4,3,2))))</f>
        <v>3</v>
      </c>
      <c r="BJ71" s="1">
        <f>IF(VALUE(RIGHT('2 Preprocessed Data'!BJ71))=1,1,IF(VALUE(RIGHT('2 Preprocessed Data'!BJ71))=2,5,IF(VALUE(RIGHT('2 Preprocessed Data'!BJ71))=3,4,IF(VALUE(RIGHT('2 Preprocessed Data'!BJ71))=4,3,2))))</f>
        <v>4</v>
      </c>
      <c r="BK71" s="1">
        <f>IF(VALUE(RIGHT('2 Preprocessed Data'!BK71))=1,1,IF(VALUE(RIGHT('2 Preprocessed Data'!BK71))=2,5,IF(VALUE(RIGHT('2 Preprocessed Data'!BK71))=3,4,IF(VALUE(RIGHT('2 Preprocessed Data'!BK71))=4,3,2))))</f>
        <v>4</v>
      </c>
      <c r="BL71" s="1">
        <f>IF(VALUE(RIGHT('2 Preprocessed Data'!BL71))=1,1,IF(VALUE(RIGHT('2 Preprocessed Data'!BL71))=2,5,IF(VALUE(RIGHT('2 Preprocessed Data'!BL71))=3,4,IF(VALUE(RIGHT('2 Preprocessed Data'!BL71))=4,3,2))))</f>
        <v>4</v>
      </c>
      <c r="BM71" s="1">
        <f>IF(VALUE(RIGHT('2 Preprocessed Data'!BM71))=1,1,IF(VALUE(RIGHT('2 Preprocessed Data'!BM71))=2,5,IF(VALUE(RIGHT('2 Preprocessed Data'!BM71))=3,4,IF(VALUE(RIGHT('2 Preprocessed Data'!BM71))=4,3,2))))</f>
        <v>4</v>
      </c>
      <c r="BN71" s="1">
        <f>IF(VALUE(RIGHT('2 Preprocessed Data'!BN71))=1,1,IF(VALUE(RIGHT('2 Preprocessed Data'!BN71))=2,5,IF(VALUE(RIGHT('2 Preprocessed Data'!BN71))=3,4,IF(VALUE(RIGHT('2 Preprocessed Data'!BN71))=4,3,2))))</f>
        <v>3</v>
      </c>
      <c r="BO71" s="1">
        <f>'2 Preprocessed Data'!BO71</f>
        <v>966.36</v>
      </c>
      <c r="BP71" s="1">
        <f>'2 Preprocessed Data'!BP71</f>
        <v>82.66</v>
      </c>
      <c r="BQ71" s="1">
        <f>'2 Preprocessed Data'!BQ71</f>
        <v>170.15</v>
      </c>
      <c r="BR71" s="1">
        <f>'2 Preprocessed Data'!BR71</f>
        <v>113.19</v>
      </c>
      <c r="BS71" s="1">
        <f>'2 Preprocessed Data'!BS71</f>
        <v>600.36</v>
      </c>
    </row>
    <row r="72" spans="1:71" s="33" customFormat="1" x14ac:dyDescent="0.25">
      <c r="A72" s="1">
        <f>'2 Preprocessed Data'!A72</f>
        <v>100</v>
      </c>
      <c r="B72" s="1" t="str">
        <f>'2 Preprocessed Data'!B72</f>
        <v>F</v>
      </c>
      <c r="C72" s="1">
        <f>IF(VALUE(RIGHT('2 Preprocessed Data'!C72))=1,1,IF(VALUE(RIGHT('2 Preprocessed Data'!C72))=2,5,IF(VALUE(RIGHT('2 Preprocessed Data'!C72))=3,4,IF(VALUE(RIGHT('2 Preprocessed Data'!C72))=4,3,2))))</f>
        <v>5</v>
      </c>
      <c r="D72" s="1">
        <f>IF(VALUE(RIGHT('2 Preprocessed Data'!D72))=1,1,IF(VALUE(RIGHT('2 Preprocessed Data'!D72))=2,5,IF(VALUE(RIGHT('2 Preprocessed Data'!D72))=3,4,IF(VALUE(RIGHT('2 Preprocessed Data'!D72))=4,3,2))))</f>
        <v>3</v>
      </c>
      <c r="E72" s="1">
        <f>IF(VALUE(RIGHT('2 Preprocessed Data'!E72))=1,1,IF(VALUE(RIGHT('2 Preprocessed Data'!E72))=2,5,IF(VALUE(RIGHT('2 Preprocessed Data'!E72))=3,4,IF(VALUE(RIGHT('2 Preprocessed Data'!E72))=4,3,2))))</f>
        <v>1</v>
      </c>
      <c r="F72" s="1">
        <f>IF(VALUE(RIGHT('2 Preprocessed Data'!F72))=1,1,IF(VALUE(RIGHT('2 Preprocessed Data'!F72))=2,5,IF(VALUE(RIGHT('2 Preprocessed Data'!F72))=3,4,IF(VALUE(RIGHT('2 Preprocessed Data'!F72))=4,3,2))))</f>
        <v>3</v>
      </c>
      <c r="G72" s="1">
        <f>IF(VALUE(RIGHT('2 Preprocessed Data'!G72))=1,1,IF(VALUE(RIGHT('2 Preprocessed Data'!G72))=2,5,IF(VALUE(RIGHT('2 Preprocessed Data'!G72))=3,4,IF(VALUE(RIGHT('2 Preprocessed Data'!G72))=4,3,2))))</f>
        <v>2</v>
      </c>
      <c r="H72" s="1">
        <f>IF(VALUE(RIGHT('2 Preprocessed Data'!H72))=1,1,IF(VALUE(RIGHT('2 Preprocessed Data'!H72))=2,5,IF(VALUE(RIGHT('2 Preprocessed Data'!H72))=3,4,IF(VALUE(RIGHT('2 Preprocessed Data'!H72))=4,3,2))))</f>
        <v>3</v>
      </c>
      <c r="I72" s="1">
        <f>IF(VALUE(RIGHT('2 Preprocessed Data'!I72))=1,1,IF(VALUE(RIGHT('2 Preprocessed Data'!I72))=2,5,IF(VALUE(RIGHT('2 Preprocessed Data'!I72))=3,4,IF(VALUE(RIGHT('2 Preprocessed Data'!I72))=4,3,2))))</f>
        <v>2</v>
      </c>
      <c r="J72" s="1">
        <f>IF(VALUE(RIGHT('2 Preprocessed Data'!J72))=1,1,IF(VALUE(RIGHT('2 Preprocessed Data'!J72))=2,5,IF(VALUE(RIGHT('2 Preprocessed Data'!J72))=3,4,IF(VALUE(RIGHT('2 Preprocessed Data'!J72))=4,3,2))))</f>
        <v>4</v>
      </c>
      <c r="K72" s="1">
        <f>IF(VALUE(RIGHT('2 Preprocessed Data'!K72))=1,1,IF(VALUE(RIGHT('2 Preprocessed Data'!K72))=2,5,IF(VALUE(RIGHT('2 Preprocessed Data'!K72))=3,4,IF(VALUE(RIGHT('2 Preprocessed Data'!K72))=4,3,2))))</f>
        <v>3</v>
      </c>
      <c r="L72" s="1">
        <f>IF(VALUE(RIGHT('2 Preprocessed Data'!L72))=1,1,IF(VALUE(RIGHT('2 Preprocessed Data'!L72))=2,5,IF(VALUE(RIGHT('2 Preprocessed Data'!L72))=3,4,IF(VALUE(RIGHT('2 Preprocessed Data'!L72))=4,3,2))))</f>
        <v>3</v>
      </c>
      <c r="M72" s="1">
        <f>IF(VALUE(RIGHT('2 Preprocessed Data'!M72))=1,1,IF(VALUE(RIGHT('2 Preprocessed Data'!M72))=2,5,IF(VALUE(RIGHT('2 Preprocessed Data'!M72))=3,4,IF(VALUE(RIGHT('2 Preprocessed Data'!M72))=4,3,2))))</f>
        <v>2</v>
      </c>
      <c r="N72" s="1">
        <f>IF(VALUE(RIGHT('2 Preprocessed Data'!N72))=1,1,IF(VALUE(RIGHT('2 Preprocessed Data'!N72))=2,5,IF(VALUE(RIGHT('2 Preprocessed Data'!N72))=3,4,IF(VALUE(RIGHT('2 Preprocessed Data'!N72))=4,3,2))))</f>
        <v>1</v>
      </c>
      <c r="O72" s="1">
        <f>IF(VALUE(RIGHT('2 Preprocessed Data'!O72))=1,1,IF(VALUE(RIGHT('2 Preprocessed Data'!O72))=2,5,IF(VALUE(RIGHT('2 Preprocessed Data'!O72))=3,4,IF(VALUE(RIGHT('2 Preprocessed Data'!O72))=4,3,2))))</f>
        <v>4</v>
      </c>
      <c r="P72" s="1">
        <f>IF(VALUE(RIGHT('2 Preprocessed Data'!P72))=1,1,IF(VALUE(RIGHT('2 Preprocessed Data'!P72))=2,5,IF(VALUE(RIGHT('2 Preprocessed Data'!P72))=3,4,IF(VALUE(RIGHT('2 Preprocessed Data'!P72))=4,3,2))))</f>
        <v>2</v>
      </c>
      <c r="Q72" s="1">
        <f>IF(VALUE(RIGHT('2 Preprocessed Data'!Q72))=1,1,IF(VALUE(RIGHT('2 Preprocessed Data'!Q72))=2,5,IF(VALUE(RIGHT('2 Preprocessed Data'!Q72))=3,4,IF(VALUE(RIGHT('2 Preprocessed Data'!Q72))=4,3,2))))</f>
        <v>2</v>
      </c>
      <c r="R72" s="1">
        <f>IF(VALUE(RIGHT('2 Preprocessed Data'!R72))=1,1,IF(VALUE(RIGHT('2 Preprocessed Data'!R72))=2,5,IF(VALUE(RIGHT('2 Preprocessed Data'!R72))=3,4,IF(VALUE(RIGHT('2 Preprocessed Data'!R72))=4,3,2))))</f>
        <v>1</v>
      </c>
      <c r="S72" s="1">
        <f>IF(VALUE(RIGHT('2 Preprocessed Data'!S72))=1,1,IF(VALUE(RIGHT('2 Preprocessed Data'!S72))=2,5,IF(VALUE(RIGHT('2 Preprocessed Data'!S72))=3,4,IF(VALUE(RIGHT('2 Preprocessed Data'!S72))=4,3,2))))</f>
        <v>1</v>
      </c>
      <c r="T72" s="1">
        <f>IF(VALUE(RIGHT('2 Preprocessed Data'!T72))=2,1,IF(VALUE(RIGHT('2 Preprocessed Data'!T72))=3,2,IF(VALUE(RIGHT('2 Preprocessed Data'!T72))=4,3,IF(VALUE(RIGHT('2 Preprocessed Data'!T72))=5,4,5))))</f>
        <v>3</v>
      </c>
      <c r="U72" s="1">
        <f>IF('2 Preprocessed Data'!U72=1,5,IF('2 Preprocessed Data'!U72=2,4,IF('2 Preprocessed Data'!U72=3,3,IF('2 Preprocessed Data'!U72=4,2,IF('2 Preprocessed Data'!U72=5,1)))))</f>
        <v>2</v>
      </c>
      <c r="V72" s="1">
        <f>'2 Preprocessed Data'!V72</f>
        <v>2</v>
      </c>
      <c r="W72" s="1">
        <f>IF('2 Preprocessed Data'!W72=1,5,IF('2 Preprocessed Data'!W72=2,4,IF('2 Preprocessed Data'!W72=3,3,IF('2 Preprocessed Data'!W72=4,2,IF('2 Preprocessed Data'!W72=5,1)))))</f>
        <v>3</v>
      </c>
      <c r="X72" s="1">
        <f>IF('2 Preprocessed Data'!X72=1,5,IF('2 Preprocessed Data'!X72=2,4,IF('2 Preprocessed Data'!X72=3,3,IF('2 Preprocessed Data'!X72=4,2,IF('2 Preprocessed Data'!X72=5,1)))))</f>
        <v>4</v>
      </c>
      <c r="Y72" s="1">
        <f>IF('2 Preprocessed Data'!Y72=1,5,IF('2 Preprocessed Data'!Y72=2,4,IF('2 Preprocessed Data'!Y72=3,3,IF('2 Preprocessed Data'!Y72=4,2,IF('2 Preprocessed Data'!Y72=5,1)))))</f>
        <v>4</v>
      </c>
      <c r="Z72" s="1">
        <f>'2 Preprocessed Data'!Z72</f>
        <v>2</v>
      </c>
      <c r="AA72" s="1">
        <f>'2 Preprocessed Data'!AA72</f>
        <v>4</v>
      </c>
      <c r="AB72" s="1">
        <f>'2 Preprocessed Data'!AB72</f>
        <v>4</v>
      </c>
      <c r="AC72" s="1">
        <f>'2 Preprocessed Data'!AC72</f>
        <v>3</v>
      </c>
      <c r="AD72" s="1">
        <f>'2 Preprocessed Data'!AD72</f>
        <v>3</v>
      </c>
      <c r="AE72" s="1">
        <f>'2 Preprocessed Data'!AE72</f>
        <v>2</v>
      </c>
      <c r="AF72" s="1">
        <f>'2 Preprocessed Data'!AF72</f>
        <v>3</v>
      </c>
      <c r="AG72" s="1">
        <f>IF(VALUE(RIGHT('2 Preprocessed Data'!AG72))=1,1,IF(VALUE(RIGHT('2 Preprocessed Data'!AG72))=2,5,IF(VALUE(RIGHT('2 Preprocessed Data'!AG72))=3,4,IF(VALUE(RIGHT('2 Preprocessed Data'!AG72))=4,3,2))))</f>
        <v>5</v>
      </c>
      <c r="AH72" s="1">
        <f>IF(VALUE(RIGHT('2 Preprocessed Data'!AH72))=1,1,IF(VALUE(RIGHT('2 Preprocessed Data'!AH72))=2,5,IF(VALUE(RIGHT('2 Preprocessed Data'!AH72))=3,4,IF(VALUE(RIGHT('2 Preprocessed Data'!AH72))=4,3,2))))</f>
        <v>4</v>
      </c>
      <c r="AI72" s="1">
        <f>IF(VALUE(RIGHT('2 Preprocessed Data'!AI72))=1,1,IF(VALUE(RIGHT('2 Preprocessed Data'!AI72))=2,5,IF(VALUE(RIGHT('2 Preprocessed Data'!AI72))=3,4,IF(VALUE(RIGHT('2 Preprocessed Data'!AI72))=4,3,2))))</f>
        <v>4</v>
      </c>
      <c r="AJ72" s="1">
        <f>IF(VALUE(RIGHT('2 Preprocessed Data'!AJ72))=1,1,IF(VALUE(RIGHT('2 Preprocessed Data'!AJ72))=2,5,IF(VALUE(RIGHT('2 Preprocessed Data'!AJ72))=3,4,IF(VALUE(RIGHT('2 Preprocessed Data'!AJ72))=4,3,2))))</f>
        <v>4</v>
      </c>
      <c r="AK72" s="1">
        <f>IF(VALUE(RIGHT('2 Preprocessed Data'!AK72))=1,1,IF(VALUE(RIGHT('2 Preprocessed Data'!AK72))=2,5,IF(VALUE(RIGHT('2 Preprocessed Data'!AK72))=3,4,IF(VALUE(RIGHT('2 Preprocessed Data'!AK72))=4,3,2))))</f>
        <v>2</v>
      </c>
      <c r="AL72" s="1">
        <f>IF(VALUE(RIGHT('2 Preprocessed Data'!AL72))=1,1,IF(VALUE(RIGHT('2 Preprocessed Data'!AL72))=2,5,IF(VALUE(RIGHT('2 Preprocessed Data'!AL72))=3,4,IF(VALUE(RIGHT('2 Preprocessed Data'!AL72))=4,3,2))))</f>
        <v>4</v>
      </c>
      <c r="AM72" s="1">
        <f>IF(VALUE(RIGHT('2 Preprocessed Data'!AM72))=1,1,IF(VALUE(RIGHT('2 Preprocessed Data'!AM72))=2,5,IF(VALUE(RIGHT('2 Preprocessed Data'!AM72))=3,4,IF(VALUE(RIGHT('2 Preprocessed Data'!AM72))=4,3,2))))</f>
        <v>3</v>
      </c>
      <c r="AN72" s="1">
        <f>IF(VALUE(RIGHT('2 Preprocessed Data'!AN72))=1,1,IF(VALUE(RIGHT('2 Preprocessed Data'!AN72))=2,5,IF(VALUE(RIGHT('2 Preprocessed Data'!AN72))=3,4,IF(VALUE(RIGHT('2 Preprocessed Data'!AN72))=4,3,2))))</f>
        <v>2</v>
      </c>
      <c r="AO72" s="1">
        <f>IF(VALUE(RIGHT('2 Preprocessed Data'!AO72))=1,1,IF(VALUE(RIGHT('2 Preprocessed Data'!AO72))=2,5,IF(VALUE(RIGHT('2 Preprocessed Data'!AO72))=3,4,IF(VALUE(RIGHT('2 Preprocessed Data'!AO72))=4,3,2))))</f>
        <v>4</v>
      </c>
      <c r="AP72" s="1">
        <f>IF(VALUE(RIGHT('2 Preprocessed Data'!AP72))=1,1,IF(VALUE(RIGHT('2 Preprocessed Data'!AP72))=2,5,IF(VALUE(RIGHT('2 Preprocessed Data'!AP72))=3,4,IF(VALUE(RIGHT('2 Preprocessed Data'!AP72))=4,3,2))))</f>
        <v>4</v>
      </c>
      <c r="AQ72" s="1">
        <f>IF(VALUE(RIGHT('2 Preprocessed Data'!AQ72))=1,1,IF(VALUE(RIGHT('2 Preprocessed Data'!AQ72))=2,5,IF(VALUE(RIGHT('2 Preprocessed Data'!AQ72))=3,4,IF(VALUE(RIGHT('2 Preprocessed Data'!AQ72))=4,3,2))))</f>
        <v>4</v>
      </c>
      <c r="AR72" s="1">
        <f>IF(VALUE(RIGHT('2 Preprocessed Data'!AR72))=1,1,IF(VALUE(RIGHT('2 Preprocessed Data'!AR72))=2,5,IF(VALUE(RIGHT('2 Preprocessed Data'!AR72))=3,4,IF(VALUE(RIGHT('2 Preprocessed Data'!AR72))=4,3,2))))</f>
        <v>2</v>
      </c>
      <c r="AS72" s="1">
        <f>IF(VALUE(RIGHT('2 Preprocessed Data'!AS72))=1,1,IF(VALUE(RIGHT('2 Preprocessed Data'!AS72))=2,5,IF(VALUE(RIGHT('2 Preprocessed Data'!AS72))=3,4,IF(VALUE(RIGHT('2 Preprocessed Data'!AS72))=4,3,2))))</f>
        <v>5</v>
      </c>
      <c r="AT72" s="1">
        <f>IF(VALUE(RIGHT('2 Preprocessed Data'!AT72))=1,1,IF(VALUE(RIGHT('2 Preprocessed Data'!AT72))=2,5,IF(VALUE(RIGHT('2 Preprocessed Data'!AT72))=3,4,IF(VALUE(RIGHT('2 Preprocessed Data'!AT72))=4,3,2))))</f>
        <v>5</v>
      </c>
      <c r="AU72" s="1">
        <f>IF(VALUE(RIGHT('2 Preprocessed Data'!AU72))=1,1,IF(VALUE(RIGHT('2 Preprocessed Data'!AU72))=2,5,IF(VALUE(RIGHT('2 Preprocessed Data'!AU72))=3,4,IF(VALUE(RIGHT('2 Preprocessed Data'!AU72))=4,3,2))))</f>
        <v>3</v>
      </c>
      <c r="AV72" s="1">
        <f>IF(VALUE(RIGHT('2 Preprocessed Data'!AV72))=1,1,IF(VALUE(RIGHT('2 Preprocessed Data'!AV72))=2,5,IF(VALUE(RIGHT('2 Preprocessed Data'!AV72))=3,4,IF(VALUE(RIGHT('2 Preprocessed Data'!AV72))=4,3,2))))</f>
        <v>3</v>
      </c>
      <c r="AW72" s="1">
        <f>IF(VALUE(RIGHT('2 Preprocessed Data'!AW72))=1,1,IF(VALUE(RIGHT('2 Preprocessed Data'!AW72))=2,5,IF(VALUE(RIGHT('2 Preprocessed Data'!AW72))=3,4,IF(VALUE(RIGHT('2 Preprocessed Data'!AW72))=4,3,2))))</f>
        <v>5</v>
      </c>
      <c r="AX72" s="1">
        <f>IF(VALUE(RIGHT('2 Preprocessed Data'!AX72))=1,1,IF(VALUE(RIGHT('2 Preprocessed Data'!AX72))=2,5,IF(VALUE(RIGHT('2 Preprocessed Data'!AX72))=3,4,IF(VALUE(RIGHT('2 Preprocessed Data'!AX72))=4,3,2))))</f>
        <v>3</v>
      </c>
      <c r="AY72" s="1">
        <f>IF(VALUE(RIGHT('2 Preprocessed Data'!AY72))=1,1,IF(VALUE(RIGHT('2 Preprocessed Data'!AY72))=2,5,IF(VALUE(RIGHT('2 Preprocessed Data'!AY72))=3,4,IF(VALUE(RIGHT('2 Preprocessed Data'!AY72))=4,3,2))))</f>
        <v>5</v>
      </c>
      <c r="AZ72" s="1">
        <f>IF(VALUE(RIGHT('2 Preprocessed Data'!AZ72))=1,1,IF(VALUE(RIGHT('2 Preprocessed Data'!AZ72))=2,5,IF(VALUE(RIGHT('2 Preprocessed Data'!AZ72))=3,4,IF(VALUE(RIGHT('2 Preprocessed Data'!AZ72))=4,3,2))))</f>
        <v>4</v>
      </c>
      <c r="BA72" s="1">
        <f>IF(VALUE(RIGHT('2 Preprocessed Data'!BA72))=1,1,IF(VALUE(RIGHT('2 Preprocessed Data'!BA72))=2,5,IF(VALUE(RIGHT('2 Preprocessed Data'!BA72))=3,4,IF(VALUE(RIGHT('2 Preprocessed Data'!BA72))=4,3,2))))</f>
        <v>4</v>
      </c>
      <c r="BB72" s="1">
        <f>IF(VALUE(RIGHT('2 Preprocessed Data'!BB72))=2,1,IF(VALUE(RIGHT('2 Preprocessed Data'!BB72))=3,2,IF(VALUE(RIGHT('2 Preprocessed Data'!BB72))=4,3,IF(VALUE(RIGHT('2 Preprocessed Data'!BB72))=5,4,5))))</f>
        <v>3</v>
      </c>
      <c r="BC72" s="1">
        <f>IF(VALUE(RIGHT('2 Preprocessed Data'!BC72))=1,1,IF(VALUE(RIGHT('2 Preprocessed Data'!BC72))=2,5,IF(VALUE(RIGHT('2 Preprocessed Data'!BC72))=3,4,IF(VALUE(RIGHT('2 Preprocessed Data'!BC72))=4,3,2))))</f>
        <v>2</v>
      </c>
      <c r="BD72" s="1">
        <f>IF(VALUE(RIGHT('2 Preprocessed Data'!BD72))=1,1,IF(VALUE(RIGHT('2 Preprocessed Data'!BD72))=2,5,IF(VALUE(RIGHT('2 Preprocessed Data'!BD72))=3,4,IF(VALUE(RIGHT('2 Preprocessed Data'!BD72))=4,3,2))))</f>
        <v>4</v>
      </c>
      <c r="BE72" s="1">
        <f>IF(VALUE(RIGHT('2 Preprocessed Data'!BE72))=1,1,IF(VALUE(RIGHT('2 Preprocessed Data'!BE72))=2,5,IF(VALUE(RIGHT('2 Preprocessed Data'!BE72))=3,4,IF(VALUE(RIGHT('2 Preprocessed Data'!BE72))=4,3,2))))</f>
        <v>4</v>
      </c>
      <c r="BF72" s="1">
        <f>IF(VALUE(RIGHT('2 Preprocessed Data'!BF72))=1,1,IF(VALUE(RIGHT('2 Preprocessed Data'!BF72))=2,5,IF(VALUE(RIGHT('2 Preprocessed Data'!BF72))=3,4,IF(VALUE(RIGHT('2 Preprocessed Data'!BF72))=4,3,2))))</f>
        <v>3</v>
      </c>
      <c r="BG72" s="1">
        <f>IF(VALUE(RIGHT('2 Preprocessed Data'!BG72))=1,1,IF(VALUE(RIGHT('2 Preprocessed Data'!BG72))=2,5,IF(VALUE(RIGHT('2 Preprocessed Data'!BG72))=3,4,IF(VALUE(RIGHT('2 Preprocessed Data'!BG72))=4,3,2))))</f>
        <v>2</v>
      </c>
      <c r="BH72" s="1">
        <f>IF(VALUE(RIGHT('2 Preprocessed Data'!BH72))=1,1,IF(VALUE(RIGHT('2 Preprocessed Data'!BH72))=2,5,IF(VALUE(RIGHT('2 Preprocessed Data'!BH72))=3,4,IF(VALUE(RIGHT('2 Preprocessed Data'!BH72))=4,3,2))))</f>
        <v>2</v>
      </c>
      <c r="BI72" s="1">
        <f>IF(VALUE(RIGHT('2 Preprocessed Data'!BI72))=1,1,IF(VALUE(RIGHT('2 Preprocessed Data'!BI72))=2,5,IF(VALUE(RIGHT('2 Preprocessed Data'!BI72))=3,4,IF(VALUE(RIGHT('2 Preprocessed Data'!BI72))=4,3,2))))</f>
        <v>3</v>
      </c>
      <c r="BJ72" s="1">
        <f>IF(VALUE(RIGHT('2 Preprocessed Data'!BJ72))=1,1,IF(VALUE(RIGHT('2 Preprocessed Data'!BJ72))=2,5,IF(VALUE(RIGHT('2 Preprocessed Data'!BJ72))=3,4,IF(VALUE(RIGHT('2 Preprocessed Data'!BJ72))=4,3,2))))</f>
        <v>3</v>
      </c>
      <c r="BK72" s="1">
        <f>IF(VALUE(RIGHT('2 Preprocessed Data'!BK72))=1,1,IF(VALUE(RIGHT('2 Preprocessed Data'!BK72))=2,5,IF(VALUE(RIGHT('2 Preprocessed Data'!BK72))=3,4,IF(VALUE(RIGHT('2 Preprocessed Data'!BK72))=4,3,2))))</f>
        <v>4</v>
      </c>
      <c r="BL72" s="1">
        <f>IF(VALUE(RIGHT('2 Preprocessed Data'!BL72))=1,1,IF(VALUE(RIGHT('2 Preprocessed Data'!BL72))=2,5,IF(VALUE(RIGHT('2 Preprocessed Data'!BL72))=3,4,IF(VALUE(RIGHT('2 Preprocessed Data'!BL72))=4,3,2))))</f>
        <v>2</v>
      </c>
      <c r="BM72" s="1">
        <f>IF(VALUE(RIGHT('2 Preprocessed Data'!BM72))=1,1,IF(VALUE(RIGHT('2 Preprocessed Data'!BM72))=2,5,IF(VALUE(RIGHT('2 Preprocessed Data'!BM72))=3,4,IF(VALUE(RIGHT('2 Preprocessed Data'!BM72))=4,3,2))))</f>
        <v>4</v>
      </c>
      <c r="BN72" s="1">
        <f>IF(VALUE(RIGHT('2 Preprocessed Data'!BN72))=1,1,IF(VALUE(RIGHT('2 Preprocessed Data'!BN72))=2,5,IF(VALUE(RIGHT('2 Preprocessed Data'!BN72))=3,4,IF(VALUE(RIGHT('2 Preprocessed Data'!BN72))=4,3,2))))</f>
        <v>4</v>
      </c>
      <c r="BO72" s="1">
        <f>'2 Preprocessed Data'!BO72</f>
        <v>645.48</v>
      </c>
      <c r="BP72" s="1">
        <f>'2 Preprocessed Data'!BP72</f>
        <v>74.209999999999994</v>
      </c>
      <c r="BQ72" s="1">
        <f>'2 Preprocessed Data'!BQ72</f>
        <v>153.27000000000001</v>
      </c>
      <c r="BR72" s="1">
        <f>'2 Preprocessed Data'!BR72</f>
        <v>172.46</v>
      </c>
      <c r="BS72" s="1">
        <f>'2 Preprocessed Data'!BS72</f>
        <v>245.54</v>
      </c>
    </row>
    <row r="73" spans="1:71" s="33" customFormat="1" x14ac:dyDescent="0.25">
      <c r="A73" s="1">
        <f>'2 Preprocessed Data'!A73</f>
        <v>101</v>
      </c>
      <c r="B73" s="1" t="str">
        <f>'2 Preprocessed Data'!B73</f>
        <v>F</v>
      </c>
      <c r="C73" s="1">
        <f>IF(VALUE(RIGHT('2 Preprocessed Data'!C73))=1,1,IF(VALUE(RIGHT('2 Preprocessed Data'!C73))=2,5,IF(VALUE(RIGHT('2 Preprocessed Data'!C73))=3,4,IF(VALUE(RIGHT('2 Preprocessed Data'!C73))=4,3,2))))</f>
        <v>5</v>
      </c>
      <c r="D73" s="1">
        <f>IF(VALUE(RIGHT('2 Preprocessed Data'!D73))=1,1,IF(VALUE(RIGHT('2 Preprocessed Data'!D73))=2,5,IF(VALUE(RIGHT('2 Preprocessed Data'!D73))=3,4,IF(VALUE(RIGHT('2 Preprocessed Data'!D73))=4,3,2))))</f>
        <v>5</v>
      </c>
      <c r="E73" s="1">
        <f>IF(VALUE(RIGHT('2 Preprocessed Data'!E73))=1,1,IF(VALUE(RIGHT('2 Preprocessed Data'!E73))=2,5,IF(VALUE(RIGHT('2 Preprocessed Data'!E73))=3,4,IF(VALUE(RIGHT('2 Preprocessed Data'!E73))=4,3,2))))</f>
        <v>2</v>
      </c>
      <c r="F73" s="1">
        <f>IF(VALUE(RIGHT('2 Preprocessed Data'!F73))=1,1,IF(VALUE(RIGHT('2 Preprocessed Data'!F73))=2,5,IF(VALUE(RIGHT('2 Preprocessed Data'!F73))=3,4,IF(VALUE(RIGHT('2 Preprocessed Data'!F73))=4,3,2))))</f>
        <v>4</v>
      </c>
      <c r="G73" s="1">
        <f>IF(VALUE(RIGHT('2 Preprocessed Data'!G73))=1,1,IF(VALUE(RIGHT('2 Preprocessed Data'!G73))=2,5,IF(VALUE(RIGHT('2 Preprocessed Data'!G73))=3,4,IF(VALUE(RIGHT('2 Preprocessed Data'!G73))=4,3,2))))</f>
        <v>5</v>
      </c>
      <c r="H73" s="1">
        <f>IF(VALUE(RIGHT('2 Preprocessed Data'!H73))=1,1,IF(VALUE(RIGHT('2 Preprocessed Data'!H73))=2,5,IF(VALUE(RIGHT('2 Preprocessed Data'!H73))=3,4,IF(VALUE(RIGHT('2 Preprocessed Data'!H73))=4,3,2))))</f>
        <v>2</v>
      </c>
      <c r="I73" s="1">
        <f>IF(VALUE(RIGHT('2 Preprocessed Data'!I73))=1,1,IF(VALUE(RIGHT('2 Preprocessed Data'!I73))=2,5,IF(VALUE(RIGHT('2 Preprocessed Data'!I73))=3,4,IF(VALUE(RIGHT('2 Preprocessed Data'!I73))=4,3,2))))</f>
        <v>3</v>
      </c>
      <c r="J73" s="1">
        <f>IF(VALUE(RIGHT('2 Preprocessed Data'!J73))=1,1,IF(VALUE(RIGHT('2 Preprocessed Data'!J73))=2,5,IF(VALUE(RIGHT('2 Preprocessed Data'!J73))=3,4,IF(VALUE(RIGHT('2 Preprocessed Data'!J73))=4,3,2))))</f>
        <v>5</v>
      </c>
      <c r="K73" s="1">
        <f>IF(VALUE(RIGHT('2 Preprocessed Data'!K73))=1,1,IF(VALUE(RIGHT('2 Preprocessed Data'!K73))=2,5,IF(VALUE(RIGHT('2 Preprocessed Data'!K73))=3,4,IF(VALUE(RIGHT('2 Preprocessed Data'!K73))=4,3,2))))</f>
        <v>5</v>
      </c>
      <c r="L73" s="1">
        <f>IF(VALUE(RIGHT('2 Preprocessed Data'!L73))=1,1,IF(VALUE(RIGHT('2 Preprocessed Data'!L73))=2,5,IF(VALUE(RIGHT('2 Preprocessed Data'!L73))=3,4,IF(VALUE(RIGHT('2 Preprocessed Data'!L73))=4,3,2))))</f>
        <v>1</v>
      </c>
      <c r="M73" s="1">
        <f>IF(VALUE(RIGHT('2 Preprocessed Data'!M73))=1,1,IF(VALUE(RIGHT('2 Preprocessed Data'!M73))=2,5,IF(VALUE(RIGHT('2 Preprocessed Data'!M73))=3,4,IF(VALUE(RIGHT('2 Preprocessed Data'!M73))=4,3,2))))</f>
        <v>4</v>
      </c>
      <c r="N73" s="1">
        <f>IF(VALUE(RIGHT('2 Preprocessed Data'!N73))=1,1,IF(VALUE(RIGHT('2 Preprocessed Data'!N73))=2,5,IF(VALUE(RIGHT('2 Preprocessed Data'!N73))=3,4,IF(VALUE(RIGHT('2 Preprocessed Data'!N73))=4,3,2))))</f>
        <v>3</v>
      </c>
      <c r="O73" s="1">
        <f>IF(VALUE(RIGHT('2 Preprocessed Data'!O73))=1,1,IF(VALUE(RIGHT('2 Preprocessed Data'!O73))=2,5,IF(VALUE(RIGHT('2 Preprocessed Data'!O73))=3,4,IF(VALUE(RIGHT('2 Preprocessed Data'!O73))=4,3,2))))</f>
        <v>4</v>
      </c>
      <c r="P73" s="1">
        <f>IF(VALUE(RIGHT('2 Preprocessed Data'!P73))=1,1,IF(VALUE(RIGHT('2 Preprocessed Data'!P73))=2,5,IF(VALUE(RIGHT('2 Preprocessed Data'!P73))=3,4,IF(VALUE(RIGHT('2 Preprocessed Data'!P73))=4,3,2))))</f>
        <v>5</v>
      </c>
      <c r="Q73" s="1">
        <f>IF(VALUE(RIGHT('2 Preprocessed Data'!Q73))=1,1,IF(VALUE(RIGHT('2 Preprocessed Data'!Q73))=2,5,IF(VALUE(RIGHT('2 Preprocessed Data'!Q73))=3,4,IF(VALUE(RIGHT('2 Preprocessed Data'!Q73))=4,3,2))))</f>
        <v>4</v>
      </c>
      <c r="R73" s="1">
        <f>IF(VALUE(RIGHT('2 Preprocessed Data'!R73))=1,1,IF(VALUE(RIGHT('2 Preprocessed Data'!R73))=2,5,IF(VALUE(RIGHT('2 Preprocessed Data'!R73))=3,4,IF(VALUE(RIGHT('2 Preprocessed Data'!R73))=4,3,2))))</f>
        <v>4</v>
      </c>
      <c r="S73" s="1">
        <f>IF(VALUE(RIGHT('2 Preprocessed Data'!S73))=1,1,IF(VALUE(RIGHT('2 Preprocessed Data'!S73))=2,5,IF(VALUE(RIGHT('2 Preprocessed Data'!S73))=3,4,IF(VALUE(RIGHT('2 Preprocessed Data'!S73))=4,3,2))))</f>
        <v>4</v>
      </c>
      <c r="T73" s="1">
        <f>IF(VALUE(RIGHT('2 Preprocessed Data'!T73))=2,1,IF(VALUE(RIGHT('2 Preprocessed Data'!T73))=3,2,IF(VALUE(RIGHT('2 Preprocessed Data'!T73))=4,3,IF(VALUE(RIGHT('2 Preprocessed Data'!T73))=5,4,5))))</f>
        <v>4</v>
      </c>
      <c r="U73" s="1">
        <f>IF('2 Preprocessed Data'!U73=1,5,IF('2 Preprocessed Data'!U73=2,4,IF('2 Preprocessed Data'!U73=3,3,IF('2 Preprocessed Data'!U73=4,2,IF('2 Preprocessed Data'!U73=5,1)))))</f>
        <v>4</v>
      </c>
      <c r="V73" s="1">
        <f>'2 Preprocessed Data'!V73</f>
        <v>2</v>
      </c>
      <c r="W73" s="1">
        <f>IF('2 Preprocessed Data'!W73=1,5,IF('2 Preprocessed Data'!W73=2,4,IF('2 Preprocessed Data'!W73=3,3,IF('2 Preprocessed Data'!W73=4,2,IF('2 Preprocessed Data'!W73=5,1)))))</f>
        <v>3</v>
      </c>
      <c r="X73" s="1">
        <f>IF('2 Preprocessed Data'!X73=1,5,IF('2 Preprocessed Data'!X73=2,4,IF('2 Preprocessed Data'!X73=3,3,IF('2 Preprocessed Data'!X73=4,2,IF('2 Preprocessed Data'!X73=5,1)))))</f>
        <v>4</v>
      </c>
      <c r="Y73" s="1">
        <f>IF('2 Preprocessed Data'!Y73=1,5,IF('2 Preprocessed Data'!Y73=2,4,IF('2 Preprocessed Data'!Y73=3,3,IF('2 Preprocessed Data'!Y73=4,2,IF('2 Preprocessed Data'!Y73=5,1)))))</f>
        <v>2</v>
      </c>
      <c r="Z73" s="1">
        <f>'2 Preprocessed Data'!Z73</f>
        <v>3</v>
      </c>
      <c r="AA73" s="1">
        <f>'2 Preprocessed Data'!AA73</f>
        <v>3</v>
      </c>
      <c r="AB73" s="1">
        <f>'2 Preprocessed Data'!AB73</f>
        <v>2</v>
      </c>
      <c r="AC73" s="1">
        <f>'2 Preprocessed Data'!AC73</f>
        <v>3</v>
      </c>
      <c r="AD73" s="1">
        <f>'2 Preprocessed Data'!AD73</f>
        <v>2</v>
      </c>
      <c r="AE73" s="1">
        <f>'2 Preprocessed Data'!AE73</f>
        <v>4</v>
      </c>
      <c r="AF73" s="1">
        <f>'2 Preprocessed Data'!AF73</f>
        <v>4</v>
      </c>
      <c r="AG73" s="1">
        <f>IF(VALUE(RIGHT('2 Preprocessed Data'!AG73))=1,1,IF(VALUE(RIGHT('2 Preprocessed Data'!AG73))=2,5,IF(VALUE(RIGHT('2 Preprocessed Data'!AG73))=3,4,IF(VALUE(RIGHT('2 Preprocessed Data'!AG73))=4,3,2))))</f>
        <v>4</v>
      </c>
      <c r="AH73" s="1">
        <f>IF(VALUE(RIGHT('2 Preprocessed Data'!AH73))=1,1,IF(VALUE(RIGHT('2 Preprocessed Data'!AH73))=2,5,IF(VALUE(RIGHT('2 Preprocessed Data'!AH73))=3,4,IF(VALUE(RIGHT('2 Preprocessed Data'!AH73))=4,3,2))))</f>
        <v>4</v>
      </c>
      <c r="AI73" s="1">
        <f>IF(VALUE(RIGHT('2 Preprocessed Data'!AI73))=1,1,IF(VALUE(RIGHT('2 Preprocessed Data'!AI73))=2,5,IF(VALUE(RIGHT('2 Preprocessed Data'!AI73))=3,4,IF(VALUE(RIGHT('2 Preprocessed Data'!AI73))=4,3,2))))</f>
        <v>3</v>
      </c>
      <c r="AJ73" s="1">
        <f>IF(VALUE(RIGHT('2 Preprocessed Data'!AJ73))=1,1,IF(VALUE(RIGHT('2 Preprocessed Data'!AJ73))=2,5,IF(VALUE(RIGHT('2 Preprocessed Data'!AJ73))=3,4,IF(VALUE(RIGHT('2 Preprocessed Data'!AJ73))=4,3,2))))</f>
        <v>4</v>
      </c>
      <c r="AK73" s="1">
        <f>IF(VALUE(RIGHT('2 Preprocessed Data'!AK73))=1,1,IF(VALUE(RIGHT('2 Preprocessed Data'!AK73))=2,5,IF(VALUE(RIGHT('2 Preprocessed Data'!AK73))=3,4,IF(VALUE(RIGHT('2 Preprocessed Data'!AK73))=4,3,2))))</f>
        <v>3</v>
      </c>
      <c r="AL73" s="1">
        <f>IF(VALUE(RIGHT('2 Preprocessed Data'!AL73))=1,1,IF(VALUE(RIGHT('2 Preprocessed Data'!AL73))=2,5,IF(VALUE(RIGHT('2 Preprocessed Data'!AL73))=3,4,IF(VALUE(RIGHT('2 Preprocessed Data'!AL73))=4,3,2))))</f>
        <v>4</v>
      </c>
      <c r="AM73" s="1">
        <f>IF(VALUE(RIGHT('2 Preprocessed Data'!AM73))=1,1,IF(VALUE(RIGHT('2 Preprocessed Data'!AM73))=2,5,IF(VALUE(RIGHT('2 Preprocessed Data'!AM73))=3,4,IF(VALUE(RIGHT('2 Preprocessed Data'!AM73))=4,3,2))))</f>
        <v>4</v>
      </c>
      <c r="AN73" s="1">
        <f>IF(VALUE(RIGHT('2 Preprocessed Data'!AN73))=1,1,IF(VALUE(RIGHT('2 Preprocessed Data'!AN73))=2,5,IF(VALUE(RIGHT('2 Preprocessed Data'!AN73))=3,4,IF(VALUE(RIGHT('2 Preprocessed Data'!AN73))=4,3,2))))</f>
        <v>4</v>
      </c>
      <c r="AO73" s="1">
        <f>IF(VALUE(RIGHT('2 Preprocessed Data'!AO73))=1,1,IF(VALUE(RIGHT('2 Preprocessed Data'!AO73))=2,5,IF(VALUE(RIGHT('2 Preprocessed Data'!AO73))=3,4,IF(VALUE(RIGHT('2 Preprocessed Data'!AO73))=4,3,2))))</f>
        <v>3</v>
      </c>
      <c r="AP73" s="1">
        <f>IF(VALUE(RIGHT('2 Preprocessed Data'!AP73))=1,1,IF(VALUE(RIGHT('2 Preprocessed Data'!AP73))=2,5,IF(VALUE(RIGHT('2 Preprocessed Data'!AP73))=3,4,IF(VALUE(RIGHT('2 Preprocessed Data'!AP73))=4,3,2))))</f>
        <v>3</v>
      </c>
      <c r="AQ73" s="1">
        <f>IF(VALUE(RIGHT('2 Preprocessed Data'!AQ73))=1,1,IF(VALUE(RIGHT('2 Preprocessed Data'!AQ73))=2,5,IF(VALUE(RIGHT('2 Preprocessed Data'!AQ73))=3,4,IF(VALUE(RIGHT('2 Preprocessed Data'!AQ73))=4,3,2))))</f>
        <v>3</v>
      </c>
      <c r="AR73" s="1">
        <f>IF(VALUE(RIGHT('2 Preprocessed Data'!AR73))=1,1,IF(VALUE(RIGHT('2 Preprocessed Data'!AR73))=2,5,IF(VALUE(RIGHT('2 Preprocessed Data'!AR73))=3,4,IF(VALUE(RIGHT('2 Preprocessed Data'!AR73))=4,3,2))))</f>
        <v>4</v>
      </c>
      <c r="AS73" s="1">
        <f>IF(VALUE(RIGHT('2 Preprocessed Data'!AS73))=1,1,IF(VALUE(RIGHT('2 Preprocessed Data'!AS73))=2,5,IF(VALUE(RIGHT('2 Preprocessed Data'!AS73))=3,4,IF(VALUE(RIGHT('2 Preprocessed Data'!AS73))=4,3,2))))</f>
        <v>4</v>
      </c>
      <c r="AT73" s="1">
        <f>IF(VALUE(RIGHT('2 Preprocessed Data'!AT73))=1,1,IF(VALUE(RIGHT('2 Preprocessed Data'!AT73))=2,5,IF(VALUE(RIGHT('2 Preprocessed Data'!AT73))=3,4,IF(VALUE(RIGHT('2 Preprocessed Data'!AT73))=4,3,2))))</f>
        <v>2</v>
      </c>
      <c r="AU73" s="1">
        <f>IF(VALUE(RIGHT('2 Preprocessed Data'!AU73))=1,1,IF(VALUE(RIGHT('2 Preprocessed Data'!AU73))=2,5,IF(VALUE(RIGHT('2 Preprocessed Data'!AU73))=3,4,IF(VALUE(RIGHT('2 Preprocessed Data'!AU73))=4,3,2))))</f>
        <v>3</v>
      </c>
      <c r="AV73" s="1">
        <f>IF(VALUE(RIGHT('2 Preprocessed Data'!AV73))=1,1,IF(VALUE(RIGHT('2 Preprocessed Data'!AV73))=2,5,IF(VALUE(RIGHT('2 Preprocessed Data'!AV73))=3,4,IF(VALUE(RIGHT('2 Preprocessed Data'!AV73))=4,3,2))))</f>
        <v>4</v>
      </c>
      <c r="AW73" s="1">
        <f>IF(VALUE(RIGHT('2 Preprocessed Data'!AW73))=1,1,IF(VALUE(RIGHT('2 Preprocessed Data'!AW73))=2,5,IF(VALUE(RIGHT('2 Preprocessed Data'!AW73))=3,4,IF(VALUE(RIGHT('2 Preprocessed Data'!AW73))=4,3,2))))</f>
        <v>4</v>
      </c>
      <c r="AX73" s="1">
        <f>IF(VALUE(RIGHT('2 Preprocessed Data'!AX73))=1,1,IF(VALUE(RIGHT('2 Preprocessed Data'!AX73))=2,5,IF(VALUE(RIGHT('2 Preprocessed Data'!AX73))=3,4,IF(VALUE(RIGHT('2 Preprocessed Data'!AX73))=4,3,2))))</f>
        <v>4</v>
      </c>
      <c r="AY73" s="1">
        <f>IF(VALUE(RIGHT('2 Preprocessed Data'!AY73))=1,1,IF(VALUE(RIGHT('2 Preprocessed Data'!AY73))=2,5,IF(VALUE(RIGHT('2 Preprocessed Data'!AY73))=3,4,IF(VALUE(RIGHT('2 Preprocessed Data'!AY73))=4,3,2))))</f>
        <v>4</v>
      </c>
      <c r="AZ73" s="1">
        <f>IF(VALUE(RIGHT('2 Preprocessed Data'!AZ73))=1,1,IF(VALUE(RIGHT('2 Preprocessed Data'!AZ73))=2,5,IF(VALUE(RIGHT('2 Preprocessed Data'!AZ73))=3,4,IF(VALUE(RIGHT('2 Preprocessed Data'!AZ73))=4,3,2))))</f>
        <v>2</v>
      </c>
      <c r="BA73" s="1">
        <f>IF(VALUE(RIGHT('2 Preprocessed Data'!BA73))=1,1,IF(VALUE(RIGHT('2 Preprocessed Data'!BA73))=2,5,IF(VALUE(RIGHT('2 Preprocessed Data'!BA73))=3,4,IF(VALUE(RIGHT('2 Preprocessed Data'!BA73))=4,3,2))))</f>
        <v>2</v>
      </c>
      <c r="BB73" s="1">
        <f>IF(VALUE(RIGHT('2 Preprocessed Data'!BB73))=2,1,IF(VALUE(RIGHT('2 Preprocessed Data'!BB73))=3,2,IF(VALUE(RIGHT('2 Preprocessed Data'!BB73))=4,3,IF(VALUE(RIGHT('2 Preprocessed Data'!BB73))=5,4,5))))</f>
        <v>1</v>
      </c>
      <c r="BC73" s="1">
        <f>IF(VALUE(RIGHT('2 Preprocessed Data'!BC73))=1,1,IF(VALUE(RIGHT('2 Preprocessed Data'!BC73))=2,5,IF(VALUE(RIGHT('2 Preprocessed Data'!BC73))=3,4,IF(VALUE(RIGHT('2 Preprocessed Data'!BC73))=4,3,2))))</f>
        <v>3</v>
      </c>
      <c r="BD73" s="1">
        <f>IF(VALUE(RIGHT('2 Preprocessed Data'!BD73))=1,1,IF(VALUE(RIGHT('2 Preprocessed Data'!BD73))=2,5,IF(VALUE(RIGHT('2 Preprocessed Data'!BD73))=3,4,IF(VALUE(RIGHT('2 Preprocessed Data'!BD73))=4,3,2))))</f>
        <v>4</v>
      </c>
      <c r="BE73" s="1">
        <f>IF(VALUE(RIGHT('2 Preprocessed Data'!BE73))=1,1,IF(VALUE(RIGHT('2 Preprocessed Data'!BE73))=2,5,IF(VALUE(RIGHT('2 Preprocessed Data'!BE73))=3,4,IF(VALUE(RIGHT('2 Preprocessed Data'!BE73))=4,3,2))))</f>
        <v>4</v>
      </c>
      <c r="BF73" s="1">
        <f>IF(VALUE(RIGHT('2 Preprocessed Data'!BF73))=1,1,IF(VALUE(RIGHT('2 Preprocessed Data'!BF73))=2,5,IF(VALUE(RIGHT('2 Preprocessed Data'!BF73))=3,4,IF(VALUE(RIGHT('2 Preprocessed Data'!BF73))=4,3,2))))</f>
        <v>4</v>
      </c>
      <c r="BG73" s="1">
        <f>IF(VALUE(RIGHT('2 Preprocessed Data'!BG73))=1,1,IF(VALUE(RIGHT('2 Preprocessed Data'!BG73))=2,5,IF(VALUE(RIGHT('2 Preprocessed Data'!BG73))=3,4,IF(VALUE(RIGHT('2 Preprocessed Data'!BG73))=4,3,2))))</f>
        <v>3</v>
      </c>
      <c r="BH73" s="1">
        <f>IF(VALUE(RIGHT('2 Preprocessed Data'!BH73))=1,1,IF(VALUE(RIGHT('2 Preprocessed Data'!BH73))=2,5,IF(VALUE(RIGHT('2 Preprocessed Data'!BH73))=3,4,IF(VALUE(RIGHT('2 Preprocessed Data'!BH73))=4,3,2))))</f>
        <v>3</v>
      </c>
      <c r="BI73" s="1">
        <f>IF(VALUE(RIGHT('2 Preprocessed Data'!BI73))=1,1,IF(VALUE(RIGHT('2 Preprocessed Data'!BI73))=2,5,IF(VALUE(RIGHT('2 Preprocessed Data'!BI73))=3,4,IF(VALUE(RIGHT('2 Preprocessed Data'!BI73))=4,3,2))))</f>
        <v>3</v>
      </c>
      <c r="BJ73" s="1">
        <f>IF(VALUE(RIGHT('2 Preprocessed Data'!BJ73))=1,1,IF(VALUE(RIGHT('2 Preprocessed Data'!BJ73))=2,5,IF(VALUE(RIGHT('2 Preprocessed Data'!BJ73))=3,4,IF(VALUE(RIGHT('2 Preprocessed Data'!BJ73))=4,3,2))))</f>
        <v>2</v>
      </c>
      <c r="BK73" s="1">
        <f>IF(VALUE(RIGHT('2 Preprocessed Data'!BK73))=1,1,IF(VALUE(RIGHT('2 Preprocessed Data'!BK73))=2,5,IF(VALUE(RIGHT('2 Preprocessed Data'!BK73))=3,4,IF(VALUE(RIGHT('2 Preprocessed Data'!BK73))=4,3,2))))</f>
        <v>3</v>
      </c>
      <c r="BL73" s="1">
        <f>IF(VALUE(RIGHT('2 Preprocessed Data'!BL73))=1,1,IF(VALUE(RIGHT('2 Preprocessed Data'!BL73))=2,5,IF(VALUE(RIGHT('2 Preprocessed Data'!BL73))=3,4,IF(VALUE(RIGHT('2 Preprocessed Data'!BL73))=4,3,2))))</f>
        <v>4</v>
      </c>
      <c r="BM73" s="1">
        <f>IF(VALUE(RIGHT('2 Preprocessed Data'!BM73))=1,1,IF(VALUE(RIGHT('2 Preprocessed Data'!BM73))=2,5,IF(VALUE(RIGHT('2 Preprocessed Data'!BM73))=3,4,IF(VALUE(RIGHT('2 Preprocessed Data'!BM73))=4,3,2))))</f>
        <v>4</v>
      </c>
      <c r="BN73" s="1">
        <f>IF(VALUE(RIGHT('2 Preprocessed Data'!BN73))=1,1,IF(VALUE(RIGHT('2 Preprocessed Data'!BN73))=2,5,IF(VALUE(RIGHT('2 Preprocessed Data'!BN73))=3,4,IF(VALUE(RIGHT('2 Preprocessed Data'!BN73))=4,3,2))))</f>
        <v>3</v>
      </c>
      <c r="BO73" s="1">
        <f>'2 Preprocessed Data'!BO73</f>
        <v>406.66</v>
      </c>
      <c r="BP73" s="1">
        <f>'2 Preprocessed Data'!BP73</f>
        <v>51.42</v>
      </c>
      <c r="BQ73" s="1">
        <f>'2 Preprocessed Data'!BQ73</f>
        <v>115.92</v>
      </c>
      <c r="BR73" s="1">
        <f>'2 Preprocessed Data'!BR73</f>
        <v>54.63</v>
      </c>
      <c r="BS73" s="1">
        <f>'2 Preprocessed Data'!BS73</f>
        <v>184.69</v>
      </c>
    </row>
    <row r="74" spans="1:71" s="33" customFormat="1" x14ac:dyDescent="0.25">
      <c r="A74" s="1">
        <f>'2 Preprocessed Data'!A74</f>
        <v>104</v>
      </c>
      <c r="B74" s="1" t="str">
        <f>'2 Preprocessed Data'!B74</f>
        <v>F</v>
      </c>
      <c r="C74" s="1">
        <f>IF(VALUE(RIGHT('2 Preprocessed Data'!C74))=1,1,IF(VALUE(RIGHT('2 Preprocessed Data'!C74))=2,5,IF(VALUE(RIGHT('2 Preprocessed Data'!C74))=3,4,IF(VALUE(RIGHT('2 Preprocessed Data'!C74))=4,3,2))))</f>
        <v>3</v>
      </c>
      <c r="D74" s="1">
        <f>IF(VALUE(RIGHT('2 Preprocessed Data'!D74))=1,1,IF(VALUE(RIGHT('2 Preprocessed Data'!D74))=2,5,IF(VALUE(RIGHT('2 Preprocessed Data'!D74))=3,4,IF(VALUE(RIGHT('2 Preprocessed Data'!D74))=4,3,2))))</f>
        <v>2</v>
      </c>
      <c r="E74" s="1">
        <f>IF(VALUE(RIGHT('2 Preprocessed Data'!E74))=1,1,IF(VALUE(RIGHT('2 Preprocessed Data'!E74))=2,5,IF(VALUE(RIGHT('2 Preprocessed Data'!E74))=3,4,IF(VALUE(RIGHT('2 Preprocessed Data'!E74))=4,3,2))))</f>
        <v>4</v>
      </c>
      <c r="F74" s="1">
        <f>IF(VALUE(RIGHT('2 Preprocessed Data'!F74))=1,1,IF(VALUE(RIGHT('2 Preprocessed Data'!F74))=2,5,IF(VALUE(RIGHT('2 Preprocessed Data'!F74))=3,4,IF(VALUE(RIGHT('2 Preprocessed Data'!F74))=4,3,2))))</f>
        <v>1</v>
      </c>
      <c r="G74" s="1">
        <f>IF(VALUE(RIGHT('2 Preprocessed Data'!G74))=1,1,IF(VALUE(RIGHT('2 Preprocessed Data'!G74))=2,5,IF(VALUE(RIGHT('2 Preprocessed Data'!G74))=3,4,IF(VALUE(RIGHT('2 Preprocessed Data'!G74))=4,3,2))))</f>
        <v>5</v>
      </c>
      <c r="H74" s="1">
        <f>IF(VALUE(RIGHT('2 Preprocessed Data'!H74))=1,1,IF(VALUE(RIGHT('2 Preprocessed Data'!H74))=2,5,IF(VALUE(RIGHT('2 Preprocessed Data'!H74))=3,4,IF(VALUE(RIGHT('2 Preprocessed Data'!H74))=4,3,2))))</f>
        <v>3</v>
      </c>
      <c r="I74" s="1">
        <f>IF(VALUE(RIGHT('2 Preprocessed Data'!I74))=1,1,IF(VALUE(RIGHT('2 Preprocessed Data'!I74))=2,5,IF(VALUE(RIGHT('2 Preprocessed Data'!I74))=3,4,IF(VALUE(RIGHT('2 Preprocessed Data'!I74))=4,3,2))))</f>
        <v>2</v>
      </c>
      <c r="J74" s="1">
        <f>IF(VALUE(RIGHT('2 Preprocessed Data'!J74))=1,1,IF(VALUE(RIGHT('2 Preprocessed Data'!J74))=2,5,IF(VALUE(RIGHT('2 Preprocessed Data'!J74))=3,4,IF(VALUE(RIGHT('2 Preprocessed Data'!J74))=4,3,2))))</f>
        <v>2</v>
      </c>
      <c r="K74" s="1">
        <f>IF(VALUE(RIGHT('2 Preprocessed Data'!K74))=1,1,IF(VALUE(RIGHT('2 Preprocessed Data'!K74))=2,5,IF(VALUE(RIGHT('2 Preprocessed Data'!K74))=3,4,IF(VALUE(RIGHT('2 Preprocessed Data'!K74))=4,3,2))))</f>
        <v>1</v>
      </c>
      <c r="L74" s="1">
        <f>IF(VALUE(RIGHT('2 Preprocessed Data'!L74))=1,1,IF(VALUE(RIGHT('2 Preprocessed Data'!L74))=2,5,IF(VALUE(RIGHT('2 Preprocessed Data'!L74))=3,4,IF(VALUE(RIGHT('2 Preprocessed Data'!L74))=4,3,2))))</f>
        <v>4</v>
      </c>
      <c r="M74" s="1">
        <f>IF(VALUE(RIGHT('2 Preprocessed Data'!M74))=1,1,IF(VALUE(RIGHT('2 Preprocessed Data'!M74))=2,5,IF(VALUE(RIGHT('2 Preprocessed Data'!M74))=3,4,IF(VALUE(RIGHT('2 Preprocessed Data'!M74))=4,3,2))))</f>
        <v>1</v>
      </c>
      <c r="N74" s="1">
        <f>IF(VALUE(RIGHT('2 Preprocessed Data'!N74))=1,1,IF(VALUE(RIGHT('2 Preprocessed Data'!N74))=2,5,IF(VALUE(RIGHT('2 Preprocessed Data'!N74))=3,4,IF(VALUE(RIGHT('2 Preprocessed Data'!N74))=4,3,2))))</f>
        <v>1</v>
      </c>
      <c r="O74" s="1">
        <f>IF(VALUE(RIGHT('2 Preprocessed Data'!O74))=1,1,IF(VALUE(RIGHT('2 Preprocessed Data'!O74))=2,5,IF(VALUE(RIGHT('2 Preprocessed Data'!O74))=3,4,IF(VALUE(RIGHT('2 Preprocessed Data'!O74))=4,3,2))))</f>
        <v>4</v>
      </c>
      <c r="P74" s="1">
        <f>IF(VALUE(RIGHT('2 Preprocessed Data'!P74))=1,1,IF(VALUE(RIGHT('2 Preprocessed Data'!P74))=2,5,IF(VALUE(RIGHT('2 Preprocessed Data'!P74))=3,4,IF(VALUE(RIGHT('2 Preprocessed Data'!P74))=4,3,2))))</f>
        <v>5</v>
      </c>
      <c r="Q74" s="1">
        <f>IF(VALUE(RIGHT('2 Preprocessed Data'!Q74))=1,1,IF(VALUE(RIGHT('2 Preprocessed Data'!Q74))=2,5,IF(VALUE(RIGHT('2 Preprocessed Data'!Q74))=3,4,IF(VALUE(RIGHT('2 Preprocessed Data'!Q74))=4,3,2))))</f>
        <v>4</v>
      </c>
      <c r="R74" s="1">
        <f>IF(VALUE(RIGHT('2 Preprocessed Data'!R74))=1,1,IF(VALUE(RIGHT('2 Preprocessed Data'!R74))=2,5,IF(VALUE(RIGHT('2 Preprocessed Data'!R74))=3,4,IF(VALUE(RIGHT('2 Preprocessed Data'!R74))=4,3,2))))</f>
        <v>3</v>
      </c>
      <c r="S74" s="1">
        <f>IF(VALUE(RIGHT('2 Preprocessed Data'!S74))=1,1,IF(VALUE(RIGHT('2 Preprocessed Data'!S74))=2,5,IF(VALUE(RIGHT('2 Preprocessed Data'!S74))=3,4,IF(VALUE(RIGHT('2 Preprocessed Data'!S74))=4,3,2))))</f>
        <v>5</v>
      </c>
      <c r="T74" s="1">
        <f>IF(VALUE(RIGHT('2 Preprocessed Data'!T74))=2,1,IF(VALUE(RIGHT('2 Preprocessed Data'!T74))=3,2,IF(VALUE(RIGHT('2 Preprocessed Data'!T74))=4,3,IF(VALUE(RIGHT('2 Preprocessed Data'!T74))=5,4,5))))</f>
        <v>5</v>
      </c>
      <c r="U74" s="1">
        <f>IF('2 Preprocessed Data'!U74=1,5,IF('2 Preprocessed Data'!U74=2,4,IF('2 Preprocessed Data'!U74=3,3,IF('2 Preprocessed Data'!U74=4,2,IF('2 Preprocessed Data'!U74=5,1)))))</f>
        <v>2</v>
      </c>
      <c r="V74" s="1">
        <f>'2 Preprocessed Data'!V74</f>
        <v>2</v>
      </c>
      <c r="W74" s="1">
        <f>IF('2 Preprocessed Data'!W74=1,5,IF('2 Preprocessed Data'!W74=2,4,IF('2 Preprocessed Data'!W74=3,3,IF('2 Preprocessed Data'!W74=4,2,IF('2 Preprocessed Data'!W74=5,1)))))</f>
        <v>4</v>
      </c>
      <c r="X74" s="1">
        <f>IF('2 Preprocessed Data'!X74=1,5,IF('2 Preprocessed Data'!X74=2,4,IF('2 Preprocessed Data'!X74=3,3,IF('2 Preprocessed Data'!X74=4,2,IF('2 Preprocessed Data'!X74=5,1)))))</f>
        <v>4</v>
      </c>
      <c r="Y74" s="1">
        <f>IF('2 Preprocessed Data'!Y74=1,5,IF('2 Preprocessed Data'!Y74=2,4,IF('2 Preprocessed Data'!Y74=3,3,IF('2 Preprocessed Data'!Y74=4,2,IF('2 Preprocessed Data'!Y74=5,1)))))</f>
        <v>3</v>
      </c>
      <c r="Z74" s="1">
        <f>'2 Preprocessed Data'!Z74</f>
        <v>1</v>
      </c>
      <c r="AA74" s="1">
        <f>'2 Preprocessed Data'!AA74</f>
        <v>3</v>
      </c>
      <c r="AB74" s="1">
        <f>'2 Preprocessed Data'!AB74</f>
        <v>2</v>
      </c>
      <c r="AC74" s="1">
        <f>'2 Preprocessed Data'!AC74</f>
        <v>3</v>
      </c>
      <c r="AD74" s="1">
        <f>'2 Preprocessed Data'!AD74</f>
        <v>3</v>
      </c>
      <c r="AE74" s="1">
        <f>'2 Preprocessed Data'!AE74</f>
        <v>4</v>
      </c>
      <c r="AF74" s="1">
        <f>'2 Preprocessed Data'!AF74</f>
        <v>4</v>
      </c>
      <c r="AG74" s="1">
        <f>IF(VALUE(RIGHT('2 Preprocessed Data'!AG74))=1,1,IF(VALUE(RIGHT('2 Preprocessed Data'!AG74))=2,5,IF(VALUE(RIGHT('2 Preprocessed Data'!AG74))=3,4,IF(VALUE(RIGHT('2 Preprocessed Data'!AG74))=4,3,2))))</f>
        <v>4</v>
      </c>
      <c r="AH74" s="1">
        <f>IF(VALUE(RIGHT('2 Preprocessed Data'!AH74))=1,1,IF(VALUE(RIGHT('2 Preprocessed Data'!AH74))=2,5,IF(VALUE(RIGHT('2 Preprocessed Data'!AH74))=3,4,IF(VALUE(RIGHT('2 Preprocessed Data'!AH74))=4,3,2))))</f>
        <v>4</v>
      </c>
      <c r="AI74" s="1">
        <f>IF(VALUE(RIGHT('2 Preprocessed Data'!AI74))=1,1,IF(VALUE(RIGHT('2 Preprocessed Data'!AI74))=2,5,IF(VALUE(RIGHT('2 Preprocessed Data'!AI74))=3,4,IF(VALUE(RIGHT('2 Preprocessed Data'!AI74))=4,3,2))))</f>
        <v>5</v>
      </c>
      <c r="AJ74" s="1">
        <f>IF(VALUE(RIGHT('2 Preprocessed Data'!AJ74))=1,1,IF(VALUE(RIGHT('2 Preprocessed Data'!AJ74))=2,5,IF(VALUE(RIGHT('2 Preprocessed Data'!AJ74))=3,4,IF(VALUE(RIGHT('2 Preprocessed Data'!AJ74))=4,3,2))))</f>
        <v>4</v>
      </c>
      <c r="AK74" s="1">
        <f>IF(VALUE(RIGHT('2 Preprocessed Data'!AK74))=1,1,IF(VALUE(RIGHT('2 Preprocessed Data'!AK74))=2,5,IF(VALUE(RIGHT('2 Preprocessed Data'!AK74))=3,4,IF(VALUE(RIGHT('2 Preprocessed Data'!AK74))=4,3,2))))</f>
        <v>2</v>
      </c>
      <c r="AL74" s="1">
        <f>IF(VALUE(RIGHT('2 Preprocessed Data'!AL74))=1,1,IF(VALUE(RIGHT('2 Preprocessed Data'!AL74))=2,5,IF(VALUE(RIGHT('2 Preprocessed Data'!AL74))=3,4,IF(VALUE(RIGHT('2 Preprocessed Data'!AL74))=4,3,2))))</f>
        <v>5</v>
      </c>
      <c r="AM74" s="1">
        <f>IF(VALUE(RIGHT('2 Preprocessed Data'!AM74))=1,1,IF(VALUE(RIGHT('2 Preprocessed Data'!AM74))=2,5,IF(VALUE(RIGHT('2 Preprocessed Data'!AM74))=3,4,IF(VALUE(RIGHT('2 Preprocessed Data'!AM74))=4,3,2))))</f>
        <v>4</v>
      </c>
      <c r="AN74" s="1">
        <f>IF(VALUE(RIGHT('2 Preprocessed Data'!AN74))=1,1,IF(VALUE(RIGHT('2 Preprocessed Data'!AN74))=2,5,IF(VALUE(RIGHT('2 Preprocessed Data'!AN74))=3,4,IF(VALUE(RIGHT('2 Preprocessed Data'!AN74))=4,3,2))))</f>
        <v>5</v>
      </c>
      <c r="AO74" s="1">
        <f>IF(VALUE(RIGHT('2 Preprocessed Data'!AO74))=1,1,IF(VALUE(RIGHT('2 Preprocessed Data'!AO74))=2,5,IF(VALUE(RIGHT('2 Preprocessed Data'!AO74))=3,4,IF(VALUE(RIGHT('2 Preprocessed Data'!AO74))=4,3,2))))</f>
        <v>2</v>
      </c>
      <c r="AP74" s="1">
        <f>IF(VALUE(RIGHT('2 Preprocessed Data'!AP74))=1,1,IF(VALUE(RIGHT('2 Preprocessed Data'!AP74))=2,5,IF(VALUE(RIGHT('2 Preprocessed Data'!AP74))=3,4,IF(VALUE(RIGHT('2 Preprocessed Data'!AP74))=4,3,2))))</f>
        <v>4</v>
      </c>
      <c r="AQ74" s="1">
        <f>IF(VALUE(RIGHT('2 Preprocessed Data'!AQ74))=1,1,IF(VALUE(RIGHT('2 Preprocessed Data'!AQ74))=2,5,IF(VALUE(RIGHT('2 Preprocessed Data'!AQ74))=3,4,IF(VALUE(RIGHT('2 Preprocessed Data'!AQ74))=4,3,2))))</f>
        <v>3</v>
      </c>
      <c r="AR74" s="1">
        <f>IF(VALUE(RIGHT('2 Preprocessed Data'!AR74))=1,1,IF(VALUE(RIGHT('2 Preprocessed Data'!AR74))=2,5,IF(VALUE(RIGHT('2 Preprocessed Data'!AR74))=3,4,IF(VALUE(RIGHT('2 Preprocessed Data'!AR74))=4,3,2))))</f>
        <v>4</v>
      </c>
      <c r="AS74" s="1">
        <f>IF(VALUE(RIGHT('2 Preprocessed Data'!AS74))=1,1,IF(VALUE(RIGHT('2 Preprocessed Data'!AS74))=2,5,IF(VALUE(RIGHT('2 Preprocessed Data'!AS74))=3,4,IF(VALUE(RIGHT('2 Preprocessed Data'!AS74))=4,3,2))))</f>
        <v>4</v>
      </c>
      <c r="AT74" s="1">
        <f>IF(VALUE(RIGHT('2 Preprocessed Data'!AT74))=1,1,IF(VALUE(RIGHT('2 Preprocessed Data'!AT74))=2,5,IF(VALUE(RIGHT('2 Preprocessed Data'!AT74))=3,4,IF(VALUE(RIGHT('2 Preprocessed Data'!AT74))=4,3,2))))</f>
        <v>4</v>
      </c>
      <c r="AU74" s="1">
        <f>IF(VALUE(RIGHT('2 Preprocessed Data'!AU74))=1,1,IF(VALUE(RIGHT('2 Preprocessed Data'!AU74))=2,5,IF(VALUE(RIGHT('2 Preprocessed Data'!AU74))=3,4,IF(VALUE(RIGHT('2 Preprocessed Data'!AU74))=4,3,2))))</f>
        <v>2</v>
      </c>
      <c r="AV74" s="1">
        <f>IF(VALUE(RIGHT('2 Preprocessed Data'!AV74))=1,1,IF(VALUE(RIGHT('2 Preprocessed Data'!AV74))=2,5,IF(VALUE(RIGHT('2 Preprocessed Data'!AV74))=3,4,IF(VALUE(RIGHT('2 Preprocessed Data'!AV74))=4,3,2))))</f>
        <v>4</v>
      </c>
      <c r="AW74" s="1">
        <f>IF(VALUE(RIGHT('2 Preprocessed Data'!AW74))=1,1,IF(VALUE(RIGHT('2 Preprocessed Data'!AW74))=2,5,IF(VALUE(RIGHT('2 Preprocessed Data'!AW74))=3,4,IF(VALUE(RIGHT('2 Preprocessed Data'!AW74))=4,3,2))))</f>
        <v>2</v>
      </c>
      <c r="AX74" s="1">
        <f>IF(VALUE(RIGHT('2 Preprocessed Data'!AX74))=1,1,IF(VALUE(RIGHT('2 Preprocessed Data'!AX74))=2,5,IF(VALUE(RIGHT('2 Preprocessed Data'!AX74))=3,4,IF(VALUE(RIGHT('2 Preprocessed Data'!AX74))=4,3,2))))</f>
        <v>4</v>
      </c>
      <c r="AY74" s="1">
        <f>IF(VALUE(RIGHT('2 Preprocessed Data'!AY74))=1,1,IF(VALUE(RIGHT('2 Preprocessed Data'!AY74))=2,5,IF(VALUE(RIGHT('2 Preprocessed Data'!AY74))=3,4,IF(VALUE(RIGHT('2 Preprocessed Data'!AY74))=4,3,2))))</f>
        <v>4</v>
      </c>
      <c r="AZ74" s="1">
        <f>IF(VALUE(RIGHT('2 Preprocessed Data'!AZ74))=1,1,IF(VALUE(RIGHT('2 Preprocessed Data'!AZ74))=2,5,IF(VALUE(RIGHT('2 Preprocessed Data'!AZ74))=3,4,IF(VALUE(RIGHT('2 Preprocessed Data'!AZ74))=4,3,2))))</f>
        <v>2</v>
      </c>
      <c r="BA74" s="1">
        <f>IF(VALUE(RIGHT('2 Preprocessed Data'!BA74))=1,1,IF(VALUE(RIGHT('2 Preprocessed Data'!BA74))=2,5,IF(VALUE(RIGHT('2 Preprocessed Data'!BA74))=3,4,IF(VALUE(RIGHT('2 Preprocessed Data'!BA74))=4,3,2))))</f>
        <v>3</v>
      </c>
      <c r="BB74" s="1">
        <f>IF(VALUE(RIGHT('2 Preprocessed Data'!BB74))=2,1,IF(VALUE(RIGHT('2 Preprocessed Data'!BB74))=3,2,IF(VALUE(RIGHT('2 Preprocessed Data'!BB74))=4,3,IF(VALUE(RIGHT('2 Preprocessed Data'!BB74))=5,4,5))))</f>
        <v>4</v>
      </c>
      <c r="BC74" s="1">
        <f>IF(VALUE(RIGHT('2 Preprocessed Data'!BC74))=1,1,IF(VALUE(RIGHT('2 Preprocessed Data'!BC74))=2,5,IF(VALUE(RIGHT('2 Preprocessed Data'!BC74))=3,4,IF(VALUE(RIGHT('2 Preprocessed Data'!BC74))=4,3,2))))</f>
        <v>2</v>
      </c>
      <c r="BD74" s="1">
        <f>IF(VALUE(RIGHT('2 Preprocessed Data'!BD74))=1,1,IF(VALUE(RIGHT('2 Preprocessed Data'!BD74))=2,5,IF(VALUE(RIGHT('2 Preprocessed Data'!BD74))=3,4,IF(VALUE(RIGHT('2 Preprocessed Data'!BD74))=4,3,2))))</f>
        <v>2</v>
      </c>
      <c r="BE74" s="1">
        <f>IF(VALUE(RIGHT('2 Preprocessed Data'!BE74))=1,1,IF(VALUE(RIGHT('2 Preprocessed Data'!BE74))=2,5,IF(VALUE(RIGHT('2 Preprocessed Data'!BE74))=3,4,IF(VALUE(RIGHT('2 Preprocessed Data'!BE74))=4,3,2))))</f>
        <v>2</v>
      </c>
      <c r="BF74" s="1">
        <f>IF(VALUE(RIGHT('2 Preprocessed Data'!BF74))=1,1,IF(VALUE(RIGHT('2 Preprocessed Data'!BF74))=2,5,IF(VALUE(RIGHT('2 Preprocessed Data'!BF74))=3,4,IF(VALUE(RIGHT('2 Preprocessed Data'!BF74))=4,3,2))))</f>
        <v>3</v>
      </c>
      <c r="BG74" s="1">
        <f>IF(VALUE(RIGHT('2 Preprocessed Data'!BG74))=1,1,IF(VALUE(RIGHT('2 Preprocessed Data'!BG74))=2,5,IF(VALUE(RIGHT('2 Preprocessed Data'!BG74))=3,4,IF(VALUE(RIGHT('2 Preprocessed Data'!BG74))=4,3,2))))</f>
        <v>3</v>
      </c>
      <c r="BH74" s="1">
        <f>IF(VALUE(RIGHT('2 Preprocessed Data'!BH74))=1,1,IF(VALUE(RIGHT('2 Preprocessed Data'!BH74))=2,5,IF(VALUE(RIGHT('2 Preprocessed Data'!BH74))=3,4,IF(VALUE(RIGHT('2 Preprocessed Data'!BH74))=4,3,2))))</f>
        <v>1</v>
      </c>
      <c r="BI74" s="1">
        <f>IF(VALUE(RIGHT('2 Preprocessed Data'!BI74))=1,1,IF(VALUE(RIGHT('2 Preprocessed Data'!BI74))=2,5,IF(VALUE(RIGHT('2 Preprocessed Data'!BI74))=3,4,IF(VALUE(RIGHT('2 Preprocessed Data'!BI74))=4,3,2))))</f>
        <v>2</v>
      </c>
      <c r="BJ74" s="1">
        <f>IF(VALUE(RIGHT('2 Preprocessed Data'!BJ74))=1,1,IF(VALUE(RIGHT('2 Preprocessed Data'!BJ74))=2,5,IF(VALUE(RIGHT('2 Preprocessed Data'!BJ74))=3,4,IF(VALUE(RIGHT('2 Preprocessed Data'!BJ74))=4,3,2))))</f>
        <v>4</v>
      </c>
      <c r="BK74" s="1">
        <f>IF(VALUE(RIGHT('2 Preprocessed Data'!BK74))=1,1,IF(VALUE(RIGHT('2 Preprocessed Data'!BK74))=2,5,IF(VALUE(RIGHT('2 Preprocessed Data'!BK74))=3,4,IF(VALUE(RIGHT('2 Preprocessed Data'!BK74))=4,3,2))))</f>
        <v>4</v>
      </c>
      <c r="BL74" s="1">
        <f>IF(VALUE(RIGHT('2 Preprocessed Data'!BL74))=1,1,IF(VALUE(RIGHT('2 Preprocessed Data'!BL74))=2,5,IF(VALUE(RIGHT('2 Preprocessed Data'!BL74))=3,4,IF(VALUE(RIGHT('2 Preprocessed Data'!BL74))=4,3,2))))</f>
        <v>4</v>
      </c>
      <c r="BM74" s="1">
        <f>IF(VALUE(RIGHT('2 Preprocessed Data'!BM74))=1,1,IF(VALUE(RIGHT('2 Preprocessed Data'!BM74))=2,5,IF(VALUE(RIGHT('2 Preprocessed Data'!BM74))=3,4,IF(VALUE(RIGHT('2 Preprocessed Data'!BM74))=4,3,2))))</f>
        <v>3</v>
      </c>
      <c r="BN74" s="1">
        <f>IF(VALUE(RIGHT('2 Preprocessed Data'!BN74))=1,1,IF(VALUE(RIGHT('2 Preprocessed Data'!BN74))=2,5,IF(VALUE(RIGHT('2 Preprocessed Data'!BN74))=3,4,IF(VALUE(RIGHT('2 Preprocessed Data'!BN74))=4,3,2))))</f>
        <v>2</v>
      </c>
      <c r="BO74" s="1">
        <f>'2 Preprocessed Data'!BO74</f>
        <v>734.04</v>
      </c>
      <c r="BP74" s="1">
        <f>'2 Preprocessed Data'!BP74</f>
        <v>95.65</v>
      </c>
      <c r="BQ74" s="1">
        <f>'2 Preprocessed Data'!BQ74</f>
        <v>148.94</v>
      </c>
      <c r="BR74" s="1">
        <f>'2 Preprocessed Data'!BR74</f>
        <v>198.21</v>
      </c>
      <c r="BS74" s="1">
        <f>'2 Preprocessed Data'!BS74</f>
        <v>291.24</v>
      </c>
    </row>
    <row r="75" spans="1:71" s="33" customFormat="1" x14ac:dyDescent="0.25">
      <c r="A75" s="1">
        <f>'2 Preprocessed Data'!A75</f>
        <v>105</v>
      </c>
      <c r="B75" s="1" t="str">
        <f>'2 Preprocessed Data'!B75</f>
        <v>F</v>
      </c>
      <c r="C75" s="1">
        <f>IF(VALUE(RIGHT('2 Preprocessed Data'!C75))=1,1,IF(VALUE(RIGHT('2 Preprocessed Data'!C75))=2,5,IF(VALUE(RIGHT('2 Preprocessed Data'!C75))=3,4,IF(VALUE(RIGHT('2 Preprocessed Data'!C75))=4,3,2))))</f>
        <v>1</v>
      </c>
      <c r="D75" s="1">
        <f>IF(VALUE(RIGHT('2 Preprocessed Data'!D75))=1,1,IF(VALUE(RIGHT('2 Preprocessed Data'!D75))=2,5,IF(VALUE(RIGHT('2 Preprocessed Data'!D75))=3,4,IF(VALUE(RIGHT('2 Preprocessed Data'!D75))=4,3,2))))</f>
        <v>1</v>
      </c>
      <c r="E75" s="1">
        <f>IF(VALUE(RIGHT('2 Preprocessed Data'!E75))=1,1,IF(VALUE(RIGHT('2 Preprocessed Data'!E75))=2,5,IF(VALUE(RIGHT('2 Preprocessed Data'!E75))=3,4,IF(VALUE(RIGHT('2 Preprocessed Data'!E75))=4,3,2))))</f>
        <v>3</v>
      </c>
      <c r="F75" s="1">
        <f>IF(VALUE(RIGHT('2 Preprocessed Data'!F75))=1,1,IF(VALUE(RIGHT('2 Preprocessed Data'!F75))=2,5,IF(VALUE(RIGHT('2 Preprocessed Data'!F75))=3,4,IF(VALUE(RIGHT('2 Preprocessed Data'!F75))=4,3,2))))</f>
        <v>4</v>
      </c>
      <c r="G75" s="1">
        <f>IF(VALUE(RIGHT('2 Preprocessed Data'!G75))=1,1,IF(VALUE(RIGHT('2 Preprocessed Data'!G75))=2,5,IF(VALUE(RIGHT('2 Preprocessed Data'!G75))=3,4,IF(VALUE(RIGHT('2 Preprocessed Data'!G75))=4,3,2))))</f>
        <v>2</v>
      </c>
      <c r="H75" s="1">
        <f>IF(VALUE(RIGHT('2 Preprocessed Data'!H75))=1,1,IF(VALUE(RIGHT('2 Preprocessed Data'!H75))=2,5,IF(VALUE(RIGHT('2 Preprocessed Data'!H75))=3,4,IF(VALUE(RIGHT('2 Preprocessed Data'!H75))=4,3,2))))</f>
        <v>1</v>
      </c>
      <c r="I75" s="1">
        <f>IF(VALUE(RIGHT('2 Preprocessed Data'!I75))=1,1,IF(VALUE(RIGHT('2 Preprocessed Data'!I75))=2,5,IF(VALUE(RIGHT('2 Preprocessed Data'!I75))=3,4,IF(VALUE(RIGHT('2 Preprocessed Data'!I75))=4,3,2))))</f>
        <v>1</v>
      </c>
      <c r="J75" s="1">
        <f>IF(VALUE(RIGHT('2 Preprocessed Data'!J75))=1,1,IF(VALUE(RIGHT('2 Preprocessed Data'!J75))=2,5,IF(VALUE(RIGHT('2 Preprocessed Data'!J75))=3,4,IF(VALUE(RIGHT('2 Preprocessed Data'!J75))=4,3,2))))</f>
        <v>1</v>
      </c>
      <c r="K75" s="1">
        <f>IF(VALUE(RIGHT('2 Preprocessed Data'!K75))=1,1,IF(VALUE(RIGHT('2 Preprocessed Data'!K75))=2,5,IF(VALUE(RIGHT('2 Preprocessed Data'!K75))=3,4,IF(VALUE(RIGHT('2 Preprocessed Data'!K75))=4,3,2))))</f>
        <v>4</v>
      </c>
      <c r="L75" s="1">
        <f>IF(VALUE(RIGHT('2 Preprocessed Data'!L75))=1,1,IF(VALUE(RIGHT('2 Preprocessed Data'!L75))=2,5,IF(VALUE(RIGHT('2 Preprocessed Data'!L75))=3,4,IF(VALUE(RIGHT('2 Preprocessed Data'!L75))=4,3,2))))</f>
        <v>1</v>
      </c>
      <c r="M75" s="1">
        <f>IF(VALUE(RIGHT('2 Preprocessed Data'!M75))=1,1,IF(VALUE(RIGHT('2 Preprocessed Data'!M75))=2,5,IF(VALUE(RIGHT('2 Preprocessed Data'!M75))=3,4,IF(VALUE(RIGHT('2 Preprocessed Data'!M75))=4,3,2))))</f>
        <v>4</v>
      </c>
      <c r="N75" s="1">
        <f>IF(VALUE(RIGHT('2 Preprocessed Data'!N75))=1,1,IF(VALUE(RIGHT('2 Preprocessed Data'!N75))=2,5,IF(VALUE(RIGHT('2 Preprocessed Data'!N75))=3,4,IF(VALUE(RIGHT('2 Preprocessed Data'!N75))=4,3,2))))</f>
        <v>4</v>
      </c>
      <c r="O75" s="1">
        <f>IF(VALUE(RIGHT('2 Preprocessed Data'!O75))=1,1,IF(VALUE(RIGHT('2 Preprocessed Data'!O75))=2,5,IF(VALUE(RIGHT('2 Preprocessed Data'!O75))=3,4,IF(VALUE(RIGHT('2 Preprocessed Data'!O75))=4,3,2))))</f>
        <v>4</v>
      </c>
      <c r="P75" s="1">
        <f>IF(VALUE(RIGHT('2 Preprocessed Data'!P75))=1,1,IF(VALUE(RIGHT('2 Preprocessed Data'!P75))=2,5,IF(VALUE(RIGHT('2 Preprocessed Data'!P75))=3,4,IF(VALUE(RIGHT('2 Preprocessed Data'!P75))=4,3,2))))</f>
        <v>2</v>
      </c>
      <c r="Q75" s="1">
        <f>IF(VALUE(RIGHT('2 Preprocessed Data'!Q75))=1,1,IF(VALUE(RIGHT('2 Preprocessed Data'!Q75))=2,5,IF(VALUE(RIGHT('2 Preprocessed Data'!Q75))=3,4,IF(VALUE(RIGHT('2 Preprocessed Data'!Q75))=4,3,2))))</f>
        <v>2</v>
      </c>
      <c r="R75" s="1">
        <f>IF(VALUE(RIGHT('2 Preprocessed Data'!R75))=1,1,IF(VALUE(RIGHT('2 Preprocessed Data'!R75))=2,5,IF(VALUE(RIGHT('2 Preprocessed Data'!R75))=3,4,IF(VALUE(RIGHT('2 Preprocessed Data'!R75))=4,3,2))))</f>
        <v>2</v>
      </c>
      <c r="S75" s="1">
        <f>IF(VALUE(RIGHT('2 Preprocessed Data'!S75))=1,1,IF(VALUE(RIGHT('2 Preprocessed Data'!S75))=2,5,IF(VALUE(RIGHT('2 Preprocessed Data'!S75))=3,4,IF(VALUE(RIGHT('2 Preprocessed Data'!S75))=4,3,2))))</f>
        <v>1</v>
      </c>
      <c r="T75" s="1">
        <f>IF(VALUE(RIGHT('2 Preprocessed Data'!T75))=2,1,IF(VALUE(RIGHT('2 Preprocessed Data'!T75))=3,2,IF(VALUE(RIGHT('2 Preprocessed Data'!T75))=4,3,IF(VALUE(RIGHT('2 Preprocessed Data'!T75))=5,4,5))))</f>
        <v>2</v>
      </c>
      <c r="U75" s="1">
        <f>IF('2 Preprocessed Data'!U75=1,5,IF('2 Preprocessed Data'!U75=2,4,IF('2 Preprocessed Data'!U75=3,3,IF('2 Preprocessed Data'!U75=4,2,IF('2 Preprocessed Data'!U75=5,1)))))</f>
        <v>3</v>
      </c>
      <c r="V75" s="1">
        <f>'2 Preprocessed Data'!V75</f>
        <v>2</v>
      </c>
      <c r="W75" s="1">
        <f>IF('2 Preprocessed Data'!W75=1,5,IF('2 Preprocessed Data'!W75=2,4,IF('2 Preprocessed Data'!W75=3,3,IF('2 Preprocessed Data'!W75=4,2,IF('2 Preprocessed Data'!W75=5,1)))))</f>
        <v>4</v>
      </c>
      <c r="X75" s="1">
        <f>IF('2 Preprocessed Data'!X75=1,5,IF('2 Preprocessed Data'!X75=2,4,IF('2 Preprocessed Data'!X75=3,3,IF('2 Preprocessed Data'!X75=4,2,IF('2 Preprocessed Data'!X75=5,1)))))</f>
        <v>5</v>
      </c>
      <c r="Y75" s="1">
        <f>IF('2 Preprocessed Data'!Y75=1,5,IF('2 Preprocessed Data'!Y75=2,4,IF('2 Preprocessed Data'!Y75=3,3,IF('2 Preprocessed Data'!Y75=4,2,IF('2 Preprocessed Data'!Y75=5,1)))))</f>
        <v>3</v>
      </c>
      <c r="Z75" s="1">
        <f>'2 Preprocessed Data'!Z75</f>
        <v>1</v>
      </c>
      <c r="AA75" s="1">
        <f>'2 Preprocessed Data'!AA75</f>
        <v>3</v>
      </c>
      <c r="AB75" s="1">
        <f>'2 Preprocessed Data'!AB75</f>
        <v>1</v>
      </c>
      <c r="AC75" s="1">
        <f>'2 Preprocessed Data'!AC75</f>
        <v>1</v>
      </c>
      <c r="AD75" s="1">
        <f>'2 Preprocessed Data'!AD75</f>
        <v>5</v>
      </c>
      <c r="AE75" s="1">
        <f>'2 Preprocessed Data'!AE75</f>
        <v>2</v>
      </c>
      <c r="AF75" s="1">
        <f>'2 Preprocessed Data'!AF75</f>
        <v>2</v>
      </c>
      <c r="AG75" s="1">
        <f>IF(VALUE(RIGHT('2 Preprocessed Data'!AG75))=1,1,IF(VALUE(RIGHT('2 Preprocessed Data'!AG75))=2,5,IF(VALUE(RIGHT('2 Preprocessed Data'!AG75))=3,4,IF(VALUE(RIGHT('2 Preprocessed Data'!AG75))=4,3,2))))</f>
        <v>5</v>
      </c>
      <c r="AH75" s="1">
        <f>IF(VALUE(RIGHT('2 Preprocessed Data'!AH75))=1,1,IF(VALUE(RIGHT('2 Preprocessed Data'!AH75))=2,5,IF(VALUE(RIGHT('2 Preprocessed Data'!AH75))=3,4,IF(VALUE(RIGHT('2 Preprocessed Data'!AH75))=4,3,2))))</f>
        <v>4</v>
      </c>
      <c r="AI75" s="1">
        <f>IF(VALUE(RIGHT('2 Preprocessed Data'!AI75))=1,1,IF(VALUE(RIGHT('2 Preprocessed Data'!AI75))=2,5,IF(VALUE(RIGHT('2 Preprocessed Data'!AI75))=3,4,IF(VALUE(RIGHT('2 Preprocessed Data'!AI75))=4,3,2))))</f>
        <v>4</v>
      </c>
      <c r="AJ75" s="1">
        <f>IF(VALUE(RIGHT('2 Preprocessed Data'!AJ75))=1,1,IF(VALUE(RIGHT('2 Preprocessed Data'!AJ75))=2,5,IF(VALUE(RIGHT('2 Preprocessed Data'!AJ75))=3,4,IF(VALUE(RIGHT('2 Preprocessed Data'!AJ75))=4,3,2))))</f>
        <v>4</v>
      </c>
      <c r="AK75" s="1">
        <f>IF(VALUE(RIGHT('2 Preprocessed Data'!AK75))=1,1,IF(VALUE(RIGHT('2 Preprocessed Data'!AK75))=2,5,IF(VALUE(RIGHT('2 Preprocessed Data'!AK75))=3,4,IF(VALUE(RIGHT('2 Preprocessed Data'!AK75))=4,3,2))))</f>
        <v>5</v>
      </c>
      <c r="AL75" s="1">
        <f>IF(VALUE(RIGHT('2 Preprocessed Data'!AL75))=1,1,IF(VALUE(RIGHT('2 Preprocessed Data'!AL75))=2,5,IF(VALUE(RIGHT('2 Preprocessed Data'!AL75))=3,4,IF(VALUE(RIGHT('2 Preprocessed Data'!AL75))=4,3,2))))</f>
        <v>2</v>
      </c>
      <c r="AM75" s="1">
        <f>IF(VALUE(RIGHT('2 Preprocessed Data'!AM75))=1,1,IF(VALUE(RIGHT('2 Preprocessed Data'!AM75))=2,5,IF(VALUE(RIGHT('2 Preprocessed Data'!AM75))=3,4,IF(VALUE(RIGHT('2 Preprocessed Data'!AM75))=4,3,2))))</f>
        <v>2</v>
      </c>
      <c r="AN75" s="1">
        <f>IF(VALUE(RIGHT('2 Preprocessed Data'!AN75))=1,1,IF(VALUE(RIGHT('2 Preprocessed Data'!AN75))=2,5,IF(VALUE(RIGHT('2 Preprocessed Data'!AN75))=3,4,IF(VALUE(RIGHT('2 Preprocessed Data'!AN75))=4,3,2))))</f>
        <v>5</v>
      </c>
      <c r="AO75" s="1">
        <f>IF(VALUE(RIGHT('2 Preprocessed Data'!AO75))=1,1,IF(VALUE(RIGHT('2 Preprocessed Data'!AO75))=2,5,IF(VALUE(RIGHT('2 Preprocessed Data'!AO75))=3,4,IF(VALUE(RIGHT('2 Preprocessed Data'!AO75))=4,3,2))))</f>
        <v>4</v>
      </c>
      <c r="AP75" s="1">
        <f>IF(VALUE(RIGHT('2 Preprocessed Data'!AP75))=1,1,IF(VALUE(RIGHT('2 Preprocessed Data'!AP75))=2,5,IF(VALUE(RIGHT('2 Preprocessed Data'!AP75))=3,4,IF(VALUE(RIGHT('2 Preprocessed Data'!AP75))=4,3,2))))</f>
        <v>3</v>
      </c>
      <c r="AQ75" s="1">
        <f>IF(VALUE(RIGHT('2 Preprocessed Data'!AQ75))=1,1,IF(VALUE(RIGHT('2 Preprocessed Data'!AQ75))=2,5,IF(VALUE(RIGHT('2 Preprocessed Data'!AQ75))=3,4,IF(VALUE(RIGHT('2 Preprocessed Data'!AQ75))=4,3,2))))</f>
        <v>4</v>
      </c>
      <c r="AR75" s="1">
        <f>IF(VALUE(RIGHT('2 Preprocessed Data'!AR75))=1,1,IF(VALUE(RIGHT('2 Preprocessed Data'!AR75))=2,5,IF(VALUE(RIGHT('2 Preprocessed Data'!AR75))=3,4,IF(VALUE(RIGHT('2 Preprocessed Data'!AR75))=4,3,2))))</f>
        <v>1</v>
      </c>
      <c r="AS75" s="1">
        <f>IF(VALUE(RIGHT('2 Preprocessed Data'!AS75))=1,1,IF(VALUE(RIGHT('2 Preprocessed Data'!AS75))=2,5,IF(VALUE(RIGHT('2 Preprocessed Data'!AS75))=3,4,IF(VALUE(RIGHT('2 Preprocessed Data'!AS75))=4,3,2))))</f>
        <v>4</v>
      </c>
      <c r="AT75" s="1">
        <f>IF(VALUE(RIGHT('2 Preprocessed Data'!AT75))=1,1,IF(VALUE(RIGHT('2 Preprocessed Data'!AT75))=2,5,IF(VALUE(RIGHT('2 Preprocessed Data'!AT75))=3,4,IF(VALUE(RIGHT('2 Preprocessed Data'!AT75))=4,3,2))))</f>
        <v>2</v>
      </c>
      <c r="AU75" s="1">
        <f>IF(VALUE(RIGHT('2 Preprocessed Data'!AU75))=1,1,IF(VALUE(RIGHT('2 Preprocessed Data'!AU75))=2,5,IF(VALUE(RIGHT('2 Preprocessed Data'!AU75))=3,4,IF(VALUE(RIGHT('2 Preprocessed Data'!AU75))=4,3,2))))</f>
        <v>1</v>
      </c>
      <c r="AV75" s="1">
        <f>IF(VALUE(RIGHT('2 Preprocessed Data'!AV75))=1,1,IF(VALUE(RIGHT('2 Preprocessed Data'!AV75))=2,5,IF(VALUE(RIGHT('2 Preprocessed Data'!AV75))=3,4,IF(VALUE(RIGHT('2 Preprocessed Data'!AV75))=4,3,2))))</f>
        <v>4</v>
      </c>
      <c r="AW75" s="1">
        <f>IF(VALUE(RIGHT('2 Preprocessed Data'!AW75))=1,1,IF(VALUE(RIGHT('2 Preprocessed Data'!AW75))=2,5,IF(VALUE(RIGHT('2 Preprocessed Data'!AW75))=3,4,IF(VALUE(RIGHT('2 Preprocessed Data'!AW75))=4,3,2))))</f>
        <v>5</v>
      </c>
      <c r="AX75" s="1">
        <f>IF(VALUE(RIGHT('2 Preprocessed Data'!AX75))=1,1,IF(VALUE(RIGHT('2 Preprocessed Data'!AX75))=2,5,IF(VALUE(RIGHT('2 Preprocessed Data'!AX75))=3,4,IF(VALUE(RIGHT('2 Preprocessed Data'!AX75))=4,3,2))))</f>
        <v>5</v>
      </c>
      <c r="AY75" s="1">
        <f>IF(VALUE(RIGHT('2 Preprocessed Data'!AY75))=1,1,IF(VALUE(RIGHT('2 Preprocessed Data'!AY75))=2,5,IF(VALUE(RIGHT('2 Preprocessed Data'!AY75))=3,4,IF(VALUE(RIGHT('2 Preprocessed Data'!AY75))=4,3,2))))</f>
        <v>5</v>
      </c>
      <c r="AZ75" s="1">
        <f>IF(VALUE(RIGHT('2 Preprocessed Data'!AZ75))=1,1,IF(VALUE(RIGHT('2 Preprocessed Data'!AZ75))=2,5,IF(VALUE(RIGHT('2 Preprocessed Data'!AZ75))=3,4,IF(VALUE(RIGHT('2 Preprocessed Data'!AZ75))=4,3,2))))</f>
        <v>2</v>
      </c>
      <c r="BA75" s="1">
        <f>IF(VALUE(RIGHT('2 Preprocessed Data'!BA75))=1,1,IF(VALUE(RIGHT('2 Preprocessed Data'!BA75))=2,5,IF(VALUE(RIGHT('2 Preprocessed Data'!BA75))=3,4,IF(VALUE(RIGHT('2 Preprocessed Data'!BA75))=4,3,2))))</f>
        <v>3</v>
      </c>
      <c r="BB75" s="1">
        <f>IF(VALUE(RIGHT('2 Preprocessed Data'!BB75))=2,1,IF(VALUE(RIGHT('2 Preprocessed Data'!BB75))=3,2,IF(VALUE(RIGHT('2 Preprocessed Data'!BB75))=4,3,IF(VALUE(RIGHT('2 Preprocessed Data'!BB75))=5,4,5))))</f>
        <v>1</v>
      </c>
      <c r="BC75" s="1">
        <f>IF(VALUE(RIGHT('2 Preprocessed Data'!BC75))=1,1,IF(VALUE(RIGHT('2 Preprocessed Data'!BC75))=2,5,IF(VALUE(RIGHT('2 Preprocessed Data'!BC75))=3,4,IF(VALUE(RIGHT('2 Preprocessed Data'!BC75))=4,3,2))))</f>
        <v>4</v>
      </c>
      <c r="BD75" s="1">
        <f>IF(VALUE(RIGHT('2 Preprocessed Data'!BD75))=1,1,IF(VALUE(RIGHT('2 Preprocessed Data'!BD75))=2,5,IF(VALUE(RIGHT('2 Preprocessed Data'!BD75))=3,4,IF(VALUE(RIGHT('2 Preprocessed Data'!BD75))=4,3,2))))</f>
        <v>5</v>
      </c>
      <c r="BE75" s="1">
        <f>IF(VALUE(RIGHT('2 Preprocessed Data'!BE75))=1,1,IF(VALUE(RIGHT('2 Preprocessed Data'!BE75))=2,5,IF(VALUE(RIGHT('2 Preprocessed Data'!BE75))=3,4,IF(VALUE(RIGHT('2 Preprocessed Data'!BE75))=4,3,2))))</f>
        <v>5</v>
      </c>
      <c r="BF75" s="1">
        <f>IF(VALUE(RIGHT('2 Preprocessed Data'!BF75))=1,1,IF(VALUE(RIGHT('2 Preprocessed Data'!BF75))=2,5,IF(VALUE(RIGHT('2 Preprocessed Data'!BF75))=3,4,IF(VALUE(RIGHT('2 Preprocessed Data'!BF75))=4,3,2))))</f>
        <v>4</v>
      </c>
      <c r="BG75" s="1">
        <f>IF(VALUE(RIGHT('2 Preprocessed Data'!BG75))=1,1,IF(VALUE(RIGHT('2 Preprocessed Data'!BG75))=2,5,IF(VALUE(RIGHT('2 Preprocessed Data'!BG75))=3,4,IF(VALUE(RIGHT('2 Preprocessed Data'!BG75))=4,3,2))))</f>
        <v>3</v>
      </c>
      <c r="BH75" s="1">
        <f>IF(VALUE(RIGHT('2 Preprocessed Data'!BH75))=1,1,IF(VALUE(RIGHT('2 Preprocessed Data'!BH75))=2,5,IF(VALUE(RIGHT('2 Preprocessed Data'!BH75))=3,4,IF(VALUE(RIGHT('2 Preprocessed Data'!BH75))=4,3,2))))</f>
        <v>5</v>
      </c>
      <c r="BI75" s="1">
        <f>IF(VALUE(RIGHT('2 Preprocessed Data'!BI75))=1,1,IF(VALUE(RIGHT('2 Preprocessed Data'!BI75))=2,5,IF(VALUE(RIGHT('2 Preprocessed Data'!BI75))=3,4,IF(VALUE(RIGHT('2 Preprocessed Data'!BI75))=4,3,2))))</f>
        <v>3</v>
      </c>
      <c r="BJ75" s="1">
        <f>IF(VALUE(RIGHT('2 Preprocessed Data'!BJ75))=1,1,IF(VALUE(RIGHT('2 Preprocessed Data'!BJ75))=2,5,IF(VALUE(RIGHT('2 Preprocessed Data'!BJ75))=3,4,IF(VALUE(RIGHT('2 Preprocessed Data'!BJ75))=4,3,2))))</f>
        <v>2</v>
      </c>
      <c r="BK75" s="1">
        <f>IF(VALUE(RIGHT('2 Preprocessed Data'!BK75))=1,1,IF(VALUE(RIGHT('2 Preprocessed Data'!BK75))=2,5,IF(VALUE(RIGHT('2 Preprocessed Data'!BK75))=3,4,IF(VALUE(RIGHT('2 Preprocessed Data'!BK75))=4,3,2))))</f>
        <v>4</v>
      </c>
      <c r="BL75" s="1">
        <f>IF(VALUE(RIGHT('2 Preprocessed Data'!BL75))=1,1,IF(VALUE(RIGHT('2 Preprocessed Data'!BL75))=2,5,IF(VALUE(RIGHT('2 Preprocessed Data'!BL75))=3,4,IF(VALUE(RIGHT('2 Preprocessed Data'!BL75))=4,3,2))))</f>
        <v>3</v>
      </c>
      <c r="BM75" s="1">
        <f>IF(VALUE(RIGHT('2 Preprocessed Data'!BM75))=1,1,IF(VALUE(RIGHT('2 Preprocessed Data'!BM75))=2,5,IF(VALUE(RIGHT('2 Preprocessed Data'!BM75))=3,4,IF(VALUE(RIGHT('2 Preprocessed Data'!BM75))=4,3,2))))</f>
        <v>4</v>
      </c>
      <c r="BN75" s="1">
        <f>IF(VALUE(RIGHT('2 Preprocessed Data'!BN75))=1,1,IF(VALUE(RIGHT('2 Preprocessed Data'!BN75))=2,5,IF(VALUE(RIGHT('2 Preprocessed Data'!BN75))=3,4,IF(VALUE(RIGHT('2 Preprocessed Data'!BN75))=4,3,2))))</f>
        <v>4</v>
      </c>
      <c r="BO75" s="1">
        <f>'2 Preprocessed Data'!BO75</f>
        <v>881.91</v>
      </c>
      <c r="BP75" s="1">
        <f>'2 Preprocessed Data'!BP75</f>
        <v>74.23</v>
      </c>
      <c r="BQ75" s="1">
        <f>'2 Preprocessed Data'!BQ75</f>
        <v>294.31</v>
      </c>
      <c r="BR75" s="1">
        <f>'2 Preprocessed Data'!BR75</f>
        <v>175.28</v>
      </c>
      <c r="BS75" s="1">
        <f>'2 Preprocessed Data'!BS75</f>
        <v>338.09</v>
      </c>
    </row>
    <row r="76" spans="1:71" s="33" customFormat="1" x14ac:dyDescent="0.25">
      <c r="A76" s="1">
        <f>'2 Preprocessed Data'!A76</f>
        <v>106</v>
      </c>
      <c r="B76" s="1" t="str">
        <f>'2 Preprocessed Data'!B76</f>
        <v>F</v>
      </c>
      <c r="C76" s="1">
        <f>IF(VALUE(RIGHT('2 Preprocessed Data'!C76))=1,1,IF(VALUE(RIGHT('2 Preprocessed Data'!C76))=2,5,IF(VALUE(RIGHT('2 Preprocessed Data'!C76))=3,4,IF(VALUE(RIGHT('2 Preprocessed Data'!C76))=4,3,2))))</f>
        <v>4</v>
      </c>
      <c r="D76" s="1">
        <f>IF(VALUE(RIGHT('2 Preprocessed Data'!D76))=1,1,IF(VALUE(RIGHT('2 Preprocessed Data'!D76))=2,5,IF(VALUE(RIGHT('2 Preprocessed Data'!D76))=3,4,IF(VALUE(RIGHT('2 Preprocessed Data'!D76))=4,3,2))))</f>
        <v>3</v>
      </c>
      <c r="E76" s="1">
        <f>IF(VALUE(RIGHT('2 Preprocessed Data'!E76))=1,1,IF(VALUE(RIGHT('2 Preprocessed Data'!E76))=2,5,IF(VALUE(RIGHT('2 Preprocessed Data'!E76))=3,4,IF(VALUE(RIGHT('2 Preprocessed Data'!E76))=4,3,2))))</f>
        <v>1</v>
      </c>
      <c r="F76" s="1">
        <f>IF(VALUE(RIGHT('2 Preprocessed Data'!F76))=1,1,IF(VALUE(RIGHT('2 Preprocessed Data'!F76))=2,5,IF(VALUE(RIGHT('2 Preprocessed Data'!F76))=3,4,IF(VALUE(RIGHT('2 Preprocessed Data'!F76))=4,3,2))))</f>
        <v>1</v>
      </c>
      <c r="G76" s="1">
        <f>IF(VALUE(RIGHT('2 Preprocessed Data'!G76))=1,1,IF(VALUE(RIGHT('2 Preprocessed Data'!G76))=2,5,IF(VALUE(RIGHT('2 Preprocessed Data'!G76))=3,4,IF(VALUE(RIGHT('2 Preprocessed Data'!G76))=4,3,2))))</f>
        <v>2</v>
      </c>
      <c r="H76" s="1">
        <f>IF(VALUE(RIGHT('2 Preprocessed Data'!H76))=1,1,IF(VALUE(RIGHT('2 Preprocessed Data'!H76))=2,5,IF(VALUE(RIGHT('2 Preprocessed Data'!H76))=3,4,IF(VALUE(RIGHT('2 Preprocessed Data'!H76))=4,3,2))))</f>
        <v>1</v>
      </c>
      <c r="I76" s="1">
        <f>IF(VALUE(RIGHT('2 Preprocessed Data'!I76))=1,1,IF(VALUE(RIGHT('2 Preprocessed Data'!I76))=2,5,IF(VALUE(RIGHT('2 Preprocessed Data'!I76))=3,4,IF(VALUE(RIGHT('2 Preprocessed Data'!I76))=4,3,2))))</f>
        <v>1</v>
      </c>
      <c r="J76" s="1">
        <f>IF(VALUE(RIGHT('2 Preprocessed Data'!J76))=1,1,IF(VALUE(RIGHT('2 Preprocessed Data'!J76))=2,5,IF(VALUE(RIGHT('2 Preprocessed Data'!J76))=3,4,IF(VALUE(RIGHT('2 Preprocessed Data'!J76))=4,3,2))))</f>
        <v>4</v>
      </c>
      <c r="K76" s="1">
        <f>IF(VALUE(RIGHT('2 Preprocessed Data'!K76))=1,1,IF(VALUE(RIGHT('2 Preprocessed Data'!K76))=2,5,IF(VALUE(RIGHT('2 Preprocessed Data'!K76))=3,4,IF(VALUE(RIGHT('2 Preprocessed Data'!K76))=4,3,2))))</f>
        <v>2</v>
      </c>
      <c r="L76" s="1">
        <f>IF(VALUE(RIGHT('2 Preprocessed Data'!L76))=1,1,IF(VALUE(RIGHT('2 Preprocessed Data'!L76))=2,5,IF(VALUE(RIGHT('2 Preprocessed Data'!L76))=3,4,IF(VALUE(RIGHT('2 Preprocessed Data'!L76))=4,3,2))))</f>
        <v>2</v>
      </c>
      <c r="M76" s="1">
        <f>IF(VALUE(RIGHT('2 Preprocessed Data'!M76))=1,1,IF(VALUE(RIGHT('2 Preprocessed Data'!M76))=2,5,IF(VALUE(RIGHT('2 Preprocessed Data'!M76))=3,4,IF(VALUE(RIGHT('2 Preprocessed Data'!M76))=4,3,2))))</f>
        <v>4</v>
      </c>
      <c r="N76" s="1">
        <f>IF(VALUE(RIGHT('2 Preprocessed Data'!N76))=1,1,IF(VALUE(RIGHT('2 Preprocessed Data'!N76))=2,5,IF(VALUE(RIGHT('2 Preprocessed Data'!N76))=3,4,IF(VALUE(RIGHT('2 Preprocessed Data'!N76))=4,3,2))))</f>
        <v>4</v>
      </c>
      <c r="O76" s="1">
        <f>IF(VALUE(RIGHT('2 Preprocessed Data'!O76))=1,1,IF(VALUE(RIGHT('2 Preprocessed Data'!O76))=2,5,IF(VALUE(RIGHT('2 Preprocessed Data'!O76))=3,4,IF(VALUE(RIGHT('2 Preprocessed Data'!O76))=4,3,2))))</f>
        <v>2</v>
      </c>
      <c r="P76" s="1">
        <f>IF(VALUE(RIGHT('2 Preprocessed Data'!P76))=1,1,IF(VALUE(RIGHT('2 Preprocessed Data'!P76))=2,5,IF(VALUE(RIGHT('2 Preprocessed Data'!P76))=3,4,IF(VALUE(RIGHT('2 Preprocessed Data'!P76))=4,3,2))))</f>
        <v>4</v>
      </c>
      <c r="Q76" s="1">
        <f>IF(VALUE(RIGHT('2 Preprocessed Data'!Q76))=1,1,IF(VALUE(RIGHT('2 Preprocessed Data'!Q76))=2,5,IF(VALUE(RIGHT('2 Preprocessed Data'!Q76))=3,4,IF(VALUE(RIGHT('2 Preprocessed Data'!Q76))=4,3,2))))</f>
        <v>4</v>
      </c>
      <c r="R76" s="1">
        <f>IF(VALUE(RIGHT('2 Preprocessed Data'!R76))=1,1,IF(VALUE(RIGHT('2 Preprocessed Data'!R76))=2,5,IF(VALUE(RIGHT('2 Preprocessed Data'!R76))=3,4,IF(VALUE(RIGHT('2 Preprocessed Data'!R76))=4,3,2))))</f>
        <v>2</v>
      </c>
      <c r="S76" s="1">
        <f>IF(VALUE(RIGHT('2 Preprocessed Data'!S76))=1,1,IF(VALUE(RIGHT('2 Preprocessed Data'!S76))=2,5,IF(VALUE(RIGHT('2 Preprocessed Data'!S76))=3,4,IF(VALUE(RIGHT('2 Preprocessed Data'!S76))=4,3,2))))</f>
        <v>1</v>
      </c>
      <c r="T76" s="1">
        <f>IF(VALUE(RIGHT('2 Preprocessed Data'!T76))=2,1,IF(VALUE(RIGHT('2 Preprocessed Data'!T76))=3,2,IF(VALUE(RIGHT('2 Preprocessed Data'!T76))=4,3,IF(VALUE(RIGHT('2 Preprocessed Data'!T76))=5,4,5))))</f>
        <v>5</v>
      </c>
      <c r="U76" s="1">
        <f>IF('2 Preprocessed Data'!U76=1,5,IF('2 Preprocessed Data'!U76=2,4,IF('2 Preprocessed Data'!U76=3,3,IF('2 Preprocessed Data'!U76=4,2,IF('2 Preprocessed Data'!U76=5,1)))))</f>
        <v>4</v>
      </c>
      <c r="V76" s="1">
        <f>'2 Preprocessed Data'!V76</f>
        <v>4</v>
      </c>
      <c r="W76" s="1">
        <f>IF('2 Preprocessed Data'!W76=1,5,IF('2 Preprocessed Data'!W76=2,4,IF('2 Preprocessed Data'!W76=3,3,IF('2 Preprocessed Data'!W76=4,2,IF('2 Preprocessed Data'!W76=5,1)))))</f>
        <v>4</v>
      </c>
      <c r="X76" s="1">
        <f>IF('2 Preprocessed Data'!X76=1,5,IF('2 Preprocessed Data'!X76=2,4,IF('2 Preprocessed Data'!X76=3,3,IF('2 Preprocessed Data'!X76=4,2,IF('2 Preprocessed Data'!X76=5,1)))))</f>
        <v>4</v>
      </c>
      <c r="Y76" s="1">
        <f>IF('2 Preprocessed Data'!Y76=1,5,IF('2 Preprocessed Data'!Y76=2,4,IF('2 Preprocessed Data'!Y76=3,3,IF('2 Preprocessed Data'!Y76=4,2,IF('2 Preprocessed Data'!Y76=5,1)))))</f>
        <v>3</v>
      </c>
      <c r="Z76" s="1">
        <f>'2 Preprocessed Data'!Z76</f>
        <v>2</v>
      </c>
      <c r="AA76" s="1">
        <f>'2 Preprocessed Data'!AA76</f>
        <v>3</v>
      </c>
      <c r="AB76" s="1">
        <f>'2 Preprocessed Data'!AB76</f>
        <v>2</v>
      </c>
      <c r="AC76" s="1">
        <f>'2 Preprocessed Data'!AC76</f>
        <v>2</v>
      </c>
      <c r="AD76" s="1">
        <f>'2 Preprocessed Data'!AD76</f>
        <v>2</v>
      </c>
      <c r="AE76" s="1">
        <f>'2 Preprocessed Data'!AE76</f>
        <v>2</v>
      </c>
      <c r="AF76" s="1">
        <f>'2 Preprocessed Data'!AF76</f>
        <v>2</v>
      </c>
      <c r="AG76" s="1">
        <f>IF(VALUE(RIGHT('2 Preprocessed Data'!AG76))=1,1,IF(VALUE(RIGHT('2 Preprocessed Data'!AG76))=2,5,IF(VALUE(RIGHT('2 Preprocessed Data'!AG76))=3,4,IF(VALUE(RIGHT('2 Preprocessed Data'!AG76))=4,3,2))))</f>
        <v>3</v>
      </c>
      <c r="AH76" s="1">
        <f>IF(VALUE(RIGHT('2 Preprocessed Data'!AH76))=1,1,IF(VALUE(RIGHT('2 Preprocessed Data'!AH76))=2,5,IF(VALUE(RIGHT('2 Preprocessed Data'!AH76))=3,4,IF(VALUE(RIGHT('2 Preprocessed Data'!AH76))=4,3,2))))</f>
        <v>2</v>
      </c>
      <c r="AI76" s="1">
        <f>IF(VALUE(RIGHT('2 Preprocessed Data'!AI76))=1,1,IF(VALUE(RIGHT('2 Preprocessed Data'!AI76))=2,5,IF(VALUE(RIGHT('2 Preprocessed Data'!AI76))=3,4,IF(VALUE(RIGHT('2 Preprocessed Data'!AI76))=4,3,2))))</f>
        <v>3</v>
      </c>
      <c r="AJ76" s="1">
        <f>IF(VALUE(RIGHT('2 Preprocessed Data'!AJ76))=1,1,IF(VALUE(RIGHT('2 Preprocessed Data'!AJ76))=2,5,IF(VALUE(RIGHT('2 Preprocessed Data'!AJ76))=3,4,IF(VALUE(RIGHT('2 Preprocessed Data'!AJ76))=4,3,2))))</f>
        <v>5</v>
      </c>
      <c r="AK76" s="1">
        <f>IF(VALUE(RIGHT('2 Preprocessed Data'!AK76))=1,1,IF(VALUE(RIGHT('2 Preprocessed Data'!AK76))=2,5,IF(VALUE(RIGHT('2 Preprocessed Data'!AK76))=3,4,IF(VALUE(RIGHT('2 Preprocessed Data'!AK76))=4,3,2))))</f>
        <v>3</v>
      </c>
      <c r="AL76" s="1">
        <f>IF(VALUE(RIGHT('2 Preprocessed Data'!AL76))=1,1,IF(VALUE(RIGHT('2 Preprocessed Data'!AL76))=2,5,IF(VALUE(RIGHT('2 Preprocessed Data'!AL76))=3,4,IF(VALUE(RIGHT('2 Preprocessed Data'!AL76))=4,3,2))))</f>
        <v>4</v>
      </c>
      <c r="AM76" s="1">
        <f>IF(VALUE(RIGHT('2 Preprocessed Data'!AM76))=1,1,IF(VALUE(RIGHT('2 Preprocessed Data'!AM76))=2,5,IF(VALUE(RIGHT('2 Preprocessed Data'!AM76))=3,4,IF(VALUE(RIGHT('2 Preprocessed Data'!AM76))=4,3,2))))</f>
        <v>4</v>
      </c>
      <c r="AN76" s="1">
        <f>IF(VALUE(RIGHT('2 Preprocessed Data'!AN76))=1,1,IF(VALUE(RIGHT('2 Preprocessed Data'!AN76))=2,5,IF(VALUE(RIGHT('2 Preprocessed Data'!AN76))=3,4,IF(VALUE(RIGHT('2 Preprocessed Data'!AN76))=4,3,2))))</f>
        <v>5</v>
      </c>
      <c r="AO76" s="1">
        <f>IF(VALUE(RIGHT('2 Preprocessed Data'!AO76))=1,1,IF(VALUE(RIGHT('2 Preprocessed Data'!AO76))=2,5,IF(VALUE(RIGHT('2 Preprocessed Data'!AO76))=3,4,IF(VALUE(RIGHT('2 Preprocessed Data'!AO76))=4,3,2))))</f>
        <v>2</v>
      </c>
      <c r="AP76" s="1">
        <f>IF(VALUE(RIGHT('2 Preprocessed Data'!AP76))=1,1,IF(VALUE(RIGHT('2 Preprocessed Data'!AP76))=2,5,IF(VALUE(RIGHT('2 Preprocessed Data'!AP76))=3,4,IF(VALUE(RIGHT('2 Preprocessed Data'!AP76))=4,3,2))))</f>
        <v>4</v>
      </c>
      <c r="AQ76" s="1">
        <f>IF(VALUE(RIGHT('2 Preprocessed Data'!AQ76))=1,1,IF(VALUE(RIGHT('2 Preprocessed Data'!AQ76))=2,5,IF(VALUE(RIGHT('2 Preprocessed Data'!AQ76))=3,4,IF(VALUE(RIGHT('2 Preprocessed Data'!AQ76))=4,3,2))))</f>
        <v>5</v>
      </c>
      <c r="AR76" s="1">
        <f>IF(VALUE(RIGHT('2 Preprocessed Data'!AR76))=1,1,IF(VALUE(RIGHT('2 Preprocessed Data'!AR76))=2,5,IF(VALUE(RIGHT('2 Preprocessed Data'!AR76))=3,4,IF(VALUE(RIGHT('2 Preprocessed Data'!AR76))=4,3,2))))</f>
        <v>4</v>
      </c>
      <c r="AS76" s="1">
        <f>IF(VALUE(RIGHT('2 Preprocessed Data'!AS76))=1,1,IF(VALUE(RIGHT('2 Preprocessed Data'!AS76))=2,5,IF(VALUE(RIGHT('2 Preprocessed Data'!AS76))=3,4,IF(VALUE(RIGHT('2 Preprocessed Data'!AS76))=4,3,2))))</f>
        <v>5</v>
      </c>
      <c r="AT76" s="1">
        <f>IF(VALUE(RIGHT('2 Preprocessed Data'!AT76))=1,1,IF(VALUE(RIGHT('2 Preprocessed Data'!AT76))=2,5,IF(VALUE(RIGHT('2 Preprocessed Data'!AT76))=3,4,IF(VALUE(RIGHT('2 Preprocessed Data'!AT76))=4,3,2))))</f>
        <v>5</v>
      </c>
      <c r="AU76" s="1">
        <f>IF(VALUE(RIGHT('2 Preprocessed Data'!AU76))=1,1,IF(VALUE(RIGHT('2 Preprocessed Data'!AU76))=2,5,IF(VALUE(RIGHT('2 Preprocessed Data'!AU76))=3,4,IF(VALUE(RIGHT('2 Preprocessed Data'!AU76))=4,3,2))))</f>
        <v>3</v>
      </c>
      <c r="AV76" s="1">
        <f>IF(VALUE(RIGHT('2 Preprocessed Data'!AV76))=1,1,IF(VALUE(RIGHT('2 Preprocessed Data'!AV76))=2,5,IF(VALUE(RIGHT('2 Preprocessed Data'!AV76))=3,4,IF(VALUE(RIGHT('2 Preprocessed Data'!AV76))=4,3,2))))</f>
        <v>5</v>
      </c>
      <c r="AW76" s="1">
        <f>IF(VALUE(RIGHT('2 Preprocessed Data'!AW76))=1,1,IF(VALUE(RIGHT('2 Preprocessed Data'!AW76))=2,5,IF(VALUE(RIGHT('2 Preprocessed Data'!AW76))=3,4,IF(VALUE(RIGHT('2 Preprocessed Data'!AW76))=4,3,2))))</f>
        <v>2</v>
      </c>
      <c r="AX76" s="1">
        <f>IF(VALUE(RIGHT('2 Preprocessed Data'!AX76))=1,1,IF(VALUE(RIGHT('2 Preprocessed Data'!AX76))=2,5,IF(VALUE(RIGHT('2 Preprocessed Data'!AX76))=3,4,IF(VALUE(RIGHT('2 Preprocessed Data'!AX76))=4,3,2))))</f>
        <v>5</v>
      </c>
      <c r="AY76" s="1">
        <f>IF(VALUE(RIGHT('2 Preprocessed Data'!AY76))=1,1,IF(VALUE(RIGHT('2 Preprocessed Data'!AY76))=2,5,IF(VALUE(RIGHT('2 Preprocessed Data'!AY76))=3,4,IF(VALUE(RIGHT('2 Preprocessed Data'!AY76))=4,3,2))))</f>
        <v>5</v>
      </c>
      <c r="AZ76" s="1">
        <f>IF(VALUE(RIGHT('2 Preprocessed Data'!AZ76))=1,1,IF(VALUE(RIGHT('2 Preprocessed Data'!AZ76))=2,5,IF(VALUE(RIGHT('2 Preprocessed Data'!AZ76))=3,4,IF(VALUE(RIGHT('2 Preprocessed Data'!AZ76))=4,3,2))))</f>
        <v>4</v>
      </c>
      <c r="BA76" s="1">
        <f>IF(VALUE(RIGHT('2 Preprocessed Data'!BA76))=1,1,IF(VALUE(RIGHT('2 Preprocessed Data'!BA76))=2,5,IF(VALUE(RIGHT('2 Preprocessed Data'!BA76))=3,4,IF(VALUE(RIGHT('2 Preprocessed Data'!BA76))=4,3,2))))</f>
        <v>4</v>
      </c>
      <c r="BB76" s="1">
        <f>IF(VALUE(RIGHT('2 Preprocessed Data'!BB76))=2,1,IF(VALUE(RIGHT('2 Preprocessed Data'!BB76))=3,2,IF(VALUE(RIGHT('2 Preprocessed Data'!BB76))=4,3,IF(VALUE(RIGHT('2 Preprocessed Data'!BB76))=5,4,5))))</f>
        <v>5</v>
      </c>
      <c r="BC76" s="1">
        <f>IF(VALUE(RIGHT('2 Preprocessed Data'!BC76))=1,1,IF(VALUE(RIGHT('2 Preprocessed Data'!BC76))=2,5,IF(VALUE(RIGHT('2 Preprocessed Data'!BC76))=3,4,IF(VALUE(RIGHT('2 Preprocessed Data'!BC76))=4,3,2))))</f>
        <v>2</v>
      </c>
      <c r="BD76" s="1">
        <f>IF(VALUE(RIGHT('2 Preprocessed Data'!BD76))=1,1,IF(VALUE(RIGHT('2 Preprocessed Data'!BD76))=2,5,IF(VALUE(RIGHT('2 Preprocessed Data'!BD76))=3,4,IF(VALUE(RIGHT('2 Preprocessed Data'!BD76))=4,3,2))))</f>
        <v>2</v>
      </c>
      <c r="BE76" s="1">
        <f>IF(VALUE(RIGHT('2 Preprocessed Data'!BE76))=1,1,IF(VALUE(RIGHT('2 Preprocessed Data'!BE76))=2,5,IF(VALUE(RIGHT('2 Preprocessed Data'!BE76))=3,4,IF(VALUE(RIGHT('2 Preprocessed Data'!BE76))=4,3,2))))</f>
        <v>4</v>
      </c>
      <c r="BF76" s="1">
        <f>IF(VALUE(RIGHT('2 Preprocessed Data'!BF76))=1,1,IF(VALUE(RIGHT('2 Preprocessed Data'!BF76))=2,5,IF(VALUE(RIGHT('2 Preprocessed Data'!BF76))=3,4,IF(VALUE(RIGHT('2 Preprocessed Data'!BF76))=4,3,2))))</f>
        <v>4</v>
      </c>
      <c r="BG76" s="1">
        <f>IF(VALUE(RIGHT('2 Preprocessed Data'!BG76))=1,1,IF(VALUE(RIGHT('2 Preprocessed Data'!BG76))=2,5,IF(VALUE(RIGHT('2 Preprocessed Data'!BG76))=3,4,IF(VALUE(RIGHT('2 Preprocessed Data'!BG76))=4,3,2))))</f>
        <v>3</v>
      </c>
      <c r="BH76" s="1">
        <f>IF(VALUE(RIGHT('2 Preprocessed Data'!BH76))=1,1,IF(VALUE(RIGHT('2 Preprocessed Data'!BH76))=2,5,IF(VALUE(RIGHT('2 Preprocessed Data'!BH76))=3,4,IF(VALUE(RIGHT('2 Preprocessed Data'!BH76))=4,3,2))))</f>
        <v>4</v>
      </c>
      <c r="BI76" s="1">
        <f>IF(VALUE(RIGHT('2 Preprocessed Data'!BI76))=1,1,IF(VALUE(RIGHT('2 Preprocessed Data'!BI76))=2,5,IF(VALUE(RIGHT('2 Preprocessed Data'!BI76))=3,4,IF(VALUE(RIGHT('2 Preprocessed Data'!BI76))=4,3,2))))</f>
        <v>4</v>
      </c>
      <c r="BJ76" s="1">
        <f>IF(VALUE(RIGHT('2 Preprocessed Data'!BJ76))=1,1,IF(VALUE(RIGHT('2 Preprocessed Data'!BJ76))=2,5,IF(VALUE(RIGHT('2 Preprocessed Data'!BJ76))=3,4,IF(VALUE(RIGHT('2 Preprocessed Data'!BJ76))=4,3,2))))</f>
        <v>2</v>
      </c>
      <c r="BK76" s="1">
        <f>IF(VALUE(RIGHT('2 Preprocessed Data'!BK76))=1,1,IF(VALUE(RIGHT('2 Preprocessed Data'!BK76))=2,5,IF(VALUE(RIGHT('2 Preprocessed Data'!BK76))=3,4,IF(VALUE(RIGHT('2 Preprocessed Data'!BK76))=4,3,2))))</f>
        <v>2</v>
      </c>
      <c r="BL76" s="1">
        <f>IF(VALUE(RIGHT('2 Preprocessed Data'!BL76))=1,1,IF(VALUE(RIGHT('2 Preprocessed Data'!BL76))=2,5,IF(VALUE(RIGHT('2 Preprocessed Data'!BL76))=3,4,IF(VALUE(RIGHT('2 Preprocessed Data'!BL76))=4,3,2))))</f>
        <v>2</v>
      </c>
      <c r="BM76" s="1">
        <f>IF(VALUE(RIGHT('2 Preprocessed Data'!BM76))=1,1,IF(VALUE(RIGHT('2 Preprocessed Data'!BM76))=2,5,IF(VALUE(RIGHT('2 Preprocessed Data'!BM76))=3,4,IF(VALUE(RIGHT('2 Preprocessed Data'!BM76))=4,3,2))))</f>
        <v>4</v>
      </c>
      <c r="BN76" s="1">
        <f>IF(VALUE(RIGHT('2 Preprocessed Data'!BN76))=1,1,IF(VALUE(RIGHT('2 Preprocessed Data'!BN76))=2,5,IF(VALUE(RIGHT('2 Preprocessed Data'!BN76))=3,4,IF(VALUE(RIGHT('2 Preprocessed Data'!BN76))=4,3,2))))</f>
        <v>3</v>
      </c>
      <c r="BO76" s="1">
        <f>'2 Preprocessed Data'!BO76</f>
        <v>1688.67</v>
      </c>
      <c r="BP76" s="1">
        <f>'2 Preprocessed Data'!BP76</f>
        <v>210.04</v>
      </c>
      <c r="BQ76" s="1">
        <f>'2 Preprocessed Data'!BQ76</f>
        <v>547.01</v>
      </c>
      <c r="BR76" s="1">
        <f>'2 Preprocessed Data'!BR76</f>
        <v>146.53</v>
      </c>
      <c r="BS76" s="1">
        <f>'2 Preprocessed Data'!BS76</f>
        <v>785.09</v>
      </c>
    </row>
    <row r="77" spans="1:71" s="33" customFormat="1" x14ac:dyDescent="0.25">
      <c r="A77" s="1">
        <f>'2 Preprocessed Data'!A77</f>
        <v>107</v>
      </c>
      <c r="B77" s="1" t="str">
        <f>'2 Preprocessed Data'!B77</f>
        <v>F</v>
      </c>
      <c r="C77" s="1">
        <f>IF(VALUE(RIGHT('2 Preprocessed Data'!C77))=1,1,IF(VALUE(RIGHT('2 Preprocessed Data'!C77))=2,5,IF(VALUE(RIGHT('2 Preprocessed Data'!C77))=3,4,IF(VALUE(RIGHT('2 Preprocessed Data'!C77))=4,3,2))))</f>
        <v>4</v>
      </c>
      <c r="D77" s="1">
        <f>IF(VALUE(RIGHT('2 Preprocessed Data'!D77))=1,1,IF(VALUE(RIGHT('2 Preprocessed Data'!D77))=2,5,IF(VALUE(RIGHT('2 Preprocessed Data'!D77))=3,4,IF(VALUE(RIGHT('2 Preprocessed Data'!D77))=4,3,2))))</f>
        <v>2</v>
      </c>
      <c r="E77" s="1">
        <f>IF(VALUE(RIGHT('2 Preprocessed Data'!E77))=1,1,IF(VALUE(RIGHT('2 Preprocessed Data'!E77))=2,5,IF(VALUE(RIGHT('2 Preprocessed Data'!E77))=3,4,IF(VALUE(RIGHT('2 Preprocessed Data'!E77))=4,3,2))))</f>
        <v>1</v>
      </c>
      <c r="F77" s="1">
        <f>IF(VALUE(RIGHT('2 Preprocessed Data'!F77))=1,1,IF(VALUE(RIGHT('2 Preprocessed Data'!F77))=2,5,IF(VALUE(RIGHT('2 Preprocessed Data'!F77))=3,4,IF(VALUE(RIGHT('2 Preprocessed Data'!F77))=4,3,2))))</f>
        <v>2</v>
      </c>
      <c r="G77" s="1">
        <f>IF(VALUE(RIGHT('2 Preprocessed Data'!G77))=1,1,IF(VALUE(RIGHT('2 Preprocessed Data'!G77))=2,5,IF(VALUE(RIGHT('2 Preprocessed Data'!G77))=3,4,IF(VALUE(RIGHT('2 Preprocessed Data'!G77))=4,3,2))))</f>
        <v>3</v>
      </c>
      <c r="H77" s="1">
        <f>IF(VALUE(RIGHT('2 Preprocessed Data'!H77))=1,1,IF(VALUE(RIGHT('2 Preprocessed Data'!H77))=2,5,IF(VALUE(RIGHT('2 Preprocessed Data'!H77))=3,4,IF(VALUE(RIGHT('2 Preprocessed Data'!H77))=4,3,2))))</f>
        <v>1</v>
      </c>
      <c r="I77" s="1">
        <f>IF(VALUE(RIGHT('2 Preprocessed Data'!I77))=1,1,IF(VALUE(RIGHT('2 Preprocessed Data'!I77))=2,5,IF(VALUE(RIGHT('2 Preprocessed Data'!I77))=3,4,IF(VALUE(RIGHT('2 Preprocessed Data'!I77))=4,3,2))))</f>
        <v>4</v>
      </c>
      <c r="J77" s="1">
        <f>IF(VALUE(RIGHT('2 Preprocessed Data'!J77))=1,1,IF(VALUE(RIGHT('2 Preprocessed Data'!J77))=2,5,IF(VALUE(RIGHT('2 Preprocessed Data'!J77))=3,4,IF(VALUE(RIGHT('2 Preprocessed Data'!J77))=4,3,2))))</f>
        <v>4</v>
      </c>
      <c r="K77" s="1">
        <f>IF(VALUE(RIGHT('2 Preprocessed Data'!K77))=1,1,IF(VALUE(RIGHT('2 Preprocessed Data'!K77))=2,5,IF(VALUE(RIGHT('2 Preprocessed Data'!K77))=3,4,IF(VALUE(RIGHT('2 Preprocessed Data'!K77))=4,3,2))))</f>
        <v>4</v>
      </c>
      <c r="L77" s="1">
        <f>IF(VALUE(RIGHT('2 Preprocessed Data'!L77))=1,1,IF(VALUE(RIGHT('2 Preprocessed Data'!L77))=2,5,IF(VALUE(RIGHT('2 Preprocessed Data'!L77))=3,4,IF(VALUE(RIGHT('2 Preprocessed Data'!L77))=4,3,2))))</f>
        <v>2</v>
      </c>
      <c r="M77" s="1">
        <f>IF(VALUE(RIGHT('2 Preprocessed Data'!M77))=1,1,IF(VALUE(RIGHT('2 Preprocessed Data'!M77))=2,5,IF(VALUE(RIGHT('2 Preprocessed Data'!M77))=3,4,IF(VALUE(RIGHT('2 Preprocessed Data'!M77))=4,3,2))))</f>
        <v>2</v>
      </c>
      <c r="N77" s="1">
        <f>IF(VALUE(RIGHT('2 Preprocessed Data'!N77))=1,1,IF(VALUE(RIGHT('2 Preprocessed Data'!N77))=2,5,IF(VALUE(RIGHT('2 Preprocessed Data'!N77))=3,4,IF(VALUE(RIGHT('2 Preprocessed Data'!N77))=4,3,2))))</f>
        <v>1</v>
      </c>
      <c r="O77" s="1">
        <f>IF(VALUE(RIGHT('2 Preprocessed Data'!O77))=1,1,IF(VALUE(RIGHT('2 Preprocessed Data'!O77))=2,5,IF(VALUE(RIGHT('2 Preprocessed Data'!O77))=3,4,IF(VALUE(RIGHT('2 Preprocessed Data'!O77))=4,3,2))))</f>
        <v>3</v>
      </c>
      <c r="P77" s="1">
        <f>IF(VALUE(RIGHT('2 Preprocessed Data'!P77))=1,1,IF(VALUE(RIGHT('2 Preprocessed Data'!P77))=2,5,IF(VALUE(RIGHT('2 Preprocessed Data'!P77))=3,4,IF(VALUE(RIGHT('2 Preprocessed Data'!P77))=4,3,2))))</f>
        <v>3</v>
      </c>
      <c r="Q77" s="1">
        <f>IF(VALUE(RIGHT('2 Preprocessed Data'!Q77))=1,1,IF(VALUE(RIGHT('2 Preprocessed Data'!Q77))=2,5,IF(VALUE(RIGHT('2 Preprocessed Data'!Q77))=3,4,IF(VALUE(RIGHT('2 Preprocessed Data'!Q77))=4,3,2))))</f>
        <v>3</v>
      </c>
      <c r="R77" s="1">
        <f>IF(VALUE(RIGHT('2 Preprocessed Data'!R77))=1,1,IF(VALUE(RIGHT('2 Preprocessed Data'!R77))=2,5,IF(VALUE(RIGHT('2 Preprocessed Data'!R77))=3,4,IF(VALUE(RIGHT('2 Preprocessed Data'!R77))=4,3,2))))</f>
        <v>2</v>
      </c>
      <c r="S77" s="1">
        <f>IF(VALUE(RIGHT('2 Preprocessed Data'!S77))=1,1,IF(VALUE(RIGHT('2 Preprocessed Data'!S77))=2,5,IF(VALUE(RIGHT('2 Preprocessed Data'!S77))=3,4,IF(VALUE(RIGHT('2 Preprocessed Data'!S77))=4,3,2))))</f>
        <v>2</v>
      </c>
      <c r="T77" s="1">
        <f>IF(VALUE(RIGHT('2 Preprocessed Data'!T77))=2,1,IF(VALUE(RIGHT('2 Preprocessed Data'!T77))=3,2,IF(VALUE(RIGHT('2 Preprocessed Data'!T77))=4,3,IF(VALUE(RIGHT('2 Preprocessed Data'!T77))=5,4,5))))</f>
        <v>4</v>
      </c>
      <c r="U77" s="1">
        <f>IF('2 Preprocessed Data'!U77=1,5,IF('2 Preprocessed Data'!U77=2,4,IF('2 Preprocessed Data'!U77=3,3,IF('2 Preprocessed Data'!U77=4,2,IF('2 Preprocessed Data'!U77=5,1)))))</f>
        <v>2</v>
      </c>
      <c r="V77" s="1">
        <f>'2 Preprocessed Data'!V77</f>
        <v>3</v>
      </c>
      <c r="W77" s="1">
        <f>IF('2 Preprocessed Data'!W77=1,5,IF('2 Preprocessed Data'!W77=2,4,IF('2 Preprocessed Data'!W77=3,3,IF('2 Preprocessed Data'!W77=4,2,IF('2 Preprocessed Data'!W77=5,1)))))</f>
        <v>4</v>
      </c>
      <c r="X77" s="1">
        <f>IF('2 Preprocessed Data'!X77=1,5,IF('2 Preprocessed Data'!X77=2,4,IF('2 Preprocessed Data'!X77=3,3,IF('2 Preprocessed Data'!X77=4,2,IF('2 Preprocessed Data'!X77=5,1)))))</f>
        <v>2</v>
      </c>
      <c r="Y77" s="1">
        <f>IF('2 Preprocessed Data'!Y77=1,5,IF('2 Preprocessed Data'!Y77=2,4,IF('2 Preprocessed Data'!Y77=3,3,IF('2 Preprocessed Data'!Y77=4,2,IF('2 Preprocessed Data'!Y77=5,1)))))</f>
        <v>3</v>
      </c>
      <c r="Z77" s="1">
        <f>'2 Preprocessed Data'!Z77</f>
        <v>1</v>
      </c>
      <c r="AA77" s="1">
        <f>'2 Preprocessed Data'!AA77</f>
        <v>3</v>
      </c>
      <c r="AB77" s="1">
        <f>'2 Preprocessed Data'!AB77</f>
        <v>2</v>
      </c>
      <c r="AC77" s="1">
        <f>'2 Preprocessed Data'!AC77</f>
        <v>1</v>
      </c>
      <c r="AD77" s="1">
        <f>'2 Preprocessed Data'!AD77</f>
        <v>4</v>
      </c>
      <c r="AE77" s="1">
        <f>'2 Preprocessed Data'!AE77</f>
        <v>3</v>
      </c>
      <c r="AF77" s="1">
        <f>'2 Preprocessed Data'!AF77</f>
        <v>1</v>
      </c>
      <c r="AG77" s="1">
        <f>IF(VALUE(RIGHT('2 Preprocessed Data'!AG77))=1,1,IF(VALUE(RIGHT('2 Preprocessed Data'!AG77))=2,5,IF(VALUE(RIGHT('2 Preprocessed Data'!AG77))=3,4,IF(VALUE(RIGHT('2 Preprocessed Data'!AG77))=4,3,2))))</f>
        <v>4</v>
      </c>
      <c r="AH77" s="1">
        <f>IF(VALUE(RIGHT('2 Preprocessed Data'!AH77))=1,1,IF(VALUE(RIGHT('2 Preprocessed Data'!AH77))=2,5,IF(VALUE(RIGHT('2 Preprocessed Data'!AH77))=3,4,IF(VALUE(RIGHT('2 Preprocessed Data'!AH77))=4,3,2))))</f>
        <v>4</v>
      </c>
      <c r="AI77" s="1">
        <f>IF(VALUE(RIGHT('2 Preprocessed Data'!AI77))=1,1,IF(VALUE(RIGHT('2 Preprocessed Data'!AI77))=2,5,IF(VALUE(RIGHT('2 Preprocessed Data'!AI77))=3,4,IF(VALUE(RIGHT('2 Preprocessed Data'!AI77))=4,3,2))))</f>
        <v>4</v>
      </c>
      <c r="AJ77" s="1">
        <f>IF(VALUE(RIGHT('2 Preprocessed Data'!AJ77))=1,1,IF(VALUE(RIGHT('2 Preprocessed Data'!AJ77))=2,5,IF(VALUE(RIGHT('2 Preprocessed Data'!AJ77))=3,4,IF(VALUE(RIGHT('2 Preprocessed Data'!AJ77))=4,3,2))))</f>
        <v>4</v>
      </c>
      <c r="AK77" s="1">
        <f>IF(VALUE(RIGHT('2 Preprocessed Data'!AK77))=1,1,IF(VALUE(RIGHT('2 Preprocessed Data'!AK77))=2,5,IF(VALUE(RIGHT('2 Preprocessed Data'!AK77))=3,4,IF(VALUE(RIGHT('2 Preprocessed Data'!AK77))=4,3,2))))</f>
        <v>4</v>
      </c>
      <c r="AL77" s="1">
        <f>IF(VALUE(RIGHT('2 Preprocessed Data'!AL77))=1,1,IF(VALUE(RIGHT('2 Preprocessed Data'!AL77))=2,5,IF(VALUE(RIGHT('2 Preprocessed Data'!AL77))=3,4,IF(VALUE(RIGHT('2 Preprocessed Data'!AL77))=4,3,2))))</f>
        <v>5</v>
      </c>
      <c r="AM77" s="1">
        <f>IF(VALUE(RIGHT('2 Preprocessed Data'!AM77))=1,1,IF(VALUE(RIGHT('2 Preprocessed Data'!AM77))=2,5,IF(VALUE(RIGHT('2 Preprocessed Data'!AM77))=3,4,IF(VALUE(RIGHT('2 Preprocessed Data'!AM77))=4,3,2))))</f>
        <v>4</v>
      </c>
      <c r="AN77" s="1">
        <f>IF(VALUE(RIGHT('2 Preprocessed Data'!AN77))=1,1,IF(VALUE(RIGHT('2 Preprocessed Data'!AN77))=2,5,IF(VALUE(RIGHT('2 Preprocessed Data'!AN77))=3,4,IF(VALUE(RIGHT('2 Preprocessed Data'!AN77))=4,3,2))))</f>
        <v>4</v>
      </c>
      <c r="AO77" s="1">
        <f>IF(VALUE(RIGHT('2 Preprocessed Data'!AO77))=1,1,IF(VALUE(RIGHT('2 Preprocessed Data'!AO77))=2,5,IF(VALUE(RIGHT('2 Preprocessed Data'!AO77))=3,4,IF(VALUE(RIGHT('2 Preprocessed Data'!AO77))=4,3,2))))</f>
        <v>4</v>
      </c>
      <c r="AP77" s="1">
        <f>IF(VALUE(RIGHT('2 Preprocessed Data'!AP77))=1,1,IF(VALUE(RIGHT('2 Preprocessed Data'!AP77))=2,5,IF(VALUE(RIGHT('2 Preprocessed Data'!AP77))=3,4,IF(VALUE(RIGHT('2 Preprocessed Data'!AP77))=4,3,2))))</f>
        <v>4</v>
      </c>
      <c r="AQ77" s="1">
        <f>IF(VALUE(RIGHT('2 Preprocessed Data'!AQ77))=1,1,IF(VALUE(RIGHT('2 Preprocessed Data'!AQ77))=2,5,IF(VALUE(RIGHT('2 Preprocessed Data'!AQ77))=3,4,IF(VALUE(RIGHT('2 Preprocessed Data'!AQ77))=4,3,2))))</f>
        <v>3</v>
      </c>
      <c r="AR77" s="1">
        <f>IF(VALUE(RIGHT('2 Preprocessed Data'!AR77))=1,1,IF(VALUE(RIGHT('2 Preprocessed Data'!AR77))=2,5,IF(VALUE(RIGHT('2 Preprocessed Data'!AR77))=3,4,IF(VALUE(RIGHT('2 Preprocessed Data'!AR77))=4,3,2))))</f>
        <v>3</v>
      </c>
      <c r="AS77" s="1">
        <f>IF(VALUE(RIGHT('2 Preprocessed Data'!AS77))=1,1,IF(VALUE(RIGHT('2 Preprocessed Data'!AS77))=2,5,IF(VALUE(RIGHT('2 Preprocessed Data'!AS77))=3,4,IF(VALUE(RIGHT('2 Preprocessed Data'!AS77))=4,3,2))))</f>
        <v>4</v>
      </c>
      <c r="AT77" s="1">
        <f>IF(VALUE(RIGHT('2 Preprocessed Data'!AT77))=1,1,IF(VALUE(RIGHT('2 Preprocessed Data'!AT77))=2,5,IF(VALUE(RIGHT('2 Preprocessed Data'!AT77))=3,4,IF(VALUE(RIGHT('2 Preprocessed Data'!AT77))=4,3,2))))</f>
        <v>4</v>
      </c>
      <c r="AU77" s="1">
        <f>IF(VALUE(RIGHT('2 Preprocessed Data'!AU77))=1,1,IF(VALUE(RIGHT('2 Preprocessed Data'!AU77))=2,5,IF(VALUE(RIGHT('2 Preprocessed Data'!AU77))=3,4,IF(VALUE(RIGHT('2 Preprocessed Data'!AU77))=4,3,2))))</f>
        <v>3</v>
      </c>
      <c r="AV77" s="1">
        <f>IF(VALUE(RIGHT('2 Preprocessed Data'!AV77))=1,1,IF(VALUE(RIGHT('2 Preprocessed Data'!AV77))=2,5,IF(VALUE(RIGHT('2 Preprocessed Data'!AV77))=3,4,IF(VALUE(RIGHT('2 Preprocessed Data'!AV77))=4,3,2))))</f>
        <v>3</v>
      </c>
      <c r="AW77" s="1">
        <f>IF(VALUE(RIGHT('2 Preprocessed Data'!AW77))=1,1,IF(VALUE(RIGHT('2 Preprocessed Data'!AW77))=2,5,IF(VALUE(RIGHT('2 Preprocessed Data'!AW77))=3,4,IF(VALUE(RIGHT('2 Preprocessed Data'!AW77))=4,3,2))))</f>
        <v>4</v>
      </c>
      <c r="AX77" s="1">
        <f>IF(VALUE(RIGHT('2 Preprocessed Data'!AX77))=1,1,IF(VALUE(RIGHT('2 Preprocessed Data'!AX77))=2,5,IF(VALUE(RIGHT('2 Preprocessed Data'!AX77))=3,4,IF(VALUE(RIGHT('2 Preprocessed Data'!AX77))=4,3,2))))</f>
        <v>3</v>
      </c>
      <c r="AY77" s="1">
        <f>IF(VALUE(RIGHT('2 Preprocessed Data'!AY77))=1,1,IF(VALUE(RIGHT('2 Preprocessed Data'!AY77))=2,5,IF(VALUE(RIGHT('2 Preprocessed Data'!AY77))=3,4,IF(VALUE(RIGHT('2 Preprocessed Data'!AY77))=4,3,2))))</f>
        <v>4</v>
      </c>
      <c r="AZ77" s="1">
        <f>IF(VALUE(RIGHT('2 Preprocessed Data'!AZ77))=1,1,IF(VALUE(RIGHT('2 Preprocessed Data'!AZ77))=2,5,IF(VALUE(RIGHT('2 Preprocessed Data'!AZ77))=3,4,IF(VALUE(RIGHT('2 Preprocessed Data'!AZ77))=4,3,2))))</f>
        <v>4</v>
      </c>
      <c r="BA77" s="1">
        <f>IF(VALUE(RIGHT('2 Preprocessed Data'!BA77))=1,1,IF(VALUE(RIGHT('2 Preprocessed Data'!BA77))=2,5,IF(VALUE(RIGHT('2 Preprocessed Data'!BA77))=3,4,IF(VALUE(RIGHT('2 Preprocessed Data'!BA77))=4,3,2))))</f>
        <v>2</v>
      </c>
      <c r="BB77" s="1">
        <f>IF(VALUE(RIGHT('2 Preprocessed Data'!BB77))=2,1,IF(VALUE(RIGHT('2 Preprocessed Data'!BB77))=3,2,IF(VALUE(RIGHT('2 Preprocessed Data'!BB77))=4,3,IF(VALUE(RIGHT('2 Preprocessed Data'!BB77))=5,4,5))))</f>
        <v>2</v>
      </c>
      <c r="BC77" s="1">
        <f>IF(VALUE(RIGHT('2 Preprocessed Data'!BC77))=1,1,IF(VALUE(RIGHT('2 Preprocessed Data'!BC77))=2,5,IF(VALUE(RIGHT('2 Preprocessed Data'!BC77))=3,4,IF(VALUE(RIGHT('2 Preprocessed Data'!BC77))=4,3,2))))</f>
        <v>4</v>
      </c>
      <c r="BD77" s="1">
        <f>IF(VALUE(RIGHT('2 Preprocessed Data'!BD77))=1,1,IF(VALUE(RIGHT('2 Preprocessed Data'!BD77))=2,5,IF(VALUE(RIGHT('2 Preprocessed Data'!BD77))=3,4,IF(VALUE(RIGHT('2 Preprocessed Data'!BD77))=4,3,2))))</f>
        <v>2</v>
      </c>
      <c r="BE77" s="1">
        <f>IF(VALUE(RIGHT('2 Preprocessed Data'!BE77))=1,1,IF(VALUE(RIGHT('2 Preprocessed Data'!BE77))=2,5,IF(VALUE(RIGHT('2 Preprocessed Data'!BE77))=3,4,IF(VALUE(RIGHT('2 Preprocessed Data'!BE77))=4,3,2))))</f>
        <v>2</v>
      </c>
      <c r="BF77" s="1">
        <f>IF(VALUE(RIGHT('2 Preprocessed Data'!BF77))=1,1,IF(VALUE(RIGHT('2 Preprocessed Data'!BF77))=2,5,IF(VALUE(RIGHT('2 Preprocessed Data'!BF77))=3,4,IF(VALUE(RIGHT('2 Preprocessed Data'!BF77))=4,3,2))))</f>
        <v>3</v>
      </c>
      <c r="BG77" s="1">
        <f>IF(VALUE(RIGHT('2 Preprocessed Data'!BG77))=1,1,IF(VALUE(RIGHT('2 Preprocessed Data'!BG77))=2,5,IF(VALUE(RIGHT('2 Preprocessed Data'!BG77))=3,4,IF(VALUE(RIGHT('2 Preprocessed Data'!BG77))=4,3,2))))</f>
        <v>3</v>
      </c>
      <c r="BH77" s="1">
        <f>IF(VALUE(RIGHT('2 Preprocessed Data'!BH77))=1,1,IF(VALUE(RIGHT('2 Preprocessed Data'!BH77))=2,5,IF(VALUE(RIGHT('2 Preprocessed Data'!BH77))=3,4,IF(VALUE(RIGHT('2 Preprocessed Data'!BH77))=4,3,2))))</f>
        <v>3</v>
      </c>
      <c r="BI77" s="1">
        <f>IF(VALUE(RIGHT('2 Preprocessed Data'!BI77))=1,1,IF(VALUE(RIGHT('2 Preprocessed Data'!BI77))=2,5,IF(VALUE(RIGHT('2 Preprocessed Data'!BI77))=3,4,IF(VALUE(RIGHT('2 Preprocessed Data'!BI77))=4,3,2))))</f>
        <v>3</v>
      </c>
      <c r="BJ77" s="1">
        <f>IF(VALUE(RIGHT('2 Preprocessed Data'!BJ77))=1,1,IF(VALUE(RIGHT('2 Preprocessed Data'!BJ77))=2,5,IF(VALUE(RIGHT('2 Preprocessed Data'!BJ77))=3,4,IF(VALUE(RIGHT('2 Preprocessed Data'!BJ77))=4,3,2))))</f>
        <v>3</v>
      </c>
      <c r="BK77" s="1">
        <f>IF(VALUE(RIGHT('2 Preprocessed Data'!BK77))=1,1,IF(VALUE(RIGHT('2 Preprocessed Data'!BK77))=2,5,IF(VALUE(RIGHT('2 Preprocessed Data'!BK77))=3,4,IF(VALUE(RIGHT('2 Preprocessed Data'!BK77))=4,3,2))))</f>
        <v>4</v>
      </c>
      <c r="BL77" s="1">
        <f>IF(VALUE(RIGHT('2 Preprocessed Data'!BL77))=1,1,IF(VALUE(RIGHT('2 Preprocessed Data'!BL77))=2,5,IF(VALUE(RIGHT('2 Preprocessed Data'!BL77))=3,4,IF(VALUE(RIGHT('2 Preprocessed Data'!BL77))=4,3,2))))</f>
        <v>3</v>
      </c>
      <c r="BM77" s="1">
        <f>IF(VALUE(RIGHT('2 Preprocessed Data'!BM77))=1,1,IF(VALUE(RIGHT('2 Preprocessed Data'!BM77))=2,5,IF(VALUE(RIGHT('2 Preprocessed Data'!BM77))=3,4,IF(VALUE(RIGHT('2 Preprocessed Data'!BM77))=4,3,2))))</f>
        <v>3</v>
      </c>
      <c r="BN77" s="1">
        <f>IF(VALUE(RIGHT('2 Preprocessed Data'!BN77))=1,1,IF(VALUE(RIGHT('2 Preprocessed Data'!BN77))=2,5,IF(VALUE(RIGHT('2 Preprocessed Data'!BN77))=3,4,IF(VALUE(RIGHT('2 Preprocessed Data'!BN77))=4,3,2))))</f>
        <v>4</v>
      </c>
      <c r="BO77" s="1">
        <f>'2 Preprocessed Data'!BO77</f>
        <v>750.64</v>
      </c>
      <c r="BP77" s="1">
        <f>'2 Preprocessed Data'!BP77</f>
        <v>87.55</v>
      </c>
      <c r="BQ77" s="1">
        <f>'2 Preprocessed Data'!BQ77</f>
        <v>167.95</v>
      </c>
      <c r="BR77" s="1">
        <f>'2 Preprocessed Data'!BR77</f>
        <v>152.44999999999999</v>
      </c>
      <c r="BS77" s="1">
        <f>'2 Preprocessed Data'!BS77</f>
        <v>342.69</v>
      </c>
    </row>
    <row r="78" spans="1:71" s="33" customFormat="1" x14ac:dyDescent="0.25">
      <c r="A78" s="1">
        <f>'2 Preprocessed Data'!A78</f>
        <v>108</v>
      </c>
      <c r="B78" s="1" t="str">
        <f>'2 Preprocessed Data'!B78</f>
        <v>F</v>
      </c>
      <c r="C78" s="1">
        <f>IF(VALUE(RIGHT('2 Preprocessed Data'!C78))=1,1,IF(VALUE(RIGHT('2 Preprocessed Data'!C78))=2,5,IF(VALUE(RIGHT('2 Preprocessed Data'!C78))=3,4,IF(VALUE(RIGHT('2 Preprocessed Data'!C78))=4,3,2))))</f>
        <v>3</v>
      </c>
      <c r="D78" s="1">
        <f>IF(VALUE(RIGHT('2 Preprocessed Data'!D78))=1,1,IF(VALUE(RIGHT('2 Preprocessed Data'!D78))=2,5,IF(VALUE(RIGHT('2 Preprocessed Data'!D78))=3,4,IF(VALUE(RIGHT('2 Preprocessed Data'!D78))=4,3,2))))</f>
        <v>1</v>
      </c>
      <c r="E78" s="1">
        <f>IF(VALUE(RIGHT('2 Preprocessed Data'!E78))=1,1,IF(VALUE(RIGHT('2 Preprocessed Data'!E78))=2,5,IF(VALUE(RIGHT('2 Preprocessed Data'!E78))=3,4,IF(VALUE(RIGHT('2 Preprocessed Data'!E78))=4,3,2))))</f>
        <v>1</v>
      </c>
      <c r="F78" s="1">
        <f>IF(VALUE(RIGHT('2 Preprocessed Data'!F78))=1,1,IF(VALUE(RIGHT('2 Preprocessed Data'!F78))=2,5,IF(VALUE(RIGHT('2 Preprocessed Data'!F78))=3,4,IF(VALUE(RIGHT('2 Preprocessed Data'!F78))=4,3,2))))</f>
        <v>2</v>
      </c>
      <c r="G78" s="1">
        <f>IF(VALUE(RIGHT('2 Preprocessed Data'!G78))=1,1,IF(VALUE(RIGHT('2 Preprocessed Data'!G78))=2,5,IF(VALUE(RIGHT('2 Preprocessed Data'!G78))=3,4,IF(VALUE(RIGHT('2 Preprocessed Data'!G78))=4,3,2))))</f>
        <v>2</v>
      </c>
      <c r="H78" s="1">
        <f>IF(VALUE(RIGHT('2 Preprocessed Data'!H78))=1,1,IF(VALUE(RIGHT('2 Preprocessed Data'!H78))=2,5,IF(VALUE(RIGHT('2 Preprocessed Data'!H78))=3,4,IF(VALUE(RIGHT('2 Preprocessed Data'!H78))=4,3,2))))</f>
        <v>1</v>
      </c>
      <c r="I78" s="1">
        <f>IF(VALUE(RIGHT('2 Preprocessed Data'!I78))=1,1,IF(VALUE(RIGHT('2 Preprocessed Data'!I78))=2,5,IF(VALUE(RIGHT('2 Preprocessed Data'!I78))=3,4,IF(VALUE(RIGHT('2 Preprocessed Data'!I78))=4,3,2))))</f>
        <v>2</v>
      </c>
      <c r="J78" s="1">
        <f>IF(VALUE(RIGHT('2 Preprocessed Data'!J78))=1,1,IF(VALUE(RIGHT('2 Preprocessed Data'!J78))=2,5,IF(VALUE(RIGHT('2 Preprocessed Data'!J78))=3,4,IF(VALUE(RIGHT('2 Preprocessed Data'!J78))=4,3,2))))</f>
        <v>3</v>
      </c>
      <c r="K78" s="1">
        <f>IF(VALUE(RIGHT('2 Preprocessed Data'!K78))=1,1,IF(VALUE(RIGHT('2 Preprocessed Data'!K78))=2,5,IF(VALUE(RIGHT('2 Preprocessed Data'!K78))=3,4,IF(VALUE(RIGHT('2 Preprocessed Data'!K78))=4,3,2))))</f>
        <v>1</v>
      </c>
      <c r="L78" s="1">
        <f>IF(VALUE(RIGHT('2 Preprocessed Data'!L78))=1,1,IF(VALUE(RIGHT('2 Preprocessed Data'!L78))=2,5,IF(VALUE(RIGHT('2 Preprocessed Data'!L78))=3,4,IF(VALUE(RIGHT('2 Preprocessed Data'!L78))=4,3,2))))</f>
        <v>2</v>
      </c>
      <c r="M78" s="1">
        <f>IF(VALUE(RIGHT('2 Preprocessed Data'!M78))=1,1,IF(VALUE(RIGHT('2 Preprocessed Data'!M78))=2,5,IF(VALUE(RIGHT('2 Preprocessed Data'!M78))=3,4,IF(VALUE(RIGHT('2 Preprocessed Data'!M78))=4,3,2))))</f>
        <v>1</v>
      </c>
      <c r="N78" s="1">
        <f>IF(VALUE(RIGHT('2 Preprocessed Data'!N78))=1,1,IF(VALUE(RIGHT('2 Preprocessed Data'!N78))=2,5,IF(VALUE(RIGHT('2 Preprocessed Data'!N78))=3,4,IF(VALUE(RIGHT('2 Preprocessed Data'!N78))=4,3,2))))</f>
        <v>3</v>
      </c>
      <c r="O78" s="1">
        <f>IF(VALUE(RIGHT('2 Preprocessed Data'!O78))=1,1,IF(VALUE(RIGHT('2 Preprocessed Data'!O78))=2,5,IF(VALUE(RIGHT('2 Preprocessed Data'!O78))=3,4,IF(VALUE(RIGHT('2 Preprocessed Data'!O78))=4,3,2))))</f>
        <v>2</v>
      </c>
      <c r="P78" s="1">
        <f>IF(VALUE(RIGHT('2 Preprocessed Data'!P78))=1,1,IF(VALUE(RIGHT('2 Preprocessed Data'!P78))=2,5,IF(VALUE(RIGHT('2 Preprocessed Data'!P78))=3,4,IF(VALUE(RIGHT('2 Preprocessed Data'!P78))=4,3,2))))</f>
        <v>1</v>
      </c>
      <c r="Q78" s="1">
        <f>IF(VALUE(RIGHT('2 Preprocessed Data'!Q78))=1,1,IF(VALUE(RIGHT('2 Preprocessed Data'!Q78))=2,5,IF(VALUE(RIGHT('2 Preprocessed Data'!Q78))=3,4,IF(VALUE(RIGHT('2 Preprocessed Data'!Q78))=4,3,2))))</f>
        <v>1</v>
      </c>
      <c r="R78" s="1">
        <f>IF(VALUE(RIGHT('2 Preprocessed Data'!R78))=1,1,IF(VALUE(RIGHT('2 Preprocessed Data'!R78))=2,5,IF(VALUE(RIGHT('2 Preprocessed Data'!R78))=3,4,IF(VALUE(RIGHT('2 Preprocessed Data'!R78))=4,3,2))))</f>
        <v>1</v>
      </c>
      <c r="S78" s="1">
        <f>IF(VALUE(RIGHT('2 Preprocessed Data'!S78))=1,1,IF(VALUE(RIGHT('2 Preprocessed Data'!S78))=2,5,IF(VALUE(RIGHT('2 Preprocessed Data'!S78))=3,4,IF(VALUE(RIGHT('2 Preprocessed Data'!S78))=4,3,2))))</f>
        <v>2</v>
      </c>
      <c r="T78" s="1">
        <f>IF(VALUE(RIGHT('2 Preprocessed Data'!T78))=2,1,IF(VALUE(RIGHT('2 Preprocessed Data'!T78))=3,2,IF(VALUE(RIGHT('2 Preprocessed Data'!T78))=4,3,IF(VALUE(RIGHT('2 Preprocessed Data'!T78))=5,4,5))))</f>
        <v>1</v>
      </c>
      <c r="U78" s="1">
        <f>IF('2 Preprocessed Data'!U78=1,5,IF('2 Preprocessed Data'!U78=2,4,IF('2 Preprocessed Data'!U78=3,3,IF('2 Preprocessed Data'!U78=4,2,IF('2 Preprocessed Data'!U78=5,1)))))</f>
        <v>3</v>
      </c>
      <c r="V78" s="1">
        <f>'2 Preprocessed Data'!V78</f>
        <v>2</v>
      </c>
      <c r="W78" s="1">
        <f>IF('2 Preprocessed Data'!W78=1,5,IF('2 Preprocessed Data'!W78=2,4,IF('2 Preprocessed Data'!W78=3,3,IF('2 Preprocessed Data'!W78=4,2,IF('2 Preprocessed Data'!W78=5,1)))))</f>
        <v>2</v>
      </c>
      <c r="X78" s="1">
        <f>IF('2 Preprocessed Data'!X78=1,5,IF('2 Preprocessed Data'!X78=2,4,IF('2 Preprocessed Data'!X78=3,3,IF('2 Preprocessed Data'!X78=4,2,IF('2 Preprocessed Data'!X78=5,1)))))</f>
        <v>2</v>
      </c>
      <c r="Y78" s="1">
        <f>IF('2 Preprocessed Data'!Y78=1,5,IF('2 Preprocessed Data'!Y78=2,4,IF('2 Preprocessed Data'!Y78=3,3,IF('2 Preprocessed Data'!Y78=4,2,IF('2 Preprocessed Data'!Y78=5,1)))))</f>
        <v>5</v>
      </c>
      <c r="Z78" s="1">
        <f>'2 Preprocessed Data'!Z78</f>
        <v>4</v>
      </c>
      <c r="AA78" s="1">
        <f>'2 Preprocessed Data'!AA78</f>
        <v>2</v>
      </c>
      <c r="AB78" s="1">
        <f>'2 Preprocessed Data'!AB78</f>
        <v>3</v>
      </c>
      <c r="AC78" s="1">
        <f>'2 Preprocessed Data'!AC78</f>
        <v>2</v>
      </c>
      <c r="AD78" s="1">
        <f>'2 Preprocessed Data'!AD78</f>
        <v>4</v>
      </c>
      <c r="AE78" s="1">
        <f>'2 Preprocessed Data'!AE78</f>
        <v>2</v>
      </c>
      <c r="AF78" s="1">
        <f>'2 Preprocessed Data'!AF78</f>
        <v>4</v>
      </c>
      <c r="AG78" s="1">
        <f>IF(VALUE(RIGHT('2 Preprocessed Data'!AG78))=1,1,IF(VALUE(RIGHT('2 Preprocessed Data'!AG78))=2,5,IF(VALUE(RIGHT('2 Preprocessed Data'!AG78))=3,4,IF(VALUE(RIGHT('2 Preprocessed Data'!AG78))=4,3,2))))</f>
        <v>3</v>
      </c>
      <c r="AH78" s="1">
        <f>IF(VALUE(RIGHT('2 Preprocessed Data'!AH78))=1,1,IF(VALUE(RIGHT('2 Preprocessed Data'!AH78))=2,5,IF(VALUE(RIGHT('2 Preprocessed Data'!AH78))=3,4,IF(VALUE(RIGHT('2 Preprocessed Data'!AH78))=4,3,2))))</f>
        <v>5</v>
      </c>
      <c r="AI78" s="1">
        <f>IF(VALUE(RIGHT('2 Preprocessed Data'!AI78))=1,1,IF(VALUE(RIGHT('2 Preprocessed Data'!AI78))=2,5,IF(VALUE(RIGHT('2 Preprocessed Data'!AI78))=3,4,IF(VALUE(RIGHT('2 Preprocessed Data'!AI78))=4,3,2))))</f>
        <v>5</v>
      </c>
      <c r="AJ78" s="1">
        <f>IF(VALUE(RIGHT('2 Preprocessed Data'!AJ78))=1,1,IF(VALUE(RIGHT('2 Preprocessed Data'!AJ78))=2,5,IF(VALUE(RIGHT('2 Preprocessed Data'!AJ78))=3,4,IF(VALUE(RIGHT('2 Preprocessed Data'!AJ78))=4,3,2))))</f>
        <v>3</v>
      </c>
      <c r="AK78" s="1">
        <f>IF(VALUE(RIGHT('2 Preprocessed Data'!AK78))=1,1,IF(VALUE(RIGHT('2 Preprocessed Data'!AK78))=2,5,IF(VALUE(RIGHT('2 Preprocessed Data'!AK78))=3,4,IF(VALUE(RIGHT('2 Preprocessed Data'!AK78))=4,3,2))))</f>
        <v>2</v>
      </c>
      <c r="AL78" s="1">
        <f>IF(VALUE(RIGHT('2 Preprocessed Data'!AL78))=1,1,IF(VALUE(RIGHT('2 Preprocessed Data'!AL78))=2,5,IF(VALUE(RIGHT('2 Preprocessed Data'!AL78))=3,4,IF(VALUE(RIGHT('2 Preprocessed Data'!AL78))=4,3,2))))</f>
        <v>5</v>
      </c>
      <c r="AM78" s="1">
        <f>IF(VALUE(RIGHT('2 Preprocessed Data'!AM78))=1,1,IF(VALUE(RIGHT('2 Preprocessed Data'!AM78))=2,5,IF(VALUE(RIGHT('2 Preprocessed Data'!AM78))=3,4,IF(VALUE(RIGHT('2 Preprocessed Data'!AM78))=4,3,2))))</f>
        <v>5</v>
      </c>
      <c r="AN78" s="1">
        <f>IF(VALUE(RIGHT('2 Preprocessed Data'!AN78))=1,1,IF(VALUE(RIGHT('2 Preprocessed Data'!AN78))=2,5,IF(VALUE(RIGHT('2 Preprocessed Data'!AN78))=3,4,IF(VALUE(RIGHT('2 Preprocessed Data'!AN78))=4,3,2))))</f>
        <v>4</v>
      </c>
      <c r="AO78" s="1">
        <f>IF(VALUE(RIGHT('2 Preprocessed Data'!AO78))=1,1,IF(VALUE(RIGHT('2 Preprocessed Data'!AO78))=2,5,IF(VALUE(RIGHT('2 Preprocessed Data'!AO78))=3,4,IF(VALUE(RIGHT('2 Preprocessed Data'!AO78))=4,3,2))))</f>
        <v>2</v>
      </c>
      <c r="AP78" s="1">
        <f>IF(VALUE(RIGHT('2 Preprocessed Data'!AP78))=1,1,IF(VALUE(RIGHT('2 Preprocessed Data'!AP78))=2,5,IF(VALUE(RIGHT('2 Preprocessed Data'!AP78))=3,4,IF(VALUE(RIGHT('2 Preprocessed Data'!AP78))=4,3,2))))</f>
        <v>3</v>
      </c>
      <c r="AQ78" s="1">
        <f>IF(VALUE(RIGHT('2 Preprocessed Data'!AQ78))=1,1,IF(VALUE(RIGHT('2 Preprocessed Data'!AQ78))=2,5,IF(VALUE(RIGHT('2 Preprocessed Data'!AQ78))=3,4,IF(VALUE(RIGHT('2 Preprocessed Data'!AQ78))=4,3,2))))</f>
        <v>3</v>
      </c>
      <c r="AR78" s="1">
        <f>IF(VALUE(RIGHT('2 Preprocessed Data'!AR78))=1,1,IF(VALUE(RIGHT('2 Preprocessed Data'!AR78))=2,5,IF(VALUE(RIGHT('2 Preprocessed Data'!AR78))=3,4,IF(VALUE(RIGHT('2 Preprocessed Data'!AR78))=4,3,2))))</f>
        <v>2</v>
      </c>
      <c r="AS78" s="1">
        <f>IF(VALUE(RIGHT('2 Preprocessed Data'!AS78))=1,1,IF(VALUE(RIGHT('2 Preprocessed Data'!AS78))=2,5,IF(VALUE(RIGHT('2 Preprocessed Data'!AS78))=3,4,IF(VALUE(RIGHT('2 Preprocessed Data'!AS78))=4,3,2))))</f>
        <v>2</v>
      </c>
      <c r="AT78" s="1">
        <f>IF(VALUE(RIGHT('2 Preprocessed Data'!AT78))=1,1,IF(VALUE(RIGHT('2 Preprocessed Data'!AT78))=2,5,IF(VALUE(RIGHT('2 Preprocessed Data'!AT78))=3,4,IF(VALUE(RIGHT('2 Preprocessed Data'!AT78))=4,3,2))))</f>
        <v>3</v>
      </c>
      <c r="AU78" s="1">
        <f>IF(VALUE(RIGHT('2 Preprocessed Data'!AU78))=1,1,IF(VALUE(RIGHT('2 Preprocessed Data'!AU78))=2,5,IF(VALUE(RIGHT('2 Preprocessed Data'!AU78))=3,4,IF(VALUE(RIGHT('2 Preprocessed Data'!AU78))=4,3,2))))</f>
        <v>1</v>
      </c>
      <c r="AV78" s="1">
        <f>IF(VALUE(RIGHT('2 Preprocessed Data'!AV78))=1,1,IF(VALUE(RIGHT('2 Preprocessed Data'!AV78))=2,5,IF(VALUE(RIGHT('2 Preprocessed Data'!AV78))=3,4,IF(VALUE(RIGHT('2 Preprocessed Data'!AV78))=4,3,2))))</f>
        <v>1</v>
      </c>
      <c r="AW78" s="1">
        <f>IF(VALUE(RIGHT('2 Preprocessed Data'!AW78))=1,1,IF(VALUE(RIGHT('2 Preprocessed Data'!AW78))=2,5,IF(VALUE(RIGHT('2 Preprocessed Data'!AW78))=3,4,IF(VALUE(RIGHT('2 Preprocessed Data'!AW78))=4,3,2))))</f>
        <v>1</v>
      </c>
      <c r="AX78" s="1">
        <f>IF(VALUE(RIGHT('2 Preprocessed Data'!AX78))=1,1,IF(VALUE(RIGHT('2 Preprocessed Data'!AX78))=2,5,IF(VALUE(RIGHT('2 Preprocessed Data'!AX78))=3,4,IF(VALUE(RIGHT('2 Preprocessed Data'!AX78))=4,3,2))))</f>
        <v>2</v>
      </c>
      <c r="AY78" s="1">
        <f>IF(VALUE(RIGHT('2 Preprocessed Data'!AY78))=1,1,IF(VALUE(RIGHT('2 Preprocessed Data'!AY78))=2,5,IF(VALUE(RIGHT('2 Preprocessed Data'!AY78))=3,4,IF(VALUE(RIGHT('2 Preprocessed Data'!AY78))=4,3,2))))</f>
        <v>4</v>
      </c>
      <c r="AZ78" s="1">
        <f>IF(VALUE(RIGHT('2 Preprocessed Data'!AZ78))=1,1,IF(VALUE(RIGHT('2 Preprocessed Data'!AZ78))=2,5,IF(VALUE(RIGHT('2 Preprocessed Data'!AZ78))=3,4,IF(VALUE(RIGHT('2 Preprocessed Data'!AZ78))=4,3,2))))</f>
        <v>4</v>
      </c>
      <c r="BA78" s="1">
        <f>IF(VALUE(RIGHT('2 Preprocessed Data'!BA78))=1,1,IF(VALUE(RIGHT('2 Preprocessed Data'!BA78))=2,5,IF(VALUE(RIGHT('2 Preprocessed Data'!BA78))=3,4,IF(VALUE(RIGHT('2 Preprocessed Data'!BA78))=4,3,2))))</f>
        <v>2</v>
      </c>
      <c r="BB78" s="1">
        <f>IF(VALUE(RIGHT('2 Preprocessed Data'!BB78))=2,1,IF(VALUE(RIGHT('2 Preprocessed Data'!BB78))=3,2,IF(VALUE(RIGHT('2 Preprocessed Data'!BB78))=4,3,IF(VALUE(RIGHT('2 Preprocessed Data'!BB78))=5,4,5))))</f>
        <v>3</v>
      </c>
      <c r="BC78" s="1">
        <f>IF(VALUE(RIGHT('2 Preprocessed Data'!BC78))=1,1,IF(VALUE(RIGHT('2 Preprocessed Data'!BC78))=2,5,IF(VALUE(RIGHT('2 Preprocessed Data'!BC78))=3,4,IF(VALUE(RIGHT('2 Preprocessed Data'!BC78))=4,3,2))))</f>
        <v>1</v>
      </c>
      <c r="BD78" s="1">
        <f>IF(VALUE(RIGHT('2 Preprocessed Data'!BD78))=1,1,IF(VALUE(RIGHT('2 Preprocessed Data'!BD78))=2,5,IF(VALUE(RIGHT('2 Preprocessed Data'!BD78))=3,4,IF(VALUE(RIGHT('2 Preprocessed Data'!BD78))=4,3,2))))</f>
        <v>1</v>
      </c>
      <c r="BE78" s="1">
        <f>IF(VALUE(RIGHT('2 Preprocessed Data'!BE78))=1,1,IF(VALUE(RIGHT('2 Preprocessed Data'!BE78))=2,5,IF(VALUE(RIGHT('2 Preprocessed Data'!BE78))=3,4,IF(VALUE(RIGHT('2 Preprocessed Data'!BE78))=4,3,2))))</f>
        <v>2</v>
      </c>
      <c r="BF78" s="1">
        <f>IF(VALUE(RIGHT('2 Preprocessed Data'!BF78))=1,1,IF(VALUE(RIGHT('2 Preprocessed Data'!BF78))=2,5,IF(VALUE(RIGHT('2 Preprocessed Data'!BF78))=3,4,IF(VALUE(RIGHT('2 Preprocessed Data'!BF78))=4,3,2))))</f>
        <v>2</v>
      </c>
      <c r="BG78" s="1">
        <f>IF(VALUE(RIGHT('2 Preprocessed Data'!BG78))=1,1,IF(VALUE(RIGHT('2 Preprocessed Data'!BG78))=2,5,IF(VALUE(RIGHT('2 Preprocessed Data'!BG78))=3,4,IF(VALUE(RIGHT('2 Preprocessed Data'!BG78))=4,3,2))))</f>
        <v>4</v>
      </c>
      <c r="BH78" s="1">
        <f>IF(VALUE(RIGHT('2 Preprocessed Data'!BH78))=1,1,IF(VALUE(RIGHT('2 Preprocessed Data'!BH78))=2,5,IF(VALUE(RIGHT('2 Preprocessed Data'!BH78))=3,4,IF(VALUE(RIGHT('2 Preprocessed Data'!BH78))=4,3,2))))</f>
        <v>3</v>
      </c>
      <c r="BI78" s="1">
        <f>IF(VALUE(RIGHT('2 Preprocessed Data'!BI78))=1,1,IF(VALUE(RIGHT('2 Preprocessed Data'!BI78))=2,5,IF(VALUE(RIGHT('2 Preprocessed Data'!BI78))=3,4,IF(VALUE(RIGHT('2 Preprocessed Data'!BI78))=4,3,2))))</f>
        <v>3</v>
      </c>
      <c r="BJ78" s="1">
        <f>IF(VALUE(RIGHT('2 Preprocessed Data'!BJ78))=1,1,IF(VALUE(RIGHT('2 Preprocessed Data'!BJ78))=2,5,IF(VALUE(RIGHT('2 Preprocessed Data'!BJ78))=3,4,IF(VALUE(RIGHT('2 Preprocessed Data'!BJ78))=4,3,2))))</f>
        <v>3</v>
      </c>
      <c r="BK78" s="1">
        <f>IF(VALUE(RIGHT('2 Preprocessed Data'!BK78))=1,1,IF(VALUE(RIGHT('2 Preprocessed Data'!BK78))=2,5,IF(VALUE(RIGHT('2 Preprocessed Data'!BK78))=3,4,IF(VALUE(RIGHT('2 Preprocessed Data'!BK78))=4,3,2))))</f>
        <v>2</v>
      </c>
      <c r="BL78" s="1">
        <f>IF(VALUE(RIGHT('2 Preprocessed Data'!BL78))=1,1,IF(VALUE(RIGHT('2 Preprocessed Data'!BL78))=2,5,IF(VALUE(RIGHT('2 Preprocessed Data'!BL78))=3,4,IF(VALUE(RIGHT('2 Preprocessed Data'!BL78))=4,3,2))))</f>
        <v>2</v>
      </c>
      <c r="BM78" s="1">
        <f>IF(VALUE(RIGHT('2 Preprocessed Data'!BM78))=1,1,IF(VALUE(RIGHT('2 Preprocessed Data'!BM78))=2,5,IF(VALUE(RIGHT('2 Preprocessed Data'!BM78))=3,4,IF(VALUE(RIGHT('2 Preprocessed Data'!BM78))=4,3,2))))</f>
        <v>3</v>
      </c>
      <c r="BN78" s="1">
        <f>IF(VALUE(RIGHT('2 Preprocessed Data'!BN78))=1,1,IF(VALUE(RIGHT('2 Preprocessed Data'!BN78))=2,5,IF(VALUE(RIGHT('2 Preprocessed Data'!BN78))=3,4,IF(VALUE(RIGHT('2 Preprocessed Data'!BN78))=4,3,2))))</f>
        <v>5</v>
      </c>
      <c r="BO78" s="1">
        <f>'2 Preprocessed Data'!BO78</f>
        <v>3640.61</v>
      </c>
      <c r="BP78" s="1">
        <f>'2 Preprocessed Data'!BP78</f>
        <v>1451.45</v>
      </c>
      <c r="BQ78" s="1">
        <f>'2 Preprocessed Data'!BQ78</f>
        <v>363.23</v>
      </c>
      <c r="BR78" s="1">
        <f>'2 Preprocessed Data'!BR78</f>
        <v>324.12</v>
      </c>
      <c r="BS78" s="1">
        <f>'2 Preprocessed Data'!BS78</f>
        <v>1501.81</v>
      </c>
    </row>
    <row r="79" spans="1:71" s="33" customFormat="1" x14ac:dyDescent="0.25">
      <c r="A79" s="1">
        <f>'2 Preprocessed Data'!A79</f>
        <v>109</v>
      </c>
      <c r="B79" s="1" t="str">
        <f>'2 Preprocessed Data'!B79</f>
        <v>F</v>
      </c>
      <c r="C79" s="1">
        <f>IF(VALUE(RIGHT('2 Preprocessed Data'!C79))=1,1,IF(VALUE(RIGHT('2 Preprocessed Data'!C79))=2,5,IF(VALUE(RIGHT('2 Preprocessed Data'!C79))=3,4,IF(VALUE(RIGHT('2 Preprocessed Data'!C79))=4,3,2))))</f>
        <v>4</v>
      </c>
      <c r="D79" s="1">
        <f>IF(VALUE(RIGHT('2 Preprocessed Data'!D79))=1,1,IF(VALUE(RIGHT('2 Preprocessed Data'!D79))=2,5,IF(VALUE(RIGHT('2 Preprocessed Data'!D79))=3,4,IF(VALUE(RIGHT('2 Preprocessed Data'!D79))=4,3,2))))</f>
        <v>2</v>
      </c>
      <c r="E79" s="1">
        <f>IF(VALUE(RIGHT('2 Preprocessed Data'!E79))=1,1,IF(VALUE(RIGHT('2 Preprocessed Data'!E79))=2,5,IF(VALUE(RIGHT('2 Preprocessed Data'!E79))=3,4,IF(VALUE(RIGHT('2 Preprocessed Data'!E79))=4,3,2))))</f>
        <v>1</v>
      </c>
      <c r="F79" s="1">
        <f>IF(VALUE(RIGHT('2 Preprocessed Data'!F79))=1,1,IF(VALUE(RIGHT('2 Preprocessed Data'!F79))=2,5,IF(VALUE(RIGHT('2 Preprocessed Data'!F79))=3,4,IF(VALUE(RIGHT('2 Preprocessed Data'!F79))=4,3,2))))</f>
        <v>4</v>
      </c>
      <c r="G79" s="1">
        <f>IF(VALUE(RIGHT('2 Preprocessed Data'!G79))=1,1,IF(VALUE(RIGHT('2 Preprocessed Data'!G79))=2,5,IF(VALUE(RIGHT('2 Preprocessed Data'!G79))=3,4,IF(VALUE(RIGHT('2 Preprocessed Data'!G79))=4,3,2))))</f>
        <v>3</v>
      </c>
      <c r="H79" s="1">
        <f>IF(VALUE(RIGHT('2 Preprocessed Data'!H79))=1,1,IF(VALUE(RIGHT('2 Preprocessed Data'!H79))=2,5,IF(VALUE(RIGHT('2 Preprocessed Data'!H79))=3,4,IF(VALUE(RIGHT('2 Preprocessed Data'!H79))=4,3,2))))</f>
        <v>4</v>
      </c>
      <c r="I79" s="1">
        <f>IF(VALUE(RIGHT('2 Preprocessed Data'!I79))=1,1,IF(VALUE(RIGHT('2 Preprocessed Data'!I79))=2,5,IF(VALUE(RIGHT('2 Preprocessed Data'!I79))=3,4,IF(VALUE(RIGHT('2 Preprocessed Data'!I79))=4,3,2))))</f>
        <v>5</v>
      </c>
      <c r="J79" s="1">
        <f>IF(VALUE(RIGHT('2 Preprocessed Data'!J79))=1,1,IF(VALUE(RIGHT('2 Preprocessed Data'!J79))=2,5,IF(VALUE(RIGHT('2 Preprocessed Data'!J79))=3,4,IF(VALUE(RIGHT('2 Preprocessed Data'!J79))=4,3,2))))</f>
        <v>5</v>
      </c>
      <c r="K79" s="1">
        <f>IF(VALUE(RIGHT('2 Preprocessed Data'!K79))=1,1,IF(VALUE(RIGHT('2 Preprocessed Data'!K79))=2,5,IF(VALUE(RIGHT('2 Preprocessed Data'!K79))=3,4,IF(VALUE(RIGHT('2 Preprocessed Data'!K79))=4,3,2))))</f>
        <v>4</v>
      </c>
      <c r="L79" s="1">
        <f>IF(VALUE(RIGHT('2 Preprocessed Data'!L79))=1,1,IF(VALUE(RIGHT('2 Preprocessed Data'!L79))=2,5,IF(VALUE(RIGHT('2 Preprocessed Data'!L79))=3,4,IF(VALUE(RIGHT('2 Preprocessed Data'!L79))=4,3,2))))</f>
        <v>5</v>
      </c>
      <c r="M79" s="1">
        <f>IF(VALUE(RIGHT('2 Preprocessed Data'!M79))=1,1,IF(VALUE(RIGHT('2 Preprocessed Data'!M79))=2,5,IF(VALUE(RIGHT('2 Preprocessed Data'!M79))=3,4,IF(VALUE(RIGHT('2 Preprocessed Data'!M79))=4,3,2))))</f>
        <v>4</v>
      </c>
      <c r="N79" s="1">
        <f>IF(VALUE(RIGHT('2 Preprocessed Data'!N79))=1,1,IF(VALUE(RIGHT('2 Preprocessed Data'!N79))=2,5,IF(VALUE(RIGHT('2 Preprocessed Data'!N79))=3,4,IF(VALUE(RIGHT('2 Preprocessed Data'!N79))=4,3,2))))</f>
        <v>4</v>
      </c>
      <c r="O79" s="1">
        <f>IF(VALUE(RIGHT('2 Preprocessed Data'!O79))=1,1,IF(VALUE(RIGHT('2 Preprocessed Data'!O79))=2,5,IF(VALUE(RIGHT('2 Preprocessed Data'!O79))=3,4,IF(VALUE(RIGHT('2 Preprocessed Data'!O79))=4,3,2))))</f>
        <v>5</v>
      </c>
      <c r="P79" s="1">
        <f>IF(VALUE(RIGHT('2 Preprocessed Data'!P79))=1,1,IF(VALUE(RIGHT('2 Preprocessed Data'!P79))=2,5,IF(VALUE(RIGHT('2 Preprocessed Data'!P79))=3,4,IF(VALUE(RIGHT('2 Preprocessed Data'!P79))=4,3,2))))</f>
        <v>5</v>
      </c>
      <c r="Q79" s="1">
        <f>IF(VALUE(RIGHT('2 Preprocessed Data'!Q79))=1,1,IF(VALUE(RIGHT('2 Preprocessed Data'!Q79))=2,5,IF(VALUE(RIGHT('2 Preprocessed Data'!Q79))=3,4,IF(VALUE(RIGHT('2 Preprocessed Data'!Q79))=4,3,2))))</f>
        <v>5</v>
      </c>
      <c r="R79" s="1">
        <f>IF(VALUE(RIGHT('2 Preprocessed Data'!R79))=1,1,IF(VALUE(RIGHT('2 Preprocessed Data'!R79))=2,5,IF(VALUE(RIGHT('2 Preprocessed Data'!R79))=3,4,IF(VALUE(RIGHT('2 Preprocessed Data'!R79))=4,3,2))))</f>
        <v>5</v>
      </c>
      <c r="S79" s="1">
        <f>IF(VALUE(RIGHT('2 Preprocessed Data'!S79))=1,1,IF(VALUE(RIGHT('2 Preprocessed Data'!S79))=2,5,IF(VALUE(RIGHT('2 Preprocessed Data'!S79))=3,4,IF(VALUE(RIGHT('2 Preprocessed Data'!S79))=4,3,2))))</f>
        <v>2</v>
      </c>
      <c r="T79" s="1">
        <f>IF(VALUE(RIGHT('2 Preprocessed Data'!T79))=2,1,IF(VALUE(RIGHT('2 Preprocessed Data'!T79))=3,2,IF(VALUE(RIGHT('2 Preprocessed Data'!T79))=4,3,IF(VALUE(RIGHT('2 Preprocessed Data'!T79))=5,4,5))))</f>
        <v>4</v>
      </c>
      <c r="U79" s="1">
        <f>IF('2 Preprocessed Data'!U79=1,5,IF('2 Preprocessed Data'!U79=2,4,IF('2 Preprocessed Data'!U79=3,3,IF('2 Preprocessed Data'!U79=4,2,IF('2 Preprocessed Data'!U79=5,1)))))</f>
        <v>3</v>
      </c>
      <c r="V79" s="1">
        <f>'2 Preprocessed Data'!V79</f>
        <v>2</v>
      </c>
      <c r="W79" s="1">
        <f>IF('2 Preprocessed Data'!W79=1,5,IF('2 Preprocessed Data'!W79=2,4,IF('2 Preprocessed Data'!W79=3,3,IF('2 Preprocessed Data'!W79=4,2,IF('2 Preprocessed Data'!W79=5,1)))))</f>
        <v>2</v>
      </c>
      <c r="X79" s="1">
        <f>IF('2 Preprocessed Data'!X79=1,5,IF('2 Preprocessed Data'!X79=2,4,IF('2 Preprocessed Data'!X79=3,3,IF('2 Preprocessed Data'!X79=4,2,IF('2 Preprocessed Data'!X79=5,1)))))</f>
        <v>4</v>
      </c>
      <c r="Y79" s="1">
        <f>IF('2 Preprocessed Data'!Y79=1,5,IF('2 Preprocessed Data'!Y79=2,4,IF('2 Preprocessed Data'!Y79=3,3,IF('2 Preprocessed Data'!Y79=4,2,IF('2 Preprocessed Data'!Y79=5,1)))))</f>
        <v>1</v>
      </c>
      <c r="Z79" s="1">
        <f>'2 Preprocessed Data'!Z79</f>
        <v>2</v>
      </c>
      <c r="AA79" s="1">
        <f>'2 Preprocessed Data'!AA79</f>
        <v>2</v>
      </c>
      <c r="AB79" s="1">
        <f>'2 Preprocessed Data'!AB79</f>
        <v>4</v>
      </c>
      <c r="AC79" s="1">
        <f>'2 Preprocessed Data'!AC79</f>
        <v>1</v>
      </c>
      <c r="AD79" s="1">
        <f>'2 Preprocessed Data'!AD79</f>
        <v>2</v>
      </c>
      <c r="AE79" s="1">
        <f>'2 Preprocessed Data'!AE79</f>
        <v>2</v>
      </c>
      <c r="AF79" s="1">
        <f>'2 Preprocessed Data'!AF79</f>
        <v>2</v>
      </c>
      <c r="AG79" s="1">
        <f>IF(VALUE(RIGHT('2 Preprocessed Data'!AG79))=1,1,IF(VALUE(RIGHT('2 Preprocessed Data'!AG79))=2,5,IF(VALUE(RIGHT('2 Preprocessed Data'!AG79))=3,4,IF(VALUE(RIGHT('2 Preprocessed Data'!AG79))=4,3,2))))</f>
        <v>4</v>
      </c>
      <c r="AH79" s="1">
        <f>IF(VALUE(RIGHT('2 Preprocessed Data'!AH79))=1,1,IF(VALUE(RIGHT('2 Preprocessed Data'!AH79))=2,5,IF(VALUE(RIGHT('2 Preprocessed Data'!AH79))=3,4,IF(VALUE(RIGHT('2 Preprocessed Data'!AH79))=4,3,2))))</f>
        <v>5</v>
      </c>
      <c r="AI79" s="1">
        <f>IF(VALUE(RIGHT('2 Preprocessed Data'!AI79))=1,1,IF(VALUE(RIGHT('2 Preprocessed Data'!AI79))=2,5,IF(VALUE(RIGHT('2 Preprocessed Data'!AI79))=3,4,IF(VALUE(RIGHT('2 Preprocessed Data'!AI79))=4,3,2))))</f>
        <v>5</v>
      </c>
      <c r="AJ79" s="1">
        <f>IF(VALUE(RIGHT('2 Preprocessed Data'!AJ79))=1,1,IF(VALUE(RIGHT('2 Preprocessed Data'!AJ79))=2,5,IF(VALUE(RIGHT('2 Preprocessed Data'!AJ79))=3,4,IF(VALUE(RIGHT('2 Preprocessed Data'!AJ79))=4,3,2))))</f>
        <v>5</v>
      </c>
      <c r="AK79" s="1">
        <f>IF(VALUE(RIGHT('2 Preprocessed Data'!AK79))=1,1,IF(VALUE(RIGHT('2 Preprocessed Data'!AK79))=2,5,IF(VALUE(RIGHT('2 Preprocessed Data'!AK79))=3,4,IF(VALUE(RIGHT('2 Preprocessed Data'!AK79))=4,3,2))))</f>
        <v>4</v>
      </c>
      <c r="AL79" s="1">
        <f>IF(VALUE(RIGHT('2 Preprocessed Data'!AL79))=1,1,IF(VALUE(RIGHT('2 Preprocessed Data'!AL79))=2,5,IF(VALUE(RIGHT('2 Preprocessed Data'!AL79))=3,4,IF(VALUE(RIGHT('2 Preprocessed Data'!AL79))=4,3,2))))</f>
        <v>3</v>
      </c>
      <c r="AM79" s="1">
        <f>IF(VALUE(RIGHT('2 Preprocessed Data'!AM79))=1,1,IF(VALUE(RIGHT('2 Preprocessed Data'!AM79))=2,5,IF(VALUE(RIGHT('2 Preprocessed Data'!AM79))=3,4,IF(VALUE(RIGHT('2 Preprocessed Data'!AM79))=4,3,2))))</f>
        <v>5</v>
      </c>
      <c r="AN79" s="1">
        <f>IF(VALUE(RIGHT('2 Preprocessed Data'!AN79))=1,1,IF(VALUE(RIGHT('2 Preprocessed Data'!AN79))=2,5,IF(VALUE(RIGHT('2 Preprocessed Data'!AN79))=3,4,IF(VALUE(RIGHT('2 Preprocessed Data'!AN79))=4,3,2))))</f>
        <v>4</v>
      </c>
      <c r="AO79" s="1">
        <f>IF(VALUE(RIGHT('2 Preprocessed Data'!AO79))=1,1,IF(VALUE(RIGHT('2 Preprocessed Data'!AO79))=2,5,IF(VALUE(RIGHT('2 Preprocessed Data'!AO79))=3,4,IF(VALUE(RIGHT('2 Preprocessed Data'!AO79))=4,3,2))))</f>
        <v>1</v>
      </c>
      <c r="AP79" s="1">
        <f>IF(VALUE(RIGHT('2 Preprocessed Data'!AP79))=1,1,IF(VALUE(RIGHT('2 Preprocessed Data'!AP79))=2,5,IF(VALUE(RIGHT('2 Preprocessed Data'!AP79))=3,4,IF(VALUE(RIGHT('2 Preprocessed Data'!AP79))=4,3,2))))</f>
        <v>3</v>
      </c>
      <c r="AQ79" s="1">
        <f>IF(VALUE(RIGHT('2 Preprocessed Data'!AQ79))=1,1,IF(VALUE(RIGHT('2 Preprocessed Data'!AQ79))=2,5,IF(VALUE(RIGHT('2 Preprocessed Data'!AQ79))=3,4,IF(VALUE(RIGHT('2 Preprocessed Data'!AQ79))=4,3,2))))</f>
        <v>5</v>
      </c>
      <c r="AR79" s="1">
        <f>IF(VALUE(RIGHT('2 Preprocessed Data'!AR79))=1,1,IF(VALUE(RIGHT('2 Preprocessed Data'!AR79))=2,5,IF(VALUE(RIGHT('2 Preprocessed Data'!AR79))=3,4,IF(VALUE(RIGHT('2 Preprocessed Data'!AR79))=4,3,2))))</f>
        <v>5</v>
      </c>
      <c r="AS79" s="1">
        <f>IF(VALUE(RIGHT('2 Preprocessed Data'!AS79))=1,1,IF(VALUE(RIGHT('2 Preprocessed Data'!AS79))=2,5,IF(VALUE(RIGHT('2 Preprocessed Data'!AS79))=3,4,IF(VALUE(RIGHT('2 Preprocessed Data'!AS79))=4,3,2))))</f>
        <v>5</v>
      </c>
      <c r="AT79" s="1">
        <f>IF(VALUE(RIGHT('2 Preprocessed Data'!AT79))=1,1,IF(VALUE(RIGHT('2 Preprocessed Data'!AT79))=2,5,IF(VALUE(RIGHT('2 Preprocessed Data'!AT79))=3,4,IF(VALUE(RIGHT('2 Preprocessed Data'!AT79))=4,3,2))))</f>
        <v>3</v>
      </c>
      <c r="AU79" s="1">
        <f>IF(VALUE(RIGHT('2 Preprocessed Data'!AU79))=1,1,IF(VALUE(RIGHT('2 Preprocessed Data'!AU79))=2,5,IF(VALUE(RIGHT('2 Preprocessed Data'!AU79))=3,4,IF(VALUE(RIGHT('2 Preprocessed Data'!AU79))=4,3,2))))</f>
        <v>3</v>
      </c>
      <c r="AV79" s="1">
        <f>IF(VALUE(RIGHT('2 Preprocessed Data'!AV79))=1,1,IF(VALUE(RIGHT('2 Preprocessed Data'!AV79))=2,5,IF(VALUE(RIGHT('2 Preprocessed Data'!AV79))=3,4,IF(VALUE(RIGHT('2 Preprocessed Data'!AV79))=4,3,2))))</f>
        <v>5</v>
      </c>
      <c r="AW79" s="1">
        <f>IF(VALUE(RIGHT('2 Preprocessed Data'!AW79))=1,1,IF(VALUE(RIGHT('2 Preprocessed Data'!AW79))=2,5,IF(VALUE(RIGHT('2 Preprocessed Data'!AW79))=3,4,IF(VALUE(RIGHT('2 Preprocessed Data'!AW79))=4,3,2))))</f>
        <v>4</v>
      </c>
      <c r="AX79" s="1">
        <f>IF(VALUE(RIGHT('2 Preprocessed Data'!AX79))=1,1,IF(VALUE(RIGHT('2 Preprocessed Data'!AX79))=2,5,IF(VALUE(RIGHT('2 Preprocessed Data'!AX79))=3,4,IF(VALUE(RIGHT('2 Preprocessed Data'!AX79))=4,3,2))))</f>
        <v>4</v>
      </c>
      <c r="AY79" s="1">
        <f>IF(VALUE(RIGHT('2 Preprocessed Data'!AY79))=1,1,IF(VALUE(RIGHT('2 Preprocessed Data'!AY79))=2,5,IF(VALUE(RIGHT('2 Preprocessed Data'!AY79))=3,4,IF(VALUE(RIGHT('2 Preprocessed Data'!AY79))=4,3,2))))</f>
        <v>5</v>
      </c>
      <c r="AZ79" s="1">
        <f>IF(VALUE(RIGHT('2 Preprocessed Data'!AZ79))=1,1,IF(VALUE(RIGHT('2 Preprocessed Data'!AZ79))=2,5,IF(VALUE(RIGHT('2 Preprocessed Data'!AZ79))=3,4,IF(VALUE(RIGHT('2 Preprocessed Data'!AZ79))=4,3,2))))</f>
        <v>4</v>
      </c>
      <c r="BA79" s="1">
        <f>IF(VALUE(RIGHT('2 Preprocessed Data'!BA79))=1,1,IF(VALUE(RIGHT('2 Preprocessed Data'!BA79))=2,5,IF(VALUE(RIGHT('2 Preprocessed Data'!BA79))=3,4,IF(VALUE(RIGHT('2 Preprocessed Data'!BA79))=4,3,2))))</f>
        <v>3</v>
      </c>
      <c r="BB79" s="1">
        <f>IF(VALUE(RIGHT('2 Preprocessed Data'!BB79))=2,1,IF(VALUE(RIGHT('2 Preprocessed Data'!BB79))=3,2,IF(VALUE(RIGHT('2 Preprocessed Data'!BB79))=4,3,IF(VALUE(RIGHT('2 Preprocessed Data'!BB79))=5,4,5))))</f>
        <v>5</v>
      </c>
      <c r="BC79" s="1">
        <f>IF(VALUE(RIGHT('2 Preprocessed Data'!BC79))=1,1,IF(VALUE(RIGHT('2 Preprocessed Data'!BC79))=2,5,IF(VALUE(RIGHT('2 Preprocessed Data'!BC79))=3,4,IF(VALUE(RIGHT('2 Preprocessed Data'!BC79))=4,3,2))))</f>
        <v>5</v>
      </c>
      <c r="BD79" s="1">
        <f>IF(VALUE(RIGHT('2 Preprocessed Data'!BD79))=1,1,IF(VALUE(RIGHT('2 Preprocessed Data'!BD79))=2,5,IF(VALUE(RIGHT('2 Preprocessed Data'!BD79))=3,4,IF(VALUE(RIGHT('2 Preprocessed Data'!BD79))=4,3,2))))</f>
        <v>5</v>
      </c>
      <c r="BE79" s="1">
        <f>IF(VALUE(RIGHT('2 Preprocessed Data'!BE79))=1,1,IF(VALUE(RIGHT('2 Preprocessed Data'!BE79))=2,5,IF(VALUE(RIGHT('2 Preprocessed Data'!BE79))=3,4,IF(VALUE(RIGHT('2 Preprocessed Data'!BE79))=4,3,2))))</f>
        <v>5</v>
      </c>
      <c r="BF79" s="1">
        <f>IF(VALUE(RIGHT('2 Preprocessed Data'!BF79))=1,1,IF(VALUE(RIGHT('2 Preprocessed Data'!BF79))=2,5,IF(VALUE(RIGHT('2 Preprocessed Data'!BF79))=3,4,IF(VALUE(RIGHT('2 Preprocessed Data'!BF79))=4,3,2))))</f>
        <v>5</v>
      </c>
      <c r="BG79" s="1">
        <f>IF(VALUE(RIGHT('2 Preprocessed Data'!BG79))=1,1,IF(VALUE(RIGHT('2 Preprocessed Data'!BG79))=2,5,IF(VALUE(RIGHT('2 Preprocessed Data'!BG79))=3,4,IF(VALUE(RIGHT('2 Preprocessed Data'!BG79))=4,3,2))))</f>
        <v>5</v>
      </c>
      <c r="BH79" s="1">
        <f>IF(VALUE(RIGHT('2 Preprocessed Data'!BH79))=1,1,IF(VALUE(RIGHT('2 Preprocessed Data'!BH79))=2,5,IF(VALUE(RIGHT('2 Preprocessed Data'!BH79))=3,4,IF(VALUE(RIGHT('2 Preprocessed Data'!BH79))=4,3,2))))</f>
        <v>5</v>
      </c>
      <c r="BI79" s="1">
        <f>IF(VALUE(RIGHT('2 Preprocessed Data'!BI79))=1,1,IF(VALUE(RIGHT('2 Preprocessed Data'!BI79))=2,5,IF(VALUE(RIGHT('2 Preprocessed Data'!BI79))=3,4,IF(VALUE(RIGHT('2 Preprocessed Data'!BI79))=4,3,2))))</f>
        <v>4</v>
      </c>
      <c r="BJ79" s="1">
        <f>IF(VALUE(RIGHT('2 Preprocessed Data'!BJ79))=1,1,IF(VALUE(RIGHT('2 Preprocessed Data'!BJ79))=2,5,IF(VALUE(RIGHT('2 Preprocessed Data'!BJ79))=3,4,IF(VALUE(RIGHT('2 Preprocessed Data'!BJ79))=4,3,2))))</f>
        <v>5</v>
      </c>
      <c r="BK79" s="1">
        <f>IF(VALUE(RIGHT('2 Preprocessed Data'!BK79))=1,1,IF(VALUE(RIGHT('2 Preprocessed Data'!BK79))=2,5,IF(VALUE(RIGHT('2 Preprocessed Data'!BK79))=3,4,IF(VALUE(RIGHT('2 Preprocessed Data'!BK79))=4,3,2))))</f>
        <v>5</v>
      </c>
      <c r="BL79" s="1">
        <f>IF(VALUE(RIGHT('2 Preprocessed Data'!BL79))=1,1,IF(VALUE(RIGHT('2 Preprocessed Data'!BL79))=2,5,IF(VALUE(RIGHT('2 Preprocessed Data'!BL79))=3,4,IF(VALUE(RIGHT('2 Preprocessed Data'!BL79))=4,3,2))))</f>
        <v>4</v>
      </c>
      <c r="BM79" s="1">
        <f>IF(VALUE(RIGHT('2 Preprocessed Data'!BM79))=1,1,IF(VALUE(RIGHT('2 Preprocessed Data'!BM79))=2,5,IF(VALUE(RIGHT('2 Preprocessed Data'!BM79))=3,4,IF(VALUE(RIGHT('2 Preprocessed Data'!BM79))=4,3,2))))</f>
        <v>5</v>
      </c>
      <c r="BN79" s="1">
        <f>IF(VALUE(RIGHT('2 Preprocessed Data'!BN79))=1,1,IF(VALUE(RIGHT('2 Preprocessed Data'!BN79))=2,5,IF(VALUE(RIGHT('2 Preprocessed Data'!BN79))=3,4,IF(VALUE(RIGHT('2 Preprocessed Data'!BN79))=4,3,2))))</f>
        <v>4</v>
      </c>
      <c r="BO79" s="1">
        <f>'2 Preprocessed Data'!BO79</f>
        <v>545.13</v>
      </c>
      <c r="BP79" s="1">
        <f>'2 Preprocessed Data'!BP79</f>
        <v>38</v>
      </c>
      <c r="BQ79" s="1">
        <f>'2 Preprocessed Data'!BQ79</f>
        <v>142.91999999999999</v>
      </c>
      <c r="BR79" s="1">
        <f>'2 Preprocessed Data'!BR79</f>
        <v>107.74</v>
      </c>
      <c r="BS79" s="1">
        <f>'2 Preprocessed Data'!BS79</f>
        <v>256.47000000000003</v>
      </c>
    </row>
    <row r="80" spans="1:71" s="33" customFormat="1" x14ac:dyDescent="0.25">
      <c r="A80" s="1">
        <f>'2 Preprocessed Data'!A80</f>
        <v>110</v>
      </c>
      <c r="B80" s="1" t="str">
        <f>'2 Preprocessed Data'!B80</f>
        <v>F</v>
      </c>
      <c r="C80" s="1">
        <f>IF(VALUE(RIGHT('2 Preprocessed Data'!C80))=1,1,IF(VALUE(RIGHT('2 Preprocessed Data'!C80))=2,5,IF(VALUE(RIGHT('2 Preprocessed Data'!C80))=3,4,IF(VALUE(RIGHT('2 Preprocessed Data'!C80))=4,3,2))))</f>
        <v>2</v>
      </c>
      <c r="D80" s="1">
        <f>IF(VALUE(RIGHT('2 Preprocessed Data'!D80))=1,1,IF(VALUE(RIGHT('2 Preprocessed Data'!D80))=2,5,IF(VALUE(RIGHT('2 Preprocessed Data'!D80))=3,4,IF(VALUE(RIGHT('2 Preprocessed Data'!D80))=4,3,2))))</f>
        <v>1</v>
      </c>
      <c r="E80" s="1">
        <f>IF(VALUE(RIGHT('2 Preprocessed Data'!E80))=1,1,IF(VALUE(RIGHT('2 Preprocessed Data'!E80))=2,5,IF(VALUE(RIGHT('2 Preprocessed Data'!E80))=3,4,IF(VALUE(RIGHT('2 Preprocessed Data'!E80))=4,3,2))))</f>
        <v>1</v>
      </c>
      <c r="F80" s="1">
        <f>IF(VALUE(RIGHT('2 Preprocessed Data'!F80))=1,1,IF(VALUE(RIGHT('2 Preprocessed Data'!F80))=2,5,IF(VALUE(RIGHT('2 Preprocessed Data'!F80))=3,4,IF(VALUE(RIGHT('2 Preprocessed Data'!F80))=4,3,2))))</f>
        <v>2</v>
      </c>
      <c r="G80" s="1">
        <f>IF(VALUE(RIGHT('2 Preprocessed Data'!G80))=1,1,IF(VALUE(RIGHT('2 Preprocessed Data'!G80))=2,5,IF(VALUE(RIGHT('2 Preprocessed Data'!G80))=3,4,IF(VALUE(RIGHT('2 Preprocessed Data'!G80))=4,3,2))))</f>
        <v>1</v>
      </c>
      <c r="H80" s="1">
        <f>IF(VALUE(RIGHT('2 Preprocessed Data'!H80))=1,1,IF(VALUE(RIGHT('2 Preprocessed Data'!H80))=2,5,IF(VALUE(RIGHT('2 Preprocessed Data'!H80))=3,4,IF(VALUE(RIGHT('2 Preprocessed Data'!H80))=4,3,2))))</f>
        <v>1</v>
      </c>
      <c r="I80" s="1">
        <f>IF(VALUE(RIGHT('2 Preprocessed Data'!I80))=1,1,IF(VALUE(RIGHT('2 Preprocessed Data'!I80))=2,5,IF(VALUE(RIGHT('2 Preprocessed Data'!I80))=3,4,IF(VALUE(RIGHT('2 Preprocessed Data'!I80))=4,3,2))))</f>
        <v>4</v>
      </c>
      <c r="J80" s="1">
        <f>IF(VALUE(RIGHT('2 Preprocessed Data'!J80))=1,1,IF(VALUE(RIGHT('2 Preprocessed Data'!J80))=2,5,IF(VALUE(RIGHT('2 Preprocessed Data'!J80))=3,4,IF(VALUE(RIGHT('2 Preprocessed Data'!J80))=4,3,2))))</f>
        <v>4</v>
      </c>
      <c r="K80" s="1">
        <f>IF(VALUE(RIGHT('2 Preprocessed Data'!K80))=1,1,IF(VALUE(RIGHT('2 Preprocessed Data'!K80))=2,5,IF(VALUE(RIGHT('2 Preprocessed Data'!K80))=3,4,IF(VALUE(RIGHT('2 Preprocessed Data'!K80))=4,3,2))))</f>
        <v>1</v>
      </c>
      <c r="L80" s="1">
        <f>IF(VALUE(RIGHT('2 Preprocessed Data'!L80))=1,1,IF(VALUE(RIGHT('2 Preprocessed Data'!L80))=2,5,IF(VALUE(RIGHT('2 Preprocessed Data'!L80))=3,4,IF(VALUE(RIGHT('2 Preprocessed Data'!L80))=4,3,2))))</f>
        <v>1</v>
      </c>
      <c r="M80" s="1">
        <f>IF(VALUE(RIGHT('2 Preprocessed Data'!M80))=1,1,IF(VALUE(RIGHT('2 Preprocessed Data'!M80))=2,5,IF(VALUE(RIGHT('2 Preprocessed Data'!M80))=3,4,IF(VALUE(RIGHT('2 Preprocessed Data'!M80))=4,3,2))))</f>
        <v>4</v>
      </c>
      <c r="N80" s="1">
        <f>IF(VALUE(RIGHT('2 Preprocessed Data'!N80))=1,1,IF(VALUE(RIGHT('2 Preprocessed Data'!N80))=2,5,IF(VALUE(RIGHT('2 Preprocessed Data'!N80))=3,4,IF(VALUE(RIGHT('2 Preprocessed Data'!N80))=4,3,2))))</f>
        <v>2</v>
      </c>
      <c r="O80" s="1">
        <f>IF(VALUE(RIGHT('2 Preprocessed Data'!O80))=1,1,IF(VALUE(RIGHT('2 Preprocessed Data'!O80))=2,5,IF(VALUE(RIGHT('2 Preprocessed Data'!O80))=3,4,IF(VALUE(RIGHT('2 Preprocessed Data'!O80))=4,3,2))))</f>
        <v>2</v>
      </c>
      <c r="P80" s="1">
        <f>IF(VALUE(RIGHT('2 Preprocessed Data'!P80))=1,1,IF(VALUE(RIGHT('2 Preprocessed Data'!P80))=2,5,IF(VALUE(RIGHT('2 Preprocessed Data'!P80))=3,4,IF(VALUE(RIGHT('2 Preprocessed Data'!P80))=4,3,2))))</f>
        <v>1</v>
      </c>
      <c r="Q80" s="1">
        <f>IF(VALUE(RIGHT('2 Preprocessed Data'!Q80))=1,1,IF(VALUE(RIGHT('2 Preprocessed Data'!Q80))=2,5,IF(VALUE(RIGHT('2 Preprocessed Data'!Q80))=3,4,IF(VALUE(RIGHT('2 Preprocessed Data'!Q80))=4,3,2))))</f>
        <v>1</v>
      </c>
      <c r="R80" s="1">
        <f>IF(VALUE(RIGHT('2 Preprocessed Data'!R80))=1,1,IF(VALUE(RIGHT('2 Preprocessed Data'!R80))=2,5,IF(VALUE(RIGHT('2 Preprocessed Data'!R80))=3,4,IF(VALUE(RIGHT('2 Preprocessed Data'!R80))=4,3,2))))</f>
        <v>2</v>
      </c>
      <c r="S80" s="1">
        <f>IF(VALUE(RIGHT('2 Preprocessed Data'!S80))=1,1,IF(VALUE(RIGHT('2 Preprocessed Data'!S80))=2,5,IF(VALUE(RIGHT('2 Preprocessed Data'!S80))=3,4,IF(VALUE(RIGHT('2 Preprocessed Data'!S80))=4,3,2))))</f>
        <v>1</v>
      </c>
      <c r="T80" s="1">
        <f>IF(VALUE(RIGHT('2 Preprocessed Data'!T80))=2,1,IF(VALUE(RIGHT('2 Preprocessed Data'!T80))=3,2,IF(VALUE(RIGHT('2 Preprocessed Data'!T80))=4,3,IF(VALUE(RIGHT('2 Preprocessed Data'!T80))=5,4,5))))</f>
        <v>2</v>
      </c>
      <c r="U80" s="1">
        <f>IF('2 Preprocessed Data'!U80=1,5,IF('2 Preprocessed Data'!U80=2,4,IF('2 Preprocessed Data'!U80=3,3,IF('2 Preprocessed Data'!U80=4,2,IF('2 Preprocessed Data'!U80=5,1)))))</f>
        <v>2</v>
      </c>
      <c r="V80" s="1">
        <f>'2 Preprocessed Data'!V80</f>
        <v>1</v>
      </c>
      <c r="W80" s="1">
        <f>IF('2 Preprocessed Data'!W80=1,5,IF('2 Preprocessed Data'!W80=2,4,IF('2 Preprocessed Data'!W80=3,3,IF('2 Preprocessed Data'!W80=4,2,IF('2 Preprocessed Data'!W80=5,1)))))</f>
        <v>2</v>
      </c>
      <c r="X80" s="1">
        <f>IF('2 Preprocessed Data'!X80=1,5,IF('2 Preprocessed Data'!X80=2,4,IF('2 Preprocessed Data'!X80=3,3,IF('2 Preprocessed Data'!X80=4,2,IF('2 Preprocessed Data'!X80=5,1)))))</f>
        <v>2</v>
      </c>
      <c r="Y80" s="1">
        <f>IF('2 Preprocessed Data'!Y80=1,5,IF('2 Preprocessed Data'!Y80=2,4,IF('2 Preprocessed Data'!Y80=3,3,IF('2 Preprocessed Data'!Y80=4,2,IF('2 Preprocessed Data'!Y80=5,1)))))</f>
        <v>4</v>
      </c>
      <c r="Z80" s="1">
        <f>'2 Preprocessed Data'!Z80</f>
        <v>3</v>
      </c>
      <c r="AA80" s="1">
        <f>'2 Preprocessed Data'!AA80</f>
        <v>5</v>
      </c>
      <c r="AB80" s="1">
        <f>'2 Preprocessed Data'!AB80</f>
        <v>1</v>
      </c>
      <c r="AC80" s="1">
        <f>'2 Preprocessed Data'!AC80</f>
        <v>1</v>
      </c>
      <c r="AD80" s="1">
        <f>'2 Preprocessed Data'!AD80</f>
        <v>4</v>
      </c>
      <c r="AE80" s="1">
        <f>'2 Preprocessed Data'!AE80</f>
        <v>1</v>
      </c>
      <c r="AF80" s="1">
        <f>'2 Preprocessed Data'!AF80</f>
        <v>5</v>
      </c>
      <c r="AG80" s="1">
        <f>IF(VALUE(RIGHT('2 Preprocessed Data'!AG80))=1,1,IF(VALUE(RIGHT('2 Preprocessed Data'!AG80))=2,5,IF(VALUE(RIGHT('2 Preprocessed Data'!AG80))=3,4,IF(VALUE(RIGHT('2 Preprocessed Data'!AG80))=4,3,2))))</f>
        <v>5</v>
      </c>
      <c r="AH80" s="1">
        <f>IF(VALUE(RIGHT('2 Preprocessed Data'!AH80))=1,1,IF(VALUE(RIGHT('2 Preprocessed Data'!AH80))=2,5,IF(VALUE(RIGHT('2 Preprocessed Data'!AH80))=3,4,IF(VALUE(RIGHT('2 Preprocessed Data'!AH80))=4,3,2))))</f>
        <v>4</v>
      </c>
      <c r="AI80" s="1">
        <f>IF(VALUE(RIGHT('2 Preprocessed Data'!AI80))=1,1,IF(VALUE(RIGHT('2 Preprocessed Data'!AI80))=2,5,IF(VALUE(RIGHT('2 Preprocessed Data'!AI80))=3,4,IF(VALUE(RIGHT('2 Preprocessed Data'!AI80))=4,3,2))))</f>
        <v>4</v>
      </c>
      <c r="AJ80" s="1">
        <f>IF(VALUE(RIGHT('2 Preprocessed Data'!AJ80))=1,1,IF(VALUE(RIGHT('2 Preprocessed Data'!AJ80))=2,5,IF(VALUE(RIGHT('2 Preprocessed Data'!AJ80))=3,4,IF(VALUE(RIGHT('2 Preprocessed Data'!AJ80))=4,3,2))))</f>
        <v>5</v>
      </c>
      <c r="AK80" s="1">
        <f>IF(VALUE(RIGHT('2 Preprocessed Data'!AK80))=1,1,IF(VALUE(RIGHT('2 Preprocessed Data'!AK80))=2,5,IF(VALUE(RIGHT('2 Preprocessed Data'!AK80))=3,4,IF(VALUE(RIGHT('2 Preprocessed Data'!AK80))=4,3,2))))</f>
        <v>4</v>
      </c>
      <c r="AL80" s="1">
        <f>IF(VALUE(RIGHT('2 Preprocessed Data'!AL80))=1,1,IF(VALUE(RIGHT('2 Preprocessed Data'!AL80))=2,5,IF(VALUE(RIGHT('2 Preprocessed Data'!AL80))=3,4,IF(VALUE(RIGHT('2 Preprocessed Data'!AL80))=4,3,2))))</f>
        <v>5</v>
      </c>
      <c r="AM80" s="1">
        <f>IF(VALUE(RIGHT('2 Preprocessed Data'!AM80))=1,1,IF(VALUE(RIGHT('2 Preprocessed Data'!AM80))=2,5,IF(VALUE(RIGHT('2 Preprocessed Data'!AM80))=3,4,IF(VALUE(RIGHT('2 Preprocessed Data'!AM80))=4,3,2))))</f>
        <v>4</v>
      </c>
      <c r="AN80" s="1">
        <f>IF(VALUE(RIGHT('2 Preprocessed Data'!AN80))=1,1,IF(VALUE(RIGHT('2 Preprocessed Data'!AN80))=2,5,IF(VALUE(RIGHT('2 Preprocessed Data'!AN80))=3,4,IF(VALUE(RIGHT('2 Preprocessed Data'!AN80))=4,3,2))))</f>
        <v>5</v>
      </c>
      <c r="AO80" s="1">
        <f>IF(VALUE(RIGHT('2 Preprocessed Data'!AO80))=1,1,IF(VALUE(RIGHT('2 Preprocessed Data'!AO80))=2,5,IF(VALUE(RIGHT('2 Preprocessed Data'!AO80))=3,4,IF(VALUE(RIGHT('2 Preprocessed Data'!AO80))=4,3,2))))</f>
        <v>4</v>
      </c>
      <c r="AP80" s="1">
        <f>IF(VALUE(RIGHT('2 Preprocessed Data'!AP80))=1,1,IF(VALUE(RIGHT('2 Preprocessed Data'!AP80))=2,5,IF(VALUE(RIGHT('2 Preprocessed Data'!AP80))=3,4,IF(VALUE(RIGHT('2 Preprocessed Data'!AP80))=4,3,2))))</f>
        <v>5</v>
      </c>
      <c r="AQ80" s="1">
        <f>IF(VALUE(RIGHT('2 Preprocessed Data'!AQ80))=1,1,IF(VALUE(RIGHT('2 Preprocessed Data'!AQ80))=2,5,IF(VALUE(RIGHT('2 Preprocessed Data'!AQ80))=3,4,IF(VALUE(RIGHT('2 Preprocessed Data'!AQ80))=4,3,2))))</f>
        <v>1</v>
      </c>
      <c r="AR80" s="1">
        <f>IF(VALUE(RIGHT('2 Preprocessed Data'!AR80))=1,1,IF(VALUE(RIGHT('2 Preprocessed Data'!AR80))=2,5,IF(VALUE(RIGHT('2 Preprocessed Data'!AR80))=3,4,IF(VALUE(RIGHT('2 Preprocessed Data'!AR80))=4,3,2))))</f>
        <v>1</v>
      </c>
      <c r="AS80" s="1">
        <f>IF(VALUE(RIGHT('2 Preprocessed Data'!AS80))=1,1,IF(VALUE(RIGHT('2 Preprocessed Data'!AS80))=2,5,IF(VALUE(RIGHT('2 Preprocessed Data'!AS80))=3,4,IF(VALUE(RIGHT('2 Preprocessed Data'!AS80))=4,3,2))))</f>
        <v>2</v>
      </c>
      <c r="AT80" s="1">
        <f>IF(VALUE(RIGHT('2 Preprocessed Data'!AT80))=1,1,IF(VALUE(RIGHT('2 Preprocessed Data'!AT80))=2,5,IF(VALUE(RIGHT('2 Preprocessed Data'!AT80))=3,4,IF(VALUE(RIGHT('2 Preprocessed Data'!AT80))=4,3,2))))</f>
        <v>4</v>
      </c>
      <c r="AU80" s="1">
        <f>IF(VALUE(RIGHT('2 Preprocessed Data'!AU80))=1,1,IF(VALUE(RIGHT('2 Preprocessed Data'!AU80))=2,5,IF(VALUE(RIGHT('2 Preprocessed Data'!AU80))=3,4,IF(VALUE(RIGHT('2 Preprocessed Data'!AU80))=4,3,2))))</f>
        <v>2</v>
      </c>
      <c r="AV80" s="1">
        <f>IF(VALUE(RIGHT('2 Preprocessed Data'!AV80))=1,1,IF(VALUE(RIGHT('2 Preprocessed Data'!AV80))=2,5,IF(VALUE(RIGHT('2 Preprocessed Data'!AV80))=3,4,IF(VALUE(RIGHT('2 Preprocessed Data'!AV80))=4,3,2))))</f>
        <v>1</v>
      </c>
      <c r="AW80" s="1">
        <f>IF(VALUE(RIGHT('2 Preprocessed Data'!AW80))=1,1,IF(VALUE(RIGHT('2 Preprocessed Data'!AW80))=2,5,IF(VALUE(RIGHT('2 Preprocessed Data'!AW80))=3,4,IF(VALUE(RIGHT('2 Preprocessed Data'!AW80))=4,3,2))))</f>
        <v>1</v>
      </c>
      <c r="AX80" s="1">
        <f>IF(VALUE(RIGHT('2 Preprocessed Data'!AX80))=1,1,IF(VALUE(RIGHT('2 Preprocessed Data'!AX80))=2,5,IF(VALUE(RIGHT('2 Preprocessed Data'!AX80))=3,4,IF(VALUE(RIGHT('2 Preprocessed Data'!AX80))=4,3,2))))</f>
        <v>4</v>
      </c>
      <c r="AY80" s="1">
        <f>IF(VALUE(RIGHT('2 Preprocessed Data'!AY80))=1,1,IF(VALUE(RIGHT('2 Preprocessed Data'!AY80))=2,5,IF(VALUE(RIGHT('2 Preprocessed Data'!AY80))=3,4,IF(VALUE(RIGHT('2 Preprocessed Data'!AY80))=4,3,2))))</f>
        <v>4</v>
      </c>
      <c r="AZ80" s="1">
        <f>IF(VALUE(RIGHT('2 Preprocessed Data'!AZ80))=1,1,IF(VALUE(RIGHT('2 Preprocessed Data'!AZ80))=2,5,IF(VALUE(RIGHT('2 Preprocessed Data'!AZ80))=3,4,IF(VALUE(RIGHT('2 Preprocessed Data'!AZ80))=4,3,2))))</f>
        <v>4</v>
      </c>
      <c r="BA80" s="1">
        <f>IF(VALUE(RIGHT('2 Preprocessed Data'!BA80))=1,1,IF(VALUE(RIGHT('2 Preprocessed Data'!BA80))=2,5,IF(VALUE(RIGHT('2 Preprocessed Data'!BA80))=3,4,IF(VALUE(RIGHT('2 Preprocessed Data'!BA80))=4,3,2))))</f>
        <v>2</v>
      </c>
      <c r="BB80" s="1">
        <f>IF(VALUE(RIGHT('2 Preprocessed Data'!BB80))=2,1,IF(VALUE(RIGHT('2 Preprocessed Data'!BB80))=3,2,IF(VALUE(RIGHT('2 Preprocessed Data'!BB80))=4,3,IF(VALUE(RIGHT('2 Preprocessed Data'!BB80))=5,4,5))))</f>
        <v>2</v>
      </c>
      <c r="BC80" s="1">
        <f>IF(VALUE(RIGHT('2 Preprocessed Data'!BC80))=1,1,IF(VALUE(RIGHT('2 Preprocessed Data'!BC80))=2,5,IF(VALUE(RIGHT('2 Preprocessed Data'!BC80))=3,4,IF(VALUE(RIGHT('2 Preprocessed Data'!BC80))=4,3,2))))</f>
        <v>2</v>
      </c>
      <c r="BD80" s="1">
        <f>IF(VALUE(RIGHT('2 Preprocessed Data'!BD80))=1,1,IF(VALUE(RIGHT('2 Preprocessed Data'!BD80))=2,5,IF(VALUE(RIGHT('2 Preprocessed Data'!BD80))=3,4,IF(VALUE(RIGHT('2 Preprocessed Data'!BD80))=4,3,2))))</f>
        <v>5</v>
      </c>
      <c r="BE80" s="1">
        <f>IF(VALUE(RIGHT('2 Preprocessed Data'!BE80))=1,1,IF(VALUE(RIGHT('2 Preprocessed Data'!BE80))=2,5,IF(VALUE(RIGHT('2 Preprocessed Data'!BE80))=3,4,IF(VALUE(RIGHT('2 Preprocessed Data'!BE80))=4,3,2))))</f>
        <v>4</v>
      </c>
      <c r="BF80" s="1">
        <f>IF(VALUE(RIGHT('2 Preprocessed Data'!BF80))=1,1,IF(VALUE(RIGHT('2 Preprocessed Data'!BF80))=2,5,IF(VALUE(RIGHT('2 Preprocessed Data'!BF80))=3,4,IF(VALUE(RIGHT('2 Preprocessed Data'!BF80))=4,3,2))))</f>
        <v>4</v>
      </c>
      <c r="BG80" s="1">
        <f>IF(VALUE(RIGHT('2 Preprocessed Data'!BG80))=1,1,IF(VALUE(RIGHT('2 Preprocessed Data'!BG80))=2,5,IF(VALUE(RIGHT('2 Preprocessed Data'!BG80))=3,4,IF(VALUE(RIGHT('2 Preprocessed Data'!BG80))=4,3,2))))</f>
        <v>5</v>
      </c>
      <c r="BH80" s="1">
        <f>IF(VALUE(RIGHT('2 Preprocessed Data'!BH80))=1,1,IF(VALUE(RIGHT('2 Preprocessed Data'!BH80))=2,5,IF(VALUE(RIGHT('2 Preprocessed Data'!BH80))=3,4,IF(VALUE(RIGHT('2 Preprocessed Data'!BH80))=4,3,2))))</f>
        <v>4</v>
      </c>
      <c r="BI80" s="1">
        <f>IF(VALUE(RIGHT('2 Preprocessed Data'!BI80))=1,1,IF(VALUE(RIGHT('2 Preprocessed Data'!BI80))=2,5,IF(VALUE(RIGHT('2 Preprocessed Data'!BI80))=3,4,IF(VALUE(RIGHT('2 Preprocessed Data'!BI80))=4,3,2))))</f>
        <v>2</v>
      </c>
      <c r="BJ80" s="1">
        <f>IF(VALUE(RIGHT('2 Preprocessed Data'!BJ80))=1,1,IF(VALUE(RIGHT('2 Preprocessed Data'!BJ80))=2,5,IF(VALUE(RIGHT('2 Preprocessed Data'!BJ80))=3,4,IF(VALUE(RIGHT('2 Preprocessed Data'!BJ80))=4,3,2))))</f>
        <v>1</v>
      </c>
      <c r="BK80" s="1">
        <f>IF(VALUE(RIGHT('2 Preprocessed Data'!BK80))=1,1,IF(VALUE(RIGHT('2 Preprocessed Data'!BK80))=2,5,IF(VALUE(RIGHT('2 Preprocessed Data'!BK80))=3,4,IF(VALUE(RIGHT('2 Preprocessed Data'!BK80))=4,3,2))))</f>
        <v>5</v>
      </c>
      <c r="BL80" s="1">
        <f>IF(VALUE(RIGHT('2 Preprocessed Data'!BL80))=1,1,IF(VALUE(RIGHT('2 Preprocessed Data'!BL80))=2,5,IF(VALUE(RIGHT('2 Preprocessed Data'!BL80))=3,4,IF(VALUE(RIGHT('2 Preprocessed Data'!BL80))=4,3,2))))</f>
        <v>2</v>
      </c>
      <c r="BM80" s="1">
        <f>IF(VALUE(RIGHT('2 Preprocessed Data'!BM80))=1,1,IF(VALUE(RIGHT('2 Preprocessed Data'!BM80))=2,5,IF(VALUE(RIGHT('2 Preprocessed Data'!BM80))=3,4,IF(VALUE(RIGHT('2 Preprocessed Data'!BM80))=4,3,2))))</f>
        <v>4</v>
      </c>
      <c r="BN80" s="1">
        <f>IF(VALUE(RIGHT('2 Preprocessed Data'!BN80))=1,1,IF(VALUE(RIGHT('2 Preprocessed Data'!BN80))=2,5,IF(VALUE(RIGHT('2 Preprocessed Data'!BN80))=3,4,IF(VALUE(RIGHT('2 Preprocessed Data'!BN80))=4,3,2))))</f>
        <v>5</v>
      </c>
      <c r="BO80" s="1">
        <f>'2 Preprocessed Data'!BO80</f>
        <v>461.22</v>
      </c>
      <c r="BP80" s="1">
        <f>'2 Preprocessed Data'!BP80</f>
        <v>57.85</v>
      </c>
      <c r="BQ80" s="1">
        <f>'2 Preprocessed Data'!BQ80</f>
        <v>126.36</v>
      </c>
      <c r="BR80" s="1">
        <f>'2 Preprocessed Data'!BR80</f>
        <v>79.849999999999994</v>
      </c>
      <c r="BS80" s="1">
        <f>'2 Preprocessed Data'!BS80</f>
        <v>197.16</v>
      </c>
    </row>
    <row r="81" spans="1:71" s="33" customFormat="1" x14ac:dyDescent="0.25">
      <c r="A81" s="1">
        <f>'2 Preprocessed Data'!A81</f>
        <v>111</v>
      </c>
      <c r="B81" s="1" t="str">
        <f>'2 Preprocessed Data'!B81</f>
        <v>F</v>
      </c>
      <c r="C81" s="1">
        <f>IF(VALUE(RIGHT('2 Preprocessed Data'!C81))=1,1,IF(VALUE(RIGHT('2 Preprocessed Data'!C81))=2,5,IF(VALUE(RIGHT('2 Preprocessed Data'!C81))=3,4,IF(VALUE(RIGHT('2 Preprocessed Data'!C81))=4,3,2))))</f>
        <v>2</v>
      </c>
      <c r="D81" s="1">
        <f>IF(VALUE(RIGHT('2 Preprocessed Data'!D81))=1,1,IF(VALUE(RIGHT('2 Preprocessed Data'!D81))=2,5,IF(VALUE(RIGHT('2 Preprocessed Data'!D81))=3,4,IF(VALUE(RIGHT('2 Preprocessed Data'!D81))=4,3,2))))</f>
        <v>2</v>
      </c>
      <c r="E81" s="1">
        <f>IF(VALUE(RIGHT('2 Preprocessed Data'!E81))=1,1,IF(VALUE(RIGHT('2 Preprocessed Data'!E81))=2,5,IF(VALUE(RIGHT('2 Preprocessed Data'!E81))=3,4,IF(VALUE(RIGHT('2 Preprocessed Data'!E81))=4,3,2))))</f>
        <v>4</v>
      </c>
      <c r="F81" s="1">
        <f>IF(VALUE(RIGHT('2 Preprocessed Data'!F81))=1,1,IF(VALUE(RIGHT('2 Preprocessed Data'!F81))=2,5,IF(VALUE(RIGHT('2 Preprocessed Data'!F81))=3,4,IF(VALUE(RIGHT('2 Preprocessed Data'!F81))=4,3,2))))</f>
        <v>1</v>
      </c>
      <c r="G81" s="1">
        <f>IF(VALUE(RIGHT('2 Preprocessed Data'!G81))=1,1,IF(VALUE(RIGHT('2 Preprocessed Data'!G81))=2,5,IF(VALUE(RIGHT('2 Preprocessed Data'!G81))=3,4,IF(VALUE(RIGHT('2 Preprocessed Data'!G81))=4,3,2))))</f>
        <v>3</v>
      </c>
      <c r="H81" s="1">
        <f>IF(VALUE(RIGHT('2 Preprocessed Data'!H81))=1,1,IF(VALUE(RIGHT('2 Preprocessed Data'!H81))=2,5,IF(VALUE(RIGHT('2 Preprocessed Data'!H81))=3,4,IF(VALUE(RIGHT('2 Preprocessed Data'!H81))=4,3,2))))</f>
        <v>1</v>
      </c>
      <c r="I81" s="1">
        <f>IF(VALUE(RIGHT('2 Preprocessed Data'!I81))=1,1,IF(VALUE(RIGHT('2 Preprocessed Data'!I81))=2,5,IF(VALUE(RIGHT('2 Preprocessed Data'!I81))=3,4,IF(VALUE(RIGHT('2 Preprocessed Data'!I81))=4,3,2))))</f>
        <v>3</v>
      </c>
      <c r="J81" s="1">
        <f>IF(VALUE(RIGHT('2 Preprocessed Data'!J81))=1,1,IF(VALUE(RIGHT('2 Preprocessed Data'!J81))=2,5,IF(VALUE(RIGHT('2 Preprocessed Data'!J81))=3,4,IF(VALUE(RIGHT('2 Preprocessed Data'!J81))=4,3,2))))</f>
        <v>1</v>
      </c>
      <c r="K81" s="1">
        <f>IF(VALUE(RIGHT('2 Preprocessed Data'!K81))=1,1,IF(VALUE(RIGHT('2 Preprocessed Data'!K81))=2,5,IF(VALUE(RIGHT('2 Preprocessed Data'!K81))=3,4,IF(VALUE(RIGHT('2 Preprocessed Data'!K81))=4,3,2))))</f>
        <v>1</v>
      </c>
      <c r="L81" s="1">
        <f>IF(VALUE(RIGHT('2 Preprocessed Data'!L81))=1,1,IF(VALUE(RIGHT('2 Preprocessed Data'!L81))=2,5,IF(VALUE(RIGHT('2 Preprocessed Data'!L81))=3,4,IF(VALUE(RIGHT('2 Preprocessed Data'!L81))=4,3,2))))</f>
        <v>3</v>
      </c>
      <c r="M81" s="1">
        <f>IF(VALUE(RIGHT('2 Preprocessed Data'!M81))=1,1,IF(VALUE(RIGHT('2 Preprocessed Data'!M81))=2,5,IF(VALUE(RIGHT('2 Preprocessed Data'!M81))=3,4,IF(VALUE(RIGHT('2 Preprocessed Data'!M81))=4,3,2))))</f>
        <v>3</v>
      </c>
      <c r="N81" s="1">
        <f>IF(VALUE(RIGHT('2 Preprocessed Data'!N81))=1,1,IF(VALUE(RIGHT('2 Preprocessed Data'!N81))=2,5,IF(VALUE(RIGHT('2 Preprocessed Data'!N81))=3,4,IF(VALUE(RIGHT('2 Preprocessed Data'!N81))=4,3,2))))</f>
        <v>2</v>
      </c>
      <c r="O81" s="1">
        <f>IF(VALUE(RIGHT('2 Preprocessed Data'!O81))=1,1,IF(VALUE(RIGHT('2 Preprocessed Data'!O81))=2,5,IF(VALUE(RIGHT('2 Preprocessed Data'!O81))=3,4,IF(VALUE(RIGHT('2 Preprocessed Data'!O81))=4,3,2))))</f>
        <v>2</v>
      </c>
      <c r="P81" s="1">
        <f>IF(VALUE(RIGHT('2 Preprocessed Data'!P81))=1,1,IF(VALUE(RIGHT('2 Preprocessed Data'!P81))=2,5,IF(VALUE(RIGHT('2 Preprocessed Data'!P81))=3,4,IF(VALUE(RIGHT('2 Preprocessed Data'!P81))=4,3,2))))</f>
        <v>3</v>
      </c>
      <c r="Q81" s="1">
        <f>IF(VALUE(RIGHT('2 Preprocessed Data'!Q81))=1,1,IF(VALUE(RIGHT('2 Preprocessed Data'!Q81))=2,5,IF(VALUE(RIGHT('2 Preprocessed Data'!Q81))=3,4,IF(VALUE(RIGHT('2 Preprocessed Data'!Q81))=4,3,2))))</f>
        <v>3</v>
      </c>
      <c r="R81" s="1">
        <f>IF(VALUE(RIGHT('2 Preprocessed Data'!R81))=1,1,IF(VALUE(RIGHT('2 Preprocessed Data'!R81))=2,5,IF(VALUE(RIGHT('2 Preprocessed Data'!R81))=3,4,IF(VALUE(RIGHT('2 Preprocessed Data'!R81))=4,3,2))))</f>
        <v>2</v>
      </c>
      <c r="S81" s="1">
        <f>IF(VALUE(RIGHT('2 Preprocessed Data'!S81))=1,1,IF(VALUE(RIGHT('2 Preprocessed Data'!S81))=2,5,IF(VALUE(RIGHT('2 Preprocessed Data'!S81))=3,4,IF(VALUE(RIGHT('2 Preprocessed Data'!S81))=4,3,2))))</f>
        <v>2</v>
      </c>
      <c r="T81" s="1">
        <f>IF(VALUE(RIGHT('2 Preprocessed Data'!T81))=2,1,IF(VALUE(RIGHT('2 Preprocessed Data'!T81))=3,2,IF(VALUE(RIGHT('2 Preprocessed Data'!T81))=4,3,IF(VALUE(RIGHT('2 Preprocessed Data'!T81))=5,4,5))))</f>
        <v>4</v>
      </c>
      <c r="U81" s="1">
        <f>IF('2 Preprocessed Data'!U81=1,5,IF('2 Preprocessed Data'!U81=2,4,IF('2 Preprocessed Data'!U81=3,3,IF('2 Preprocessed Data'!U81=4,2,IF('2 Preprocessed Data'!U81=5,1)))))</f>
        <v>5</v>
      </c>
      <c r="V81" s="1">
        <f>'2 Preprocessed Data'!V81</f>
        <v>4</v>
      </c>
      <c r="W81" s="1">
        <f>IF('2 Preprocessed Data'!W81=1,5,IF('2 Preprocessed Data'!W81=2,4,IF('2 Preprocessed Data'!W81=3,3,IF('2 Preprocessed Data'!W81=4,2,IF('2 Preprocessed Data'!W81=5,1)))))</f>
        <v>1</v>
      </c>
      <c r="X81" s="1">
        <f>IF('2 Preprocessed Data'!X81=1,5,IF('2 Preprocessed Data'!X81=2,4,IF('2 Preprocessed Data'!X81=3,3,IF('2 Preprocessed Data'!X81=4,2,IF('2 Preprocessed Data'!X81=5,1)))))</f>
        <v>5</v>
      </c>
      <c r="Y81" s="1">
        <f>IF('2 Preprocessed Data'!Y81=1,5,IF('2 Preprocessed Data'!Y81=2,4,IF('2 Preprocessed Data'!Y81=3,3,IF('2 Preprocessed Data'!Y81=4,2,IF('2 Preprocessed Data'!Y81=5,1)))))</f>
        <v>3</v>
      </c>
      <c r="Z81" s="1">
        <f>'2 Preprocessed Data'!Z81</f>
        <v>5</v>
      </c>
      <c r="AA81" s="1">
        <f>'2 Preprocessed Data'!AA81</f>
        <v>1</v>
      </c>
      <c r="AB81" s="1">
        <f>'2 Preprocessed Data'!AB81</f>
        <v>4</v>
      </c>
      <c r="AC81" s="1">
        <f>'2 Preprocessed Data'!AC81</f>
        <v>5</v>
      </c>
      <c r="AD81" s="1">
        <f>'2 Preprocessed Data'!AD81</f>
        <v>1</v>
      </c>
      <c r="AE81" s="1">
        <f>'2 Preprocessed Data'!AE81</f>
        <v>5</v>
      </c>
      <c r="AF81" s="1">
        <f>'2 Preprocessed Data'!AF81</f>
        <v>5</v>
      </c>
      <c r="AG81" s="1">
        <f>IF(VALUE(RIGHT('2 Preprocessed Data'!AG81))=1,1,IF(VALUE(RIGHT('2 Preprocessed Data'!AG81))=2,5,IF(VALUE(RIGHT('2 Preprocessed Data'!AG81))=3,4,IF(VALUE(RIGHT('2 Preprocessed Data'!AG81))=4,3,2))))</f>
        <v>2</v>
      </c>
      <c r="AH81" s="1">
        <f>IF(VALUE(RIGHT('2 Preprocessed Data'!AH81))=1,1,IF(VALUE(RIGHT('2 Preprocessed Data'!AH81))=2,5,IF(VALUE(RIGHT('2 Preprocessed Data'!AH81))=3,4,IF(VALUE(RIGHT('2 Preprocessed Data'!AH81))=4,3,2))))</f>
        <v>4</v>
      </c>
      <c r="AI81" s="1">
        <f>IF(VALUE(RIGHT('2 Preprocessed Data'!AI81))=1,1,IF(VALUE(RIGHT('2 Preprocessed Data'!AI81))=2,5,IF(VALUE(RIGHT('2 Preprocessed Data'!AI81))=3,4,IF(VALUE(RIGHT('2 Preprocessed Data'!AI81))=4,3,2))))</f>
        <v>4</v>
      </c>
      <c r="AJ81" s="1">
        <f>IF(VALUE(RIGHT('2 Preprocessed Data'!AJ81))=1,1,IF(VALUE(RIGHT('2 Preprocessed Data'!AJ81))=2,5,IF(VALUE(RIGHT('2 Preprocessed Data'!AJ81))=3,4,IF(VALUE(RIGHT('2 Preprocessed Data'!AJ81))=4,3,2))))</f>
        <v>3</v>
      </c>
      <c r="AK81" s="1">
        <f>IF(VALUE(RIGHT('2 Preprocessed Data'!AK81))=1,1,IF(VALUE(RIGHT('2 Preprocessed Data'!AK81))=2,5,IF(VALUE(RIGHT('2 Preprocessed Data'!AK81))=3,4,IF(VALUE(RIGHT('2 Preprocessed Data'!AK81))=4,3,2))))</f>
        <v>3</v>
      </c>
      <c r="AL81" s="1">
        <f>IF(VALUE(RIGHT('2 Preprocessed Data'!AL81))=1,1,IF(VALUE(RIGHT('2 Preprocessed Data'!AL81))=2,5,IF(VALUE(RIGHT('2 Preprocessed Data'!AL81))=3,4,IF(VALUE(RIGHT('2 Preprocessed Data'!AL81))=4,3,2))))</f>
        <v>3</v>
      </c>
      <c r="AM81" s="1">
        <f>IF(VALUE(RIGHT('2 Preprocessed Data'!AM81))=1,1,IF(VALUE(RIGHT('2 Preprocessed Data'!AM81))=2,5,IF(VALUE(RIGHT('2 Preprocessed Data'!AM81))=3,4,IF(VALUE(RIGHT('2 Preprocessed Data'!AM81))=4,3,2))))</f>
        <v>4</v>
      </c>
      <c r="AN81" s="1">
        <f>IF(VALUE(RIGHT('2 Preprocessed Data'!AN81))=1,1,IF(VALUE(RIGHT('2 Preprocessed Data'!AN81))=2,5,IF(VALUE(RIGHT('2 Preprocessed Data'!AN81))=3,4,IF(VALUE(RIGHT('2 Preprocessed Data'!AN81))=4,3,2))))</f>
        <v>4</v>
      </c>
      <c r="AO81" s="1">
        <f>IF(VALUE(RIGHT('2 Preprocessed Data'!AO81))=1,1,IF(VALUE(RIGHT('2 Preprocessed Data'!AO81))=2,5,IF(VALUE(RIGHT('2 Preprocessed Data'!AO81))=3,4,IF(VALUE(RIGHT('2 Preprocessed Data'!AO81))=4,3,2))))</f>
        <v>2</v>
      </c>
      <c r="AP81" s="1">
        <f>IF(VALUE(RIGHT('2 Preprocessed Data'!AP81))=1,1,IF(VALUE(RIGHT('2 Preprocessed Data'!AP81))=2,5,IF(VALUE(RIGHT('2 Preprocessed Data'!AP81))=3,4,IF(VALUE(RIGHT('2 Preprocessed Data'!AP81))=4,3,2))))</f>
        <v>1</v>
      </c>
      <c r="AQ81" s="1">
        <f>IF(VALUE(RIGHT('2 Preprocessed Data'!AQ81))=1,1,IF(VALUE(RIGHT('2 Preprocessed Data'!AQ81))=2,5,IF(VALUE(RIGHT('2 Preprocessed Data'!AQ81))=3,4,IF(VALUE(RIGHT('2 Preprocessed Data'!AQ81))=4,3,2))))</f>
        <v>2</v>
      </c>
      <c r="AR81" s="1">
        <f>IF(VALUE(RIGHT('2 Preprocessed Data'!AR81))=1,1,IF(VALUE(RIGHT('2 Preprocessed Data'!AR81))=2,5,IF(VALUE(RIGHT('2 Preprocessed Data'!AR81))=3,4,IF(VALUE(RIGHT('2 Preprocessed Data'!AR81))=4,3,2))))</f>
        <v>2</v>
      </c>
      <c r="AS81" s="1">
        <f>IF(VALUE(RIGHT('2 Preprocessed Data'!AS81))=1,1,IF(VALUE(RIGHT('2 Preprocessed Data'!AS81))=2,5,IF(VALUE(RIGHT('2 Preprocessed Data'!AS81))=3,4,IF(VALUE(RIGHT('2 Preprocessed Data'!AS81))=4,3,2))))</f>
        <v>2</v>
      </c>
      <c r="AT81" s="1">
        <f>IF(VALUE(RIGHT('2 Preprocessed Data'!AT81))=1,1,IF(VALUE(RIGHT('2 Preprocessed Data'!AT81))=2,5,IF(VALUE(RIGHT('2 Preprocessed Data'!AT81))=3,4,IF(VALUE(RIGHT('2 Preprocessed Data'!AT81))=4,3,2))))</f>
        <v>3</v>
      </c>
      <c r="AU81" s="1">
        <f>IF(VALUE(RIGHT('2 Preprocessed Data'!AU81))=1,1,IF(VALUE(RIGHT('2 Preprocessed Data'!AU81))=2,5,IF(VALUE(RIGHT('2 Preprocessed Data'!AU81))=3,4,IF(VALUE(RIGHT('2 Preprocessed Data'!AU81))=4,3,2))))</f>
        <v>2</v>
      </c>
      <c r="AV81" s="1">
        <f>IF(VALUE(RIGHT('2 Preprocessed Data'!AV81))=1,1,IF(VALUE(RIGHT('2 Preprocessed Data'!AV81))=2,5,IF(VALUE(RIGHT('2 Preprocessed Data'!AV81))=3,4,IF(VALUE(RIGHT('2 Preprocessed Data'!AV81))=4,3,2))))</f>
        <v>1</v>
      </c>
      <c r="AW81" s="1">
        <f>IF(VALUE(RIGHT('2 Preprocessed Data'!AW81))=1,1,IF(VALUE(RIGHT('2 Preprocessed Data'!AW81))=2,5,IF(VALUE(RIGHT('2 Preprocessed Data'!AW81))=3,4,IF(VALUE(RIGHT('2 Preprocessed Data'!AW81))=4,3,2))))</f>
        <v>2</v>
      </c>
      <c r="AX81" s="1">
        <f>IF(VALUE(RIGHT('2 Preprocessed Data'!AX81))=1,1,IF(VALUE(RIGHT('2 Preprocessed Data'!AX81))=2,5,IF(VALUE(RIGHT('2 Preprocessed Data'!AX81))=3,4,IF(VALUE(RIGHT('2 Preprocessed Data'!AX81))=4,3,2))))</f>
        <v>1</v>
      </c>
      <c r="AY81" s="1">
        <f>IF(VALUE(RIGHT('2 Preprocessed Data'!AY81))=1,1,IF(VALUE(RIGHT('2 Preprocessed Data'!AY81))=2,5,IF(VALUE(RIGHT('2 Preprocessed Data'!AY81))=3,4,IF(VALUE(RIGHT('2 Preprocessed Data'!AY81))=4,3,2))))</f>
        <v>3</v>
      </c>
      <c r="AZ81" s="1">
        <f>IF(VALUE(RIGHT('2 Preprocessed Data'!AZ81))=1,1,IF(VALUE(RIGHT('2 Preprocessed Data'!AZ81))=2,5,IF(VALUE(RIGHT('2 Preprocessed Data'!AZ81))=3,4,IF(VALUE(RIGHT('2 Preprocessed Data'!AZ81))=4,3,2))))</f>
        <v>2</v>
      </c>
      <c r="BA81" s="1">
        <f>IF(VALUE(RIGHT('2 Preprocessed Data'!BA81))=1,1,IF(VALUE(RIGHT('2 Preprocessed Data'!BA81))=2,5,IF(VALUE(RIGHT('2 Preprocessed Data'!BA81))=3,4,IF(VALUE(RIGHT('2 Preprocessed Data'!BA81))=4,3,2))))</f>
        <v>1</v>
      </c>
      <c r="BB81" s="1">
        <f>IF(VALUE(RIGHT('2 Preprocessed Data'!BB81))=2,1,IF(VALUE(RIGHT('2 Preprocessed Data'!BB81))=3,2,IF(VALUE(RIGHT('2 Preprocessed Data'!BB81))=4,3,IF(VALUE(RIGHT('2 Preprocessed Data'!BB81))=5,4,5))))</f>
        <v>4</v>
      </c>
      <c r="BC81" s="1">
        <f>IF(VALUE(RIGHT('2 Preprocessed Data'!BC81))=1,1,IF(VALUE(RIGHT('2 Preprocessed Data'!BC81))=2,5,IF(VALUE(RIGHT('2 Preprocessed Data'!BC81))=3,4,IF(VALUE(RIGHT('2 Preprocessed Data'!BC81))=4,3,2))))</f>
        <v>2</v>
      </c>
      <c r="BD81" s="1">
        <f>IF(VALUE(RIGHT('2 Preprocessed Data'!BD81))=1,1,IF(VALUE(RIGHT('2 Preprocessed Data'!BD81))=2,5,IF(VALUE(RIGHT('2 Preprocessed Data'!BD81))=3,4,IF(VALUE(RIGHT('2 Preprocessed Data'!BD81))=4,3,2))))</f>
        <v>4</v>
      </c>
      <c r="BE81" s="1">
        <f>IF(VALUE(RIGHT('2 Preprocessed Data'!BE81))=1,1,IF(VALUE(RIGHT('2 Preprocessed Data'!BE81))=2,5,IF(VALUE(RIGHT('2 Preprocessed Data'!BE81))=3,4,IF(VALUE(RIGHT('2 Preprocessed Data'!BE81))=4,3,2))))</f>
        <v>1</v>
      </c>
      <c r="BF81" s="1">
        <f>IF(VALUE(RIGHT('2 Preprocessed Data'!BF81))=1,1,IF(VALUE(RIGHT('2 Preprocessed Data'!BF81))=2,5,IF(VALUE(RIGHT('2 Preprocessed Data'!BF81))=3,4,IF(VALUE(RIGHT('2 Preprocessed Data'!BF81))=4,3,2))))</f>
        <v>2</v>
      </c>
      <c r="BG81" s="1">
        <f>IF(VALUE(RIGHT('2 Preprocessed Data'!BG81))=1,1,IF(VALUE(RIGHT('2 Preprocessed Data'!BG81))=2,5,IF(VALUE(RIGHT('2 Preprocessed Data'!BG81))=3,4,IF(VALUE(RIGHT('2 Preprocessed Data'!BG81))=4,3,2))))</f>
        <v>2</v>
      </c>
      <c r="BH81" s="1">
        <f>IF(VALUE(RIGHT('2 Preprocessed Data'!BH81))=1,1,IF(VALUE(RIGHT('2 Preprocessed Data'!BH81))=2,5,IF(VALUE(RIGHT('2 Preprocessed Data'!BH81))=3,4,IF(VALUE(RIGHT('2 Preprocessed Data'!BH81))=4,3,2))))</f>
        <v>2</v>
      </c>
      <c r="BI81" s="1">
        <f>IF(VALUE(RIGHT('2 Preprocessed Data'!BI81))=1,1,IF(VALUE(RIGHT('2 Preprocessed Data'!BI81))=2,5,IF(VALUE(RIGHT('2 Preprocessed Data'!BI81))=3,4,IF(VALUE(RIGHT('2 Preprocessed Data'!BI81))=4,3,2))))</f>
        <v>4</v>
      </c>
      <c r="BJ81" s="1">
        <f>IF(VALUE(RIGHT('2 Preprocessed Data'!BJ81))=1,1,IF(VALUE(RIGHT('2 Preprocessed Data'!BJ81))=2,5,IF(VALUE(RIGHT('2 Preprocessed Data'!BJ81))=3,4,IF(VALUE(RIGHT('2 Preprocessed Data'!BJ81))=4,3,2))))</f>
        <v>3</v>
      </c>
      <c r="BK81" s="1">
        <f>IF(VALUE(RIGHT('2 Preprocessed Data'!BK81))=1,1,IF(VALUE(RIGHT('2 Preprocessed Data'!BK81))=2,5,IF(VALUE(RIGHT('2 Preprocessed Data'!BK81))=3,4,IF(VALUE(RIGHT('2 Preprocessed Data'!BK81))=4,3,2))))</f>
        <v>2</v>
      </c>
      <c r="BL81" s="1">
        <f>IF(VALUE(RIGHT('2 Preprocessed Data'!BL81))=1,1,IF(VALUE(RIGHT('2 Preprocessed Data'!BL81))=2,5,IF(VALUE(RIGHT('2 Preprocessed Data'!BL81))=3,4,IF(VALUE(RIGHT('2 Preprocessed Data'!BL81))=4,3,2))))</f>
        <v>3</v>
      </c>
      <c r="BM81" s="1">
        <f>IF(VALUE(RIGHT('2 Preprocessed Data'!BM81))=1,1,IF(VALUE(RIGHT('2 Preprocessed Data'!BM81))=2,5,IF(VALUE(RIGHT('2 Preprocessed Data'!BM81))=3,4,IF(VALUE(RIGHT('2 Preprocessed Data'!BM81))=4,3,2))))</f>
        <v>4</v>
      </c>
      <c r="BN81" s="1">
        <f>IF(VALUE(RIGHT('2 Preprocessed Data'!BN81))=1,1,IF(VALUE(RIGHT('2 Preprocessed Data'!BN81))=2,5,IF(VALUE(RIGHT('2 Preprocessed Data'!BN81))=3,4,IF(VALUE(RIGHT('2 Preprocessed Data'!BN81))=4,3,2))))</f>
        <v>4</v>
      </c>
      <c r="BO81" s="1">
        <f>'2 Preprocessed Data'!BO81</f>
        <v>397.5</v>
      </c>
      <c r="BP81" s="1">
        <f>'2 Preprocessed Data'!BP81</f>
        <v>52.37</v>
      </c>
      <c r="BQ81" s="1">
        <f>'2 Preprocessed Data'!BQ81</f>
        <v>114.18</v>
      </c>
      <c r="BR81" s="1">
        <f>'2 Preprocessed Data'!BR81</f>
        <v>82.65</v>
      </c>
      <c r="BS81" s="1">
        <f>'2 Preprocessed Data'!BS81</f>
        <v>148.30000000000001</v>
      </c>
    </row>
    <row r="82" spans="1:71" s="33" customFormat="1" x14ac:dyDescent="0.25">
      <c r="A82" s="1">
        <f>'2 Preprocessed Data'!A82</f>
        <v>112</v>
      </c>
      <c r="B82" s="1" t="str">
        <f>'2 Preprocessed Data'!B82</f>
        <v>F</v>
      </c>
      <c r="C82" s="1">
        <f>IF(VALUE(RIGHT('2 Preprocessed Data'!C82))=1,1,IF(VALUE(RIGHT('2 Preprocessed Data'!C82))=2,5,IF(VALUE(RIGHT('2 Preprocessed Data'!C82))=3,4,IF(VALUE(RIGHT('2 Preprocessed Data'!C82))=4,3,2))))</f>
        <v>5</v>
      </c>
      <c r="D82" s="1">
        <f>IF(VALUE(RIGHT('2 Preprocessed Data'!D82))=1,1,IF(VALUE(RIGHT('2 Preprocessed Data'!D82))=2,5,IF(VALUE(RIGHT('2 Preprocessed Data'!D82))=3,4,IF(VALUE(RIGHT('2 Preprocessed Data'!D82))=4,3,2))))</f>
        <v>5</v>
      </c>
      <c r="E82" s="1">
        <f>IF(VALUE(RIGHT('2 Preprocessed Data'!E82))=1,1,IF(VALUE(RIGHT('2 Preprocessed Data'!E82))=2,5,IF(VALUE(RIGHT('2 Preprocessed Data'!E82))=3,4,IF(VALUE(RIGHT('2 Preprocessed Data'!E82))=4,3,2))))</f>
        <v>4</v>
      </c>
      <c r="F82" s="1">
        <f>IF(VALUE(RIGHT('2 Preprocessed Data'!F82))=1,1,IF(VALUE(RIGHT('2 Preprocessed Data'!F82))=2,5,IF(VALUE(RIGHT('2 Preprocessed Data'!F82))=3,4,IF(VALUE(RIGHT('2 Preprocessed Data'!F82))=4,3,2))))</f>
        <v>2</v>
      </c>
      <c r="G82" s="1">
        <f>IF(VALUE(RIGHT('2 Preprocessed Data'!G82))=1,1,IF(VALUE(RIGHT('2 Preprocessed Data'!G82))=2,5,IF(VALUE(RIGHT('2 Preprocessed Data'!G82))=3,4,IF(VALUE(RIGHT('2 Preprocessed Data'!G82))=4,3,2))))</f>
        <v>1</v>
      </c>
      <c r="H82" s="1">
        <f>IF(VALUE(RIGHT('2 Preprocessed Data'!H82))=1,1,IF(VALUE(RIGHT('2 Preprocessed Data'!H82))=2,5,IF(VALUE(RIGHT('2 Preprocessed Data'!H82))=3,4,IF(VALUE(RIGHT('2 Preprocessed Data'!H82))=4,3,2))))</f>
        <v>1</v>
      </c>
      <c r="I82" s="1">
        <f>IF(VALUE(RIGHT('2 Preprocessed Data'!I82))=1,1,IF(VALUE(RIGHT('2 Preprocessed Data'!I82))=2,5,IF(VALUE(RIGHT('2 Preprocessed Data'!I82))=3,4,IF(VALUE(RIGHT('2 Preprocessed Data'!I82))=4,3,2))))</f>
        <v>1</v>
      </c>
      <c r="J82" s="1">
        <f>IF(VALUE(RIGHT('2 Preprocessed Data'!J82))=1,1,IF(VALUE(RIGHT('2 Preprocessed Data'!J82))=2,5,IF(VALUE(RIGHT('2 Preprocessed Data'!J82))=3,4,IF(VALUE(RIGHT('2 Preprocessed Data'!J82))=4,3,2))))</f>
        <v>5</v>
      </c>
      <c r="K82" s="1">
        <f>IF(VALUE(RIGHT('2 Preprocessed Data'!K82))=1,1,IF(VALUE(RIGHT('2 Preprocessed Data'!K82))=2,5,IF(VALUE(RIGHT('2 Preprocessed Data'!K82))=3,4,IF(VALUE(RIGHT('2 Preprocessed Data'!K82))=4,3,2))))</f>
        <v>4</v>
      </c>
      <c r="L82" s="1">
        <f>IF(VALUE(RIGHT('2 Preprocessed Data'!L82))=1,1,IF(VALUE(RIGHT('2 Preprocessed Data'!L82))=2,5,IF(VALUE(RIGHT('2 Preprocessed Data'!L82))=3,4,IF(VALUE(RIGHT('2 Preprocessed Data'!L82))=4,3,2))))</f>
        <v>1</v>
      </c>
      <c r="M82" s="1">
        <f>IF(VALUE(RIGHT('2 Preprocessed Data'!M82))=1,1,IF(VALUE(RIGHT('2 Preprocessed Data'!M82))=2,5,IF(VALUE(RIGHT('2 Preprocessed Data'!M82))=3,4,IF(VALUE(RIGHT('2 Preprocessed Data'!M82))=4,3,2))))</f>
        <v>1</v>
      </c>
      <c r="N82" s="1">
        <f>IF(VALUE(RIGHT('2 Preprocessed Data'!N82))=1,1,IF(VALUE(RIGHT('2 Preprocessed Data'!N82))=2,5,IF(VALUE(RIGHT('2 Preprocessed Data'!N82))=3,4,IF(VALUE(RIGHT('2 Preprocessed Data'!N82))=4,3,2))))</f>
        <v>2</v>
      </c>
      <c r="O82" s="1">
        <f>IF(VALUE(RIGHT('2 Preprocessed Data'!O82))=1,1,IF(VALUE(RIGHT('2 Preprocessed Data'!O82))=2,5,IF(VALUE(RIGHT('2 Preprocessed Data'!O82))=3,4,IF(VALUE(RIGHT('2 Preprocessed Data'!O82))=4,3,2))))</f>
        <v>1</v>
      </c>
      <c r="P82" s="1">
        <f>IF(VALUE(RIGHT('2 Preprocessed Data'!P82))=1,1,IF(VALUE(RIGHT('2 Preprocessed Data'!P82))=2,5,IF(VALUE(RIGHT('2 Preprocessed Data'!P82))=3,4,IF(VALUE(RIGHT('2 Preprocessed Data'!P82))=4,3,2))))</f>
        <v>1</v>
      </c>
      <c r="Q82" s="1">
        <f>IF(VALUE(RIGHT('2 Preprocessed Data'!Q82))=1,1,IF(VALUE(RIGHT('2 Preprocessed Data'!Q82))=2,5,IF(VALUE(RIGHT('2 Preprocessed Data'!Q82))=3,4,IF(VALUE(RIGHT('2 Preprocessed Data'!Q82))=4,3,2))))</f>
        <v>1</v>
      </c>
      <c r="R82" s="1">
        <f>IF(VALUE(RIGHT('2 Preprocessed Data'!R82))=1,1,IF(VALUE(RIGHT('2 Preprocessed Data'!R82))=2,5,IF(VALUE(RIGHT('2 Preprocessed Data'!R82))=3,4,IF(VALUE(RIGHT('2 Preprocessed Data'!R82))=4,3,2))))</f>
        <v>1</v>
      </c>
      <c r="S82" s="1">
        <f>IF(VALUE(RIGHT('2 Preprocessed Data'!S82))=1,1,IF(VALUE(RIGHT('2 Preprocessed Data'!S82))=2,5,IF(VALUE(RIGHT('2 Preprocessed Data'!S82))=3,4,IF(VALUE(RIGHT('2 Preprocessed Data'!S82))=4,3,2))))</f>
        <v>1</v>
      </c>
      <c r="T82" s="1">
        <f>IF(VALUE(RIGHT('2 Preprocessed Data'!T82))=2,1,IF(VALUE(RIGHT('2 Preprocessed Data'!T82))=3,2,IF(VALUE(RIGHT('2 Preprocessed Data'!T82))=4,3,IF(VALUE(RIGHT('2 Preprocessed Data'!T82))=5,4,5))))</f>
        <v>1</v>
      </c>
      <c r="U82" s="1">
        <f>IF('2 Preprocessed Data'!U82=1,5,IF('2 Preprocessed Data'!U82=2,4,IF('2 Preprocessed Data'!U82=3,3,IF('2 Preprocessed Data'!U82=4,2,IF('2 Preprocessed Data'!U82=5,1)))))</f>
        <v>1</v>
      </c>
      <c r="V82" s="1">
        <f>'2 Preprocessed Data'!V82</f>
        <v>1</v>
      </c>
      <c r="W82" s="1">
        <f>IF('2 Preprocessed Data'!W82=1,5,IF('2 Preprocessed Data'!W82=2,4,IF('2 Preprocessed Data'!W82=3,3,IF('2 Preprocessed Data'!W82=4,2,IF('2 Preprocessed Data'!W82=5,1)))))</f>
        <v>5</v>
      </c>
      <c r="X82" s="1">
        <f>IF('2 Preprocessed Data'!X82=1,5,IF('2 Preprocessed Data'!X82=2,4,IF('2 Preprocessed Data'!X82=3,3,IF('2 Preprocessed Data'!X82=4,2,IF('2 Preprocessed Data'!X82=5,1)))))</f>
        <v>1</v>
      </c>
      <c r="Y82" s="1">
        <f>IF('2 Preprocessed Data'!Y82=1,5,IF('2 Preprocessed Data'!Y82=2,4,IF('2 Preprocessed Data'!Y82=3,3,IF('2 Preprocessed Data'!Y82=4,2,IF('2 Preprocessed Data'!Y82=5,1)))))</f>
        <v>5</v>
      </c>
      <c r="Z82" s="1">
        <f>'2 Preprocessed Data'!Z82</f>
        <v>1</v>
      </c>
      <c r="AA82" s="1">
        <f>'2 Preprocessed Data'!AA82</f>
        <v>3</v>
      </c>
      <c r="AB82" s="1">
        <f>'2 Preprocessed Data'!AB82</f>
        <v>1</v>
      </c>
      <c r="AC82" s="1">
        <f>'2 Preprocessed Data'!AC82</f>
        <v>1</v>
      </c>
      <c r="AD82" s="1">
        <f>'2 Preprocessed Data'!AD82</f>
        <v>5</v>
      </c>
      <c r="AE82" s="1">
        <f>'2 Preprocessed Data'!AE82</f>
        <v>1</v>
      </c>
      <c r="AF82" s="1">
        <f>'2 Preprocessed Data'!AF82</f>
        <v>1</v>
      </c>
      <c r="AG82" s="1">
        <f>IF(VALUE(RIGHT('2 Preprocessed Data'!AG82))=1,1,IF(VALUE(RIGHT('2 Preprocessed Data'!AG82))=2,5,IF(VALUE(RIGHT('2 Preprocessed Data'!AG82))=3,4,IF(VALUE(RIGHT('2 Preprocessed Data'!AG82))=4,3,2))))</f>
        <v>1</v>
      </c>
      <c r="AH82" s="1">
        <f>IF(VALUE(RIGHT('2 Preprocessed Data'!AH82))=1,1,IF(VALUE(RIGHT('2 Preprocessed Data'!AH82))=2,5,IF(VALUE(RIGHT('2 Preprocessed Data'!AH82))=3,4,IF(VALUE(RIGHT('2 Preprocessed Data'!AH82))=4,3,2))))</f>
        <v>2</v>
      </c>
      <c r="AI82" s="1">
        <f>IF(VALUE(RIGHT('2 Preprocessed Data'!AI82))=1,1,IF(VALUE(RIGHT('2 Preprocessed Data'!AI82))=2,5,IF(VALUE(RIGHT('2 Preprocessed Data'!AI82))=3,4,IF(VALUE(RIGHT('2 Preprocessed Data'!AI82))=4,3,2))))</f>
        <v>5</v>
      </c>
      <c r="AJ82" s="1">
        <f>IF(VALUE(RIGHT('2 Preprocessed Data'!AJ82))=1,1,IF(VALUE(RIGHT('2 Preprocessed Data'!AJ82))=2,5,IF(VALUE(RIGHT('2 Preprocessed Data'!AJ82))=3,4,IF(VALUE(RIGHT('2 Preprocessed Data'!AJ82))=4,3,2))))</f>
        <v>5</v>
      </c>
      <c r="AK82" s="1">
        <f>IF(VALUE(RIGHT('2 Preprocessed Data'!AK82))=1,1,IF(VALUE(RIGHT('2 Preprocessed Data'!AK82))=2,5,IF(VALUE(RIGHT('2 Preprocessed Data'!AK82))=3,4,IF(VALUE(RIGHT('2 Preprocessed Data'!AK82))=4,3,2))))</f>
        <v>1</v>
      </c>
      <c r="AL82" s="1">
        <f>IF(VALUE(RIGHT('2 Preprocessed Data'!AL82))=1,1,IF(VALUE(RIGHT('2 Preprocessed Data'!AL82))=2,5,IF(VALUE(RIGHT('2 Preprocessed Data'!AL82))=3,4,IF(VALUE(RIGHT('2 Preprocessed Data'!AL82))=4,3,2))))</f>
        <v>5</v>
      </c>
      <c r="AM82" s="1">
        <f>IF(VALUE(RIGHT('2 Preprocessed Data'!AM82))=1,1,IF(VALUE(RIGHT('2 Preprocessed Data'!AM82))=2,5,IF(VALUE(RIGHT('2 Preprocessed Data'!AM82))=3,4,IF(VALUE(RIGHT('2 Preprocessed Data'!AM82))=4,3,2))))</f>
        <v>5</v>
      </c>
      <c r="AN82" s="1">
        <f>IF(VALUE(RIGHT('2 Preprocessed Data'!AN82))=1,1,IF(VALUE(RIGHT('2 Preprocessed Data'!AN82))=2,5,IF(VALUE(RIGHT('2 Preprocessed Data'!AN82))=3,4,IF(VALUE(RIGHT('2 Preprocessed Data'!AN82))=4,3,2))))</f>
        <v>5</v>
      </c>
      <c r="AO82" s="1">
        <f>IF(VALUE(RIGHT('2 Preprocessed Data'!AO82))=1,1,IF(VALUE(RIGHT('2 Preprocessed Data'!AO82))=2,5,IF(VALUE(RIGHT('2 Preprocessed Data'!AO82))=3,4,IF(VALUE(RIGHT('2 Preprocessed Data'!AO82))=4,3,2))))</f>
        <v>4</v>
      </c>
      <c r="AP82" s="1">
        <f>IF(VALUE(RIGHT('2 Preprocessed Data'!AP82))=1,1,IF(VALUE(RIGHT('2 Preprocessed Data'!AP82))=2,5,IF(VALUE(RIGHT('2 Preprocessed Data'!AP82))=3,4,IF(VALUE(RIGHT('2 Preprocessed Data'!AP82))=4,3,2))))</f>
        <v>4</v>
      </c>
      <c r="AQ82" s="1">
        <f>IF(VALUE(RIGHT('2 Preprocessed Data'!AQ82))=1,1,IF(VALUE(RIGHT('2 Preprocessed Data'!AQ82))=2,5,IF(VALUE(RIGHT('2 Preprocessed Data'!AQ82))=3,4,IF(VALUE(RIGHT('2 Preprocessed Data'!AQ82))=4,3,2))))</f>
        <v>1</v>
      </c>
      <c r="AR82" s="1">
        <f>IF(VALUE(RIGHT('2 Preprocessed Data'!AR82))=1,1,IF(VALUE(RIGHT('2 Preprocessed Data'!AR82))=2,5,IF(VALUE(RIGHT('2 Preprocessed Data'!AR82))=3,4,IF(VALUE(RIGHT('2 Preprocessed Data'!AR82))=4,3,2))))</f>
        <v>1</v>
      </c>
      <c r="AS82" s="1">
        <f>IF(VALUE(RIGHT('2 Preprocessed Data'!AS82))=1,1,IF(VALUE(RIGHT('2 Preprocessed Data'!AS82))=2,5,IF(VALUE(RIGHT('2 Preprocessed Data'!AS82))=3,4,IF(VALUE(RIGHT('2 Preprocessed Data'!AS82))=4,3,2))))</f>
        <v>1</v>
      </c>
      <c r="AT82" s="1">
        <f>IF(VALUE(RIGHT('2 Preprocessed Data'!AT82))=1,1,IF(VALUE(RIGHT('2 Preprocessed Data'!AT82))=2,5,IF(VALUE(RIGHT('2 Preprocessed Data'!AT82))=3,4,IF(VALUE(RIGHT('2 Preprocessed Data'!AT82))=4,3,2))))</f>
        <v>1</v>
      </c>
      <c r="AU82" s="1">
        <f>IF(VALUE(RIGHT('2 Preprocessed Data'!AU82))=1,1,IF(VALUE(RIGHT('2 Preprocessed Data'!AU82))=2,5,IF(VALUE(RIGHT('2 Preprocessed Data'!AU82))=3,4,IF(VALUE(RIGHT('2 Preprocessed Data'!AU82))=4,3,2))))</f>
        <v>1</v>
      </c>
      <c r="AV82" s="1">
        <f>IF(VALUE(RIGHT('2 Preprocessed Data'!AV82))=1,1,IF(VALUE(RIGHT('2 Preprocessed Data'!AV82))=2,5,IF(VALUE(RIGHT('2 Preprocessed Data'!AV82))=3,4,IF(VALUE(RIGHT('2 Preprocessed Data'!AV82))=4,3,2))))</f>
        <v>1</v>
      </c>
      <c r="AW82" s="1">
        <f>IF(VALUE(RIGHT('2 Preprocessed Data'!AW82))=1,1,IF(VALUE(RIGHT('2 Preprocessed Data'!AW82))=2,5,IF(VALUE(RIGHT('2 Preprocessed Data'!AW82))=3,4,IF(VALUE(RIGHT('2 Preprocessed Data'!AW82))=4,3,2))))</f>
        <v>1</v>
      </c>
      <c r="AX82" s="1">
        <f>IF(VALUE(RIGHT('2 Preprocessed Data'!AX82))=1,1,IF(VALUE(RIGHT('2 Preprocessed Data'!AX82))=2,5,IF(VALUE(RIGHT('2 Preprocessed Data'!AX82))=3,4,IF(VALUE(RIGHT('2 Preprocessed Data'!AX82))=4,3,2))))</f>
        <v>1</v>
      </c>
      <c r="AY82" s="1">
        <f>IF(VALUE(RIGHT('2 Preprocessed Data'!AY82))=1,1,IF(VALUE(RIGHT('2 Preprocessed Data'!AY82))=2,5,IF(VALUE(RIGHT('2 Preprocessed Data'!AY82))=3,4,IF(VALUE(RIGHT('2 Preprocessed Data'!AY82))=4,3,2))))</f>
        <v>3</v>
      </c>
      <c r="AZ82" s="1">
        <f>IF(VALUE(RIGHT('2 Preprocessed Data'!AZ82))=1,1,IF(VALUE(RIGHT('2 Preprocessed Data'!AZ82))=2,5,IF(VALUE(RIGHT('2 Preprocessed Data'!AZ82))=3,4,IF(VALUE(RIGHT('2 Preprocessed Data'!AZ82))=4,3,2))))</f>
        <v>1</v>
      </c>
      <c r="BA82" s="1">
        <f>IF(VALUE(RIGHT('2 Preprocessed Data'!BA82))=1,1,IF(VALUE(RIGHT('2 Preprocessed Data'!BA82))=2,5,IF(VALUE(RIGHT('2 Preprocessed Data'!BA82))=3,4,IF(VALUE(RIGHT('2 Preprocessed Data'!BA82))=4,3,2))))</f>
        <v>1</v>
      </c>
      <c r="BB82" s="1">
        <f>IF(VALUE(RIGHT('2 Preprocessed Data'!BB82))=2,1,IF(VALUE(RIGHT('2 Preprocessed Data'!BB82))=3,2,IF(VALUE(RIGHT('2 Preprocessed Data'!BB82))=4,3,IF(VALUE(RIGHT('2 Preprocessed Data'!BB82))=5,4,5))))</f>
        <v>1</v>
      </c>
      <c r="BC82" s="1">
        <f>IF(VALUE(RIGHT('2 Preprocessed Data'!BC82))=1,1,IF(VALUE(RIGHT('2 Preprocessed Data'!BC82))=2,5,IF(VALUE(RIGHT('2 Preprocessed Data'!BC82))=3,4,IF(VALUE(RIGHT('2 Preprocessed Data'!BC82))=4,3,2))))</f>
        <v>1</v>
      </c>
      <c r="BD82" s="1">
        <f>IF(VALUE(RIGHT('2 Preprocessed Data'!BD82))=1,1,IF(VALUE(RIGHT('2 Preprocessed Data'!BD82))=2,5,IF(VALUE(RIGHT('2 Preprocessed Data'!BD82))=3,4,IF(VALUE(RIGHT('2 Preprocessed Data'!BD82))=4,3,2))))</f>
        <v>1</v>
      </c>
      <c r="BE82" s="1">
        <f>IF(VALUE(RIGHT('2 Preprocessed Data'!BE82))=1,1,IF(VALUE(RIGHT('2 Preprocessed Data'!BE82))=2,5,IF(VALUE(RIGHT('2 Preprocessed Data'!BE82))=3,4,IF(VALUE(RIGHT('2 Preprocessed Data'!BE82))=4,3,2))))</f>
        <v>5</v>
      </c>
      <c r="BF82" s="1">
        <f>IF(VALUE(RIGHT('2 Preprocessed Data'!BF82))=1,1,IF(VALUE(RIGHT('2 Preprocessed Data'!BF82))=2,5,IF(VALUE(RIGHT('2 Preprocessed Data'!BF82))=3,4,IF(VALUE(RIGHT('2 Preprocessed Data'!BF82))=4,3,2))))</f>
        <v>5</v>
      </c>
      <c r="BG82" s="1">
        <f>IF(VALUE(RIGHT('2 Preprocessed Data'!BG82))=1,1,IF(VALUE(RIGHT('2 Preprocessed Data'!BG82))=2,5,IF(VALUE(RIGHT('2 Preprocessed Data'!BG82))=3,4,IF(VALUE(RIGHT('2 Preprocessed Data'!BG82))=4,3,2))))</f>
        <v>1</v>
      </c>
      <c r="BH82" s="1">
        <f>IF(VALUE(RIGHT('2 Preprocessed Data'!BH82))=1,1,IF(VALUE(RIGHT('2 Preprocessed Data'!BH82))=2,5,IF(VALUE(RIGHT('2 Preprocessed Data'!BH82))=3,4,IF(VALUE(RIGHT('2 Preprocessed Data'!BH82))=4,3,2))))</f>
        <v>4</v>
      </c>
      <c r="BI82" s="1">
        <f>IF(VALUE(RIGHT('2 Preprocessed Data'!BI82))=1,1,IF(VALUE(RIGHT('2 Preprocessed Data'!BI82))=2,5,IF(VALUE(RIGHT('2 Preprocessed Data'!BI82))=3,4,IF(VALUE(RIGHT('2 Preprocessed Data'!BI82))=4,3,2))))</f>
        <v>4</v>
      </c>
      <c r="BJ82" s="1">
        <f>IF(VALUE(RIGHT('2 Preprocessed Data'!BJ82))=1,1,IF(VALUE(RIGHT('2 Preprocessed Data'!BJ82))=2,5,IF(VALUE(RIGHT('2 Preprocessed Data'!BJ82))=3,4,IF(VALUE(RIGHT('2 Preprocessed Data'!BJ82))=4,3,2))))</f>
        <v>5</v>
      </c>
      <c r="BK82" s="1">
        <f>IF(VALUE(RIGHT('2 Preprocessed Data'!BK82))=1,1,IF(VALUE(RIGHT('2 Preprocessed Data'!BK82))=2,5,IF(VALUE(RIGHT('2 Preprocessed Data'!BK82))=3,4,IF(VALUE(RIGHT('2 Preprocessed Data'!BK82))=4,3,2))))</f>
        <v>1</v>
      </c>
      <c r="BL82" s="1">
        <f>IF(VALUE(RIGHT('2 Preprocessed Data'!BL82))=1,1,IF(VALUE(RIGHT('2 Preprocessed Data'!BL82))=2,5,IF(VALUE(RIGHT('2 Preprocessed Data'!BL82))=3,4,IF(VALUE(RIGHT('2 Preprocessed Data'!BL82))=4,3,2))))</f>
        <v>5</v>
      </c>
      <c r="BM82" s="1">
        <f>IF(VALUE(RIGHT('2 Preprocessed Data'!BM82))=1,1,IF(VALUE(RIGHT('2 Preprocessed Data'!BM82))=2,5,IF(VALUE(RIGHT('2 Preprocessed Data'!BM82))=3,4,IF(VALUE(RIGHT('2 Preprocessed Data'!BM82))=4,3,2))))</f>
        <v>5</v>
      </c>
      <c r="BN82" s="1">
        <f>IF(VALUE(RIGHT('2 Preprocessed Data'!BN82))=1,1,IF(VALUE(RIGHT('2 Preprocessed Data'!BN82))=2,5,IF(VALUE(RIGHT('2 Preprocessed Data'!BN82))=3,4,IF(VALUE(RIGHT('2 Preprocessed Data'!BN82))=4,3,2))))</f>
        <v>3</v>
      </c>
      <c r="BO82" s="1">
        <f>'2 Preprocessed Data'!BO82</f>
        <v>673.86</v>
      </c>
      <c r="BP82" s="1">
        <f>'2 Preprocessed Data'!BP82</f>
        <v>43.94</v>
      </c>
      <c r="BQ82" s="1">
        <f>'2 Preprocessed Data'!BQ82</f>
        <v>231.35</v>
      </c>
      <c r="BR82" s="1">
        <f>'2 Preprocessed Data'!BR82</f>
        <v>103.88</v>
      </c>
      <c r="BS82" s="1">
        <f>'2 Preprocessed Data'!BS82</f>
        <v>294.69</v>
      </c>
    </row>
    <row r="83" spans="1:71" s="33" customFormat="1" x14ac:dyDescent="0.25">
      <c r="A83" s="1">
        <f>'2 Preprocessed Data'!A83</f>
        <v>113</v>
      </c>
      <c r="B83" s="1" t="str">
        <f>'2 Preprocessed Data'!B83</f>
        <v>F</v>
      </c>
      <c r="C83" s="1">
        <f>IF(VALUE(RIGHT('2 Preprocessed Data'!C83))=1,1,IF(VALUE(RIGHT('2 Preprocessed Data'!C83))=2,5,IF(VALUE(RIGHT('2 Preprocessed Data'!C83))=3,4,IF(VALUE(RIGHT('2 Preprocessed Data'!C83))=4,3,2))))</f>
        <v>1</v>
      </c>
      <c r="D83" s="1">
        <f>IF(VALUE(RIGHT('2 Preprocessed Data'!D83))=1,1,IF(VALUE(RIGHT('2 Preprocessed Data'!D83))=2,5,IF(VALUE(RIGHT('2 Preprocessed Data'!D83))=3,4,IF(VALUE(RIGHT('2 Preprocessed Data'!D83))=4,3,2))))</f>
        <v>2</v>
      </c>
      <c r="E83" s="1">
        <f>IF(VALUE(RIGHT('2 Preprocessed Data'!E83))=1,1,IF(VALUE(RIGHT('2 Preprocessed Data'!E83))=2,5,IF(VALUE(RIGHT('2 Preprocessed Data'!E83))=3,4,IF(VALUE(RIGHT('2 Preprocessed Data'!E83))=4,3,2))))</f>
        <v>1</v>
      </c>
      <c r="F83" s="1">
        <f>IF(VALUE(RIGHT('2 Preprocessed Data'!F83))=1,1,IF(VALUE(RIGHT('2 Preprocessed Data'!F83))=2,5,IF(VALUE(RIGHT('2 Preprocessed Data'!F83))=3,4,IF(VALUE(RIGHT('2 Preprocessed Data'!F83))=4,3,2))))</f>
        <v>2</v>
      </c>
      <c r="G83" s="1">
        <f>IF(VALUE(RIGHT('2 Preprocessed Data'!G83))=1,1,IF(VALUE(RIGHT('2 Preprocessed Data'!G83))=2,5,IF(VALUE(RIGHT('2 Preprocessed Data'!G83))=3,4,IF(VALUE(RIGHT('2 Preprocessed Data'!G83))=4,3,2))))</f>
        <v>4</v>
      </c>
      <c r="H83" s="1">
        <f>IF(VALUE(RIGHT('2 Preprocessed Data'!H83))=1,1,IF(VALUE(RIGHT('2 Preprocessed Data'!H83))=2,5,IF(VALUE(RIGHT('2 Preprocessed Data'!H83))=3,4,IF(VALUE(RIGHT('2 Preprocessed Data'!H83))=4,3,2))))</f>
        <v>2</v>
      </c>
      <c r="I83" s="1">
        <f>IF(VALUE(RIGHT('2 Preprocessed Data'!I83))=1,1,IF(VALUE(RIGHT('2 Preprocessed Data'!I83))=2,5,IF(VALUE(RIGHT('2 Preprocessed Data'!I83))=3,4,IF(VALUE(RIGHT('2 Preprocessed Data'!I83))=4,3,2))))</f>
        <v>2</v>
      </c>
      <c r="J83" s="1">
        <f>IF(VALUE(RIGHT('2 Preprocessed Data'!J83))=1,1,IF(VALUE(RIGHT('2 Preprocessed Data'!J83))=2,5,IF(VALUE(RIGHT('2 Preprocessed Data'!J83))=3,4,IF(VALUE(RIGHT('2 Preprocessed Data'!J83))=4,3,2))))</f>
        <v>2</v>
      </c>
      <c r="K83" s="1">
        <f>IF(VALUE(RIGHT('2 Preprocessed Data'!K83))=1,1,IF(VALUE(RIGHT('2 Preprocessed Data'!K83))=2,5,IF(VALUE(RIGHT('2 Preprocessed Data'!K83))=3,4,IF(VALUE(RIGHT('2 Preprocessed Data'!K83))=4,3,2))))</f>
        <v>2</v>
      </c>
      <c r="L83" s="1">
        <f>IF(VALUE(RIGHT('2 Preprocessed Data'!L83))=1,1,IF(VALUE(RIGHT('2 Preprocessed Data'!L83))=2,5,IF(VALUE(RIGHT('2 Preprocessed Data'!L83))=3,4,IF(VALUE(RIGHT('2 Preprocessed Data'!L83))=4,3,2))))</f>
        <v>5</v>
      </c>
      <c r="M83" s="1">
        <f>IF(VALUE(RIGHT('2 Preprocessed Data'!M83))=1,1,IF(VALUE(RIGHT('2 Preprocessed Data'!M83))=2,5,IF(VALUE(RIGHT('2 Preprocessed Data'!M83))=3,4,IF(VALUE(RIGHT('2 Preprocessed Data'!M83))=4,3,2))))</f>
        <v>2</v>
      </c>
      <c r="N83" s="1">
        <f>IF(VALUE(RIGHT('2 Preprocessed Data'!N83))=1,1,IF(VALUE(RIGHT('2 Preprocessed Data'!N83))=2,5,IF(VALUE(RIGHT('2 Preprocessed Data'!N83))=3,4,IF(VALUE(RIGHT('2 Preprocessed Data'!N83))=4,3,2))))</f>
        <v>3</v>
      </c>
      <c r="O83" s="1">
        <f>IF(VALUE(RIGHT('2 Preprocessed Data'!O83))=1,1,IF(VALUE(RIGHT('2 Preprocessed Data'!O83))=2,5,IF(VALUE(RIGHT('2 Preprocessed Data'!O83))=3,4,IF(VALUE(RIGHT('2 Preprocessed Data'!O83))=4,3,2))))</f>
        <v>2</v>
      </c>
      <c r="P83" s="1">
        <f>IF(VALUE(RIGHT('2 Preprocessed Data'!P83))=1,1,IF(VALUE(RIGHT('2 Preprocessed Data'!P83))=2,5,IF(VALUE(RIGHT('2 Preprocessed Data'!P83))=3,4,IF(VALUE(RIGHT('2 Preprocessed Data'!P83))=4,3,2))))</f>
        <v>2</v>
      </c>
      <c r="Q83" s="1">
        <f>IF(VALUE(RIGHT('2 Preprocessed Data'!Q83))=1,1,IF(VALUE(RIGHT('2 Preprocessed Data'!Q83))=2,5,IF(VALUE(RIGHT('2 Preprocessed Data'!Q83))=3,4,IF(VALUE(RIGHT('2 Preprocessed Data'!Q83))=4,3,2))))</f>
        <v>3</v>
      </c>
      <c r="R83" s="1">
        <f>IF(VALUE(RIGHT('2 Preprocessed Data'!R83))=1,1,IF(VALUE(RIGHT('2 Preprocessed Data'!R83))=2,5,IF(VALUE(RIGHT('2 Preprocessed Data'!R83))=3,4,IF(VALUE(RIGHT('2 Preprocessed Data'!R83))=4,3,2))))</f>
        <v>2</v>
      </c>
      <c r="S83" s="1">
        <f>IF(VALUE(RIGHT('2 Preprocessed Data'!S83))=1,1,IF(VALUE(RIGHT('2 Preprocessed Data'!S83))=2,5,IF(VALUE(RIGHT('2 Preprocessed Data'!S83))=3,4,IF(VALUE(RIGHT('2 Preprocessed Data'!S83))=4,3,2))))</f>
        <v>2</v>
      </c>
      <c r="T83" s="1">
        <f>IF(VALUE(RIGHT('2 Preprocessed Data'!T83))=2,1,IF(VALUE(RIGHT('2 Preprocessed Data'!T83))=3,2,IF(VALUE(RIGHT('2 Preprocessed Data'!T83))=4,3,IF(VALUE(RIGHT('2 Preprocessed Data'!T83))=5,4,5))))</f>
        <v>2</v>
      </c>
      <c r="U83" s="1">
        <f>IF('2 Preprocessed Data'!U83=1,5,IF('2 Preprocessed Data'!U83=2,4,IF('2 Preprocessed Data'!U83=3,3,IF('2 Preprocessed Data'!U83=4,2,IF('2 Preprocessed Data'!U83=5,1)))))</f>
        <v>2</v>
      </c>
      <c r="V83" s="1">
        <f>'2 Preprocessed Data'!V83</f>
        <v>2</v>
      </c>
      <c r="W83" s="1">
        <f>IF('2 Preprocessed Data'!W83=1,5,IF('2 Preprocessed Data'!W83=2,4,IF('2 Preprocessed Data'!W83=3,3,IF('2 Preprocessed Data'!W83=4,2,IF('2 Preprocessed Data'!W83=5,1)))))</f>
        <v>2</v>
      </c>
      <c r="X83" s="1">
        <f>IF('2 Preprocessed Data'!X83=1,5,IF('2 Preprocessed Data'!X83=2,4,IF('2 Preprocessed Data'!X83=3,3,IF('2 Preprocessed Data'!X83=4,2,IF('2 Preprocessed Data'!X83=5,1)))))</f>
        <v>2</v>
      </c>
      <c r="Y83" s="1">
        <f>IF('2 Preprocessed Data'!Y83=1,5,IF('2 Preprocessed Data'!Y83=2,4,IF('2 Preprocessed Data'!Y83=3,3,IF('2 Preprocessed Data'!Y83=4,2,IF('2 Preprocessed Data'!Y83=5,1)))))</f>
        <v>4</v>
      </c>
      <c r="Z83" s="1">
        <f>'2 Preprocessed Data'!Z83</f>
        <v>2</v>
      </c>
      <c r="AA83" s="1">
        <f>'2 Preprocessed Data'!AA83</f>
        <v>4</v>
      </c>
      <c r="AB83" s="1">
        <f>'2 Preprocessed Data'!AB83</f>
        <v>2</v>
      </c>
      <c r="AC83" s="1">
        <f>'2 Preprocessed Data'!AC83</f>
        <v>4</v>
      </c>
      <c r="AD83" s="1">
        <f>'2 Preprocessed Data'!AD83</f>
        <v>3</v>
      </c>
      <c r="AE83" s="1">
        <f>'2 Preprocessed Data'!AE83</f>
        <v>2</v>
      </c>
      <c r="AF83" s="1">
        <f>'2 Preprocessed Data'!AF83</f>
        <v>4</v>
      </c>
      <c r="AG83" s="1">
        <f>IF(VALUE(RIGHT('2 Preprocessed Data'!AG83))=1,1,IF(VALUE(RIGHT('2 Preprocessed Data'!AG83))=2,5,IF(VALUE(RIGHT('2 Preprocessed Data'!AG83))=3,4,IF(VALUE(RIGHT('2 Preprocessed Data'!AG83))=4,3,2))))</f>
        <v>5</v>
      </c>
      <c r="AH83" s="1">
        <f>IF(VALUE(RIGHT('2 Preprocessed Data'!AH83))=1,1,IF(VALUE(RIGHT('2 Preprocessed Data'!AH83))=2,5,IF(VALUE(RIGHT('2 Preprocessed Data'!AH83))=3,4,IF(VALUE(RIGHT('2 Preprocessed Data'!AH83))=4,3,2))))</f>
        <v>4</v>
      </c>
      <c r="AI83" s="1">
        <f>IF(VALUE(RIGHT('2 Preprocessed Data'!AI83))=1,1,IF(VALUE(RIGHT('2 Preprocessed Data'!AI83))=2,5,IF(VALUE(RIGHT('2 Preprocessed Data'!AI83))=3,4,IF(VALUE(RIGHT('2 Preprocessed Data'!AI83))=4,3,2))))</f>
        <v>4</v>
      </c>
      <c r="AJ83" s="1">
        <f>IF(VALUE(RIGHT('2 Preprocessed Data'!AJ83))=1,1,IF(VALUE(RIGHT('2 Preprocessed Data'!AJ83))=2,5,IF(VALUE(RIGHT('2 Preprocessed Data'!AJ83))=3,4,IF(VALUE(RIGHT('2 Preprocessed Data'!AJ83))=4,3,2))))</f>
        <v>4</v>
      </c>
      <c r="AK83" s="1">
        <f>IF(VALUE(RIGHT('2 Preprocessed Data'!AK83))=1,1,IF(VALUE(RIGHT('2 Preprocessed Data'!AK83))=2,5,IF(VALUE(RIGHT('2 Preprocessed Data'!AK83))=3,4,IF(VALUE(RIGHT('2 Preprocessed Data'!AK83))=4,3,2))))</f>
        <v>3</v>
      </c>
      <c r="AL83" s="1">
        <f>IF(VALUE(RIGHT('2 Preprocessed Data'!AL83))=1,1,IF(VALUE(RIGHT('2 Preprocessed Data'!AL83))=2,5,IF(VALUE(RIGHT('2 Preprocessed Data'!AL83))=3,4,IF(VALUE(RIGHT('2 Preprocessed Data'!AL83))=4,3,2))))</f>
        <v>5</v>
      </c>
      <c r="AM83" s="1">
        <f>IF(VALUE(RIGHT('2 Preprocessed Data'!AM83))=1,1,IF(VALUE(RIGHT('2 Preprocessed Data'!AM83))=2,5,IF(VALUE(RIGHT('2 Preprocessed Data'!AM83))=3,4,IF(VALUE(RIGHT('2 Preprocessed Data'!AM83))=4,3,2))))</f>
        <v>4</v>
      </c>
      <c r="AN83" s="1">
        <f>IF(VALUE(RIGHT('2 Preprocessed Data'!AN83))=1,1,IF(VALUE(RIGHT('2 Preprocessed Data'!AN83))=2,5,IF(VALUE(RIGHT('2 Preprocessed Data'!AN83))=3,4,IF(VALUE(RIGHT('2 Preprocessed Data'!AN83))=4,3,2))))</f>
        <v>4</v>
      </c>
      <c r="AO83" s="1">
        <f>IF(VALUE(RIGHT('2 Preprocessed Data'!AO83))=1,1,IF(VALUE(RIGHT('2 Preprocessed Data'!AO83))=2,5,IF(VALUE(RIGHT('2 Preprocessed Data'!AO83))=3,4,IF(VALUE(RIGHT('2 Preprocessed Data'!AO83))=4,3,2))))</f>
        <v>2</v>
      </c>
      <c r="AP83" s="1">
        <f>IF(VALUE(RIGHT('2 Preprocessed Data'!AP83))=1,1,IF(VALUE(RIGHT('2 Preprocessed Data'!AP83))=2,5,IF(VALUE(RIGHT('2 Preprocessed Data'!AP83))=3,4,IF(VALUE(RIGHT('2 Preprocessed Data'!AP83))=4,3,2))))</f>
        <v>4</v>
      </c>
      <c r="AQ83" s="1">
        <f>IF(VALUE(RIGHT('2 Preprocessed Data'!AQ83))=1,1,IF(VALUE(RIGHT('2 Preprocessed Data'!AQ83))=2,5,IF(VALUE(RIGHT('2 Preprocessed Data'!AQ83))=3,4,IF(VALUE(RIGHT('2 Preprocessed Data'!AQ83))=4,3,2))))</f>
        <v>2</v>
      </c>
      <c r="AR83" s="1">
        <f>IF(VALUE(RIGHT('2 Preprocessed Data'!AR83))=1,1,IF(VALUE(RIGHT('2 Preprocessed Data'!AR83))=2,5,IF(VALUE(RIGHT('2 Preprocessed Data'!AR83))=3,4,IF(VALUE(RIGHT('2 Preprocessed Data'!AR83))=4,3,2))))</f>
        <v>2</v>
      </c>
      <c r="AS83" s="1">
        <f>IF(VALUE(RIGHT('2 Preprocessed Data'!AS83))=1,1,IF(VALUE(RIGHT('2 Preprocessed Data'!AS83))=2,5,IF(VALUE(RIGHT('2 Preprocessed Data'!AS83))=3,4,IF(VALUE(RIGHT('2 Preprocessed Data'!AS83))=4,3,2))))</f>
        <v>4</v>
      </c>
      <c r="AT83" s="1">
        <f>IF(VALUE(RIGHT('2 Preprocessed Data'!AT83))=1,1,IF(VALUE(RIGHT('2 Preprocessed Data'!AT83))=2,5,IF(VALUE(RIGHT('2 Preprocessed Data'!AT83))=3,4,IF(VALUE(RIGHT('2 Preprocessed Data'!AT83))=4,3,2))))</f>
        <v>3</v>
      </c>
      <c r="AU83" s="1">
        <f>IF(VALUE(RIGHT('2 Preprocessed Data'!AU83))=1,1,IF(VALUE(RIGHT('2 Preprocessed Data'!AU83))=2,5,IF(VALUE(RIGHT('2 Preprocessed Data'!AU83))=3,4,IF(VALUE(RIGHT('2 Preprocessed Data'!AU83))=4,3,2))))</f>
        <v>1</v>
      </c>
      <c r="AV83" s="1">
        <f>IF(VALUE(RIGHT('2 Preprocessed Data'!AV83))=1,1,IF(VALUE(RIGHT('2 Preprocessed Data'!AV83))=2,5,IF(VALUE(RIGHT('2 Preprocessed Data'!AV83))=3,4,IF(VALUE(RIGHT('2 Preprocessed Data'!AV83))=4,3,2))))</f>
        <v>2</v>
      </c>
      <c r="AW83" s="1">
        <f>IF(VALUE(RIGHT('2 Preprocessed Data'!AW83))=1,1,IF(VALUE(RIGHT('2 Preprocessed Data'!AW83))=2,5,IF(VALUE(RIGHT('2 Preprocessed Data'!AW83))=3,4,IF(VALUE(RIGHT('2 Preprocessed Data'!AW83))=4,3,2))))</f>
        <v>2</v>
      </c>
      <c r="AX83" s="1">
        <f>IF(VALUE(RIGHT('2 Preprocessed Data'!AX83))=1,1,IF(VALUE(RIGHT('2 Preprocessed Data'!AX83))=2,5,IF(VALUE(RIGHT('2 Preprocessed Data'!AX83))=3,4,IF(VALUE(RIGHT('2 Preprocessed Data'!AX83))=4,3,2))))</f>
        <v>2</v>
      </c>
      <c r="AY83" s="1">
        <f>IF(VALUE(RIGHT('2 Preprocessed Data'!AY83))=1,1,IF(VALUE(RIGHT('2 Preprocessed Data'!AY83))=2,5,IF(VALUE(RIGHT('2 Preprocessed Data'!AY83))=3,4,IF(VALUE(RIGHT('2 Preprocessed Data'!AY83))=4,3,2))))</f>
        <v>3</v>
      </c>
      <c r="AZ83" s="1">
        <f>IF(VALUE(RIGHT('2 Preprocessed Data'!AZ83))=1,1,IF(VALUE(RIGHT('2 Preprocessed Data'!AZ83))=2,5,IF(VALUE(RIGHT('2 Preprocessed Data'!AZ83))=3,4,IF(VALUE(RIGHT('2 Preprocessed Data'!AZ83))=4,3,2))))</f>
        <v>3</v>
      </c>
      <c r="BA83" s="1">
        <f>IF(VALUE(RIGHT('2 Preprocessed Data'!BA83))=1,1,IF(VALUE(RIGHT('2 Preprocessed Data'!BA83))=2,5,IF(VALUE(RIGHT('2 Preprocessed Data'!BA83))=3,4,IF(VALUE(RIGHT('2 Preprocessed Data'!BA83))=4,3,2))))</f>
        <v>2</v>
      </c>
      <c r="BB83" s="1">
        <f>IF(VALUE(RIGHT('2 Preprocessed Data'!BB83))=2,1,IF(VALUE(RIGHT('2 Preprocessed Data'!BB83))=3,2,IF(VALUE(RIGHT('2 Preprocessed Data'!BB83))=4,3,IF(VALUE(RIGHT('2 Preprocessed Data'!BB83))=5,4,5))))</f>
        <v>1</v>
      </c>
      <c r="BC83" s="1">
        <f>IF(VALUE(RIGHT('2 Preprocessed Data'!BC83))=1,1,IF(VALUE(RIGHT('2 Preprocessed Data'!BC83))=2,5,IF(VALUE(RIGHT('2 Preprocessed Data'!BC83))=3,4,IF(VALUE(RIGHT('2 Preprocessed Data'!BC83))=4,3,2))))</f>
        <v>2</v>
      </c>
      <c r="BD83" s="1">
        <f>IF(VALUE(RIGHT('2 Preprocessed Data'!BD83))=1,1,IF(VALUE(RIGHT('2 Preprocessed Data'!BD83))=2,5,IF(VALUE(RIGHT('2 Preprocessed Data'!BD83))=3,4,IF(VALUE(RIGHT('2 Preprocessed Data'!BD83))=4,3,2))))</f>
        <v>2</v>
      </c>
      <c r="BE83" s="1">
        <f>IF(VALUE(RIGHT('2 Preprocessed Data'!BE83))=1,1,IF(VALUE(RIGHT('2 Preprocessed Data'!BE83))=2,5,IF(VALUE(RIGHT('2 Preprocessed Data'!BE83))=3,4,IF(VALUE(RIGHT('2 Preprocessed Data'!BE83))=4,3,2))))</f>
        <v>4</v>
      </c>
      <c r="BF83" s="1">
        <f>IF(VALUE(RIGHT('2 Preprocessed Data'!BF83))=1,1,IF(VALUE(RIGHT('2 Preprocessed Data'!BF83))=2,5,IF(VALUE(RIGHT('2 Preprocessed Data'!BF83))=3,4,IF(VALUE(RIGHT('2 Preprocessed Data'!BF83))=4,3,2))))</f>
        <v>4</v>
      </c>
      <c r="BG83" s="1">
        <f>IF(VALUE(RIGHT('2 Preprocessed Data'!BG83))=1,1,IF(VALUE(RIGHT('2 Preprocessed Data'!BG83))=2,5,IF(VALUE(RIGHT('2 Preprocessed Data'!BG83))=3,4,IF(VALUE(RIGHT('2 Preprocessed Data'!BG83))=4,3,2))))</f>
        <v>4</v>
      </c>
      <c r="BH83" s="1">
        <f>IF(VALUE(RIGHT('2 Preprocessed Data'!BH83))=1,1,IF(VALUE(RIGHT('2 Preprocessed Data'!BH83))=2,5,IF(VALUE(RIGHT('2 Preprocessed Data'!BH83))=3,4,IF(VALUE(RIGHT('2 Preprocessed Data'!BH83))=4,3,2))))</f>
        <v>4</v>
      </c>
      <c r="BI83" s="1">
        <f>IF(VALUE(RIGHT('2 Preprocessed Data'!BI83))=1,1,IF(VALUE(RIGHT('2 Preprocessed Data'!BI83))=2,5,IF(VALUE(RIGHT('2 Preprocessed Data'!BI83))=3,4,IF(VALUE(RIGHT('2 Preprocessed Data'!BI83))=4,3,2))))</f>
        <v>4</v>
      </c>
      <c r="BJ83" s="1">
        <f>IF(VALUE(RIGHT('2 Preprocessed Data'!BJ83))=1,1,IF(VALUE(RIGHT('2 Preprocessed Data'!BJ83))=2,5,IF(VALUE(RIGHT('2 Preprocessed Data'!BJ83))=3,4,IF(VALUE(RIGHT('2 Preprocessed Data'!BJ83))=4,3,2))))</f>
        <v>4</v>
      </c>
      <c r="BK83" s="1">
        <f>IF(VALUE(RIGHT('2 Preprocessed Data'!BK83))=1,1,IF(VALUE(RIGHT('2 Preprocessed Data'!BK83))=2,5,IF(VALUE(RIGHT('2 Preprocessed Data'!BK83))=3,4,IF(VALUE(RIGHT('2 Preprocessed Data'!BK83))=4,3,2))))</f>
        <v>3</v>
      </c>
      <c r="BL83" s="1">
        <f>IF(VALUE(RIGHT('2 Preprocessed Data'!BL83))=1,1,IF(VALUE(RIGHT('2 Preprocessed Data'!BL83))=2,5,IF(VALUE(RIGHT('2 Preprocessed Data'!BL83))=3,4,IF(VALUE(RIGHT('2 Preprocessed Data'!BL83))=4,3,2))))</f>
        <v>4</v>
      </c>
      <c r="BM83" s="1">
        <f>IF(VALUE(RIGHT('2 Preprocessed Data'!BM83))=1,1,IF(VALUE(RIGHT('2 Preprocessed Data'!BM83))=2,5,IF(VALUE(RIGHT('2 Preprocessed Data'!BM83))=3,4,IF(VALUE(RIGHT('2 Preprocessed Data'!BM83))=4,3,2))))</f>
        <v>4</v>
      </c>
      <c r="BN83" s="1">
        <f>IF(VALUE(RIGHT('2 Preprocessed Data'!BN83))=1,1,IF(VALUE(RIGHT('2 Preprocessed Data'!BN83))=2,5,IF(VALUE(RIGHT('2 Preprocessed Data'!BN83))=3,4,IF(VALUE(RIGHT('2 Preprocessed Data'!BN83))=4,3,2))))</f>
        <v>3</v>
      </c>
      <c r="BO83" s="1">
        <f>'2 Preprocessed Data'!BO83</f>
        <v>538.52</v>
      </c>
      <c r="BP83" s="1">
        <f>'2 Preprocessed Data'!BP83</f>
        <v>85.7</v>
      </c>
      <c r="BQ83" s="1">
        <f>'2 Preprocessed Data'!BQ83</f>
        <v>133.72</v>
      </c>
      <c r="BR83" s="1">
        <f>'2 Preprocessed Data'!BR83</f>
        <v>144.15</v>
      </c>
      <c r="BS83" s="1">
        <f>'2 Preprocessed Data'!BS83</f>
        <v>174.95</v>
      </c>
    </row>
    <row r="84" spans="1:71" s="33" customFormat="1" x14ac:dyDescent="0.25">
      <c r="A84" s="1">
        <f>'2 Preprocessed Data'!A84</f>
        <v>115</v>
      </c>
      <c r="B84" s="1" t="str">
        <f>'2 Preprocessed Data'!B84</f>
        <v>F</v>
      </c>
      <c r="C84" s="1">
        <f>IF(VALUE(RIGHT('2 Preprocessed Data'!C84))=1,1,IF(VALUE(RIGHT('2 Preprocessed Data'!C84))=2,5,IF(VALUE(RIGHT('2 Preprocessed Data'!C84))=3,4,IF(VALUE(RIGHT('2 Preprocessed Data'!C84))=4,3,2))))</f>
        <v>5</v>
      </c>
      <c r="D84" s="1">
        <f>IF(VALUE(RIGHT('2 Preprocessed Data'!D84))=1,1,IF(VALUE(RIGHT('2 Preprocessed Data'!D84))=2,5,IF(VALUE(RIGHT('2 Preprocessed Data'!D84))=3,4,IF(VALUE(RIGHT('2 Preprocessed Data'!D84))=4,3,2))))</f>
        <v>3</v>
      </c>
      <c r="E84" s="1">
        <f>IF(VALUE(RIGHT('2 Preprocessed Data'!E84))=1,1,IF(VALUE(RIGHT('2 Preprocessed Data'!E84))=2,5,IF(VALUE(RIGHT('2 Preprocessed Data'!E84))=3,4,IF(VALUE(RIGHT('2 Preprocessed Data'!E84))=4,3,2))))</f>
        <v>3</v>
      </c>
      <c r="F84" s="1">
        <f>IF(VALUE(RIGHT('2 Preprocessed Data'!F84))=1,1,IF(VALUE(RIGHT('2 Preprocessed Data'!F84))=2,5,IF(VALUE(RIGHT('2 Preprocessed Data'!F84))=3,4,IF(VALUE(RIGHT('2 Preprocessed Data'!F84))=4,3,2))))</f>
        <v>3</v>
      </c>
      <c r="G84" s="1">
        <f>IF(VALUE(RIGHT('2 Preprocessed Data'!G84))=1,1,IF(VALUE(RIGHT('2 Preprocessed Data'!G84))=2,5,IF(VALUE(RIGHT('2 Preprocessed Data'!G84))=3,4,IF(VALUE(RIGHT('2 Preprocessed Data'!G84))=4,3,2))))</f>
        <v>4</v>
      </c>
      <c r="H84" s="1">
        <f>IF(VALUE(RIGHT('2 Preprocessed Data'!H84))=1,1,IF(VALUE(RIGHT('2 Preprocessed Data'!H84))=2,5,IF(VALUE(RIGHT('2 Preprocessed Data'!H84))=3,4,IF(VALUE(RIGHT('2 Preprocessed Data'!H84))=4,3,2))))</f>
        <v>2</v>
      </c>
      <c r="I84" s="1">
        <f>IF(VALUE(RIGHT('2 Preprocessed Data'!I84))=1,1,IF(VALUE(RIGHT('2 Preprocessed Data'!I84))=2,5,IF(VALUE(RIGHT('2 Preprocessed Data'!I84))=3,4,IF(VALUE(RIGHT('2 Preprocessed Data'!I84))=4,3,2))))</f>
        <v>5</v>
      </c>
      <c r="J84" s="1">
        <f>IF(VALUE(RIGHT('2 Preprocessed Data'!J84))=1,1,IF(VALUE(RIGHT('2 Preprocessed Data'!J84))=2,5,IF(VALUE(RIGHT('2 Preprocessed Data'!J84))=3,4,IF(VALUE(RIGHT('2 Preprocessed Data'!J84))=4,3,2))))</f>
        <v>2</v>
      </c>
      <c r="K84" s="1">
        <f>IF(VALUE(RIGHT('2 Preprocessed Data'!K84))=1,1,IF(VALUE(RIGHT('2 Preprocessed Data'!K84))=2,5,IF(VALUE(RIGHT('2 Preprocessed Data'!K84))=3,4,IF(VALUE(RIGHT('2 Preprocessed Data'!K84))=4,3,2))))</f>
        <v>2</v>
      </c>
      <c r="L84" s="1">
        <f>IF(VALUE(RIGHT('2 Preprocessed Data'!L84))=1,1,IF(VALUE(RIGHT('2 Preprocessed Data'!L84))=2,5,IF(VALUE(RIGHT('2 Preprocessed Data'!L84))=3,4,IF(VALUE(RIGHT('2 Preprocessed Data'!L84))=4,3,2))))</f>
        <v>3</v>
      </c>
      <c r="M84" s="1">
        <f>IF(VALUE(RIGHT('2 Preprocessed Data'!M84))=1,1,IF(VALUE(RIGHT('2 Preprocessed Data'!M84))=2,5,IF(VALUE(RIGHT('2 Preprocessed Data'!M84))=3,4,IF(VALUE(RIGHT('2 Preprocessed Data'!M84))=4,3,2))))</f>
        <v>2</v>
      </c>
      <c r="N84" s="1">
        <f>IF(VALUE(RIGHT('2 Preprocessed Data'!N84))=1,1,IF(VALUE(RIGHT('2 Preprocessed Data'!N84))=2,5,IF(VALUE(RIGHT('2 Preprocessed Data'!N84))=3,4,IF(VALUE(RIGHT('2 Preprocessed Data'!N84))=4,3,2))))</f>
        <v>2</v>
      </c>
      <c r="O84" s="1">
        <f>IF(VALUE(RIGHT('2 Preprocessed Data'!O84))=1,1,IF(VALUE(RIGHT('2 Preprocessed Data'!O84))=2,5,IF(VALUE(RIGHT('2 Preprocessed Data'!O84))=3,4,IF(VALUE(RIGHT('2 Preprocessed Data'!O84))=4,3,2))))</f>
        <v>3</v>
      </c>
      <c r="P84" s="1">
        <f>IF(VALUE(RIGHT('2 Preprocessed Data'!P84))=1,1,IF(VALUE(RIGHT('2 Preprocessed Data'!P84))=2,5,IF(VALUE(RIGHT('2 Preprocessed Data'!P84))=3,4,IF(VALUE(RIGHT('2 Preprocessed Data'!P84))=4,3,2))))</f>
        <v>4</v>
      </c>
      <c r="Q84" s="1">
        <f>IF(VALUE(RIGHT('2 Preprocessed Data'!Q84))=1,1,IF(VALUE(RIGHT('2 Preprocessed Data'!Q84))=2,5,IF(VALUE(RIGHT('2 Preprocessed Data'!Q84))=3,4,IF(VALUE(RIGHT('2 Preprocessed Data'!Q84))=4,3,2))))</f>
        <v>3</v>
      </c>
      <c r="R84" s="1">
        <f>IF(VALUE(RIGHT('2 Preprocessed Data'!R84))=1,1,IF(VALUE(RIGHT('2 Preprocessed Data'!R84))=2,5,IF(VALUE(RIGHT('2 Preprocessed Data'!R84))=3,4,IF(VALUE(RIGHT('2 Preprocessed Data'!R84))=4,3,2))))</f>
        <v>2</v>
      </c>
      <c r="S84" s="1">
        <f>IF(VALUE(RIGHT('2 Preprocessed Data'!S84))=1,1,IF(VALUE(RIGHT('2 Preprocessed Data'!S84))=2,5,IF(VALUE(RIGHT('2 Preprocessed Data'!S84))=3,4,IF(VALUE(RIGHT('2 Preprocessed Data'!S84))=4,3,2))))</f>
        <v>2</v>
      </c>
      <c r="T84" s="1">
        <f>IF(VALUE(RIGHT('2 Preprocessed Data'!T84))=2,1,IF(VALUE(RIGHT('2 Preprocessed Data'!T84))=3,2,IF(VALUE(RIGHT('2 Preprocessed Data'!T84))=4,3,IF(VALUE(RIGHT('2 Preprocessed Data'!T84))=5,4,5))))</f>
        <v>3</v>
      </c>
      <c r="U84" s="1">
        <f>IF('2 Preprocessed Data'!U84=1,5,IF('2 Preprocessed Data'!U84=2,4,IF('2 Preprocessed Data'!U84=3,3,IF('2 Preprocessed Data'!U84=4,2,IF('2 Preprocessed Data'!U84=5,1)))))</f>
        <v>1</v>
      </c>
      <c r="V84" s="1">
        <f>'2 Preprocessed Data'!V84</f>
        <v>4</v>
      </c>
      <c r="W84" s="1">
        <f>IF('2 Preprocessed Data'!W84=1,5,IF('2 Preprocessed Data'!W84=2,4,IF('2 Preprocessed Data'!W84=3,3,IF('2 Preprocessed Data'!W84=4,2,IF('2 Preprocessed Data'!W84=5,1)))))</f>
        <v>2</v>
      </c>
      <c r="X84" s="1">
        <f>IF('2 Preprocessed Data'!X84=1,5,IF('2 Preprocessed Data'!X84=2,4,IF('2 Preprocessed Data'!X84=3,3,IF('2 Preprocessed Data'!X84=4,2,IF('2 Preprocessed Data'!X84=5,1)))))</f>
        <v>2</v>
      </c>
      <c r="Y84" s="1">
        <f>IF('2 Preprocessed Data'!Y84=1,5,IF('2 Preprocessed Data'!Y84=2,4,IF('2 Preprocessed Data'!Y84=3,3,IF('2 Preprocessed Data'!Y84=4,2,IF('2 Preprocessed Data'!Y84=5,1)))))</f>
        <v>3</v>
      </c>
      <c r="Z84" s="1">
        <f>'2 Preprocessed Data'!Z84</f>
        <v>2</v>
      </c>
      <c r="AA84" s="1">
        <f>'2 Preprocessed Data'!AA84</f>
        <v>3</v>
      </c>
      <c r="AB84" s="1">
        <f>'2 Preprocessed Data'!AB84</f>
        <v>3</v>
      </c>
      <c r="AC84" s="1">
        <f>'2 Preprocessed Data'!AC84</f>
        <v>4</v>
      </c>
      <c r="AD84" s="1">
        <f>'2 Preprocessed Data'!AD84</f>
        <v>3</v>
      </c>
      <c r="AE84" s="1">
        <f>'2 Preprocessed Data'!AE84</f>
        <v>4</v>
      </c>
      <c r="AF84" s="1">
        <f>'2 Preprocessed Data'!AF84</f>
        <v>2</v>
      </c>
      <c r="AG84" s="1">
        <f>IF(VALUE(RIGHT('2 Preprocessed Data'!AG84))=1,1,IF(VALUE(RIGHT('2 Preprocessed Data'!AG84))=2,5,IF(VALUE(RIGHT('2 Preprocessed Data'!AG84))=3,4,IF(VALUE(RIGHT('2 Preprocessed Data'!AG84))=4,3,2))))</f>
        <v>4</v>
      </c>
      <c r="AH84" s="1">
        <f>IF(VALUE(RIGHT('2 Preprocessed Data'!AH84))=1,1,IF(VALUE(RIGHT('2 Preprocessed Data'!AH84))=2,5,IF(VALUE(RIGHT('2 Preprocessed Data'!AH84))=3,4,IF(VALUE(RIGHT('2 Preprocessed Data'!AH84))=4,3,2))))</f>
        <v>5</v>
      </c>
      <c r="AI84" s="1">
        <f>IF(VALUE(RIGHT('2 Preprocessed Data'!AI84))=1,1,IF(VALUE(RIGHT('2 Preprocessed Data'!AI84))=2,5,IF(VALUE(RIGHT('2 Preprocessed Data'!AI84))=3,4,IF(VALUE(RIGHT('2 Preprocessed Data'!AI84))=4,3,2))))</f>
        <v>4</v>
      </c>
      <c r="AJ84" s="1">
        <f>IF(VALUE(RIGHT('2 Preprocessed Data'!AJ84))=1,1,IF(VALUE(RIGHT('2 Preprocessed Data'!AJ84))=2,5,IF(VALUE(RIGHT('2 Preprocessed Data'!AJ84))=3,4,IF(VALUE(RIGHT('2 Preprocessed Data'!AJ84))=4,3,2))))</f>
        <v>4</v>
      </c>
      <c r="AK84" s="1">
        <f>IF(VALUE(RIGHT('2 Preprocessed Data'!AK84))=1,1,IF(VALUE(RIGHT('2 Preprocessed Data'!AK84))=2,5,IF(VALUE(RIGHT('2 Preprocessed Data'!AK84))=3,4,IF(VALUE(RIGHT('2 Preprocessed Data'!AK84))=4,3,2))))</f>
        <v>3</v>
      </c>
      <c r="AL84" s="1">
        <f>IF(VALUE(RIGHT('2 Preprocessed Data'!AL84))=1,1,IF(VALUE(RIGHT('2 Preprocessed Data'!AL84))=2,5,IF(VALUE(RIGHT('2 Preprocessed Data'!AL84))=3,4,IF(VALUE(RIGHT('2 Preprocessed Data'!AL84))=4,3,2))))</f>
        <v>4</v>
      </c>
      <c r="AM84" s="1">
        <f>IF(VALUE(RIGHT('2 Preprocessed Data'!AM84))=1,1,IF(VALUE(RIGHT('2 Preprocessed Data'!AM84))=2,5,IF(VALUE(RIGHT('2 Preprocessed Data'!AM84))=3,4,IF(VALUE(RIGHT('2 Preprocessed Data'!AM84))=4,3,2))))</f>
        <v>4</v>
      </c>
      <c r="AN84" s="1">
        <f>IF(VALUE(RIGHT('2 Preprocessed Data'!AN84))=1,1,IF(VALUE(RIGHT('2 Preprocessed Data'!AN84))=2,5,IF(VALUE(RIGHT('2 Preprocessed Data'!AN84))=3,4,IF(VALUE(RIGHT('2 Preprocessed Data'!AN84))=4,3,2))))</f>
        <v>4</v>
      </c>
      <c r="AO84" s="1">
        <f>IF(VALUE(RIGHT('2 Preprocessed Data'!AO84))=1,1,IF(VALUE(RIGHT('2 Preprocessed Data'!AO84))=2,5,IF(VALUE(RIGHT('2 Preprocessed Data'!AO84))=3,4,IF(VALUE(RIGHT('2 Preprocessed Data'!AO84))=4,3,2))))</f>
        <v>2</v>
      </c>
      <c r="AP84" s="1">
        <f>IF(VALUE(RIGHT('2 Preprocessed Data'!AP84))=1,1,IF(VALUE(RIGHT('2 Preprocessed Data'!AP84))=2,5,IF(VALUE(RIGHT('2 Preprocessed Data'!AP84))=3,4,IF(VALUE(RIGHT('2 Preprocessed Data'!AP84))=4,3,2))))</f>
        <v>3</v>
      </c>
      <c r="AQ84" s="1">
        <f>IF(VALUE(RIGHT('2 Preprocessed Data'!AQ84))=1,1,IF(VALUE(RIGHT('2 Preprocessed Data'!AQ84))=2,5,IF(VALUE(RIGHT('2 Preprocessed Data'!AQ84))=3,4,IF(VALUE(RIGHT('2 Preprocessed Data'!AQ84))=4,3,2))))</f>
        <v>4</v>
      </c>
      <c r="AR84" s="1">
        <f>IF(VALUE(RIGHT('2 Preprocessed Data'!AR84))=1,1,IF(VALUE(RIGHT('2 Preprocessed Data'!AR84))=2,5,IF(VALUE(RIGHT('2 Preprocessed Data'!AR84))=3,4,IF(VALUE(RIGHT('2 Preprocessed Data'!AR84))=4,3,2))))</f>
        <v>5</v>
      </c>
      <c r="AS84" s="1">
        <f>IF(VALUE(RIGHT('2 Preprocessed Data'!AS84))=1,1,IF(VALUE(RIGHT('2 Preprocessed Data'!AS84))=2,5,IF(VALUE(RIGHT('2 Preprocessed Data'!AS84))=3,4,IF(VALUE(RIGHT('2 Preprocessed Data'!AS84))=4,3,2))))</f>
        <v>5</v>
      </c>
      <c r="AT84" s="1">
        <f>IF(VALUE(RIGHT('2 Preprocessed Data'!AT84))=1,1,IF(VALUE(RIGHT('2 Preprocessed Data'!AT84))=2,5,IF(VALUE(RIGHT('2 Preprocessed Data'!AT84))=3,4,IF(VALUE(RIGHT('2 Preprocessed Data'!AT84))=4,3,2))))</f>
        <v>5</v>
      </c>
      <c r="AU84" s="1">
        <f>IF(VALUE(RIGHT('2 Preprocessed Data'!AU84))=1,1,IF(VALUE(RIGHT('2 Preprocessed Data'!AU84))=2,5,IF(VALUE(RIGHT('2 Preprocessed Data'!AU84))=3,4,IF(VALUE(RIGHT('2 Preprocessed Data'!AU84))=4,3,2))))</f>
        <v>4</v>
      </c>
      <c r="AV84" s="1">
        <f>IF(VALUE(RIGHT('2 Preprocessed Data'!AV84))=1,1,IF(VALUE(RIGHT('2 Preprocessed Data'!AV84))=2,5,IF(VALUE(RIGHT('2 Preprocessed Data'!AV84))=3,4,IF(VALUE(RIGHT('2 Preprocessed Data'!AV84))=4,3,2))))</f>
        <v>4</v>
      </c>
      <c r="AW84" s="1">
        <f>IF(VALUE(RIGHT('2 Preprocessed Data'!AW84))=1,1,IF(VALUE(RIGHT('2 Preprocessed Data'!AW84))=2,5,IF(VALUE(RIGHT('2 Preprocessed Data'!AW84))=3,4,IF(VALUE(RIGHT('2 Preprocessed Data'!AW84))=4,3,2))))</f>
        <v>4</v>
      </c>
      <c r="AX84" s="1">
        <f>IF(VALUE(RIGHT('2 Preprocessed Data'!AX84))=1,1,IF(VALUE(RIGHT('2 Preprocessed Data'!AX84))=2,5,IF(VALUE(RIGHT('2 Preprocessed Data'!AX84))=3,4,IF(VALUE(RIGHT('2 Preprocessed Data'!AX84))=4,3,2))))</f>
        <v>4</v>
      </c>
      <c r="AY84" s="1">
        <f>IF(VALUE(RIGHT('2 Preprocessed Data'!AY84))=1,1,IF(VALUE(RIGHT('2 Preprocessed Data'!AY84))=2,5,IF(VALUE(RIGHT('2 Preprocessed Data'!AY84))=3,4,IF(VALUE(RIGHT('2 Preprocessed Data'!AY84))=4,3,2))))</f>
        <v>5</v>
      </c>
      <c r="AZ84" s="1">
        <f>IF(VALUE(RIGHT('2 Preprocessed Data'!AZ84))=1,1,IF(VALUE(RIGHT('2 Preprocessed Data'!AZ84))=2,5,IF(VALUE(RIGHT('2 Preprocessed Data'!AZ84))=3,4,IF(VALUE(RIGHT('2 Preprocessed Data'!AZ84))=4,3,2))))</f>
        <v>5</v>
      </c>
      <c r="BA84" s="1">
        <f>IF(VALUE(RIGHT('2 Preprocessed Data'!BA84))=1,1,IF(VALUE(RIGHT('2 Preprocessed Data'!BA84))=2,5,IF(VALUE(RIGHT('2 Preprocessed Data'!BA84))=3,4,IF(VALUE(RIGHT('2 Preprocessed Data'!BA84))=4,3,2))))</f>
        <v>3</v>
      </c>
      <c r="BB84" s="1">
        <f>IF(VALUE(RIGHT('2 Preprocessed Data'!BB84))=2,1,IF(VALUE(RIGHT('2 Preprocessed Data'!BB84))=3,2,IF(VALUE(RIGHT('2 Preprocessed Data'!BB84))=4,3,IF(VALUE(RIGHT('2 Preprocessed Data'!BB84))=5,4,5))))</f>
        <v>4</v>
      </c>
      <c r="BC84" s="1">
        <f>IF(VALUE(RIGHT('2 Preprocessed Data'!BC84))=1,1,IF(VALUE(RIGHT('2 Preprocessed Data'!BC84))=2,5,IF(VALUE(RIGHT('2 Preprocessed Data'!BC84))=3,4,IF(VALUE(RIGHT('2 Preprocessed Data'!BC84))=4,3,2))))</f>
        <v>3</v>
      </c>
      <c r="BD84" s="1">
        <f>IF(VALUE(RIGHT('2 Preprocessed Data'!BD84))=1,1,IF(VALUE(RIGHT('2 Preprocessed Data'!BD84))=2,5,IF(VALUE(RIGHT('2 Preprocessed Data'!BD84))=3,4,IF(VALUE(RIGHT('2 Preprocessed Data'!BD84))=4,3,2))))</f>
        <v>4</v>
      </c>
      <c r="BE84" s="1">
        <f>IF(VALUE(RIGHT('2 Preprocessed Data'!BE84))=1,1,IF(VALUE(RIGHT('2 Preprocessed Data'!BE84))=2,5,IF(VALUE(RIGHT('2 Preprocessed Data'!BE84))=3,4,IF(VALUE(RIGHT('2 Preprocessed Data'!BE84))=4,3,2))))</f>
        <v>4</v>
      </c>
      <c r="BF84" s="1">
        <f>IF(VALUE(RIGHT('2 Preprocessed Data'!BF84))=1,1,IF(VALUE(RIGHT('2 Preprocessed Data'!BF84))=2,5,IF(VALUE(RIGHT('2 Preprocessed Data'!BF84))=3,4,IF(VALUE(RIGHT('2 Preprocessed Data'!BF84))=4,3,2))))</f>
        <v>4</v>
      </c>
      <c r="BG84" s="1">
        <f>IF(VALUE(RIGHT('2 Preprocessed Data'!BG84))=1,1,IF(VALUE(RIGHT('2 Preprocessed Data'!BG84))=2,5,IF(VALUE(RIGHT('2 Preprocessed Data'!BG84))=3,4,IF(VALUE(RIGHT('2 Preprocessed Data'!BG84))=4,3,2))))</f>
        <v>3</v>
      </c>
      <c r="BH84" s="1">
        <f>IF(VALUE(RIGHT('2 Preprocessed Data'!BH84))=1,1,IF(VALUE(RIGHT('2 Preprocessed Data'!BH84))=2,5,IF(VALUE(RIGHT('2 Preprocessed Data'!BH84))=3,4,IF(VALUE(RIGHT('2 Preprocessed Data'!BH84))=4,3,2))))</f>
        <v>3</v>
      </c>
      <c r="BI84" s="1">
        <f>IF(VALUE(RIGHT('2 Preprocessed Data'!BI84))=1,1,IF(VALUE(RIGHT('2 Preprocessed Data'!BI84))=2,5,IF(VALUE(RIGHT('2 Preprocessed Data'!BI84))=3,4,IF(VALUE(RIGHT('2 Preprocessed Data'!BI84))=4,3,2))))</f>
        <v>4</v>
      </c>
      <c r="BJ84" s="1">
        <f>IF(VALUE(RIGHT('2 Preprocessed Data'!BJ84))=1,1,IF(VALUE(RIGHT('2 Preprocessed Data'!BJ84))=2,5,IF(VALUE(RIGHT('2 Preprocessed Data'!BJ84))=3,4,IF(VALUE(RIGHT('2 Preprocessed Data'!BJ84))=4,3,2))))</f>
        <v>2</v>
      </c>
      <c r="BK84" s="1">
        <f>IF(VALUE(RIGHT('2 Preprocessed Data'!BK84))=1,1,IF(VALUE(RIGHT('2 Preprocessed Data'!BK84))=2,5,IF(VALUE(RIGHT('2 Preprocessed Data'!BK84))=3,4,IF(VALUE(RIGHT('2 Preprocessed Data'!BK84))=4,3,2))))</f>
        <v>3</v>
      </c>
      <c r="BL84" s="1">
        <f>IF(VALUE(RIGHT('2 Preprocessed Data'!BL84))=1,1,IF(VALUE(RIGHT('2 Preprocessed Data'!BL84))=2,5,IF(VALUE(RIGHT('2 Preprocessed Data'!BL84))=3,4,IF(VALUE(RIGHT('2 Preprocessed Data'!BL84))=4,3,2))))</f>
        <v>3</v>
      </c>
      <c r="BM84" s="1">
        <f>IF(VALUE(RIGHT('2 Preprocessed Data'!BM84))=1,1,IF(VALUE(RIGHT('2 Preprocessed Data'!BM84))=2,5,IF(VALUE(RIGHT('2 Preprocessed Data'!BM84))=3,4,IF(VALUE(RIGHT('2 Preprocessed Data'!BM84))=4,3,2))))</f>
        <v>4</v>
      </c>
      <c r="BN84" s="1">
        <f>IF(VALUE(RIGHT('2 Preprocessed Data'!BN84))=1,1,IF(VALUE(RIGHT('2 Preprocessed Data'!BN84))=2,5,IF(VALUE(RIGHT('2 Preprocessed Data'!BN84))=3,4,IF(VALUE(RIGHT('2 Preprocessed Data'!BN84))=4,3,2))))</f>
        <v>4</v>
      </c>
      <c r="BO84" s="1">
        <f>'2 Preprocessed Data'!BO84</f>
        <v>1900.84</v>
      </c>
      <c r="BP84" s="1">
        <f>'2 Preprocessed Data'!BP84</f>
        <v>72.34</v>
      </c>
      <c r="BQ84" s="1">
        <f>'2 Preprocessed Data'!BQ84</f>
        <v>317</v>
      </c>
      <c r="BR84" s="1">
        <f>'2 Preprocessed Data'!BR84</f>
        <v>1195.32</v>
      </c>
      <c r="BS84" s="1">
        <f>'2 Preprocessed Data'!BS84</f>
        <v>316.18</v>
      </c>
    </row>
    <row r="85" spans="1:71" s="33" customFormat="1" x14ac:dyDescent="0.25">
      <c r="A85" s="1">
        <f>'2 Preprocessed Data'!A85</f>
        <v>116</v>
      </c>
      <c r="B85" s="1" t="str">
        <f>'2 Preprocessed Data'!B85</f>
        <v>F</v>
      </c>
      <c r="C85" s="1">
        <f>IF(VALUE(RIGHT('2 Preprocessed Data'!C85))=1,1,IF(VALUE(RIGHT('2 Preprocessed Data'!C85))=2,5,IF(VALUE(RIGHT('2 Preprocessed Data'!C85))=3,4,IF(VALUE(RIGHT('2 Preprocessed Data'!C85))=4,3,2))))</f>
        <v>1</v>
      </c>
      <c r="D85" s="1">
        <f>IF(VALUE(RIGHT('2 Preprocessed Data'!D85))=1,1,IF(VALUE(RIGHT('2 Preprocessed Data'!D85))=2,5,IF(VALUE(RIGHT('2 Preprocessed Data'!D85))=3,4,IF(VALUE(RIGHT('2 Preprocessed Data'!D85))=4,3,2))))</f>
        <v>4</v>
      </c>
      <c r="E85" s="1">
        <f>IF(VALUE(RIGHT('2 Preprocessed Data'!E85))=1,1,IF(VALUE(RIGHT('2 Preprocessed Data'!E85))=2,5,IF(VALUE(RIGHT('2 Preprocessed Data'!E85))=3,4,IF(VALUE(RIGHT('2 Preprocessed Data'!E85))=4,3,2))))</f>
        <v>1</v>
      </c>
      <c r="F85" s="1">
        <f>IF(VALUE(RIGHT('2 Preprocessed Data'!F85))=1,1,IF(VALUE(RIGHT('2 Preprocessed Data'!F85))=2,5,IF(VALUE(RIGHT('2 Preprocessed Data'!F85))=3,4,IF(VALUE(RIGHT('2 Preprocessed Data'!F85))=4,3,2))))</f>
        <v>4</v>
      </c>
      <c r="G85" s="1">
        <f>IF(VALUE(RIGHT('2 Preprocessed Data'!G85))=1,1,IF(VALUE(RIGHT('2 Preprocessed Data'!G85))=2,5,IF(VALUE(RIGHT('2 Preprocessed Data'!G85))=3,4,IF(VALUE(RIGHT('2 Preprocessed Data'!G85))=4,3,2))))</f>
        <v>1</v>
      </c>
      <c r="H85" s="1">
        <f>IF(VALUE(RIGHT('2 Preprocessed Data'!H85))=1,1,IF(VALUE(RIGHT('2 Preprocessed Data'!H85))=2,5,IF(VALUE(RIGHT('2 Preprocessed Data'!H85))=3,4,IF(VALUE(RIGHT('2 Preprocessed Data'!H85))=4,3,2))))</f>
        <v>2</v>
      </c>
      <c r="I85" s="1">
        <f>IF(VALUE(RIGHT('2 Preprocessed Data'!I85))=1,1,IF(VALUE(RIGHT('2 Preprocessed Data'!I85))=2,5,IF(VALUE(RIGHT('2 Preprocessed Data'!I85))=3,4,IF(VALUE(RIGHT('2 Preprocessed Data'!I85))=4,3,2))))</f>
        <v>4</v>
      </c>
      <c r="J85" s="1">
        <f>IF(VALUE(RIGHT('2 Preprocessed Data'!J85))=1,1,IF(VALUE(RIGHT('2 Preprocessed Data'!J85))=2,5,IF(VALUE(RIGHT('2 Preprocessed Data'!J85))=3,4,IF(VALUE(RIGHT('2 Preprocessed Data'!J85))=4,3,2))))</f>
        <v>1</v>
      </c>
      <c r="K85" s="1">
        <f>IF(VALUE(RIGHT('2 Preprocessed Data'!K85))=1,1,IF(VALUE(RIGHT('2 Preprocessed Data'!K85))=2,5,IF(VALUE(RIGHT('2 Preprocessed Data'!K85))=3,4,IF(VALUE(RIGHT('2 Preprocessed Data'!K85))=4,3,2))))</f>
        <v>3</v>
      </c>
      <c r="L85" s="1">
        <f>IF(VALUE(RIGHT('2 Preprocessed Data'!L85))=1,1,IF(VALUE(RIGHT('2 Preprocessed Data'!L85))=2,5,IF(VALUE(RIGHT('2 Preprocessed Data'!L85))=3,4,IF(VALUE(RIGHT('2 Preprocessed Data'!L85))=4,3,2))))</f>
        <v>2</v>
      </c>
      <c r="M85" s="1">
        <f>IF(VALUE(RIGHT('2 Preprocessed Data'!M85))=1,1,IF(VALUE(RIGHT('2 Preprocessed Data'!M85))=2,5,IF(VALUE(RIGHT('2 Preprocessed Data'!M85))=3,4,IF(VALUE(RIGHT('2 Preprocessed Data'!M85))=4,3,2))))</f>
        <v>3</v>
      </c>
      <c r="N85" s="1">
        <f>IF(VALUE(RIGHT('2 Preprocessed Data'!N85))=1,1,IF(VALUE(RIGHT('2 Preprocessed Data'!N85))=2,5,IF(VALUE(RIGHT('2 Preprocessed Data'!N85))=3,4,IF(VALUE(RIGHT('2 Preprocessed Data'!N85))=4,3,2))))</f>
        <v>3</v>
      </c>
      <c r="O85" s="1">
        <f>IF(VALUE(RIGHT('2 Preprocessed Data'!O85))=1,1,IF(VALUE(RIGHT('2 Preprocessed Data'!O85))=2,5,IF(VALUE(RIGHT('2 Preprocessed Data'!O85))=3,4,IF(VALUE(RIGHT('2 Preprocessed Data'!O85))=4,3,2))))</f>
        <v>2</v>
      </c>
      <c r="P85" s="1">
        <f>IF(VALUE(RIGHT('2 Preprocessed Data'!P85))=1,1,IF(VALUE(RIGHT('2 Preprocessed Data'!P85))=2,5,IF(VALUE(RIGHT('2 Preprocessed Data'!P85))=3,4,IF(VALUE(RIGHT('2 Preprocessed Data'!P85))=4,3,2))))</f>
        <v>4</v>
      </c>
      <c r="Q85" s="1">
        <f>IF(VALUE(RIGHT('2 Preprocessed Data'!Q85))=1,1,IF(VALUE(RIGHT('2 Preprocessed Data'!Q85))=2,5,IF(VALUE(RIGHT('2 Preprocessed Data'!Q85))=3,4,IF(VALUE(RIGHT('2 Preprocessed Data'!Q85))=4,3,2))))</f>
        <v>4</v>
      </c>
      <c r="R85" s="1">
        <f>IF(VALUE(RIGHT('2 Preprocessed Data'!R85))=1,1,IF(VALUE(RIGHT('2 Preprocessed Data'!R85))=2,5,IF(VALUE(RIGHT('2 Preprocessed Data'!R85))=3,4,IF(VALUE(RIGHT('2 Preprocessed Data'!R85))=4,3,2))))</f>
        <v>4</v>
      </c>
      <c r="S85" s="1">
        <f>IF(VALUE(RIGHT('2 Preprocessed Data'!S85))=1,1,IF(VALUE(RIGHT('2 Preprocessed Data'!S85))=2,5,IF(VALUE(RIGHT('2 Preprocessed Data'!S85))=3,4,IF(VALUE(RIGHT('2 Preprocessed Data'!S85))=4,3,2))))</f>
        <v>2</v>
      </c>
      <c r="T85" s="1">
        <f>IF(VALUE(RIGHT('2 Preprocessed Data'!T85))=2,1,IF(VALUE(RIGHT('2 Preprocessed Data'!T85))=3,2,IF(VALUE(RIGHT('2 Preprocessed Data'!T85))=4,3,IF(VALUE(RIGHT('2 Preprocessed Data'!T85))=5,4,5))))</f>
        <v>3</v>
      </c>
      <c r="U85" s="1">
        <f>IF('2 Preprocessed Data'!U85=1,5,IF('2 Preprocessed Data'!U85=2,4,IF('2 Preprocessed Data'!U85=3,3,IF('2 Preprocessed Data'!U85=4,2,IF('2 Preprocessed Data'!U85=5,1)))))</f>
        <v>1</v>
      </c>
      <c r="V85" s="1">
        <f>'2 Preprocessed Data'!V85</f>
        <v>3</v>
      </c>
      <c r="W85" s="1">
        <f>IF('2 Preprocessed Data'!W85=1,5,IF('2 Preprocessed Data'!W85=2,4,IF('2 Preprocessed Data'!W85=3,3,IF('2 Preprocessed Data'!W85=4,2,IF('2 Preprocessed Data'!W85=5,1)))))</f>
        <v>2</v>
      </c>
      <c r="X85" s="1">
        <f>IF('2 Preprocessed Data'!X85=1,5,IF('2 Preprocessed Data'!X85=2,4,IF('2 Preprocessed Data'!X85=3,3,IF('2 Preprocessed Data'!X85=4,2,IF('2 Preprocessed Data'!X85=5,1)))))</f>
        <v>1</v>
      </c>
      <c r="Y85" s="1">
        <f>IF('2 Preprocessed Data'!Y85=1,5,IF('2 Preprocessed Data'!Y85=2,4,IF('2 Preprocessed Data'!Y85=3,3,IF('2 Preprocessed Data'!Y85=4,2,IF('2 Preprocessed Data'!Y85=5,1)))))</f>
        <v>5</v>
      </c>
      <c r="Z85" s="1">
        <f>'2 Preprocessed Data'!Z85</f>
        <v>2</v>
      </c>
      <c r="AA85" s="1">
        <f>'2 Preprocessed Data'!AA85</f>
        <v>5</v>
      </c>
      <c r="AB85" s="1">
        <f>'2 Preprocessed Data'!AB85</f>
        <v>1</v>
      </c>
      <c r="AC85" s="1">
        <f>'2 Preprocessed Data'!AC85</f>
        <v>1</v>
      </c>
      <c r="AD85" s="1">
        <f>'2 Preprocessed Data'!AD85</f>
        <v>5</v>
      </c>
      <c r="AE85" s="1">
        <f>'2 Preprocessed Data'!AE85</f>
        <v>1</v>
      </c>
      <c r="AF85" s="1">
        <f>'2 Preprocessed Data'!AF85</f>
        <v>3</v>
      </c>
      <c r="AG85" s="1">
        <f>IF(VALUE(RIGHT('2 Preprocessed Data'!AG85))=1,1,IF(VALUE(RIGHT('2 Preprocessed Data'!AG85))=2,5,IF(VALUE(RIGHT('2 Preprocessed Data'!AG85))=3,4,IF(VALUE(RIGHT('2 Preprocessed Data'!AG85))=4,3,2))))</f>
        <v>5</v>
      </c>
      <c r="AH85" s="1">
        <f>IF(VALUE(RIGHT('2 Preprocessed Data'!AH85))=1,1,IF(VALUE(RIGHT('2 Preprocessed Data'!AH85))=2,5,IF(VALUE(RIGHT('2 Preprocessed Data'!AH85))=3,4,IF(VALUE(RIGHT('2 Preprocessed Data'!AH85))=4,3,2))))</f>
        <v>3</v>
      </c>
      <c r="AI85" s="1">
        <f>IF(VALUE(RIGHT('2 Preprocessed Data'!AI85))=1,1,IF(VALUE(RIGHT('2 Preprocessed Data'!AI85))=2,5,IF(VALUE(RIGHT('2 Preprocessed Data'!AI85))=3,4,IF(VALUE(RIGHT('2 Preprocessed Data'!AI85))=4,3,2))))</f>
        <v>4</v>
      </c>
      <c r="AJ85" s="1">
        <f>IF(VALUE(RIGHT('2 Preprocessed Data'!AJ85))=1,1,IF(VALUE(RIGHT('2 Preprocessed Data'!AJ85))=2,5,IF(VALUE(RIGHT('2 Preprocessed Data'!AJ85))=3,4,IF(VALUE(RIGHT('2 Preprocessed Data'!AJ85))=4,3,2))))</f>
        <v>4</v>
      </c>
      <c r="AK85" s="1">
        <f>IF(VALUE(RIGHT('2 Preprocessed Data'!AK85))=1,1,IF(VALUE(RIGHT('2 Preprocessed Data'!AK85))=2,5,IF(VALUE(RIGHT('2 Preprocessed Data'!AK85))=3,4,IF(VALUE(RIGHT('2 Preprocessed Data'!AK85))=4,3,2))))</f>
        <v>3</v>
      </c>
      <c r="AL85" s="1">
        <f>IF(VALUE(RIGHT('2 Preprocessed Data'!AL85))=1,1,IF(VALUE(RIGHT('2 Preprocessed Data'!AL85))=2,5,IF(VALUE(RIGHT('2 Preprocessed Data'!AL85))=3,4,IF(VALUE(RIGHT('2 Preprocessed Data'!AL85))=4,3,2))))</f>
        <v>5</v>
      </c>
      <c r="AM85" s="1">
        <f>IF(VALUE(RIGHT('2 Preprocessed Data'!AM85))=1,1,IF(VALUE(RIGHT('2 Preprocessed Data'!AM85))=2,5,IF(VALUE(RIGHT('2 Preprocessed Data'!AM85))=3,4,IF(VALUE(RIGHT('2 Preprocessed Data'!AM85))=4,3,2))))</f>
        <v>5</v>
      </c>
      <c r="AN85" s="1">
        <f>IF(VALUE(RIGHT('2 Preprocessed Data'!AN85))=1,1,IF(VALUE(RIGHT('2 Preprocessed Data'!AN85))=2,5,IF(VALUE(RIGHT('2 Preprocessed Data'!AN85))=3,4,IF(VALUE(RIGHT('2 Preprocessed Data'!AN85))=4,3,2))))</f>
        <v>5</v>
      </c>
      <c r="AO85" s="1">
        <f>IF(VALUE(RIGHT('2 Preprocessed Data'!AO85))=1,1,IF(VALUE(RIGHT('2 Preprocessed Data'!AO85))=2,5,IF(VALUE(RIGHT('2 Preprocessed Data'!AO85))=3,4,IF(VALUE(RIGHT('2 Preprocessed Data'!AO85))=4,3,2))))</f>
        <v>2</v>
      </c>
      <c r="AP85" s="1">
        <f>IF(VALUE(RIGHT('2 Preprocessed Data'!AP85))=1,1,IF(VALUE(RIGHT('2 Preprocessed Data'!AP85))=2,5,IF(VALUE(RIGHT('2 Preprocessed Data'!AP85))=3,4,IF(VALUE(RIGHT('2 Preprocessed Data'!AP85))=4,3,2))))</f>
        <v>3</v>
      </c>
      <c r="AQ85" s="1">
        <f>IF(VALUE(RIGHT('2 Preprocessed Data'!AQ85))=1,1,IF(VALUE(RIGHT('2 Preprocessed Data'!AQ85))=2,5,IF(VALUE(RIGHT('2 Preprocessed Data'!AQ85))=3,4,IF(VALUE(RIGHT('2 Preprocessed Data'!AQ85))=4,3,2))))</f>
        <v>1</v>
      </c>
      <c r="AR85" s="1">
        <f>IF(VALUE(RIGHT('2 Preprocessed Data'!AR85))=1,1,IF(VALUE(RIGHT('2 Preprocessed Data'!AR85))=2,5,IF(VALUE(RIGHT('2 Preprocessed Data'!AR85))=3,4,IF(VALUE(RIGHT('2 Preprocessed Data'!AR85))=4,3,2))))</f>
        <v>2</v>
      </c>
      <c r="AS85" s="1">
        <f>IF(VALUE(RIGHT('2 Preprocessed Data'!AS85))=1,1,IF(VALUE(RIGHT('2 Preprocessed Data'!AS85))=2,5,IF(VALUE(RIGHT('2 Preprocessed Data'!AS85))=3,4,IF(VALUE(RIGHT('2 Preprocessed Data'!AS85))=4,3,2))))</f>
        <v>4</v>
      </c>
      <c r="AT85" s="1">
        <f>IF(VALUE(RIGHT('2 Preprocessed Data'!AT85))=1,1,IF(VALUE(RIGHT('2 Preprocessed Data'!AT85))=2,5,IF(VALUE(RIGHT('2 Preprocessed Data'!AT85))=3,4,IF(VALUE(RIGHT('2 Preprocessed Data'!AT85))=4,3,2))))</f>
        <v>5</v>
      </c>
      <c r="AU85" s="1">
        <f>IF(VALUE(RIGHT('2 Preprocessed Data'!AU85))=1,1,IF(VALUE(RIGHT('2 Preprocessed Data'!AU85))=2,5,IF(VALUE(RIGHT('2 Preprocessed Data'!AU85))=3,4,IF(VALUE(RIGHT('2 Preprocessed Data'!AU85))=4,3,2))))</f>
        <v>1</v>
      </c>
      <c r="AV85" s="1">
        <f>IF(VALUE(RIGHT('2 Preprocessed Data'!AV85))=1,1,IF(VALUE(RIGHT('2 Preprocessed Data'!AV85))=2,5,IF(VALUE(RIGHT('2 Preprocessed Data'!AV85))=3,4,IF(VALUE(RIGHT('2 Preprocessed Data'!AV85))=4,3,2))))</f>
        <v>4</v>
      </c>
      <c r="AW85" s="1">
        <f>IF(VALUE(RIGHT('2 Preprocessed Data'!AW85))=1,1,IF(VALUE(RIGHT('2 Preprocessed Data'!AW85))=2,5,IF(VALUE(RIGHT('2 Preprocessed Data'!AW85))=3,4,IF(VALUE(RIGHT('2 Preprocessed Data'!AW85))=4,3,2))))</f>
        <v>3</v>
      </c>
      <c r="AX85" s="1">
        <f>IF(VALUE(RIGHT('2 Preprocessed Data'!AX85))=1,1,IF(VALUE(RIGHT('2 Preprocessed Data'!AX85))=2,5,IF(VALUE(RIGHT('2 Preprocessed Data'!AX85))=3,4,IF(VALUE(RIGHT('2 Preprocessed Data'!AX85))=4,3,2))))</f>
        <v>2</v>
      </c>
      <c r="AY85" s="1">
        <f>IF(VALUE(RIGHT('2 Preprocessed Data'!AY85))=1,1,IF(VALUE(RIGHT('2 Preprocessed Data'!AY85))=2,5,IF(VALUE(RIGHT('2 Preprocessed Data'!AY85))=3,4,IF(VALUE(RIGHT('2 Preprocessed Data'!AY85))=4,3,2))))</f>
        <v>4</v>
      </c>
      <c r="AZ85" s="1">
        <f>IF(VALUE(RIGHT('2 Preprocessed Data'!AZ85))=1,1,IF(VALUE(RIGHT('2 Preprocessed Data'!AZ85))=2,5,IF(VALUE(RIGHT('2 Preprocessed Data'!AZ85))=3,4,IF(VALUE(RIGHT('2 Preprocessed Data'!AZ85))=4,3,2))))</f>
        <v>1</v>
      </c>
      <c r="BA85" s="1">
        <f>IF(VALUE(RIGHT('2 Preprocessed Data'!BA85))=1,1,IF(VALUE(RIGHT('2 Preprocessed Data'!BA85))=2,5,IF(VALUE(RIGHT('2 Preprocessed Data'!BA85))=3,4,IF(VALUE(RIGHT('2 Preprocessed Data'!BA85))=4,3,2))))</f>
        <v>4</v>
      </c>
      <c r="BB85" s="1">
        <f>IF(VALUE(RIGHT('2 Preprocessed Data'!BB85))=2,1,IF(VALUE(RIGHT('2 Preprocessed Data'!BB85))=3,2,IF(VALUE(RIGHT('2 Preprocessed Data'!BB85))=4,3,IF(VALUE(RIGHT('2 Preprocessed Data'!BB85))=5,4,5))))</f>
        <v>3</v>
      </c>
      <c r="BC85" s="1">
        <f>IF(VALUE(RIGHT('2 Preprocessed Data'!BC85))=1,1,IF(VALUE(RIGHT('2 Preprocessed Data'!BC85))=2,5,IF(VALUE(RIGHT('2 Preprocessed Data'!BC85))=3,4,IF(VALUE(RIGHT('2 Preprocessed Data'!BC85))=4,3,2))))</f>
        <v>3</v>
      </c>
      <c r="BD85" s="1">
        <f>IF(VALUE(RIGHT('2 Preprocessed Data'!BD85))=1,1,IF(VALUE(RIGHT('2 Preprocessed Data'!BD85))=2,5,IF(VALUE(RIGHT('2 Preprocessed Data'!BD85))=3,4,IF(VALUE(RIGHT('2 Preprocessed Data'!BD85))=4,3,2))))</f>
        <v>1</v>
      </c>
      <c r="BE85" s="1">
        <f>IF(VALUE(RIGHT('2 Preprocessed Data'!BE85))=1,1,IF(VALUE(RIGHT('2 Preprocessed Data'!BE85))=2,5,IF(VALUE(RIGHT('2 Preprocessed Data'!BE85))=3,4,IF(VALUE(RIGHT('2 Preprocessed Data'!BE85))=4,3,2))))</f>
        <v>1</v>
      </c>
      <c r="BF85" s="1">
        <f>IF(VALUE(RIGHT('2 Preprocessed Data'!BF85))=1,1,IF(VALUE(RIGHT('2 Preprocessed Data'!BF85))=2,5,IF(VALUE(RIGHT('2 Preprocessed Data'!BF85))=3,4,IF(VALUE(RIGHT('2 Preprocessed Data'!BF85))=4,3,2))))</f>
        <v>4</v>
      </c>
      <c r="BG85" s="1">
        <f>IF(VALUE(RIGHT('2 Preprocessed Data'!BG85))=1,1,IF(VALUE(RIGHT('2 Preprocessed Data'!BG85))=2,5,IF(VALUE(RIGHT('2 Preprocessed Data'!BG85))=3,4,IF(VALUE(RIGHT('2 Preprocessed Data'!BG85))=4,3,2))))</f>
        <v>1</v>
      </c>
      <c r="BH85" s="1">
        <f>IF(VALUE(RIGHT('2 Preprocessed Data'!BH85))=1,1,IF(VALUE(RIGHT('2 Preprocessed Data'!BH85))=2,5,IF(VALUE(RIGHT('2 Preprocessed Data'!BH85))=3,4,IF(VALUE(RIGHT('2 Preprocessed Data'!BH85))=4,3,2))))</f>
        <v>2</v>
      </c>
      <c r="BI85" s="1">
        <f>IF(VALUE(RIGHT('2 Preprocessed Data'!BI85))=1,1,IF(VALUE(RIGHT('2 Preprocessed Data'!BI85))=2,5,IF(VALUE(RIGHT('2 Preprocessed Data'!BI85))=3,4,IF(VALUE(RIGHT('2 Preprocessed Data'!BI85))=4,3,2))))</f>
        <v>2</v>
      </c>
      <c r="BJ85" s="1">
        <f>IF(VALUE(RIGHT('2 Preprocessed Data'!BJ85))=1,1,IF(VALUE(RIGHT('2 Preprocessed Data'!BJ85))=2,5,IF(VALUE(RIGHT('2 Preprocessed Data'!BJ85))=3,4,IF(VALUE(RIGHT('2 Preprocessed Data'!BJ85))=4,3,2))))</f>
        <v>4</v>
      </c>
      <c r="BK85" s="1">
        <f>IF(VALUE(RIGHT('2 Preprocessed Data'!BK85))=1,1,IF(VALUE(RIGHT('2 Preprocessed Data'!BK85))=2,5,IF(VALUE(RIGHT('2 Preprocessed Data'!BK85))=3,4,IF(VALUE(RIGHT('2 Preprocessed Data'!BK85))=4,3,2))))</f>
        <v>4</v>
      </c>
      <c r="BL85" s="1">
        <f>IF(VALUE(RIGHT('2 Preprocessed Data'!BL85))=1,1,IF(VALUE(RIGHT('2 Preprocessed Data'!BL85))=2,5,IF(VALUE(RIGHT('2 Preprocessed Data'!BL85))=3,4,IF(VALUE(RIGHT('2 Preprocessed Data'!BL85))=4,3,2))))</f>
        <v>2</v>
      </c>
      <c r="BM85" s="1">
        <f>IF(VALUE(RIGHT('2 Preprocessed Data'!BM85))=1,1,IF(VALUE(RIGHT('2 Preprocessed Data'!BM85))=2,5,IF(VALUE(RIGHT('2 Preprocessed Data'!BM85))=3,4,IF(VALUE(RIGHT('2 Preprocessed Data'!BM85))=4,3,2))))</f>
        <v>4</v>
      </c>
      <c r="BN85" s="1">
        <f>IF(VALUE(RIGHT('2 Preprocessed Data'!BN85))=1,1,IF(VALUE(RIGHT('2 Preprocessed Data'!BN85))=2,5,IF(VALUE(RIGHT('2 Preprocessed Data'!BN85))=3,4,IF(VALUE(RIGHT('2 Preprocessed Data'!BN85))=4,3,2))))</f>
        <v>3</v>
      </c>
      <c r="BO85" s="1">
        <f>'2 Preprocessed Data'!BO85</f>
        <v>665.81</v>
      </c>
      <c r="BP85" s="1">
        <f>'2 Preprocessed Data'!BP85</f>
        <v>60.11</v>
      </c>
      <c r="BQ85" s="1">
        <f>'2 Preprocessed Data'!BQ85</f>
        <v>218.63</v>
      </c>
      <c r="BR85" s="1">
        <f>'2 Preprocessed Data'!BR85</f>
        <v>112.56</v>
      </c>
      <c r="BS85" s="1">
        <f>'2 Preprocessed Data'!BS85</f>
        <v>274.51</v>
      </c>
    </row>
    <row r="86" spans="1:71" s="33" customFormat="1" x14ac:dyDescent="0.25">
      <c r="A86" s="1">
        <f>'2 Preprocessed Data'!A86</f>
        <v>117</v>
      </c>
      <c r="B86" s="1" t="str">
        <f>'2 Preprocessed Data'!B86</f>
        <v>M</v>
      </c>
      <c r="C86" s="1">
        <f>IF(VALUE(RIGHT('2 Preprocessed Data'!C86))=1,1,IF(VALUE(RIGHT('2 Preprocessed Data'!C86))=2,5,IF(VALUE(RIGHT('2 Preprocessed Data'!C86))=3,4,IF(VALUE(RIGHT('2 Preprocessed Data'!C86))=4,3,2))))</f>
        <v>2</v>
      </c>
      <c r="D86" s="1">
        <f>IF(VALUE(RIGHT('2 Preprocessed Data'!D86))=1,1,IF(VALUE(RIGHT('2 Preprocessed Data'!D86))=2,5,IF(VALUE(RIGHT('2 Preprocessed Data'!D86))=3,4,IF(VALUE(RIGHT('2 Preprocessed Data'!D86))=4,3,2))))</f>
        <v>3</v>
      </c>
      <c r="E86" s="1">
        <f>IF(VALUE(RIGHT('2 Preprocessed Data'!E86))=1,1,IF(VALUE(RIGHT('2 Preprocessed Data'!E86))=2,5,IF(VALUE(RIGHT('2 Preprocessed Data'!E86))=3,4,IF(VALUE(RIGHT('2 Preprocessed Data'!E86))=4,3,2))))</f>
        <v>1</v>
      </c>
      <c r="F86" s="1">
        <f>IF(VALUE(RIGHT('2 Preprocessed Data'!F86))=1,1,IF(VALUE(RIGHT('2 Preprocessed Data'!F86))=2,5,IF(VALUE(RIGHT('2 Preprocessed Data'!F86))=3,4,IF(VALUE(RIGHT('2 Preprocessed Data'!F86))=4,3,2))))</f>
        <v>4</v>
      </c>
      <c r="G86" s="1">
        <f>IF(VALUE(RIGHT('2 Preprocessed Data'!G86))=1,1,IF(VALUE(RIGHT('2 Preprocessed Data'!G86))=2,5,IF(VALUE(RIGHT('2 Preprocessed Data'!G86))=3,4,IF(VALUE(RIGHT('2 Preprocessed Data'!G86))=4,3,2))))</f>
        <v>4</v>
      </c>
      <c r="H86" s="1">
        <f>IF(VALUE(RIGHT('2 Preprocessed Data'!H86))=1,1,IF(VALUE(RIGHT('2 Preprocessed Data'!H86))=2,5,IF(VALUE(RIGHT('2 Preprocessed Data'!H86))=3,4,IF(VALUE(RIGHT('2 Preprocessed Data'!H86))=4,3,2))))</f>
        <v>5</v>
      </c>
      <c r="I86" s="1">
        <f>IF(VALUE(RIGHT('2 Preprocessed Data'!I86))=1,1,IF(VALUE(RIGHT('2 Preprocessed Data'!I86))=2,5,IF(VALUE(RIGHT('2 Preprocessed Data'!I86))=3,4,IF(VALUE(RIGHT('2 Preprocessed Data'!I86))=4,3,2))))</f>
        <v>4</v>
      </c>
      <c r="J86" s="1">
        <f>IF(VALUE(RIGHT('2 Preprocessed Data'!J86))=1,1,IF(VALUE(RIGHT('2 Preprocessed Data'!J86))=2,5,IF(VALUE(RIGHT('2 Preprocessed Data'!J86))=3,4,IF(VALUE(RIGHT('2 Preprocessed Data'!J86))=4,3,2))))</f>
        <v>2</v>
      </c>
      <c r="K86" s="1">
        <f>IF(VALUE(RIGHT('2 Preprocessed Data'!K86))=1,1,IF(VALUE(RIGHT('2 Preprocessed Data'!K86))=2,5,IF(VALUE(RIGHT('2 Preprocessed Data'!K86))=3,4,IF(VALUE(RIGHT('2 Preprocessed Data'!K86))=4,3,2))))</f>
        <v>4</v>
      </c>
      <c r="L86" s="1">
        <f>IF(VALUE(RIGHT('2 Preprocessed Data'!L86))=1,1,IF(VALUE(RIGHT('2 Preprocessed Data'!L86))=2,5,IF(VALUE(RIGHT('2 Preprocessed Data'!L86))=3,4,IF(VALUE(RIGHT('2 Preprocessed Data'!L86))=4,3,2))))</f>
        <v>3</v>
      </c>
      <c r="M86" s="1">
        <f>IF(VALUE(RIGHT('2 Preprocessed Data'!M86))=1,1,IF(VALUE(RIGHT('2 Preprocessed Data'!M86))=2,5,IF(VALUE(RIGHT('2 Preprocessed Data'!M86))=3,4,IF(VALUE(RIGHT('2 Preprocessed Data'!M86))=4,3,2))))</f>
        <v>5</v>
      </c>
      <c r="N86" s="1">
        <f>IF(VALUE(RIGHT('2 Preprocessed Data'!N86))=1,1,IF(VALUE(RIGHT('2 Preprocessed Data'!N86))=2,5,IF(VALUE(RIGHT('2 Preprocessed Data'!N86))=3,4,IF(VALUE(RIGHT('2 Preprocessed Data'!N86))=4,3,2))))</f>
        <v>4</v>
      </c>
      <c r="O86" s="1">
        <f>IF(VALUE(RIGHT('2 Preprocessed Data'!O86))=1,1,IF(VALUE(RIGHT('2 Preprocessed Data'!O86))=2,5,IF(VALUE(RIGHT('2 Preprocessed Data'!O86))=3,4,IF(VALUE(RIGHT('2 Preprocessed Data'!O86))=4,3,2))))</f>
        <v>4</v>
      </c>
      <c r="P86" s="1">
        <f>IF(VALUE(RIGHT('2 Preprocessed Data'!P86))=1,1,IF(VALUE(RIGHT('2 Preprocessed Data'!P86))=2,5,IF(VALUE(RIGHT('2 Preprocessed Data'!P86))=3,4,IF(VALUE(RIGHT('2 Preprocessed Data'!P86))=4,3,2))))</f>
        <v>4</v>
      </c>
      <c r="Q86" s="1">
        <f>IF(VALUE(RIGHT('2 Preprocessed Data'!Q86))=1,1,IF(VALUE(RIGHT('2 Preprocessed Data'!Q86))=2,5,IF(VALUE(RIGHT('2 Preprocessed Data'!Q86))=3,4,IF(VALUE(RIGHT('2 Preprocessed Data'!Q86))=4,3,2))))</f>
        <v>3</v>
      </c>
      <c r="R86" s="1">
        <f>IF(VALUE(RIGHT('2 Preprocessed Data'!R86))=1,1,IF(VALUE(RIGHT('2 Preprocessed Data'!R86))=2,5,IF(VALUE(RIGHT('2 Preprocessed Data'!R86))=3,4,IF(VALUE(RIGHT('2 Preprocessed Data'!R86))=4,3,2))))</f>
        <v>4</v>
      </c>
      <c r="S86" s="1">
        <f>IF(VALUE(RIGHT('2 Preprocessed Data'!S86))=1,1,IF(VALUE(RIGHT('2 Preprocessed Data'!S86))=2,5,IF(VALUE(RIGHT('2 Preprocessed Data'!S86))=3,4,IF(VALUE(RIGHT('2 Preprocessed Data'!S86))=4,3,2))))</f>
        <v>4</v>
      </c>
      <c r="T86" s="1">
        <f>IF(VALUE(RIGHT('2 Preprocessed Data'!T86))=2,1,IF(VALUE(RIGHT('2 Preprocessed Data'!T86))=3,2,IF(VALUE(RIGHT('2 Preprocessed Data'!T86))=4,3,IF(VALUE(RIGHT('2 Preprocessed Data'!T86))=5,4,5))))</f>
        <v>4</v>
      </c>
      <c r="U86" s="1">
        <f>IF('2 Preprocessed Data'!U86=1,5,IF('2 Preprocessed Data'!U86=2,4,IF('2 Preprocessed Data'!U86=3,3,IF('2 Preprocessed Data'!U86=4,2,IF('2 Preprocessed Data'!U86=5,1)))))</f>
        <v>2</v>
      </c>
      <c r="V86" s="1">
        <f>'2 Preprocessed Data'!V86</f>
        <v>3</v>
      </c>
      <c r="W86" s="1">
        <f>IF('2 Preprocessed Data'!W86=1,5,IF('2 Preprocessed Data'!W86=2,4,IF('2 Preprocessed Data'!W86=3,3,IF('2 Preprocessed Data'!W86=4,2,IF('2 Preprocessed Data'!W86=5,1)))))</f>
        <v>5</v>
      </c>
      <c r="X86" s="1">
        <f>IF('2 Preprocessed Data'!X86=1,5,IF('2 Preprocessed Data'!X86=2,4,IF('2 Preprocessed Data'!X86=3,3,IF('2 Preprocessed Data'!X86=4,2,IF('2 Preprocessed Data'!X86=5,1)))))</f>
        <v>3</v>
      </c>
      <c r="Y86" s="1">
        <f>IF('2 Preprocessed Data'!Y86=1,5,IF('2 Preprocessed Data'!Y86=2,4,IF('2 Preprocessed Data'!Y86=3,3,IF('2 Preprocessed Data'!Y86=4,2,IF('2 Preprocessed Data'!Y86=5,1)))))</f>
        <v>2</v>
      </c>
      <c r="Z86" s="1">
        <f>'2 Preprocessed Data'!Z86</f>
        <v>1</v>
      </c>
      <c r="AA86" s="1">
        <f>'2 Preprocessed Data'!AA86</f>
        <v>4</v>
      </c>
      <c r="AB86" s="1">
        <f>'2 Preprocessed Data'!AB86</f>
        <v>4</v>
      </c>
      <c r="AC86" s="1">
        <f>'2 Preprocessed Data'!AC86</f>
        <v>1</v>
      </c>
      <c r="AD86" s="1">
        <f>'2 Preprocessed Data'!AD86</f>
        <v>3</v>
      </c>
      <c r="AE86" s="1">
        <f>'2 Preprocessed Data'!AE86</f>
        <v>2</v>
      </c>
      <c r="AF86" s="1">
        <f>'2 Preprocessed Data'!AF86</f>
        <v>4</v>
      </c>
      <c r="AG86" s="1">
        <f>IF(VALUE(RIGHT('2 Preprocessed Data'!AG86))=1,1,IF(VALUE(RIGHT('2 Preprocessed Data'!AG86))=2,5,IF(VALUE(RIGHT('2 Preprocessed Data'!AG86))=3,4,IF(VALUE(RIGHT('2 Preprocessed Data'!AG86))=4,3,2))))</f>
        <v>4</v>
      </c>
      <c r="AH86" s="1">
        <f>IF(VALUE(RIGHT('2 Preprocessed Data'!AH86))=1,1,IF(VALUE(RIGHT('2 Preprocessed Data'!AH86))=2,5,IF(VALUE(RIGHT('2 Preprocessed Data'!AH86))=3,4,IF(VALUE(RIGHT('2 Preprocessed Data'!AH86))=4,3,2))))</f>
        <v>2</v>
      </c>
      <c r="AI86" s="1">
        <f>IF(VALUE(RIGHT('2 Preprocessed Data'!AI86))=1,1,IF(VALUE(RIGHT('2 Preprocessed Data'!AI86))=2,5,IF(VALUE(RIGHT('2 Preprocessed Data'!AI86))=3,4,IF(VALUE(RIGHT('2 Preprocessed Data'!AI86))=4,3,2))))</f>
        <v>5</v>
      </c>
      <c r="AJ86" s="1">
        <f>IF(VALUE(RIGHT('2 Preprocessed Data'!AJ86))=1,1,IF(VALUE(RIGHT('2 Preprocessed Data'!AJ86))=2,5,IF(VALUE(RIGHT('2 Preprocessed Data'!AJ86))=3,4,IF(VALUE(RIGHT('2 Preprocessed Data'!AJ86))=4,3,2))))</f>
        <v>4</v>
      </c>
      <c r="AK86" s="1">
        <f>IF(VALUE(RIGHT('2 Preprocessed Data'!AK86))=1,1,IF(VALUE(RIGHT('2 Preprocessed Data'!AK86))=2,5,IF(VALUE(RIGHT('2 Preprocessed Data'!AK86))=3,4,IF(VALUE(RIGHT('2 Preprocessed Data'!AK86))=4,3,2))))</f>
        <v>4</v>
      </c>
      <c r="AL86" s="1">
        <f>IF(VALUE(RIGHT('2 Preprocessed Data'!AL86))=1,1,IF(VALUE(RIGHT('2 Preprocessed Data'!AL86))=2,5,IF(VALUE(RIGHT('2 Preprocessed Data'!AL86))=3,4,IF(VALUE(RIGHT('2 Preprocessed Data'!AL86))=4,3,2))))</f>
        <v>3</v>
      </c>
      <c r="AM86" s="1">
        <f>IF(VALUE(RIGHT('2 Preprocessed Data'!AM86))=1,1,IF(VALUE(RIGHT('2 Preprocessed Data'!AM86))=2,5,IF(VALUE(RIGHT('2 Preprocessed Data'!AM86))=3,4,IF(VALUE(RIGHT('2 Preprocessed Data'!AM86))=4,3,2))))</f>
        <v>5</v>
      </c>
      <c r="AN86" s="1">
        <f>IF(VALUE(RIGHT('2 Preprocessed Data'!AN86))=1,1,IF(VALUE(RIGHT('2 Preprocessed Data'!AN86))=2,5,IF(VALUE(RIGHT('2 Preprocessed Data'!AN86))=3,4,IF(VALUE(RIGHT('2 Preprocessed Data'!AN86))=4,3,2))))</f>
        <v>5</v>
      </c>
      <c r="AO86" s="1">
        <f>IF(VALUE(RIGHT('2 Preprocessed Data'!AO86))=1,1,IF(VALUE(RIGHT('2 Preprocessed Data'!AO86))=2,5,IF(VALUE(RIGHT('2 Preprocessed Data'!AO86))=3,4,IF(VALUE(RIGHT('2 Preprocessed Data'!AO86))=4,3,2))))</f>
        <v>4</v>
      </c>
      <c r="AP86" s="1">
        <f>IF(VALUE(RIGHT('2 Preprocessed Data'!AP86))=1,1,IF(VALUE(RIGHT('2 Preprocessed Data'!AP86))=2,5,IF(VALUE(RIGHT('2 Preprocessed Data'!AP86))=3,4,IF(VALUE(RIGHT('2 Preprocessed Data'!AP86))=4,3,2))))</f>
        <v>2</v>
      </c>
      <c r="AQ86" s="1">
        <f>IF(VALUE(RIGHT('2 Preprocessed Data'!AQ86))=1,1,IF(VALUE(RIGHT('2 Preprocessed Data'!AQ86))=2,5,IF(VALUE(RIGHT('2 Preprocessed Data'!AQ86))=3,4,IF(VALUE(RIGHT('2 Preprocessed Data'!AQ86))=4,3,2))))</f>
        <v>2</v>
      </c>
      <c r="AR86" s="1">
        <f>IF(VALUE(RIGHT('2 Preprocessed Data'!AR86))=1,1,IF(VALUE(RIGHT('2 Preprocessed Data'!AR86))=2,5,IF(VALUE(RIGHT('2 Preprocessed Data'!AR86))=3,4,IF(VALUE(RIGHT('2 Preprocessed Data'!AR86))=4,3,2))))</f>
        <v>3</v>
      </c>
      <c r="AS86" s="1">
        <f>IF(VALUE(RIGHT('2 Preprocessed Data'!AS86))=1,1,IF(VALUE(RIGHT('2 Preprocessed Data'!AS86))=2,5,IF(VALUE(RIGHT('2 Preprocessed Data'!AS86))=3,4,IF(VALUE(RIGHT('2 Preprocessed Data'!AS86))=4,3,2))))</f>
        <v>2</v>
      </c>
      <c r="AT86" s="1">
        <f>IF(VALUE(RIGHT('2 Preprocessed Data'!AT86))=1,1,IF(VALUE(RIGHT('2 Preprocessed Data'!AT86))=2,5,IF(VALUE(RIGHT('2 Preprocessed Data'!AT86))=3,4,IF(VALUE(RIGHT('2 Preprocessed Data'!AT86))=4,3,2))))</f>
        <v>4</v>
      </c>
      <c r="AU86" s="1">
        <f>IF(VALUE(RIGHT('2 Preprocessed Data'!AU86))=1,1,IF(VALUE(RIGHT('2 Preprocessed Data'!AU86))=2,5,IF(VALUE(RIGHT('2 Preprocessed Data'!AU86))=3,4,IF(VALUE(RIGHT('2 Preprocessed Data'!AU86))=4,3,2))))</f>
        <v>2</v>
      </c>
      <c r="AV86" s="1">
        <f>IF(VALUE(RIGHT('2 Preprocessed Data'!AV86))=1,1,IF(VALUE(RIGHT('2 Preprocessed Data'!AV86))=2,5,IF(VALUE(RIGHT('2 Preprocessed Data'!AV86))=3,4,IF(VALUE(RIGHT('2 Preprocessed Data'!AV86))=4,3,2))))</f>
        <v>4</v>
      </c>
      <c r="AW86" s="1">
        <f>IF(VALUE(RIGHT('2 Preprocessed Data'!AW86))=1,1,IF(VALUE(RIGHT('2 Preprocessed Data'!AW86))=2,5,IF(VALUE(RIGHT('2 Preprocessed Data'!AW86))=3,4,IF(VALUE(RIGHT('2 Preprocessed Data'!AW86))=4,3,2))))</f>
        <v>3</v>
      </c>
      <c r="AX86" s="1">
        <f>IF(VALUE(RIGHT('2 Preprocessed Data'!AX86))=1,1,IF(VALUE(RIGHT('2 Preprocessed Data'!AX86))=2,5,IF(VALUE(RIGHT('2 Preprocessed Data'!AX86))=3,4,IF(VALUE(RIGHT('2 Preprocessed Data'!AX86))=4,3,2))))</f>
        <v>3</v>
      </c>
      <c r="AY86" s="1">
        <f>IF(VALUE(RIGHT('2 Preprocessed Data'!AY86))=1,1,IF(VALUE(RIGHT('2 Preprocessed Data'!AY86))=2,5,IF(VALUE(RIGHT('2 Preprocessed Data'!AY86))=3,4,IF(VALUE(RIGHT('2 Preprocessed Data'!AY86))=4,3,2))))</f>
        <v>5</v>
      </c>
      <c r="AZ86" s="1">
        <f>IF(VALUE(RIGHT('2 Preprocessed Data'!AZ86))=1,1,IF(VALUE(RIGHT('2 Preprocessed Data'!AZ86))=2,5,IF(VALUE(RIGHT('2 Preprocessed Data'!AZ86))=3,4,IF(VALUE(RIGHT('2 Preprocessed Data'!AZ86))=4,3,2))))</f>
        <v>4</v>
      </c>
      <c r="BA86" s="1">
        <f>IF(VALUE(RIGHT('2 Preprocessed Data'!BA86))=1,1,IF(VALUE(RIGHT('2 Preprocessed Data'!BA86))=2,5,IF(VALUE(RIGHT('2 Preprocessed Data'!BA86))=3,4,IF(VALUE(RIGHT('2 Preprocessed Data'!BA86))=4,3,2))))</f>
        <v>2</v>
      </c>
      <c r="BB86" s="1">
        <f>IF(VALUE(RIGHT('2 Preprocessed Data'!BB86))=2,1,IF(VALUE(RIGHT('2 Preprocessed Data'!BB86))=3,2,IF(VALUE(RIGHT('2 Preprocessed Data'!BB86))=4,3,IF(VALUE(RIGHT('2 Preprocessed Data'!BB86))=5,4,5))))</f>
        <v>2</v>
      </c>
      <c r="BC86" s="1">
        <f>IF(VALUE(RIGHT('2 Preprocessed Data'!BC86))=1,1,IF(VALUE(RIGHT('2 Preprocessed Data'!BC86))=2,5,IF(VALUE(RIGHT('2 Preprocessed Data'!BC86))=3,4,IF(VALUE(RIGHT('2 Preprocessed Data'!BC86))=4,3,2))))</f>
        <v>2</v>
      </c>
      <c r="BD86" s="1">
        <f>IF(VALUE(RIGHT('2 Preprocessed Data'!BD86))=1,1,IF(VALUE(RIGHT('2 Preprocessed Data'!BD86))=2,5,IF(VALUE(RIGHT('2 Preprocessed Data'!BD86))=3,4,IF(VALUE(RIGHT('2 Preprocessed Data'!BD86))=4,3,2))))</f>
        <v>4</v>
      </c>
      <c r="BE86" s="1">
        <f>IF(VALUE(RIGHT('2 Preprocessed Data'!BE86))=1,1,IF(VALUE(RIGHT('2 Preprocessed Data'!BE86))=2,5,IF(VALUE(RIGHT('2 Preprocessed Data'!BE86))=3,4,IF(VALUE(RIGHT('2 Preprocessed Data'!BE86))=4,3,2))))</f>
        <v>3</v>
      </c>
      <c r="BF86" s="1">
        <f>IF(VALUE(RIGHT('2 Preprocessed Data'!BF86))=1,1,IF(VALUE(RIGHT('2 Preprocessed Data'!BF86))=2,5,IF(VALUE(RIGHT('2 Preprocessed Data'!BF86))=3,4,IF(VALUE(RIGHT('2 Preprocessed Data'!BF86))=4,3,2))))</f>
        <v>4</v>
      </c>
      <c r="BG86" s="1">
        <f>IF(VALUE(RIGHT('2 Preprocessed Data'!BG86))=1,1,IF(VALUE(RIGHT('2 Preprocessed Data'!BG86))=2,5,IF(VALUE(RIGHT('2 Preprocessed Data'!BG86))=3,4,IF(VALUE(RIGHT('2 Preprocessed Data'!BG86))=4,3,2))))</f>
        <v>2</v>
      </c>
      <c r="BH86" s="1">
        <f>IF(VALUE(RIGHT('2 Preprocessed Data'!BH86))=1,1,IF(VALUE(RIGHT('2 Preprocessed Data'!BH86))=2,5,IF(VALUE(RIGHT('2 Preprocessed Data'!BH86))=3,4,IF(VALUE(RIGHT('2 Preprocessed Data'!BH86))=4,3,2))))</f>
        <v>2</v>
      </c>
      <c r="BI86" s="1">
        <f>IF(VALUE(RIGHT('2 Preprocessed Data'!BI86))=1,1,IF(VALUE(RIGHT('2 Preprocessed Data'!BI86))=2,5,IF(VALUE(RIGHT('2 Preprocessed Data'!BI86))=3,4,IF(VALUE(RIGHT('2 Preprocessed Data'!BI86))=4,3,2))))</f>
        <v>2</v>
      </c>
      <c r="BJ86" s="1">
        <f>IF(VALUE(RIGHT('2 Preprocessed Data'!BJ86))=1,1,IF(VALUE(RIGHT('2 Preprocessed Data'!BJ86))=2,5,IF(VALUE(RIGHT('2 Preprocessed Data'!BJ86))=3,4,IF(VALUE(RIGHT('2 Preprocessed Data'!BJ86))=4,3,2))))</f>
        <v>2</v>
      </c>
      <c r="BK86" s="1">
        <f>IF(VALUE(RIGHT('2 Preprocessed Data'!BK86))=1,1,IF(VALUE(RIGHT('2 Preprocessed Data'!BK86))=2,5,IF(VALUE(RIGHT('2 Preprocessed Data'!BK86))=3,4,IF(VALUE(RIGHT('2 Preprocessed Data'!BK86))=4,3,2))))</f>
        <v>4</v>
      </c>
      <c r="BL86" s="1">
        <f>IF(VALUE(RIGHT('2 Preprocessed Data'!BL86))=1,1,IF(VALUE(RIGHT('2 Preprocessed Data'!BL86))=2,5,IF(VALUE(RIGHT('2 Preprocessed Data'!BL86))=3,4,IF(VALUE(RIGHT('2 Preprocessed Data'!BL86))=4,3,2))))</f>
        <v>4</v>
      </c>
      <c r="BM86" s="1">
        <f>IF(VALUE(RIGHT('2 Preprocessed Data'!BM86))=1,1,IF(VALUE(RIGHT('2 Preprocessed Data'!BM86))=2,5,IF(VALUE(RIGHT('2 Preprocessed Data'!BM86))=3,4,IF(VALUE(RIGHT('2 Preprocessed Data'!BM86))=4,3,2))))</f>
        <v>4</v>
      </c>
      <c r="BN86" s="1">
        <f>IF(VALUE(RIGHT('2 Preprocessed Data'!BN86))=1,1,IF(VALUE(RIGHT('2 Preprocessed Data'!BN86))=2,5,IF(VALUE(RIGHT('2 Preprocessed Data'!BN86))=3,4,IF(VALUE(RIGHT('2 Preprocessed Data'!BN86))=4,3,2))))</f>
        <v>2</v>
      </c>
      <c r="BO86" s="1">
        <f>'2 Preprocessed Data'!BO86</f>
        <v>842.73</v>
      </c>
      <c r="BP86" s="1">
        <f>'2 Preprocessed Data'!BP86</f>
        <v>55</v>
      </c>
      <c r="BQ86" s="1">
        <f>'2 Preprocessed Data'!BQ86</f>
        <v>233.03</v>
      </c>
      <c r="BR86" s="1">
        <f>'2 Preprocessed Data'!BR86</f>
        <v>197.54</v>
      </c>
      <c r="BS86" s="1">
        <f>'2 Preprocessed Data'!BS86</f>
        <v>357.16</v>
      </c>
    </row>
    <row r="87" spans="1:71" s="33" customFormat="1" x14ac:dyDescent="0.25">
      <c r="A87" s="1">
        <f>'2 Preprocessed Data'!A87</f>
        <v>120</v>
      </c>
      <c r="B87" s="1" t="str">
        <f>'2 Preprocessed Data'!B87</f>
        <v>F</v>
      </c>
      <c r="C87" s="1">
        <f>IF(VALUE(RIGHT('2 Preprocessed Data'!C87))=1,1,IF(VALUE(RIGHT('2 Preprocessed Data'!C87))=2,5,IF(VALUE(RIGHT('2 Preprocessed Data'!C87))=3,4,IF(VALUE(RIGHT('2 Preprocessed Data'!C87))=4,3,2))))</f>
        <v>1</v>
      </c>
      <c r="D87" s="1">
        <f>IF(VALUE(RIGHT('2 Preprocessed Data'!D87))=1,1,IF(VALUE(RIGHT('2 Preprocessed Data'!D87))=2,5,IF(VALUE(RIGHT('2 Preprocessed Data'!D87))=3,4,IF(VALUE(RIGHT('2 Preprocessed Data'!D87))=4,3,2))))</f>
        <v>1</v>
      </c>
      <c r="E87" s="1">
        <f>IF(VALUE(RIGHT('2 Preprocessed Data'!E87))=1,1,IF(VALUE(RIGHT('2 Preprocessed Data'!E87))=2,5,IF(VALUE(RIGHT('2 Preprocessed Data'!E87))=3,4,IF(VALUE(RIGHT('2 Preprocessed Data'!E87))=4,3,2))))</f>
        <v>1</v>
      </c>
      <c r="F87" s="1">
        <f>IF(VALUE(RIGHT('2 Preprocessed Data'!F87))=1,1,IF(VALUE(RIGHT('2 Preprocessed Data'!F87))=2,5,IF(VALUE(RIGHT('2 Preprocessed Data'!F87))=3,4,IF(VALUE(RIGHT('2 Preprocessed Data'!F87))=4,3,2))))</f>
        <v>4</v>
      </c>
      <c r="G87" s="1">
        <f>IF(VALUE(RIGHT('2 Preprocessed Data'!G87))=1,1,IF(VALUE(RIGHT('2 Preprocessed Data'!G87))=2,5,IF(VALUE(RIGHT('2 Preprocessed Data'!G87))=3,4,IF(VALUE(RIGHT('2 Preprocessed Data'!G87))=4,3,2))))</f>
        <v>2</v>
      </c>
      <c r="H87" s="1">
        <f>IF(VALUE(RIGHT('2 Preprocessed Data'!H87))=1,1,IF(VALUE(RIGHT('2 Preprocessed Data'!H87))=2,5,IF(VALUE(RIGHT('2 Preprocessed Data'!H87))=3,4,IF(VALUE(RIGHT('2 Preprocessed Data'!H87))=4,3,2))))</f>
        <v>4</v>
      </c>
      <c r="I87" s="1">
        <f>IF(VALUE(RIGHT('2 Preprocessed Data'!I87))=1,1,IF(VALUE(RIGHT('2 Preprocessed Data'!I87))=2,5,IF(VALUE(RIGHT('2 Preprocessed Data'!I87))=3,4,IF(VALUE(RIGHT('2 Preprocessed Data'!I87))=4,3,2))))</f>
        <v>4</v>
      </c>
      <c r="J87" s="1">
        <f>IF(VALUE(RIGHT('2 Preprocessed Data'!J87))=1,1,IF(VALUE(RIGHT('2 Preprocessed Data'!J87))=2,5,IF(VALUE(RIGHT('2 Preprocessed Data'!J87))=3,4,IF(VALUE(RIGHT('2 Preprocessed Data'!J87))=4,3,2))))</f>
        <v>2</v>
      </c>
      <c r="K87" s="1">
        <f>IF(VALUE(RIGHT('2 Preprocessed Data'!K87))=1,1,IF(VALUE(RIGHT('2 Preprocessed Data'!K87))=2,5,IF(VALUE(RIGHT('2 Preprocessed Data'!K87))=3,4,IF(VALUE(RIGHT('2 Preprocessed Data'!K87))=4,3,2))))</f>
        <v>1</v>
      </c>
      <c r="L87" s="1">
        <f>IF(VALUE(RIGHT('2 Preprocessed Data'!L87))=1,1,IF(VALUE(RIGHT('2 Preprocessed Data'!L87))=2,5,IF(VALUE(RIGHT('2 Preprocessed Data'!L87))=3,4,IF(VALUE(RIGHT('2 Preprocessed Data'!L87))=4,3,2))))</f>
        <v>3</v>
      </c>
      <c r="M87" s="1">
        <f>IF(VALUE(RIGHT('2 Preprocessed Data'!M87))=1,1,IF(VALUE(RIGHT('2 Preprocessed Data'!M87))=2,5,IF(VALUE(RIGHT('2 Preprocessed Data'!M87))=3,4,IF(VALUE(RIGHT('2 Preprocessed Data'!M87))=4,3,2))))</f>
        <v>1</v>
      </c>
      <c r="N87" s="1">
        <f>IF(VALUE(RIGHT('2 Preprocessed Data'!N87))=1,1,IF(VALUE(RIGHT('2 Preprocessed Data'!N87))=2,5,IF(VALUE(RIGHT('2 Preprocessed Data'!N87))=3,4,IF(VALUE(RIGHT('2 Preprocessed Data'!N87))=4,3,2))))</f>
        <v>1</v>
      </c>
      <c r="O87" s="1">
        <f>IF(VALUE(RIGHT('2 Preprocessed Data'!O87))=1,1,IF(VALUE(RIGHT('2 Preprocessed Data'!O87))=2,5,IF(VALUE(RIGHT('2 Preprocessed Data'!O87))=3,4,IF(VALUE(RIGHT('2 Preprocessed Data'!O87))=4,3,2))))</f>
        <v>1</v>
      </c>
      <c r="P87" s="1">
        <f>IF(VALUE(RIGHT('2 Preprocessed Data'!P87))=1,1,IF(VALUE(RIGHT('2 Preprocessed Data'!P87))=2,5,IF(VALUE(RIGHT('2 Preprocessed Data'!P87))=3,4,IF(VALUE(RIGHT('2 Preprocessed Data'!P87))=4,3,2))))</f>
        <v>1</v>
      </c>
      <c r="Q87" s="1">
        <f>IF(VALUE(RIGHT('2 Preprocessed Data'!Q87))=1,1,IF(VALUE(RIGHT('2 Preprocessed Data'!Q87))=2,5,IF(VALUE(RIGHT('2 Preprocessed Data'!Q87))=3,4,IF(VALUE(RIGHT('2 Preprocessed Data'!Q87))=4,3,2))))</f>
        <v>3</v>
      </c>
      <c r="R87" s="1">
        <f>IF(VALUE(RIGHT('2 Preprocessed Data'!R87))=1,1,IF(VALUE(RIGHT('2 Preprocessed Data'!R87))=2,5,IF(VALUE(RIGHT('2 Preprocessed Data'!R87))=3,4,IF(VALUE(RIGHT('2 Preprocessed Data'!R87))=4,3,2))))</f>
        <v>2</v>
      </c>
      <c r="S87" s="1">
        <f>IF(VALUE(RIGHT('2 Preprocessed Data'!S87))=1,1,IF(VALUE(RIGHT('2 Preprocessed Data'!S87))=2,5,IF(VALUE(RIGHT('2 Preprocessed Data'!S87))=3,4,IF(VALUE(RIGHT('2 Preprocessed Data'!S87))=4,3,2))))</f>
        <v>2</v>
      </c>
      <c r="T87" s="1">
        <f>IF(VALUE(RIGHT('2 Preprocessed Data'!T87))=2,1,IF(VALUE(RIGHT('2 Preprocessed Data'!T87))=3,2,IF(VALUE(RIGHT('2 Preprocessed Data'!T87))=4,3,IF(VALUE(RIGHT('2 Preprocessed Data'!T87))=5,4,5))))</f>
        <v>2</v>
      </c>
      <c r="U87" s="1">
        <f>IF('2 Preprocessed Data'!U87=1,5,IF('2 Preprocessed Data'!U87=2,4,IF('2 Preprocessed Data'!U87=3,3,IF('2 Preprocessed Data'!U87=4,2,IF('2 Preprocessed Data'!U87=5,1)))))</f>
        <v>3</v>
      </c>
      <c r="V87" s="1">
        <f>'2 Preprocessed Data'!V87</f>
        <v>1</v>
      </c>
      <c r="W87" s="1">
        <f>IF('2 Preprocessed Data'!W87=1,5,IF('2 Preprocessed Data'!W87=2,4,IF('2 Preprocessed Data'!W87=3,3,IF('2 Preprocessed Data'!W87=4,2,IF('2 Preprocessed Data'!W87=5,1)))))</f>
        <v>5</v>
      </c>
      <c r="X87" s="1">
        <f>IF('2 Preprocessed Data'!X87=1,5,IF('2 Preprocessed Data'!X87=2,4,IF('2 Preprocessed Data'!X87=3,3,IF('2 Preprocessed Data'!X87=4,2,IF('2 Preprocessed Data'!X87=5,1)))))</f>
        <v>4</v>
      </c>
      <c r="Y87" s="1">
        <f>IF('2 Preprocessed Data'!Y87=1,5,IF('2 Preprocessed Data'!Y87=2,4,IF('2 Preprocessed Data'!Y87=3,3,IF('2 Preprocessed Data'!Y87=4,2,IF('2 Preprocessed Data'!Y87=5,1)))))</f>
        <v>2</v>
      </c>
      <c r="Z87" s="1">
        <f>'2 Preprocessed Data'!Z87</f>
        <v>1</v>
      </c>
      <c r="AA87" s="1">
        <f>'2 Preprocessed Data'!AA87</f>
        <v>3</v>
      </c>
      <c r="AB87" s="1">
        <f>'2 Preprocessed Data'!AB87</f>
        <v>3</v>
      </c>
      <c r="AC87" s="1">
        <f>'2 Preprocessed Data'!AC87</f>
        <v>3</v>
      </c>
      <c r="AD87" s="1">
        <f>'2 Preprocessed Data'!AD87</f>
        <v>4</v>
      </c>
      <c r="AE87" s="1">
        <f>'2 Preprocessed Data'!AE87</f>
        <v>2</v>
      </c>
      <c r="AF87" s="1">
        <f>'2 Preprocessed Data'!AF87</f>
        <v>4</v>
      </c>
      <c r="AG87" s="1">
        <f>IF(VALUE(RIGHT('2 Preprocessed Data'!AG87))=1,1,IF(VALUE(RIGHT('2 Preprocessed Data'!AG87))=2,5,IF(VALUE(RIGHT('2 Preprocessed Data'!AG87))=3,4,IF(VALUE(RIGHT('2 Preprocessed Data'!AG87))=4,3,2))))</f>
        <v>3</v>
      </c>
      <c r="AH87" s="1">
        <f>IF(VALUE(RIGHT('2 Preprocessed Data'!AH87))=1,1,IF(VALUE(RIGHT('2 Preprocessed Data'!AH87))=2,5,IF(VALUE(RIGHT('2 Preprocessed Data'!AH87))=3,4,IF(VALUE(RIGHT('2 Preprocessed Data'!AH87))=4,3,2))))</f>
        <v>5</v>
      </c>
      <c r="AI87" s="1">
        <f>IF(VALUE(RIGHT('2 Preprocessed Data'!AI87))=1,1,IF(VALUE(RIGHT('2 Preprocessed Data'!AI87))=2,5,IF(VALUE(RIGHT('2 Preprocessed Data'!AI87))=3,4,IF(VALUE(RIGHT('2 Preprocessed Data'!AI87))=4,3,2))))</f>
        <v>4</v>
      </c>
      <c r="AJ87" s="1">
        <f>IF(VALUE(RIGHT('2 Preprocessed Data'!AJ87))=1,1,IF(VALUE(RIGHT('2 Preprocessed Data'!AJ87))=2,5,IF(VALUE(RIGHT('2 Preprocessed Data'!AJ87))=3,4,IF(VALUE(RIGHT('2 Preprocessed Data'!AJ87))=4,3,2))))</f>
        <v>4</v>
      </c>
      <c r="AK87" s="1">
        <f>IF(VALUE(RIGHT('2 Preprocessed Data'!AK87))=1,1,IF(VALUE(RIGHT('2 Preprocessed Data'!AK87))=2,5,IF(VALUE(RIGHT('2 Preprocessed Data'!AK87))=3,4,IF(VALUE(RIGHT('2 Preprocessed Data'!AK87))=4,3,2))))</f>
        <v>3</v>
      </c>
      <c r="AL87" s="1">
        <f>IF(VALUE(RIGHT('2 Preprocessed Data'!AL87))=1,1,IF(VALUE(RIGHT('2 Preprocessed Data'!AL87))=2,5,IF(VALUE(RIGHT('2 Preprocessed Data'!AL87))=3,4,IF(VALUE(RIGHT('2 Preprocessed Data'!AL87))=4,3,2))))</f>
        <v>5</v>
      </c>
      <c r="AM87" s="1">
        <f>IF(VALUE(RIGHT('2 Preprocessed Data'!AM87))=1,1,IF(VALUE(RIGHT('2 Preprocessed Data'!AM87))=2,5,IF(VALUE(RIGHT('2 Preprocessed Data'!AM87))=3,4,IF(VALUE(RIGHT('2 Preprocessed Data'!AM87))=4,3,2))))</f>
        <v>4</v>
      </c>
      <c r="AN87" s="1">
        <f>IF(VALUE(RIGHT('2 Preprocessed Data'!AN87))=1,1,IF(VALUE(RIGHT('2 Preprocessed Data'!AN87))=2,5,IF(VALUE(RIGHT('2 Preprocessed Data'!AN87))=3,4,IF(VALUE(RIGHT('2 Preprocessed Data'!AN87))=4,3,2))))</f>
        <v>5</v>
      </c>
      <c r="AO87" s="1">
        <f>IF(VALUE(RIGHT('2 Preprocessed Data'!AO87))=1,1,IF(VALUE(RIGHT('2 Preprocessed Data'!AO87))=2,5,IF(VALUE(RIGHT('2 Preprocessed Data'!AO87))=3,4,IF(VALUE(RIGHT('2 Preprocessed Data'!AO87))=4,3,2))))</f>
        <v>4</v>
      </c>
      <c r="AP87" s="1">
        <f>IF(VALUE(RIGHT('2 Preprocessed Data'!AP87))=1,1,IF(VALUE(RIGHT('2 Preprocessed Data'!AP87))=2,5,IF(VALUE(RIGHT('2 Preprocessed Data'!AP87))=3,4,IF(VALUE(RIGHT('2 Preprocessed Data'!AP87))=4,3,2))))</f>
        <v>4</v>
      </c>
      <c r="AQ87" s="1">
        <f>IF(VALUE(RIGHT('2 Preprocessed Data'!AQ87))=1,1,IF(VALUE(RIGHT('2 Preprocessed Data'!AQ87))=2,5,IF(VALUE(RIGHT('2 Preprocessed Data'!AQ87))=3,4,IF(VALUE(RIGHT('2 Preprocessed Data'!AQ87))=4,3,2))))</f>
        <v>1</v>
      </c>
      <c r="AR87" s="1">
        <f>IF(VALUE(RIGHT('2 Preprocessed Data'!AR87))=1,1,IF(VALUE(RIGHT('2 Preprocessed Data'!AR87))=2,5,IF(VALUE(RIGHT('2 Preprocessed Data'!AR87))=3,4,IF(VALUE(RIGHT('2 Preprocessed Data'!AR87))=4,3,2))))</f>
        <v>3</v>
      </c>
      <c r="AS87" s="1">
        <f>IF(VALUE(RIGHT('2 Preprocessed Data'!AS87))=1,1,IF(VALUE(RIGHT('2 Preprocessed Data'!AS87))=2,5,IF(VALUE(RIGHT('2 Preprocessed Data'!AS87))=3,4,IF(VALUE(RIGHT('2 Preprocessed Data'!AS87))=4,3,2))))</f>
        <v>3</v>
      </c>
      <c r="AT87" s="1">
        <f>IF(VALUE(RIGHT('2 Preprocessed Data'!AT87))=1,1,IF(VALUE(RIGHT('2 Preprocessed Data'!AT87))=2,5,IF(VALUE(RIGHT('2 Preprocessed Data'!AT87))=3,4,IF(VALUE(RIGHT('2 Preprocessed Data'!AT87))=4,3,2))))</f>
        <v>2</v>
      </c>
      <c r="AU87" s="1">
        <f>IF(VALUE(RIGHT('2 Preprocessed Data'!AU87))=1,1,IF(VALUE(RIGHT('2 Preprocessed Data'!AU87))=2,5,IF(VALUE(RIGHT('2 Preprocessed Data'!AU87))=3,4,IF(VALUE(RIGHT('2 Preprocessed Data'!AU87))=4,3,2))))</f>
        <v>1</v>
      </c>
      <c r="AV87" s="1">
        <f>IF(VALUE(RIGHT('2 Preprocessed Data'!AV87))=1,1,IF(VALUE(RIGHT('2 Preprocessed Data'!AV87))=2,5,IF(VALUE(RIGHT('2 Preprocessed Data'!AV87))=3,4,IF(VALUE(RIGHT('2 Preprocessed Data'!AV87))=4,3,2))))</f>
        <v>1</v>
      </c>
      <c r="AW87" s="1">
        <f>IF(VALUE(RIGHT('2 Preprocessed Data'!AW87))=1,1,IF(VALUE(RIGHT('2 Preprocessed Data'!AW87))=2,5,IF(VALUE(RIGHT('2 Preprocessed Data'!AW87))=3,4,IF(VALUE(RIGHT('2 Preprocessed Data'!AW87))=4,3,2))))</f>
        <v>1</v>
      </c>
      <c r="AX87" s="1">
        <f>IF(VALUE(RIGHT('2 Preprocessed Data'!AX87))=1,1,IF(VALUE(RIGHT('2 Preprocessed Data'!AX87))=2,5,IF(VALUE(RIGHT('2 Preprocessed Data'!AX87))=3,4,IF(VALUE(RIGHT('2 Preprocessed Data'!AX87))=4,3,2))))</f>
        <v>3</v>
      </c>
      <c r="AY87" s="1">
        <f>IF(VALUE(RIGHT('2 Preprocessed Data'!AY87))=1,1,IF(VALUE(RIGHT('2 Preprocessed Data'!AY87))=2,5,IF(VALUE(RIGHT('2 Preprocessed Data'!AY87))=3,4,IF(VALUE(RIGHT('2 Preprocessed Data'!AY87))=4,3,2))))</f>
        <v>1</v>
      </c>
      <c r="AZ87" s="1">
        <f>IF(VALUE(RIGHT('2 Preprocessed Data'!AZ87))=1,1,IF(VALUE(RIGHT('2 Preprocessed Data'!AZ87))=2,5,IF(VALUE(RIGHT('2 Preprocessed Data'!AZ87))=3,4,IF(VALUE(RIGHT('2 Preprocessed Data'!AZ87))=4,3,2))))</f>
        <v>4</v>
      </c>
      <c r="BA87" s="1">
        <f>IF(VALUE(RIGHT('2 Preprocessed Data'!BA87))=1,1,IF(VALUE(RIGHT('2 Preprocessed Data'!BA87))=2,5,IF(VALUE(RIGHT('2 Preprocessed Data'!BA87))=3,4,IF(VALUE(RIGHT('2 Preprocessed Data'!BA87))=4,3,2))))</f>
        <v>4</v>
      </c>
      <c r="BB87" s="1">
        <f>IF(VALUE(RIGHT('2 Preprocessed Data'!BB87))=2,1,IF(VALUE(RIGHT('2 Preprocessed Data'!BB87))=3,2,IF(VALUE(RIGHT('2 Preprocessed Data'!BB87))=4,3,IF(VALUE(RIGHT('2 Preprocessed Data'!BB87))=5,4,5))))</f>
        <v>3</v>
      </c>
      <c r="BC87" s="1">
        <f>IF(VALUE(RIGHT('2 Preprocessed Data'!BC87))=1,1,IF(VALUE(RIGHT('2 Preprocessed Data'!BC87))=2,5,IF(VALUE(RIGHT('2 Preprocessed Data'!BC87))=3,4,IF(VALUE(RIGHT('2 Preprocessed Data'!BC87))=4,3,2))))</f>
        <v>2</v>
      </c>
      <c r="BD87" s="1">
        <f>IF(VALUE(RIGHT('2 Preprocessed Data'!BD87))=1,1,IF(VALUE(RIGHT('2 Preprocessed Data'!BD87))=2,5,IF(VALUE(RIGHT('2 Preprocessed Data'!BD87))=3,4,IF(VALUE(RIGHT('2 Preprocessed Data'!BD87))=4,3,2))))</f>
        <v>5</v>
      </c>
      <c r="BE87" s="1">
        <f>IF(VALUE(RIGHT('2 Preprocessed Data'!BE87))=1,1,IF(VALUE(RIGHT('2 Preprocessed Data'!BE87))=2,5,IF(VALUE(RIGHT('2 Preprocessed Data'!BE87))=3,4,IF(VALUE(RIGHT('2 Preprocessed Data'!BE87))=4,3,2))))</f>
        <v>3</v>
      </c>
      <c r="BF87" s="1">
        <f>IF(VALUE(RIGHT('2 Preprocessed Data'!BF87))=1,1,IF(VALUE(RIGHT('2 Preprocessed Data'!BF87))=2,5,IF(VALUE(RIGHT('2 Preprocessed Data'!BF87))=3,4,IF(VALUE(RIGHT('2 Preprocessed Data'!BF87))=4,3,2))))</f>
        <v>3</v>
      </c>
      <c r="BG87" s="1">
        <f>IF(VALUE(RIGHT('2 Preprocessed Data'!BG87))=1,1,IF(VALUE(RIGHT('2 Preprocessed Data'!BG87))=2,5,IF(VALUE(RIGHT('2 Preprocessed Data'!BG87))=3,4,IF(VALUE(RIGHT('2 Preprocessed Data'!BG87))=4,3,2))))</f>
        <v>1</v>
      </c>
      <c r="BH87" s="1">
        <f>IF(VALUE(RIGHT('2 Preprocessed Data'!BH87))=1,1,IF(VALUE(RIGHT('2 Preprocessed Data'!BH87))=2,5,IF(VALUE(RIGHT('2 Preprocessed Data'!BH87))=3,4,IF(VALUE(RIGHT('2 Preprocessed Data'!BH87))=4,3,2))))</f>
        <v>5</v>
      </c>
      <c r="BI87" s="1">
        <f>IF(VALUE(RIGHT('2 Preprocessed Data'!BI87))=1,1,IF(VALUE(RIGHT('2 Preprocessed Data'!BI87))=2,5,IF(VALUE(RIGHT('2 Preprocessed Data'!BI87))=3,4,IF(VALUE(RIGHT('2 Preprocessed Data'!BI87))=4,3,2))))</f>
        <v>5</v>
      </c>
      <c r="BJ87" s="1">
        <f>IF(VALUE(RIGHT('2 Preprocessed Data'!BJ87))=1,1,IF(VALUE(RIGHT('2 Preprocessed Data'!BJ87))=2,5,IF(VALUE(RIGHT('2 Preprocessed Data'!BJ87))=3,4,IF(VALUE(RIGHT('2 Preprocessed Data'!BJ87))=4,3,2))))</f>
        <v>4</v>
      </c>
      <c r="BK87" s="1">
        <f>IF(VALUE(RIGHT('2 Preprocessed Data'!BK87))=1,1,IF(VALUE(RIGHT('2 Preprocessed Data'!BK87))=2,5,IF(VALUE(RIGHT('2 Preprocessed Data'!BK87))=3,4,IF(VALUE(RIGHT('2 Preprocessed Data'!BK87))=4,3,2))))</f>
        <v>3</v>
      </c>
      <c r="BL87" s="1">
        <f>IF(VALUE(RIGHT('2 Preprocessed Data'!BL87))=1,1,IF(VALUE(RIGHT('2 Preprocessed Data'!BL87))=2,5,IF(VALUE(RIGHT('2 Preprocessed Data'!BL87))=3,4,IF(VALUE(RIGHT('2 Preprocessed Data'!BL87))=4,3,2))))</f>
        <v>4</v>
      </c>
      <c r="BM87" s="1">
        <f>IF(VALUE(RIGHT('2 Preprocessed Data'!BM87))=1,1,IF(VALUE(RIGHT('2 Preprocessed Data'!BM87))=2,5,IF(VALUE(RIGHT('2 Preprocessed Data'!BM87))=3,4,IF(VALUE(RIGHT('2 Preprocessed Data'!BM87))=4,3,2))))</f>
        <v>2</v>
      </c>
      <c r="BN87" s="1">
        <f>IF(VALUE(RIGHT('2 Preprocessed Data'!BN87))=1,1,IF(VALUE(RIGHT('2 Preprocessed Data'!BN87))=2,5,IF(VALUE(RIGHT('2 Preprocessed Data'!BN87))=3,4,IF(VALUE(RIGHT('2 Preprocessed Data'!BN87))=4,3,2))))</f>
        <v>2</v>
      </c>
      <c r="BO87" s="1">
        <f>'2 Preprocessed Data'!BO87</f>
        <v>656.45</v>
      </c>
      <c r="BP87" s="1">
        <f>'2 Preprocessed Data'!BP87</f>
        <v>66.84</v>
      </c>
      <c r="BQ87" s="1">
        <f>'2 Preprocessed Data'!BQ87</f>
        <v>172.99</v>
      </c>
      <c r="BR87" s="1">
        <f>'2 Preprocessed Data'!BR87</f>
        <v>85.66</v>
      </c>
      <c r="BS87" s="1">
        <f>'2 Preprocessed Data'!BS87</f>
        <v>330.96</v>
      </c>
    </row>
    <row r="88" spans="1:71" s="33" customFormat="1" x14ac:dyDescent="0.25">
      <c r="A88" s="1">
        <f>'2 Preprocessed Data'!A88</f>
        <v>121</v>
      </c>
      <c r="B88" s="1" t="str">
        <f>'2 Preprocessed Data'!B88</f>
        <v>F</v>
      </c>
      <c r="C88" s="1">
        <f>IF(VALUE(RIGHT('2 Preprocessed Data'!C88))=1,1,IF(VALUE(RIGHT('2 Preprocessed Data'!C88))=2,5,IF(VALUE(RIGHT('2 Preprocessed Data'!C88))=3,4,IF(VALUE(RIGHT('2 Preprocessed Data'!C88))=4,3,2))))</f>
        <v>1</v>
      </c>
      <c r="D88" s="1">
        <f>IF(VALUE(RIGHT('2 Preprocessed Data'!D88))=1,1,IF(VALUE(RIGHT('2 Preprocessed Data'!D88))=2,5,IF(VALUE(RIGHT('2 Preprocessed Data'!D88))=3,4,IF(VALUE(RIGHT('2 Preprocessed Data'!D88))=4,3,2))))</f>
        <v>1</v>
      </c>
      <c r="E88" s="1">
        <f>IF(VALUE(RIGHT('2 Preprocessed Data'!E88))=1,1,IF(VALUE(RIGHT('2 Preprocessed Data'!E88))=2,5,IF(VALUE(RIGHT('2 Preprocessed Data'!E88))=3,4,IF(VALUE(RIGHT('2 Preprocessed Data'!E88))=4,3,2))))</f>
        <v>1</v>
      </c>
      <c r="F88" s="1">
        <f>IF(VALUE(RIGHT('2 Preprocessed Data'!F88))=1,1,IF(VALUE(RIGHT('2 Preprocessed Data'!F88))=2,5,IF(VALUE(RIGHT('2 Preprocessed Data'!F88))=3,4,IF(VALUE(RIGHT('2 Preprocessed Data'!F88))=4,3,2))))</f>
        <v>2</v>
      </c>
      <c r="G88" s="1">
        <f>IF(VALUE(RIGHT('2 Preprocessed Data'!G88))=1,1,IF(VALUE(RIGHT('2 Preprocessed Data'!G88))=2,5,IF(VALUE(RIGHT('2 Preprocessed Data'!G88))=3,4,IF(VALUE(RIGHT('2 Preprocessed Data'!G88))=4,3,2))))</f>
        <v>4</v>
      </c>
      <c r="H88" s="1">
        <f>IF(VALUE(RIGHT('2 Preprocessed Data'!H88))=1,1,IF(VALUE(RIGHT('2 Preprocessed Data'!H88))=2,5,IF(VALUE(RIGHT('2 Preprocessed Data'!H88))=3,4,IF(VALUE(RIGHT('2 Preprocessed Data'!H88))=4,3,2))))</f>
        <v>1</v>
      </c>
      <c r="I88" s="1">
        <f>IF(VALUE(RIGHT('2 Preprocessed Data'!I88))=1,1,IF(VALUE(RIGHT('2 Preprocessed Data'!I88))=2,5,IF(VALUE(RIGHT('2 Preprocessed Data'!I88))=3,4,IF(VALUE(RIGHT('2 Preprocessed Data'!I88))=4,3,2))))</f>
        <v>2</v>
      </c>
      <c r="J88" s="1">
        <f>IF(VALUE(RIGHT('2 Preprocessed Data'!J88))=1,1,IF(VALUE(RIGHT('2 Preprocessed Data'!J88))=2,5,IF(VALUE(RIGHT('2 Preprocessed Data'!J88))=3,4,IF(VALUE(RIGHT('2 Preprocessed Data'!J88))=4,3,2))))</f>
        <v>2</v>
      </c>
      <c r="K88" s="1">
        <f>IF(VALUE(RIGHT('2 Preprocessed Data'!K88))=1,1,IF(VALUE(RIGHT('2 Preprocessed Data'!K88))=2,5,IF(VALUE(RIGHT('2 Preprocessed Data'!K88))=3,4,IF(VALUE(RIGHT('2 Preprocessed Data'!K88))=4,3,2))))</f>
        <v>1</v>
      </c>
      <c r="L88" s="1">
        <f>IF(VALUE(RIGHT('2 Preprocessed Data'!L88))=1,1,IF(VALUE(RIGHT('2 Preprocessed Data'!L88))=2,5,IF(VALUE(RIGHT('2 Preprocessed Data'!L88))=3,4,IF(VALUE(RIGHT('2 Preprocessed Data'!L88))=4,3,2))))</f>
        <v>1</v>
      </c>
      <c r="M88" s="1">
        <f>IF(VALUE(RIGHT('2 Preprocessed Data'!M88))=1,1,IF(VALUE(RIGHT('2 Preprocessed Data'!M88))=2,5,IF(VALUE(RIGHT('2 Preprocessed Data'!M88))=3,4,IF(VALUE(RIGHT('2 Preprocessed Data'!M88))=4,3,2))))</f>
        <v>4</v>
      </c>
      <c r="N88" s="1">
        <f>IF(VALUE(RIGHT('2 Preprocessed Data'!N88))=1,1,IF(VALUE(RIGHT('2 Preprocessed Data'!N88))=2,5,IF(VALUE(RIGHT('2 Preprocessed Data'!N88))=3,4,IF(VALUE(RIGHT('2 Preprocessed Data'!N88))=4,3,2))))</f>
        <v>1</v>
      </c>
      <c r="O88" s="1">
        <f>IF(VALUE(RIGHT('2 Preprocessed Data'!O88))=1,1,IF(VALUE(RIGHT('2 Preprocessed Data'!O88))=2,5,IF(VALUE(RIGHT('2 Preprocessed Data'!O88))=3,4,IF(VALUE(RIGHT('2 Preprocessed Data'!O88))=4,3,2))))</f>
        <v>5</v>
      </c>
      <c r="P88" s="1">
        <f>IF(VALUE(RIGHT('2 Preprocessed Data'!P88))=1,1,IF(VALUE(RIGHT('2 Preprocessed Data'!P88))=2,5,IF(VALUE(RIGHT('2 Preprocessed Data'!P88))=3,4,IF(VALUE(RIGHT('2 Preprocessed Data'!P88))=4,3,2))))</f>
        <v>2</v>
      </c>
      <c r="Q88" s="1">
        <f>IF(VALUE(RIGHT('2 Preprocessed Data'!Q88))=1,1,IF(VALUE(RIGHT('2 Preprocessed Data'!Q88))=2,5,IF(VALUE(RIGHT('2 Preprocessed Data'!Q88))=3,4,IF(VALUE(RIGHT('2 Preprocessed Data'!Q88))=4,3,2))))</f>
        <v>1</v>
      </c>
      <c r="R88" s="1">
        <f>IF(VALUE(RIGHT('2 Preprocessed Data'!R88))=1,1,IF(VALUE(RIGHT('2 Preprocessed Data'!R88))=2,5,IF(VALUE(RIGHT('2 Preprocessed Data'!R88))=3,4,IF(VALUE(RIGHT('2 Preprocessed Data'!R88))=4,3,2))))</f>
        <v>2</v>
      </c>
      <c r="S88" s="1">
        <f>IF(VALUE(RIGHT('2 Preprocessed Data'!S88))=1,1,IF(VALUE(RIGHT('2 Preprocessed Data'!S88))=2,5,IF(VALUE(RIGHT('2 Preprocessed Data'!S88))=3,4,IF(VALUE(RIGHT('2 Preprocessed Data'!S88))=4,3,2))))</f>
        <v>1</v>
      </c>
      <c r="T88" s="1">
        <f>IF(VALUE(RIGHT('2 Preprocessed Data'!T88))=2,1,IF(VALUE(RIGHT('2 Preprocessed Data'!T88))=3,2,IF(VALUE(RIGHT('2 Preprocessed Data'!T88))=4,3,IF(VALUE(RIGHT('2 Preprocessed Data'!T88))=5,4,5))))</f>
        <v>5</v>
      </c>
      <c r="U88" s="1">
        <f>IF('2 Preprocessed Data'!U88=1,5,IF('2 Preprocessed Data'!U88=2,4,IF('2 Preprocessed Data'!U88=3,3,IF('2 Preprocessed Data'!U88=4,2,IF('2 Preprocessed Data'!U88=5,1)))))</f>
        <v>2</v>
      </c>
      <c r="V88" s="1">
        <f>'2 Preprocessed Data'!V88</f>
        <v>1</v>
      </c>
      <c r="W88" s="1">
        <f>IF('2 Preprocessed Data'!W88=1,5,IF('2 Preprocessed Data'!W88=2,4,IF('2 Preprocessed Data'!W88=3,3,IF('2 Preprocessed Data'!W88=4,2,IF('2 Preprocessed Data'!W88=5,1)))))</f>
        <v>4</v>
      </c>
      <c r="X88" s="1">
        <f>IF('2 Preprocessed Data'!X88=1,5,IF('2 Preprocessed Data'!X88=2,4,IF('2 Preprocessed Data'!X88=3,3,IF('2 Preprocessed Data'!X88=4,2,IF('2 Preprocessed Data'!X88=5,1)))))</f>
        <v>1</v>
      </c>
      <c r="Y88" s="1">
        <f>IF('2 Preprocessed Data'!Y88=1,5,IF('2 Preprocessed Data'!Y88=2,4,IF('2 Preprocessed Data'!Y88=3,3,IF('2 Preprocessed Data'!Y88=4,2,IF('2 Preprocessed Data'!Y88=5,1)))))</f>
        <v>5</v>
      </c>
      <c r="Z88" s="1">
        <f>'2 Preprocessed Data'!Z88</f>
        <v>1</v>
      </c>
      <c r="AA88" s="1">
        <f>'2 Preprocessed Data'!AA88</f>
        <v>2</v>
      </c>
      <c r="AB88" s="1">
        <f>'2 Preprocessed Data'!AB88</f>
        <v>4</v>
      </c>
      <c r="AC88" s="1">
        <f>'2 Preprocessed Data'!AC88</f>
        <v>2</v>
      </c>
      <c r="AD88" s="1">
        <f>'2 Preprocessed Data'!AD88</f>
        <v>5</v>
      </c>
      <c r="AE88" s="1">
        <f>'2 Preprocessed Data'!AE88</f>
        <v>1</v>
      </c>
      <c r="AF88" s="1">
        <f>'2 Preprocessed Data'!AF88</f>
        <v>4</v>
      </c>
      <c r="AG88" s="1">
        <f>IF(VALUE(RIGHT('2 Preprocessed Data'!AG88))=1,1,IF(VALUE(RIGHT('2 Preprocessed Data'!AG88))=2,5,IF(VALUE(RIGHT('2 Preprocessed Data'!AG88))=3,4,IF(VALUE(RIGHT('2 Preprocessed Data'!AG88))=4,3,2))))</f>
        <v>5</v>
      </c>
      <c r="AH88" s="1">
        <f>IF(VALUE(RIGHT('2 Preprocessed Data'!AH88))=1,1,IF(VALUE(RIGHT('2 Preprocessed Data'!AH88))=2,5,IF(VALUE(RIGHT('2 Preprocessed Data'!AH88))=3,4,IF(VALUE(RIGHT('2 Preprocessed Data'!AH88))=4,3,2))))</f>
        <v>5</v>
      </c>
      <c r="AI88" s="1">
        <f>IF(VALUE(RIGHT('2 Preprocessed Data'!AI88))=1,1,IF(VALUE(RIGHT('2 Preprocessed Data'!AI88))=2,5,IF(VALUE(RIGHT('2 Preprocessed Data'!AI88))=3,4,IF(VALUE(RIGHT('2 Preprocessed Data'!AI88))=4,3,2))))</f>
        <v>5</v>
      </c>
      <c r="AJ88" s="1">
        <f>IF(VALUE(RIGHT('2 Preprocessed Data'!AJ88))=1,1,IF(VALUE(RIGHT('2 Preprocessed Data'!AJ88))=2,5,IF(VALUE(RIGHT('2 Preprocessed Data'!AJ88))=3,4,IF(VALUE(RIGHT('2 Preprocessed Data'!AJ88))=4,3,2))))</f>
        <v>4</v>
      </c>
      <c r="AK88" s="1">
        <f>IF(VALUE(RIGHT('2 Preprocessed Data'!AK88))=1,1,IF(VALUE(RIGHT('2 Preprocessed Data'!AK88))=2,5,IF(VALUE(RIGHT('2 Preprocessed Data'!AK88))=3,4,IF(VALUE(RIGHT('2 Preprocessed Data'!AK88))=4,3,2))))</f>
        <v>5</v>
      </c>
      <c r="AL88" s="1">
        <f>IF(VALUE(RIGHT('2 Preprocessed Data'!AL88))=1,1,IF(VALUE(RIGHT('2 Preprocessed Data'!AL88))=2,5,IF(VALUE(RIGHT('2 Preprocessed Data'!AL88))=3,4,IF(VALUE(RIGHT('2 Preprocessed Data'!AL88))=4,3,2))))</f>
        <v>5</v>
      </c>
      <c r="AM88" s="1">
        <f>IF(VALUE(RIGHT('2 Preprocessed Data'!AM88))=1,1,IF(VALUE(RIGHT('2 Preprocessed Data'!AM88))=2,5,IF(VALUE(RIGHT('2 Preprocessed Data'!AM88))=3,4,IF(VALUE(RIGHT('2 Preprocessed Data'!AM88))=4,3,2))))</f>
        <v>4</v>
      </c>
      <c r="AN88" s="1">
        <f>IF(VALUE(RIGHT('2 Preprocessed Data'!AN88))=1,1,IF(VALUE(RIGHT('2 Preprocessed Data'!AN88))=2,5,IF(VALUE(RIGHT('2 Preprocessed Data'!AN88))=3,4,IF(VALUE(RIGHT('2 Preprocessed Data'!AN88))=4,3,2))))</f>
        <v>5</v>
      </c>
      <c r="AO88" s="1">
        <f>IF(VALUE(RIGHT('2 Preprocessed Data'!AO88))=1,1,IF(VALUE(RIGHT('2 Preprocessed Data'!AO88))=2,5,IF(VALUE(RIGHT('2 Preprocessed Data'!AO88))=3,4,IF(VALUE(RIGHT('2 Preprocessed Data'!AO88))=4,3,2))))</f>
        <v>3</v>
      </c>
      <c r="AP88" s="1">
        <f>IF(VALUE(RIGHT('2 Preprocessed Data'!AP88))=1,1,IF(VALUE(RIGHT('2 Preprocessed Data'!AP88))=2,5,IF(VALUE(RIGHT('2 Preprocessed Data'!AP88))=3,4,IF(VALUE(RIGHT('2 Preprocessed Data'!AP88))=4,3,2))))</f>
        <v>5</v>
      </c>
      <c r="AQ88" s="1">
        <f>IF(VALUE(RIGHT('2 Preprocessed Data'!AQ88))=1,1,IF(VALUE(RIGHT('2 Preprocessed Data'!AQ88))=2,5,IF(VALUE(RIGHT('2 Preprocessed Data'!AQ88))=3,4,IF(VALUE(RIGHT('2 Preprocessed Data'!AQ88))=4,3,2))))</f>
        <v>1</v>
      </c>
      <c r="AR88" s="1">
        <f>IF(VALUE(RIGHT('2 Preprocessed Data'!AR88))=1,1,IF(VALUE(RIGHT('2 Preprocessed Data'!AR88))=2,5,IF(VALUE(RIGHT('2 Preprocessed Data'!AR88))=3,4,IF(VALUE(RIGHT('2 Preprocessed Data'!AR88))=4,3,2))))</f>
        <v>5</v>
      </c>
      <c r="AS88" s="1">
        <f>IF(VALUE(RIGHT('2 Preprocessed Data'!AS88))=1,1,IF(VALUE(RIGHT('2 Preprocessed Data'!AS88))=2,5,IF(VALUE(RIGHT('2 Preprocessed Data'!AS88))=3,4,IF(VALUE(RIGHT('2 Preprocessed Data'!AS88))=4,3,2))))</f>
        <v>2</v>
      </c>
      <c r="AT88" s="1">
        <f>IF(VALUE(RIGHT('2 Preprocessed Data'!AT88))=1,1,IF(VALUE(RIGHT('2 Preprocessed Data'!AT88))=2,5,IF(VALUE(RIGHT('2 Preprocessed Data'!AT88))=3,4,IF(VALUE(RIGHT('2 Preprocessed Data'!AT88))=4,3,2))))</f>
        <v>2</v>
      </c>
      <c r="AU88" s="1">
        <f>IF(VALUE(RIGHT('2 Preprocessed Data'!AU88))=1,1,IF(VALUE(RIGHT('2 Preprocessed Data'!AU88))=2,5,IF(VALUE(RIGHT('2 Preprocessed Data'!AU88))=3,4,IF(VALUE(RIGHT('2 Preprocessed Data'!AU88))=4,3,2))))</f>
        <v>1</v>
      </c>
      <c r="AV88" s="1">
        <f>IF(VALUE(RIGHT('2 Preprocessed Data'!AV88))=1,1,IF(VALUE(RIGHT('2 Preprocessed Data'!AV88))=2,5,IF(VALUE(RIGHT('2 Preprocessed Data'!AV88))=3,4,IF(VALUE(RIGHT('2 Preprocessed Data'!AV88))=4,3,2))))</f>
        <v>1</v>
      </c>
      <c r="AW88" s="1">
        <f>IF(VALUE(RIGHT('2 Preprocessed Data'!AW88))=1,1,IF(VALUE(RIGHT('2 Preprocessed Data'!AW88))=2,5,IF(VALUE(RIGHT('2 Preprocessed Data'!AW88))=3,4,IF(VALUE(RIGHT('2 Preprocessed Data'!AW88))=4,3,2))))</f>
        <v>1</v>
      </c>
      <c r="AX88" s="1">
        <f>IF(VALUE(RIGHT('2 Preprocessed Data'!AX88))=1,1,IF(VALUE(RIGHT('2 Preprocessed Data'!AX88))=2,5,IF(VALUE(RIGHT('2 Preprocessed Data'!AX88))=3,4,IF(VALUE(RIGHT('2 Preprocessed Data'!AX88))=4,3,2))))</f>
        <v>2</v>
      </c>
      <c r="AY88" s="1">
        <f>IF(VALUE(RIGHT('2 Preprocessed Data'!AY88))=1,1,IF(VALUE(RIGHT('2 Preprocessed Data'!AY88))=2,5,IF(VALUE(RIGHT('2 Preprocessed Data'!AY88))=3,4,IF(VALUE(RIGHT('2 Preprocessed Data'!AY88))=4,3,2))))</f>
        <v>4</v>
      </c>
      <c r="AZ88" s="1">
        <f>IF(VALUE(RIGHT('2 Preprocessed Data'!AZ88))=1,1,IF(VALUE(RIGHT('2 Preprocessed Data'!AZ88))=2,5,IF(VALUE(RIGHT('2 Preprocessed Data'!AZ88))=3,4,IF(VALUE(RIGHT('2 Preprocessed Data'!AZ88))=4,3,2))))</f>
        <v>5</v>
      </c>
      <c r="BA88" s="1">
        <f>IF(VALUE(RIGHT('2 Preprocessed Data'!BA88))=1,1,IF(VALUE(RIGHT('2 Preprocessed Data'!BA88))=2,5,IF(VALUE(RIGHT('2 Preprocessed Data'!BA88))=3,4,IF(VALUE(RIGHT('2 Preprocessed Data'!BA88))=4,3,2))))</f>
        <v>5</v>
      </c>
      <c r="BB88" s="1">
        <f>IF(VALUE(RIGHT('2 Preprocessed Data'!BB88))=2,1,IF(VALUE(RIGHT('2 Preprocessed Data'!BB88))=3,2,IF(VALUE(RIGHT('2 Preprocessed Data'!BB88))=4,3,IF(VALUE(RIGHT('2 Preprocessed Data'!BB88))=5,4,5))))</f>
        <v>4</v>
      </c>
      <c r="BC88" s="1">
        <f>IF(VALUE(RIGHT('2 Preprocessed Data'!BC88))=1,1,IF(VALUE(RIGHT('2 Preprocessed Data'!BC88))=2,5,IF(VALUE(RIGHT('2 Preprocessed Data'!BC88))=3,4,IF(VALUE(RIGHT('2 Preprocessed Data'!BC88))=4,3,2))))</f>
        <v>2</v>
      </c>
      <c r="BD88" s="1">
        <f>IF(VALUE(RIGHT('2 Preprocessed Data'!BD88))=1,1,IF(VALUE(RIGHT('2 Preprocessed Data'!BD88))=2,5,IF(VALUE(RIGHT('2 Preprocessed Data'!BD88))=3,4,IF(VALUE(RIGHT('2 Preprocessed Data'!BD88))=4,3,2))))</f>
        <v>1</v>
      </c>
      <c r="BE88" s="1">
        <f>IF(VALUE(RIGHT('2 Preprocessed Data'!BE88))=1,1,IF(VALUE(RIGHT('2 Preprocessed Data'!BE88))=2,5,IF(VALUE(RIGHT('2 Preprocessed Data'!BE88))=3,4,IF(VALUE(RIGHT('2 Preprocessed Data'!BE88))=4,3,2))))</f>
        <v>1</v>
      </c>
      <c r="BF88" s="1">
        <f>IF(VALUE(RIGHT('2 Preprocessed Data'!BF88))=1,1,IF(VALUE(RIGHT('2 Preprocessed Data'!BF88))=2,5,IF(VALUE(RIGHT('2 Preprocessed Data'!BF88))=3,4,IF(VALUE(RIGHT('2 Preprocessed Data'!BF88))=4,3,2))))</f>
        <v>1</v>
      </c>
      <c r="BG88" s="1">
        <f>IF(VALUE(RIGHT('2 Preprocessed Data'!BG88))=1,1,IF(VALUE(RIGHT('2 Preprocessed Data'!BG88))=2,5,IF(VALUE(RIGHT('2 Preprocessed Data'!BG88))=3,4,IF(VALUE(RIGHT('2 Preprocessed Data'!BG88))=4,3,2))))</f>
        <v>1</v>
      </c>
      <c r="BH88" s="1">
        <f>IF(VALUE(RIGHT('2 Preprocessed Data'!BH88))=1,1,IF(VALUE(RIGHT('2 Preprocessed Data'!BH88))=2,5,IF(VALUE(RIGHT('2 Preprocessed Data'!BH88))=3,4,IF(VALUE(RIGHT('2 Preprocessed Data'!BH88))=4,3,2))))</f>
        <v>2</v>
      </c>
      <c r="BI88" s="1">
        <f>IF(VALUE(RIGHT('2 Preprocessed Data'!BI88))=1,1,IF(VALUE(RIGHT('2 Preprocessed Data'!BI88))=2,5,IF(VALUE(RIGHT('2 Preprocessed Data'!BI88))=3,4,IF(VALUE(RIGHT('2 Preprocessed Data'!BI88))=4,3,2))))</f>
        <v>1</v>
      </c>
      <c r="BJ88" s="1">
        <f>IF(VALUE(RIGHT('2 Preprocessed Data'!BJ88))=1,1,IF(VALUE(RIGHT('2 Preprocessed Data'!BJ88))=2,5,IF(VALUE(RIGHT('2 Preprocessed Data'!BJ88))=3,4,IF(VALUE(RIGHT('2 Preprocessed Data'!BJ88))=4,3,2))))</f>
        <v>2</v>
      </c>
      <c r="BK88" s="1">
        <f>IF(VALUE(RIGHT('2 Preprocessed Data'!BK88))=1,1,IF(VALUE(RIGHT('2 Preprocessed Data'!BK88))=2,5,IF(VALUE(RIGHT('2 Preprocessed Data'!BK88))=3,4,IF(VALUE(RIGHT('2 Preprocessed Data'!BK88))=4,3,2))))</f>
        <v>4</v>
      </c>
      <c r="BL88" s="1">
        <f>IF(VALUE(RIGHT('2 Preprocessed Data'!BL88))=1,1,IF(VALUE(RIGHT('2 Preprocessed Data'!BL88))=2,5,IF(VALUE(RIGHT('2 Preprocessed Data'!BL88))=3,4,IF(VALUE(RIGHT('2 Preprocessed Data'!BL88))=4,3,2))))</f>
        <v>1</v>
      </c>
      <c r="BM88" s="1">
        <f>IF(VALUE(RIGHT('2 Preprocessed Data'!BM88))=1,1,IF(VALUE(RIGHT('2 Preprocessed Data'!BM88))=2,5,IF(VALUE(RIGHT('2 Preprocessed Data'!BM88))=3,4,IF(VALUE(RIGHT('2 Preprocessed Data'!BM88))=4,3,2))))</f>
        <v>5</v>
      </c>
      <c r="BN88" s="1">
        <f>IF(VALUE(RIGHT('2 Preprocessed Data'!BN88))=1,1,IF(VALUE(RIGHT('2 Preprocessed Data'!BN88))=2,5,IF(VALUE(RIGHT('2 Preprocessed Data'!BN88))=3,4,IF(VALUE(RIGHT('2 Preprocessed Data'!BN88))=4,3,2))))</f>
        <v>1</v>
      </c>
      <c r="BO88" s="1">
        <f>'2 Preprocessed Data'!BO88</f>
        <v>962.44</v>
      </c>
      <c r="BP88" s="1">
        <f>'2 Preprocessed Data'!BP88</f>
        <v>127.09</v>
      </c>
      <c r="BQ88" s="1">
        <f>'2 Preprocessed Data'!BQ88</f>
        <v>298.89999999999998</v>
      </c>
      <c r="BR88" s="1">
        <f>'2 Preprocessed Data'!BR88</f>
        <v>214.21</v>
      </c>
      <c r="BS88" s="1">
        <f>'2 Preprocessed Data'!BS88</f>
        <v>322.24</v>
      </c>
    </row>
    <row r="89" spans="1:71" s="33" customFormat="1" x14ac:dyDescent="0.25">
      <c r="A89" s="1">
        <f>'2 Preprocessed Data'!A89</f>
        <v>122</v>
      </c>
      <c r="B89" s="1" t="str">
        <f>'2 Preprocessed Data'!B89</f>
        <v>F</v>
      </c>
      <c r="C89" s="1">
        <f>IF(VALUE(RIGHT('2 Preprocessed Data'!C89))=1,1,IF(VALUE(RIGHT('2 Preprocessed Data'!C89))=2,5,IF(VALUE(RIGHT('2 Preprocessed Data'!C89))=3,4,IF(VALUE(RIGHT('2 Preprocessed Data'!C89))=4,3,2))))</f>
        <v>3</v>
      </c>
      <c r="D89" s="1">
        <f>IF(VALUE(RIGHT('2 Preprocessed Data'!D89))=1,1,IF(VALUE(RIGHT('2 Preprocessed Data'!D89))=2,5,IF(VALUE(RIGHT('2 Preprocessed Data'!D89))=3,4,IF(VALUE(RIGHT('2 Preprocessed Data'!D89))=4,3,2))))</f>
        <v>1</v>
      </c>
      <c r="E89" s="1">
        <f>IF(VALUE(RIGHT('2 Preprocessed Data'!E89))=1,1,IF(VALUE(RIGHT('2 Preprocessed Data'!E89))=2,5,IF(VALUE(RIGHT('2 Preprocessed Data'!E89))=3,4,IF(VALUE(RIGHT('2 Preprocessed Data'!E89))=4,3,2))))</f>
        <v>3</v>
      </c>
      <c r="F89" s="1">
        <f>IF(VALUE(RIGHT('2 Preprocessed Data'!F89))=1,1,IF(VALUE(RIGHT('2 Preprocessed Data'!F89))=2,5,IF(VALUE(RIGHT('2 Preprocessed Data'!F89))=3,4,IF(VALUE(RIGHT('2 Preprocessed Data'!F89))=4,3,2))))</f>
        <v>2</v>
      </c>
      <c r="G89" s="1">
        <f>IF(VALUE(RIGHT('2 Preprocessed Data'!G89))=1,1,IF(VALUE(RIGHT('2 Preprocessed Data'!G89))=2,5,IF(VALUE(RIGHT('2 Preprocessed Data'!G89))=3,4,IF(VALUE(RIGHT('2 Preprocessed Data'!G89))=4,3,2))))</f>
        <v>5</v>
      </c>
      <c r="H89" s="1">
        <f>IF(VALUE(RIGHT('2 Preprocessed Data'!H89))=1,1,IF(VALUE(RIGHT('2 Preprocessed Data'!H89))=2,5,IF(VALUE(RIGHT('2 Preprocessed Data'!H89))=3,4,IF(VALUE(RIGHT('2 Preprocessed Data'!H89))=4,3,2))))</f>
        <v>1</v>
      </c>
      <c r="I89" s="1">
        <f>IF(VALUE(RIGHT('2 Preprocessed Data'!I89))=1,1,IF(VALUE(RIGHT('2 Preprocessed Data'!I89))=2,5,IF(VALUE(RIGHT('2 Preprocessed Data'!I89))=3,4,IF(VALUE(RIGHT('2 Preprocessed Data'!I89))=4,3,2))))</f>
        <v>4</v>
      </c>
      <c r="J89" s="1">
        <f>IF(VALUE(RIGHT('2 Preprocessed Data'!J89))=1,1,IF(VALUE(RIGHT('2 Preprocessed Data'!J89))=2,5,IF(VALUE(RIGHT('2 Preprocessed Data'!J89))=3,4,IF(VALUE(RIGHT('2 Preprocessed Data'!J89))=4,3,2))))</f>
        <v>3</v>
      </c>
      <c r="K89" s="1">
        <f>IF(VALUE(RIGHT('2 Preprocessed Data'!K89))=1,1,IF(VALUE(RIGHT('2 Preprocessed Data'!K89))=2,5,IF(VALUE(RIGHT('2 Preprocessed Data'!K89))=3,4,IF(VALUE(RIGHT('2 Preprocessed Data'!K89))=4,3,2))))</f>
        <v>2</v>
      </c>
      <c r="L89" s="1">
        <f>IF(VALUE(RIGHT('2 Preprocessed Data'!L89))=1,1,IF(VALUE(RIGHT('2 Preprocessed Data'!L89))=2,5,IF(VALUE(RIGHT('2 Preprocessed Data'!L89))=3,4,IF(VALUE(RIGHT('2 Preprocessed Data'!L89))=4,3,2))))</f>
        <v>1</v>
      </c>
      <c r="M89" s="1">
        <f>IF(VALUE(RIGHT('2 Preprocessed Data'!M89))=1,1,IF(VALUE(RIGHT('2 Preprocessed Data'!M89))=2,5,IF(VALUE(RIGHT('2 Preprocessed Data'!M89))=3,4,IF(VALUE(RIGHT('2 Preprocessed Data'!M89))=4,3,2))))</f>
        <v>3</v>
      </c>
      <c r="N89" s="1">
        <f>IF(VALUE(RIGHT('2 Preprocessed Data'!N89))=1,1,IF(VALUE(RIGHT('2 Preprocessed Data'!N89))=2,5,IF(VALUE(RIGHT('2 Preprocessed Data'!N89))=3,4,IF(VALUE(RIGHT('2 Preprocessed Data'!N89))=4,3,2))))</f>
        <v>4</v>
      </c>
      <c r="O89" s="1">
        <f>IF(VALUE(RIGHT('2 Preprocessed Data'!O89))=1,1,IF(VALUE(RIGHT('2 Preprocessed Data'!O89))=2,5,IF(VALUE(RIGHT('2 Preprocessed Data'!O89))=3,4,IF(VALUE(RIGHT('2 Preprocessed Data'!O89))=4,3,2))))</f>
        <v>3</v>
      </c>
      <c r="P89" s="1">
        <f>IF(VALUE(RIGHT('2 Preprocessed Data'!P89))=1,1,IF(VALUE(RIGHT('2 Preprocessed Data'!P89))=2,5,IF(VALUE(RIGHT('2 Preprocessed Data'!P89))=3,4,IF(VALUE(RIGHT('2 Preprocessed Data'!P89))=4,3,2))))</f>
        <v>2</v>
      </c>
      <c r="Q89" s="1">
        <f>IF(VALUE(RIGHT('2 Preprocessed Data'!Q89))=1,1,IF(VALUE(RIGHT('2 Preprocessed Data'!Q89))=2,5,IF(VALUE(RIGHT('2 Preprocessed Data'!Q89))=3,4,IF(VALUE(RIGHT('2 Preprocessed Data'!Q89))=4,3,2))))</f>
        <v>2</v>
      </c>
      <c r="R89" s="1">
        <f>IF(VALUE(RIGHT('2 Preprocessed Data'!R89))=1,1,IF(VALUE(RIGHT('2 Preprocessed Data'!R89))=2,5,IF(VALUE(RIGHT('2 Preprocessed Data'!R89))=3,4,IF(VALUE(RIGHT('2 Preprocessed Data'!R89))=4,3,2))))</f>
        <v>1</v>
      </c>
      <c r="S89" s="1">
        <f>IF(VALUE(RIGHT('2 Preprocessed Data'!S89))=1,1,IF(VALUE(RIGHT('2 Preprocessed Data'!S89))=2,5,IF(VALUE(RIGHT('2 Preprocessed Data'!S89))=3,4,IF(VALUE(RIGHT('2 Preprocessed Data'!S89))=4,3,2))))</f>
        <v>2</v>
      </c>
      <c r="T89" s="1">
        <f>IF(VALUE(RIGHT('2 Preprocessed Data'!T89))=2,1,IF(VALUE(RIGHT('2 Preprocessed Data'!T89))=3,2,IF(VALUE(RIGHT('2 Preprocessed Data'!T89))=4,3,IF(VALUE(RIGHT('2 Preprocessed Data'!T89))=5,4,5))))</f>
        <v>4</v>
      </c>
      <c r="U89" s="1">
        <f>IF('2 Preprocessed Data'!U89=1,5,IF('2 Preprocessed Data'!U89=2,4,IF('2 Preprocessed Data'!U89=3,3,IF('2 Preprocessed Data'!U89=4,2,IF('2 Preprocessed Data'!U89=5,1)))))</f>
        <v>2</v>
      </c>
      <c r="V89" s="1">
        <f>'2 Preprocessed Data'!V89</f>
        <v>2</v>
      </c>
      <c r="W89" s="1">
        <f>IF('2 Preprocessed Data'!W89=1,5,IF('2 Preprocessed Data'!W89=2,4,IF('2 Preprocessed Data'!W89=3,3,IF('2 Preprocessed Data'!W89=4,2,IF('2 Preprocessed Data'!W89=5,1)))))</f>
        <v>2</v>
      </c>
      <c r="X89" s="1">
        <f>IF('2 Preprocessed Data'!X89=1,5,IF('2 Preprocessed Data'!X89=2,4,IF('2 Preprocessed Data'!X89=3,3,IF('2 Preprocessed Data'!X89=4,2,IF('2 Preprocessed Data'!X89=5,1)))))</f>
        <v>2</v>
      </c>
      <c r="Y89" s="1">
        <f>IF('2 Preprocessed Data'!Y89=1,5,IF('2 Preprocessed Data'!Y89=2,4,IF('2 Preprocessed Data'!Y89=3,3,IF('2 Preprocessed Data'!Y89=4,2,IF('2 Preprocessed Data'!Y89=5,1)))))</f>
        <v>4</v>
      </c>
      <c r="Z89" s="1">
        <f>'2 Preprocessed Data'!Z89</f>
        <v>4</v>
      </c>
      <c r="AA89" s="1">
        <f>'2 Preprocessed Data'!AA89</f>
        <v>4</v>
      </c>
      <c r="AB89" s="1">
        <f>'2 Preprocessed Data'!AB89</f>
        <v>2</v>
      </c>
      <c r="AC89" s="1">
        <f>'2 Preprocessed Data'!AC89</f>
        <v>2</v>
      </c>
      <c r="AD89" s="1">
        <f>'2 Preprocessed Data'!AD89</f>
        <v>2</v>
      </c>
      <c r="AE89" s="1">
        <f>'2 Preprocessed Data'!AE89</f>
        <v>1</v>
      </c>
      <c r="AF89" s="1">
        <f>'2 Preprocessed Data'!AF89</f>
        <v>1</v>
      </c>
      <c r="AG89" s="1">
        <f>IF(VALUE(RIGHT('2 Preprocessed Data'!AG89))=1,1,IF(VALUE(RIGHT('2 Preprocessed Data'!AG89))=2,5,IF(VALUE(RIGHT('2 Preprocessed Data'!AG89))=3,4,IF(VALUE(RIGHT('2 Preprocessed Data'!AG89))=4,3,2))))</f>
        <v>4</v>
      </c>
      <c r="AH89" s="1">
        <f>IF(VALUE(RIGHT('2 Preprocessed Data'!AH89))=1,1,IF(VALUE(RIGHT('2 Preprocessed Data'!AH89))=2,5,IF(VALUE(RIGHT('2 Preprocessed Data'!AH89))=3,4,IF(VALUE(RIGHT('2 Preprocessed Data'!AH89))=4,3,2))))</f>
        <v>5</v>
      </c>
      <c r="AI89" s="1">
        <f>IF(VALUE(RIGHT('2 Preprocessed Data'!AI89))=1,1,IF(VALUE(RIGHT('2 Preprocessed Data'!AI89))=2,5,IF(VALUE(RIGHT('2 Preprocessed Data'!AI89))=3,4,IF(VALUE(RIGHT('2 Preprocessed Data'!AI89))=4,3,2))))</f>
        <v>5</v>
      </c>
      <c r="AJ89" s="1">
        <f>IF(VALUE(RIGHT('2 Preprocessed Data'!AJ89))=1,1,IF(VALUE(RIGHT('2 Preprocessed Data'!AJ89))=2,5,IF(VALUE(RIGHT('2 Preprocessed Data'!AJ89))=3,4,IF(VALUE(RIGHT('2 Preprocessed Data'!AJ89))=4,3,2))))</f>
        <v>3</v>
      </c>
      <c r="AK89" s="1">
        <f>IF(VALUE(RIGHT('2 Preprocessed Data'!AK89))=1,1,IF(VALUE(RIGHT('2 Preprocessed Data'!AK89))=2,5,IF(VALUE(RIGHT('2 Preprocessed Data'!AK89))=3,4,IF(VALUE(RIGHT('2 Preprocessed Data'!AK89))=4,3,2))))</f>
        <v>4</v>
      </c>
      <c r="AL89" s="1">
        <f>IF(VALUE(RIGHT('2 Preprocessed Data'!AL89))=1,1,IF(VALUE(RIGHT('2 Preprocessed Data'!AL89))=2,5,IF(VALUE(RIGHT('2 Preprocessed Data'!AL89))=3,4,IF(VALUE(RIGHT('2 Preprocessed Data'!AL89))=4,3,2))))</f>
        <v>4</v>
      </c>
      <c r="AM89" s="1">
        <f>IF(VALUE(RIGHT('2 Preprocessed Data'!AM89))=1,1,IF(VALUE(RIGHT('2 Preprocessed Data'!AM89))=2,5,IF(VALUE(RIGHT('2 Preprocessed Data'!AM89))=3,4,IF(VALUE(RIGHT('2 Preprocessed Data'!AM89))=4,3,2))))</f>
        <v>3</v>
      </c>
      <c r="AN89" s="1">
        <f>IF(VALUE(RIGHT('2 Preprocessed Data'!AN89))=1,1,IF(VALUE(RIGHT('2 Preprocessed Data'!AN89))=2,5,IF(VALUE(RIGHT('2 Preprocessed Data'!AN89))=3,4,IF(VALUE(RIGHT('2 Preprocessed Data'!AN89))=4,3,2))))</f>
        <v>4</v>
      </c>
      <c r="AO89" s="1">
        <f>IF(VALUE(RIGHT('2 Preprocessed Data'!AO89))=1,1,IF(VALUE(RIGHT('2 Preprocessed Data'!AO89))=2,5,IF(VALUE(RIGHT('2 Preprocessed Data'!AO89))=3,4,IF(VALUE(RIGHT('2 Preprocessed Data'!AO89))=4,3,2))))</f>
        <v>3</v>
      </c>
      <c r="AP89" s="1">
        <f>IF(VALUE(RIGHT('2 Preprocessed Data'!AP89))=1,1,IF(VALUE(RIGHT('2 Preprocessed Data'!AP89))=2,5,IF(VALUE(RIGHT('2 Preprocessed Data'!AP89))=3,4,IF(VALUE(RIGHT('2 Preprocessed Data'!AP89))=4,3,2))))</f>
        <v>5</v>
      </c>
      <c r="AQ89" s="1">
        <f>IF(VALUE(RIGHT('2 Preprocessed Data'!AQ89))=1,1,IF(VALUE(RIGHT('2 Preprocessed Data'!AQ89))=2,5,IF(VALUE(RIGHT('2 Preprocessed Data'!AQ89))=3,4,IF(VALUE(RIGHT('2 Preprocessed Data'!AQ89))=4,3,2))))</f>
        <v>3</v>
      </c>
      <c r="AR89" s="1">
        <f>IF(VALUE(RIGHT('2 Preprocessed Data'!AR89))=1,1,IF(VALUE(RIGHT('2 Preprocessed Data'!AR89))=2,5,IF(VALUE(RIGHT('2 Preprocessed Data'!AR89))=3,4,IF(VALUE(RIGHT('2 Preprocessed Data'!AR89))=4,3,2))))</f>
        <v>3</v>
      </c>
      <c r="AS89" s="1">
        <f>IF(VALUE(RIGHT('2 Preprocessed Data'!AS89))=1,1,IF(VALUE(RIGHT('2 Preprocessed Data'!AS89))=2,5,IF(VALUE(RIGHT('2 Preprocessed Data'!AS89))=3,4,IF(VALUE(RIGHT('2 Preprocessed Data'!AS89))=4,3,2))))</f>
        <v>2</v>
      </c>
      <c r="AT89" s="1">
        <f>IF(VALUE(RIGHT('2 Preprocessed Data'!AT89))=1,1,IF(VALUE(RIGHT('2 Preprocessed Data'!AT89))=2,5,IF(VALUE(RIGHT('2 Preprocessed Data'!AT89))=3,4,IF(VALUE(RIGHT('2 Preprocessed Data'!AT89))=4,3,2))))</f>
        <v>3</v>
      </c>
      <c r="AU89" s="1">
        <f>IF(VALUE(RIGHT('2 Preprocessed Data'!AU89))=1,1,IF(VALUE(RIGHT('2 Preprocessed Data'!AU89))=2,5,IF(VALUE(RIGHT('2 Preprocessed Data'!AU89))=3,4,IF(VALUE(RIGHT('2 Preprocessed Data'!AU89))=4,3,2))))</f>
        <v>1</v>
      </c>
      <c r="AV89" s="1">
        <f>IF(VALUE(RIGHT('2 Preprocessed Data'!AV89))=1,1,IF(VALUE(RIGHT('2 Preprocessed Data'!AV89))=2,5,IF(VALUE(RIGHT('2 Preprocessed Data'!AV89))=3,4,IF(VALUE(RIGHT('2 Preprocessed Data'!AV89))=4,3,2))))</f>
        <v>1</v>
      </c>
      <c r="AW89" s="1">
        <f>IF(VALUE(RIGHT('2 Preprocessed Data'!AW89))=1,1,IF(VALUE(RIGHT('2 Preprocessed Data'!AW89))=2,5,IF(VALUE(RIGHT('2 Preprocessed Data'!AW89))=3,4,IF(VALUE(RIGHT('2 Preprocessed Data'!AW89))=4,3,2))))</f>
        <v>2</v>
      </c>
      <c r="AX89" s="1">
        <f>IF(VALUE(RIGHT('2 Preprocessed Data'!AX89))=1,1,IF(VALUE(RIGHT('2 Preprocessed Data'!AX89))=2,5,IF(VALUE(RIGHT('2 Preprocessed Data'!AX89))=3,4,IF(VALUE(RIGHT('2 Preprocessed Data'!AX89))=4,3,2))))</f>
        <v>2</v>
      </c>
      <c r="AY89" s="1">
        <f>IF(VALUE(RIGHT('2 Preprocessed Data'!AY89))=1,1,IF(VALUE(RIGHT('2 Preprocessed Data'!AY89))=2,5,IF(VALUE(RIGHT('2 Preprocessed Data'!AY89))=3,4,IF(VALUE(RIGHT('2 Preprocessed Data'!AY89))=4,3,2))))</f>
        <v>4</v>
      </c>
      <c r="AZ89" s="1">
        <f>IF(VALUE(RIGHT('2 Preprocessed Data'!AZ89))=1,1,IF(VALUE(RIGHT('2 Preprocessed Data'!AZ89))=2,5,IF(VALUE(RIGHT('2 Preprocessed Data'!AZ89))=3,4,IF(VALUE(RIGHT('2 Preprocessed Data'!AZ89))=4,3,2))))</f>
        <v>3</v>
      </c>
      <c r="BA89" s="1">
        <f>IF(VALUE(RIGHT('2 Preprocessed Data'!BA89))=1,1,IF(VALUE(RIGHT('2 Preprocessed Data'!BA89))=2,5,IF(VALUE(RIGHT('2 Preprocessed Data'!BA89))=3,4,IF(VALUE(RIGHT('2 Preprocessed Data'!BA89))=4,3,2))))</f>
        <v>3</v>
      </c>
      <c r="BB89" s="1">
        <f>IF(VALUE(RIGHT('2 Preprocessed Data'!BB89))=2,1,IF(VALUE(RIGHT('2 Preprocessed Data'!BB89))=3,2,IF(VALUE(RIGHT('2 Preprocessed Data'!BB89))=4,3,IF(VALUE(RIGHT('2 Preprocessed Data'!BB89))=5,4,5))))</f>
        <v>3</v>
      </c>
      <c r="BC89" s="1">
        <f>IF(VALUE(RIGHT('2 Preprocessed Data'!BC89))=1,1,IF(VALUE(RIGHT('2 Preprocessed Data'!BC89))=2,5,IF(VALUE(RIGHT('2 Preprocessed Data'!BC89))=3,4,IF(VALUE(RIGHT('2 Preprocessed Data'!BC89))=4,3,2))))</f>
        <v>2</v>
      </c>
      <c r="BD89" s="1">
        <f>IF(VALUE(RIGHT('2 Preprocessed Data'!BD89))=1,1,IF(VALUE(RIGHT('2 Preprocessed Data'!BD89))=2,5,IF(VALUE(RIGHT('2 Preprocessed Data'!BD89))=3,4,IF(VALUE(RIGHT('2 Preprocessed Data'!BD89))=4,3,2))))</f>
        <v>5</v>
      </c>
      <c r="BE89" s="1">
        <f>IF(VALUE(RIGHT('2 Preprocessed Data'!BE89))=1,1,IF(VALUE(RIGHT('2 Preprocessed Data'!BE89))=2,5,IF(VALUE(RIGHT('2 Preprocessed Data'!BE89))=3,4,IF(VALUE(RIGHT('2 Preprocessed Data'!BE89))=4,3,2))))</f>
        <v>4</v>
      </c>
      <c r="BF89" s="1">
        <f>IF(VALUE(RIGHT('2 Preprocessed Data'!BF89))=1,1,IF(VALUE(RIGHT('2 Preprocessed Data'!BF89))=2,5,IF(VALUE(RIGHT('2 Preprocessed Data'!BF89))=3,4,IF(VALUE(RIGHT('2 Preprocessed Data'!BF89))=4,3,2))))</f>
        <v>3</v>
      </c>
      <c r="BG89" s="1">
        <f>IF(VALUE(RIGHT('2 Preprocessed Data'!BG89))=1,1,IF(VALUE(RIGHT('2 Preprocessed Data'!BG89))=2,5,IF(VALUE(RIGHT('2 Preprocessed Data'!BG89))=3,4,IF(VALUE(RIGHT('2 Preprocessed Data'!BG89))=4,3,2))))</f>
        <v>3</v>
      </c>
      <c r="BH89" s="1">
        <f>IF(VALUE(RIGHT('2 Preprocessed Data'!BH89))=1,1,IF(VALUE(RIGHT('2 Preprocessed Data'!BH89))=2,5,IF(VALUE(RIGHT('2 Preprocessed Data'!BH89))=3,4,IF(VALUE(RIGHT('2 Preprocessed Data'!BH89))=4,3,2))))</f>
        <v>4</v>
      </c>
      <c r="BI89" s="1">
        <f>IF(VALUE(RIGHT('2 Preprocessed Data'!BI89))=1,1,IF(VALUE(RIGHT('2 Preprocessed Data'!BI89))=2,5,IF(VALUE(RIGHT('2 Preprocessed Data'!BI89))=3,4,IF(VALUE(RIGHT('2 Preprocessed Data'!BI89))=4,3,2))))</f>
        <v>2</v>
      </c>
      <c r="BJ89" s="1">
        <f>IF(VALUE(RIGHT('2 Preprocessed Data'!BJ89))=1,1,IF(VALUE(RIGHT('2 Preprocessed Data'!BJ89))=2,5,IF(VALUE(RIGHT('2 Preprocessed Data'!BJ89))=3,4,IF(VALUE(RIGHT('2 Preprocessed Data'!BJ89))=4,3,2))))</f>
        <v>4</v>
      </c>
      <c r="BK89" s="1">
        <f>IF(VALUE(RIGHT('2 Preprocessed Data'!BK89))=1,1,IF(VALUE(RIGHT('2 Preprocessed Data'!BK89))=2,5,IF(VALUE(RIGHT('2 Preprocessed Data'!BK89))=3,4,IF(VALUE(RIGHT('2 Preprocessed Data'!BK89))=4,3,2))))</f>
        <v>4</v>
      </c>
      <c r="BL89" s="1">
        <f>IF(VALUE(RIGHT('2 Preprocessed Data'!BL89))=1,1,IF(VALUE(RIGHT('2 Preprocessed Data'!BL89))=2,5,IF(VALUE(RIGHT('2 Preprocessed Data'!BL89))=3,4,IF(VALUE(RIGHT('2 Preprocessed Data'!BL89))=4,3,2))))</f>
        <v>4</v>
      </c>
      <c r="BM89" s="1">
        <f>IF(VALUE(RIGHT('2 Preprocessed Data'!BM89))=1,1,IF(VALUE(RIGHT('2 Preprocessed Data'!BM89))=2,5,IF(VALUE(RIGHT('2 Preprocessed Data'!BM89))=3,4,IF(VALUE(RIGHT('2 Preprocessed Data'!BM89))=4,3,2))))</f>
        <v>4</v>
      </c>
      <c r="BN89" s="1">
        <f>IF(VALUE(RIGHT('2 Preprocessed Data'!BN89))=1,1,IF(VALUE(RIGHT('2 Preprocessed Data'!BN89))=2,5,IF(VALUE(RIGHT('2 Preprocessed Data'!BN89))=3,4,IF(VALUE(RIGHT('2 Preprocessed Data'!BN89))=4,3,2))))</f>
        <v>5</v>
      </c>
      <c r="BO89" s="1">
        <f>'2 Preprocessed Data'!BO89</f>
        <v>598</v>
      </c>
      <c r="BP89" s="1">
        <f>'2 Preprocessed Data'!BP89</f>
        <v>46.53</v>
      </c>
      <c r="BQ89" s="1">
        <f>'2 Preprocessed Data'!BQ89</f>
        <v>140.24</v>
      </c>
      <c r="BR89" s="1">
        <f>'2 Preprocessed Data'!BR89</f>
        <v>188.59</v>
      </c>
      <c r="BS89" s="1">
        <f>'2 Preprocessed Data'!BS89</f>
        <v>222.64</v>
      </c>
    </row>
    <row r="90" spans="1:71" s="33" customFormat="1" x14ac:dyDescent="0.25">
      <c r="A90" s="1">
        <f>'2 Preprocessed Data'!A90</f>
        <v>123</v>
      </c>
      <c r="B90" s="1" t="str">
        <f>'2 Preprocessed Data'!B90</f>
        <v>M</v>
      </c>
      <c r="C90" s="1">
        <f>IF(VALUE(RIGHT('2 Preprocessed Data'!C90))=1,1,IF(VALUE(RIGHT('2 Preprocessed Data'!C90))=2,5,IF(VALUE(RIGHT('2 Preprocessed Data'!C90))=3,4,IF(VALUE(RIGHT('2 Preprocessed Data'!C90))=4,3,2))))</f>
        <v>1</v>
      </c>
      <c r="D90" s="1">
        <f>IF(VALUE(RIGHT('2 Preprocessed Data'!D90))=1,1,IF(VALUE(RIGHT('2 Preprocessed Data'!D90))=2,5,IF(VALUE(RIGHT('2 Preprocessed Data'!D90))=3,4,IF(VALUE(RIGHT('2 Preprocessed Data'!D90))=4,3,2))))</f>
        <v>1</v>
      </c>
      <c r="E90" s="1">
        <f>IF(VALUE(RIGHT('2 Preprocessed Data'!E90))=1,1,IF(VALUE(RIGHT('2 Preprocessed Data'!E90))=2,5,IF(VALUE(RIGHT('2 Preprocessed Data'!E90))=3,4,IF(VALUE(RIGHT('2 Preprocessed Data'!E90))=4,3,2))))</f>
        <v>1</v>
      </c>
      <c r="F90" s="1">
        <f>IF(VALUE(RIGHT('2 Preprocessed Data'!F90))=1,1,IF(VALUE(RIGHT('2 Preprocessed Data'!F90))=2,5,IF(VALUE(RIGHT('2 Preprocessed Data'!F90))=3,4,IF(VALUE(RIGHT('2 Preprocessed Data'!F90))=4,3,2))))</f>
        <v>2</v>
      </c>
      <c r="G90" s="1">
        <f>IF(VALUE(RIGHT('2 Preprocessed Data'!G90))=1,1,IF(VALUE(RIGHT('2 Preprocessed Data'!G90))=2,5,IF(VALUE(RIGHT('2 Preprocessed Data'!G90))=3,4,IF(VALUE(RIGHT('2 Preprocessed Data'!G90))=4,3,2))))</f>
        <v>4</v>
      </c>
      <c r="H90" s="1">
        <f>IF(VALUE(RIGHT('2 Preprocessed Data'!H90))=1,1,IF(VALUE(RIGHT('2 Preprocessed Data'!H90))=2,5,IF(VALUE(RIGHT('2 Preprocessed Data'!H90))=3,4,IF(VALUE(RIGHT('2 Preprocessed Data'!H90))=4,3,2))))</f>
        <v>4</v>
      </c>
      <c r="I90" s="1">
        <f>IF(VALUE(RIGHT('2 Preprocessed Data'!I90))=1,1,IF(VALUE(RIGHT('2 Preprocessed Data'!I90))=2,5,IF(VALUE(RIGHT('2 Preprocessed Data'!I90))=3,4,IF(VALUE(RIGHT('2 Preprocessed Data'!I90))=4,3,2))))</f>
        <v>1</v>
      </c>
      <c r="J90" s="1">
        <f>IF(VALUE(RIGHT('2 Preprocessed Data'!J90))=1,1,IF(VALUE(RIGHT('2 Preprocessed Data'!J90))=2,5,IF(VALUE(RIGHT('2 Preprocessed Data'!J90))=3,4,IF(VALUE(RIGHT('2 Preprocessed Data'!J90))=4,3,2))))</f>
        <v>2</v>
      </c>
      <c r="K90" s="1">
        <f>IF(VALUE(RIGHT('2 Preprocessed Data'!K90))=1,1,IF(VALUE(RIGHT('2 Preprocessed Data'!K90))=2,5,IF(VALUE(RIGHT('2 Preprocessed Data'!K90))=3,4,IF(VALUE(RIGHT('2 Preprocessed Data'!K90))=4,3,2))))</f>
        <v>1</v>
      </c>
      <c r="L90" s="1">
        <f>IF(VALUE(RIGHT('2 Preprocessed Data'!L90))=1,1,IF(VALUE(RIGHT('2 Preprocessed Data'!L90))=2,5,IF(VALUE(RIGHT('2 Preprocessed Data'!L90))=3,4,IF(VALUE(RIGHT('2 Preprocessed Data'!L90))=4,3,2))))</f>
        <v>1</v>
      </c>
      <c r="M90" s="1">
        <f>IF(VALUE(RIGHT('2 Preprocessed Data'!M90))=1,1,IF(VALUE(RIGHT('2 Preprocessed Data'!M90))=2,5,IF(VALUE(RIGHT('2 Preprocessed Data'!M90))=3,4,IF(VALUE(RIGHT('2 Preprocessed Data'!M90))=4,3,2))))</f>
        <v>4</v>
      </c>
      <c r="N90" s="1">
        <f>IF(VALUE(RIGHT('2 Preprocessed Data'!N90))=1,1,IF(VALUE(RIGHT('2 Preprocessed Data'!N90))=2,5,IF(VALUE(RIGHT('2 Preprocessed Data'!N90))=3,4,IF(VALUE(RIGHT('2 Preprocessed Data'!N90))=4,3,2))))</f>
        <v>3</v>
      </c>
      <c r="O90" s="1">
        <f>IF(VALUE(RIGHT('2 Preprocessed Data'!O90))=1,1,IF(VALUE(RIGHT('2 Preprocessed Data'!O90))=2,5,IF(VALUE(RIGHT('2 Preprocessed Data'!O90))=3,4,IF(VALUE(RIGHT('2 Preprocessed Data'!O90))=4,3,2))))</f>
        <v>2</v>
      </c>
      <c r="P90" s="1">
        <f>IF(VALUE(RIGHT('2 Preprocessed Data'!P90))=1,1,IF(VALUE(RIGHT('2 Preprocessed Data'!P90))=2,5,IF(VALUE(RIGHT('2 Preprocessed Data'!P90))=3,4,IF(VALUE(RIGHT('2 Preprocessed Data'!P90))=4,3,2))))</f>
        <v>4</v>
      </c>
      <c r="Q90" s="1">
        <f>IF(VALUE(RIGHT('2 Preprocessed Data'!Q90))=1,1,IF(VALUE(RIGHT('2 Preprocessed Data'!Q90))=2,5,IF(VALUE(RIGHT('2 Preprocessed Data'!Q90))=3,4,IF(VALUE(RIGHT('2 Preprocessed Data'!Q90))=4,3,2))))</f>
        <v>1</v>
      </c>
      <c r="R90" s="1">
        <f>IF(VALUE(RIGHT('2 Preprocessed Data'!R90))=1,1,IF(VALUE(RIGHT('2 Preprocessed Data'!R90))=2,5,IF(VALUE(RIGHT('2 Preprocessed Data'!R90))=3,4,IF(VALUE(RIGHT('2 Preprocessed Data'!R90))=4,3,2))))</f>
        <v>2</v>
      </c>
      <c r="S90" s="1">
        <f>IF(VALUE(RIGHT('2 Preprocessed Data'!S90))=1,1,IF(VALUE(RIGHT('2 Preprocessed Data'!S90))=2,5,IF(VALUE(RIGHT('2 Preprocessed Data'!S90))=3,4,IF(VALUE(RIGHT('2 Preprocessed Data'!S90))=4,3,2))))</f>
        <v>1</v>
      </c>
      <c r="T90" s="1">
        <f>IF(VALUE(RIGHT('2 Preprocessed Data'!T90))=2,1,IF(VALUE(RIGHT('2 Preprocessed Data'!T90))=3,2,IF(VALUE(RIGHT('2 Preprocessed Data'!T90))=4,3,IF(VALUE(RIGHT('2 Preprocessed Data'!T90))=5,4,5))))</f>
        <v>4</v>
      </c>
      <c r="U90" s="1">
        <f>IF('2 Preprocessed Data'!U90=1,5,IF('2 Preprocessed Data'!U90=2,4,IF('2 Preprocessed Data'!U90=3,3,IF('2 Preprocessed Data'!U90=4,2,IF('2 Preprocessed Data'!U90=5,1)))))</f>
        <v>4</v>
      </c>
      <c r="V90" s="1">
        <f>'2 Preprocessed Data'!V90</f>
        <v>1</v>
      </c>
      <c r="W90" s="1">
        <f>IF('2 Preprocessed Data'!W90=1,5,IF('2 Preprocessed Data'!W90=2,4,IF('2 Preprocessed Data'!W90=3,3,IF('2 Preprocessed Data'!W90=4,2,IF('2 Preprocessed Data'!W90=5,1)))))</f>
        <v>4</v>
      </c>
      <c r="X90" s="1">
        <f>IF('2 Preprocessed Data'!X90=1,5,IF('2 Preprocessed Data'!X90=2,4,IF('2 Preprocessed Data'!X90=3,3,IF('2 Preprocessed Data'!X90=4,2,IF('2 Preprocessed Data'!X90=5,1)))))</f>
        <v>3</v>
      </c>
      <c r="Y90" s="1">
        <f>IF('2 Preprocessed Data'!Y90=1,5,IF('2 Preprocessed Data'!Y90=2,4,IF('2 Preprocessed Data'!Y90=3,3,IF('2 Preprocessed Data'!Y90=4,2,IF('2 Preprocessed Data'!Y90=5,1)))))</f>
        <v>2</v>
      </c>
      <c r="Z90" s="1">
        <f>'2 Preprocessed Data'!Z90</f>
        <v>2</v>
      </c>
      <c r="AA90" s="1">
        <f>'2 Preprocessed Data'!AA90</f>
        <v>4</v>
      </c>
      <c r="AB90" s="1">
        <f>'2 Preprocessed Data'!AB90</f>
        <v>3</v>
      </c>
      <c r="AC90" s="1">
        <f>'2 Preprocessed Data'!AC90</f>
        <v>1</v>
      </c>
      <c r="AD90" s="1">
        <f>'2 Preprocessed Data'!AD90</f>
        <v>2</v>
      </c>
      <c r="AE90" s="1">
        <f>'2 Preprocessed Data'!AE90</f>
        <v>1</v>
      </c>
      <c r="AF90" s="1">
        <f>'2 Preprocessed Data'!AF90</f>
        <v>4</v>
      </c>
      <c r="AG90" s="1">
        <f>IF(VALUE(RIGHT('2 Preprocessed Data'!AG90))=1,1,IF(VALUE(RIGHT('2 Preprocessed Data'!AG90))=2,5,IF(VALUE(RIGHT('2 Preprocessed Data'!AG90))=3,4,IF(VALUE(RIGHT('2 Preprocessed Data'!AG90))=4,3,2))))</f>
        <v>5</v>
      </c>
      <c r="AH90" s="1">
        <f>IF(VALUE(RIGHT('2 Preprocessed Data'!AH90))=1,1,IF(VALUE(RIGHT('2 Preprocessed Data'!AH90))=2,5,IF(VALUE(RIGHT('2 Preprocessed Data'!AH90))=3,4,IF(VALUE(RIGHT('2 Preprocessed Data'!AH90))=4,3,2))))</f>
        <v>4</v>
      </c>
      <c r="AI90" s="1">
        <f>IF(VALUE(RIGHT('2 Preprocessed Data'!AI90))=1,1,IF(VALUE(RIGHT('2 Preprocessed Data'!AI90))=2,5,IF(VALUE(RIGHT('2 Preprocessed Data'!AI90))=3,4,IF(VALUE(RIGHT('2 Preprocessed Data'!AI90))=4,3,2))))</f>
        <v>5</v>
      </c>
      <c r="AJ90" s="1">
        <f>IF(VALUE(RIGHT('2 Preprocessed Data'!AJ90))=1,1,IF(VALUE(RIGHT('2 Preprocessed Data'!AJ90))=2,5,IF(VALUE(RIGHT('2 Preprocessed Data'!AJ90))=3,4,IF(VALUE(RIGHT('2 Preprocessed Data'!AJ90))=4,3,2))))</f>
        <v>5</v>
      </c>
      <c r="AK90" s="1">
        <f>IF(VALUE(RIGHT('2 Preprocessed Data'!AK90))=1,1,IF(VALUE(RIGHT('2 Preprocessed Data'!AK90))=2,5,IF(VALUE(RIGHT('2 Preprocessed Data'!AK90))=3,4,IF(VALUE(RIGHT('2 Preprocessed Data'!AK90))=4,3,2))))</f>
        <v>5</v>
      </c>
      <c r="AL90" s="1">
        <f>IF(VALUE(RIGHT('2 Preprocessed Data'!AL90))=1,1,IF(VALUE(RIGHT('2 Preprocessed Data'!AL90))=2,5,IF(VALUE(RIGHT('2 Preprocessed Data'!AL90))=3,4,IF(VALUE(RIGHT('2 Preprocessed Data'!AL90))=4,3,2))))</f>
        <v>5</v>
      </c>
      <c r="AM90" s="1">
        <f>IF(VALUE(RIGHT('2 Preprocessed Data'!AM90))=1,1,IF(VALUE(RIGHT('2 Preprocessed Data'!AM90))=2,5,IF(VALUE(RIGHT('2 Preprocessed Data'!AM90))=3,4,IF(VALUE(RIGHT('2 Preprocessed Data'!AM90))=4,3,2))))</f>
        <v>4</v>
      </c>
      <c r="AN90" s="1">
        <f>IF(VALUE(RIGHT('2 Preprocessed Data'!AN90))=1,1,IF(VALUE(RIGHT('2 Preprocessed Data'!AN90))=2,5,IF(VALUE(RIGHT('2 Preprocessed Data'!AN90))=3,4,IF(VALUE(RIGHT('2 Preprocessed Data'!AN90))=4,3,2))))</f>
        <v>5</v>
      </c>
      <c r="AO90" s="1">
        <f>IF(VALUE(RIGHT('2 Preprocessed Data'!AO90))=1,1,IF(VALUE(RIGHT('2 Preprocessed Data'!AO90))=2,5,IF(VALUE(RIGHT('2 Preprocessed Data'!AO90))=3,4,IF(VALUE(RIGHT('2 Preprocessed Data'!AO90))=4,3,2))))</f>
        <v>4</v>
      </c>
      <c r="AP90" s="1">
        <f>IF(VALUE(RIGHT('2 Preprocessed Data'!AP90))=1,1,IF(VALUE(RIGHT('2 Preprocessed Data'!AP90))=2,5,IF(VALUE(RIGHT('2 Preprocessed Data'!AP90))=3,4,IF(VALUE(RIGHT('2 Preprocessed Data'!AP90))=4,3,2))))</f>
        <v>5</v>
      </c>
      <c r="AQ90" s="1">
        <f>IF(VALUE(RIGHT('2 Preprocessed Data'!AQ90))=1,1,IF(VALUE(RIGHT('2 Preprocessed Data'!AQ90))=2,5,IF(VALUE(RIGHT('2 Preprocessed Data'!AQ90))=3,4,IF(VALUE(RIGHT('2 Preprocessed Data'!AQ90))=4,3,2))))</f>
        <v>3</v>
      </c>
      <c r="AR90" s="1">
        <f>IF(VALUE(RIGHT('2 Preprocessed Data'!AR90))=1,1,IF(VALUE(RIGHT('2 Preprocessed Data'!AR90))=2,5,IF(VALUE(RIGHT('2 Preprocessed Data'!AR90))=3,4,IF(VALUE(RIGHT('2 Preprocessed Data'!AR90))=4,3,2))))</f>
        <v>4</v>
      </c>
      <c r="AS90" s="1">
        <f>IF(VALUE(RIGHT('2 Preprocessed Data'!AS90))=1,1,IF(VALUE(RIGHT('2 Preprocessed Data'!AS90))=2,5,IF(VALUE(RIGHT('2 Preprocessed Data'!AS90))=3,4,IF(VALUE(RIGHT('2 Preprocessed Data'!AS90))=4,3,2))))</f>
        <v>4</v>
      </c>
      <c r="AT90" s="1">
        <f>IF(VALUE(RIGHT('2 Preprocessed Data'!AT90))=1,1,IF(VALUE(RIGHT('2 Preprocessed Data'!AT90))=2,5,IF(VALUE(RIGHT('2 Preprocessed Data'!AT90))=3,4,IF(VALUE(RIGHT('2 Preprocessed Data'!AT90))=4,3,2))))</f>
        <v>4</v>
      </c>
      <c r="AU90" s="1">
        <f>IF(VALUE(RIGHT('2 Preprocessed Data'!AU90))=1,1,IF(VALUE(RIGHT('2 Preprocessed Data'!AU90))=2,5,IF(VALUE(RIGHT('2 Preprocessed Data'!AU90))=3,4,IF(VALUE(RIGHT('2 Preprocessed Data'!AU90))=4,3,2))))</f>
        <v>2</v>
      </c>
      <c r="AV90" s="1">
        <f>IF(VALUE(RIGHT('2 Preprocessed Data'!AV90))=1,1,IF(VALUE(RIGHT('2 Preprocessed Data'!AV90))=2,5,IF(VALUE(RIGHT('2 Preprocessed Data'!AV90))=3,4,IF(VALUE(RIGHT('2 Preprocessed Data'!AV90))=4,3,2))))</f>
        <v>3</v>
      </c>
      <c r="AW90" s="1">
        <f>IF(VALUE(RIGHT('2 Preprocessed Data'!AW90))=1,1,IF(VALUE(RIGHT('2 Preprocessed Data'!AW90))=2,5,IF(VALUE(RIGHT('2 Preprocessed Data'!AW90))=3,4,IF(VALUE(RIGHT('2 Preprocessed Data'!AW90))=4,3,2))))</f>
        <v>4</v>
      </c>
      <c r="AX90" s="1">
        <f>IF(VALUE(RIGHT('2 Preprocessed Data'!AX90))=1,1,IF(VALUE(RIGHT('2 Preprocessed Data'!AX90))=2,5,IF(VALUE(RIGHT('2 Preprocessed Data'!AX90))=3,4,IF(VALUE(RIGHT('2 Preprocessed Data'!AX90))=4,3,2))))</f>
        <v>4</v>
      </c>
      <c r="AY90" s="1">
        <f>IF(VALUE(RIGHT('2 Preprocessed Data'!AY90))=1,1,IF(VALUE(RIGHT('2 Preprocessed Data'!AY90))=2,5,IF(VALUE(RIGHT('2 Preprocessed Data'!AY90))=3,4,IF(VALUE(RIGHT('2 Preprocessed Data'!AY90))=4,3,2))))</f>
        <v>5</v>
      </c>
      <c r="AZ90" s="1">
        <f>IF(VALUE(RIGHT('2 Preprocessed Data'!AZ90))=1,1,IF(VALUE(RIGHT('2 Preprocessed Data'!AZ90))=2,5,IF(VALUE(RIGHT('2 Preprocessed Data'!AZ90))=3,4,IF(VALUE(RIGHT('2 Preprocessed Data'!AZ90))=4,3,2))))</f>
        <v>4</v>
      </c>
      <c r="BA90" s="1">
        <f>IF(VALUE(RIGHT('2 Preprocessed Data'!BA90))=1,1,IF(VALUE(RIGHT('2 Preprocessed Data'!BA90))=2,5,IF(VALUE(RIGHT('2 Preprocessed Data'!BA90))=3,4,IF(VALUE(RIGHT('2 Preprocessed Data'!BA90))=4,3,2))))</f>
        <v>5</v>
      </c>
      <c r="BB90" s="1">
        <f>IF(VALUE(RIGHT('2 Preprocessed Data'!BB90))=2,1,IF(VALUE(RIGHT('2 Preprocessed Data'!BB90))=3,2,IF(VALUE(RIGHT('2 Preprocessed Data'!BB90))=4,3,IF(VALUE(RIGHT('2 Preprocessed Data'!BB90))=5,4,5))))</f>
        <v>5</v>
      </c>
      <c r="BC90" s="1">
        <f>IF(VALUE(RIGHT('2 Preprocessed Data'!BC90))=1,1,IF(VALUE(RIGHT('2 Preprocessed Data'!BC90))=2,5,IF(VALUE(RIGHT('2 Preprocessed Data'!BC90))=3,4,IF(VALUE(RIGHT('2 Preprocessed Data'!BC90))=4,3,2))))</f>
        <v>4</v>
      </c>
      <c r="BD90" s="1">
        <f>IF(VALUE(RIGHT('2 Preprocessed Data'!BD90))=1,1,IF(VALUE(RIGHT('2 Preprocessed Data'!BD90))=2,5,IF(VALUE(RIGHT('2 Preprocessed Data'!BD90))=3,4,IF(VALUE(RIGHT('2 Preprocessed Data'!BD90))=4,3,2))))</f>
        <v>4</v>
      </c>
      <c r="BE90" s="1">
        <f>IF(VALUE(RIGHT('2 Preprocessed Data'!BE90))=1,1,IF(VALUE(RIGHT('2 Preprocessed Data'!BE90))=2,5,IF(VALUE(RIGHT('2 Preprocessed Data'!BE90))=3,4,IF(VALUE(RIGHT('2 Preprocessed Data'!BE90))=4,3,2))))</f>
        <v>2</v>
      </c>
      <c r="BF90" s="1">
        <f>IF(VALUE(RIGHT('2 Preprocessed Data'!BF90))=1,1,IF(VALUE(RIGHT('2 Preprocessed Data'!BF90))=2,5,IF(VALUE(RIGHT('2 Preprocessed Data'!BF90))=3,4,IF(VALUE(RIGHT('2 Preprocessed Data'!BF90))=4,3,2))))</f>
        <v>3</v>
      </c>
      <c r="BG90" s="1">
        <f>IF(VALUE(RIGHT('2 Preprocessed Data'!BG90))=1,1,IF(VALUE(RIGHT('2 Preprocessed Data'!BG90))=2,5,IF(VALUE(RIGHT('2 Preprocessed Data'!BG90))=3,4,IF(VALUE(RIGHT('2 Preprocessed Data'!BG90))=4,3,2))))</f>
        <v>2</v>
      </c>
      <c r="BH90" s="1">
        <f>IF(VALUE(RIGHT('2 Preprocessed Data'!BH90))=1,1,IF(VALUE(RIGHT('2 Preprocessed Data'!BH90))=2,5,IF(VALUE(RIGHT('2 Preprocessed Data'!BH90))=3,4,IF(VALUE(RIGHT('2 Preprocessed Data'!BH90))=4,3,2))))</f>
        <v>4</v>
      </c>
      <c r="BI90" s="1">
        <f>IF(VALUE(RIGHT('2 Preprocessed Data'!BI90))=1,1,IF(VALUE(RIGHT('2 Preprocessed Data'!BI90))=2,5,IF(VALUE(RIGHT('2 Preprocessed Data'!BI90))=3,4,IF(VALUE(RIGHT('2 Preprocessed Data'!BI90))=4,3,2))))</f>
        <v>5</v>
      </c>
      <c r="BJ90" s="1">
        <f>IF(VALUE(RIGHT('2 Preprocessed Data'!BJ90))=1,1,IF(VALUE(RIGHT('2 Preprocessed Data'!BJ90))=2,5,IF(VALUE(RIGHT('2 Preprocessed Data'!BJ90))=3,4,IF(VALUE(RIGHT('2 Preprocessed Data'!BJ90))=4,3,2))))</f>
        <v>4</v>
      </c>
      <c r="BK90" s="1">
        <f>IF(VALUE(RIGHT('2 Preprocessed Data'!BK90))=1,1,IF(VALUE(RIGHT('2 Preprocessed Data'!BK90))=2,5,IF(VALUE(RIGHT('2 Preprocessed Data'!BK90))=3,4,IF(VALUE(RIGHT('2 Preprocessed Data'!BK90))=4,3,2))))</f>
        <v>5</v>
      </c>
      <c r="BL90" s="1">
        <f>IF(VALUE(RIGHT('2 Preprocessed Data'!BL90))=1,1,IF(VALUE(RIGHT('2 Preprocessed Data'!BL90))=2,5,IF(VALUE(RIGHT('2 Preprocessed Data'!BL90))=3,4,IF(VALUE(RIGHT('2 Preprocessed Data'!BL90))=4,3,2))))</f>
        <v>4</v>
      </c>
      <c r="BM90" s="1">
        <f>IF(VALUE(RIGHT('2 Preprocessed Data'!BM90))=1,1,IF(VALUE(RIGHT('2 Preprocessed Data'!BM90))=2,5,IF(VALUE(RIGHT('2 Preprocessed Data'!BM90))=3,4,IF(VALUE(RIGHT('2 Preprocessed Data'!BM90))=4,3,2))))</f>
        <v>5</v>
      </c>
      <c r="BN90" s="1">
        <f>IF(VALUE(RIGHT('2 Preprocessed Data'!BN90))=1,1,IF(VALUE(RIGHT('2 Preprocessed Data'!BN90))=2,5,IF(VALUE(RIGHT('2 Preprocessed Data'!BN90))=3,4,IF(VALUE(RIGHT('2 Preprocessed Data'!BN90))=4,3,2))))</f>
        <v>5</v>
      </c>
      <c r="BO90" s="1">
        <f>'2 Preprocessed Data'!BO90</f>
        <v>78933.5</v>
      </c>
      <c r="BP90" s="1">
        <f>'2 Preprocessed Data'!BP90</f>
        <v>46.73</v>
      </c>
      <c r="BQ90" s="1">
        <f>'2 Preprocessed Data'!BQ90</f>
        <v>278.75</v>
      </c>
      <c r="BR90" s="1">
        <f>'2 Preprocessed Data'!BR90</f>
        <v>168.5</v>
      </c>
      <c r="BS90" s="1">
        <f>'2 Preprocessed Data'!BS90</f>
        <v>78439.5</v>
      </c>
    </row>
    <row r="91" spans="1:71" s="33" customFormat="1" x14ac:dyDescent="0.25">
      <c r="A91" s="1">
        <f>'2 Preprocessed Data'!A91</f>
        <v>126</v>
      </c>
      <c r="B91" s="1" t="str">
        <f>'2 Preprocessed Data'!B91</f>
        <v>M</v>
      </c>
      <c r="C91" s="1">
        <f>IF(VALUE(RIGHT('2 Preprocessed Data'!C91))=1,1,IF(VALUE(RIGHT('2 Preprocessed Data'!C91))=2,5,IF(VALUE(RIGHT('2 Preprocessed Data'!C91))=3,4,IF(VALUE(RIGHT('2 Preprocessed Data'!C91))=4,3,2))))</f>
        <v>5</v>
      </c>
      <c r="D91" s="1">
        <f>IF(VALUE(RIGHT('2 Preprocessed Data'!D91))=1,1,IF(VALUE(RIGHT('2 Preprocessed Data'!D91))=2,5,IF(VALUE(RIGHT('2 Preprocessed Data'!D91))=3,4,IF(VALUE(RIGHT('2 Preprocessed Data'!D91))=4,3,2))))</f>
        <v>5</v>
      </c>
      <c r="E91" s="1">
        <f>IF(VALUE(RIGHT('2 Preprocessed Data'!E91))=1,1,IF(VALUE(RIGHT('2 Preprocessed Data'!E91))=2,5,IF(VALUE(RIGHT('2 Preprocessed Data'!E91))=3,4,IF(VALUE(RIGHT('2 Preprocessed Data'!E91))=4,3,2))))</f>
        <v>3</v>
      </c>
      <c r="F91" s="1">
        <f>IF(VALUE(RIGHT('2 Preprocessed Data'!F91))=1,1,IF(VALUE(RIGHT('2 Preprocessed Data'!F91))=2,5,IF(VALUE(RIGHT('2 Preprocessed Data'!F91))=3,4,IF(VALUE(RIGHT('2 Preprocessed Data'!F91))=4,3,2))))</f>
        <v>2</v>
      </c>
      <c r="G91" s="1">
        <f>IF(VALUE(RIGHT('2 Preprocessed Data'!G91))=1,1,IF(VALUE(RIGHT('2 Preprocessed Data'!G91))=2,5,IF(VALUE(RIGHT('2 Preprocessed Data'!G91))=3,4,IF(VALUE(RIGHT('2 Preprocessed Data'!G91))=4,3,2))))</f>
        <v>4</v>
      </c>
      <c r="H91" s="1">
        <f>IF(VALUE(RIGHT('2 Preprocessed Data'!H91))=1,1,IF(VALUE(RIGHT('2 Preprocessed Data'!H91))=2,5,IF(VALUE(RIGHT('2 Preprocessed Data'!H91))=3,4,IF(VALUE(RIGHT('2 Preprocessed Data'!H91))=4,3,2))))</f>
        <v>4</v>
      </c>
      <c r="I91" s="1">
        <f>IF(VALUE(RIGHT('2 Preprocessed Data'!I91))=1,1,IF(VALUE(RIGHT('2 Preprocessed Data'!I91))=2,5,IF(VALUE(RIGHT('2 Preprocessed Data'!I91))=3,4,IF(VALUE(RIGHT('2 Preprocessed Data'!I91))=4,3,2))))</f>
        <v>4</v>
      </c>
      <c r="J91" s="1">
        <f>IF(VALUE(RIGHT('2 Preprocessed Data'!J91))=1,1,IF(VALUE(RIGHT('2 Preprocessed Data'!J91))=2,5,IF(VALUE(RIGHT('2 Preprocessed Data'!J91))=3,4,IF(VALUE(RIGHT('2 Preprocessed Data'!J91))=4,3,2))))</f>
        <v>4</v>
      </c>
      <c r="K91" s="1">
        <f>IF(VALUE(RIGHT('2 Preprocessed Data'!K91))=1,1,IF(VALUE(RIGHT('2 Preprocessed Data'!K91))=2,5,IF(VALUE(RIGHT('2 Preprocessed Data'!K91))=3,4,IF(VALUE(RIGHT('2 Preprocessed Data'!K91))=4,3,2))))</f>
        <v>4</v>
      </c>
      <c r="L91" s="1">
        <f>IF(VALUE(RIGHT('2 Preprocessed Data'!L91))=1,1,IF(VALUE(RIGHT('2 Preprocessed Data'!L91))=2,5,IF(VALUE(RIGHT('2 Preprocessed Data'!L91))=3,4,IF(VALUE(RIGHT('2 Preprocessed Data'!L91))=4,3,2))))</f>
        <v>3</v>
      </c>
      <c r="M91" s="1">
        <f>IF(VALUE(RIGHT('2 Preprocessed Data'!M91))=1,1,IF(VALUE(RIGHT('2 Preprocessed Data'!M91))=2,5,IF(VALUE(RIGHT('2 Preprocessed Data'!M91))=3,4,IF(VALUE(RIGHT('2 Preprocessed Data'!M91))=4,3,2))))</f>
        <v>2</v>
      </c>
      <c r="N91" s="1">
        <f>IF(VALUE(RIGHT('2 Preprocessed Data'!N91))=1,1,IF(VALUE(RIGHT('2 Preprocessed Data'!N91))=2,5,IF(VALUE(RIGHT('2 Preprocessed Data'!N91))=3,4,IF(VALUE(RIGHT('2 Preprocessed Data'!N91))=4,3,2))))</f>
        <v>2</v>
      </c>
      <c r="O91" s="1">
        <f>IF(VALUE(RIGHT('2 Preprocessed Data'!O91))=1,1,IF(VALUE(RIGHT('2 Preprocessed Data'!O91))=2,5,IF(VALUE(RIGHT('2 Preprocessed Data'!O91))=3,4,IF(VALUE(RIGHT('2 Preprocessed Data'!O91))=4,3,2))))</f>
        <v>2</v>
      </c>
      <c r="P91" s="1">
        <f>IF(VALUE(RIGHT('2 Preprocessed Data'!P91))=1,1,IF(VALUE(RIGHT('2 Preprocessed Data'!P91))=2,5,IF(VALUE(RIGHT('2 Preprocessed Data'!P91))=3,4,IF(VALUE(RIGHT('2 Preprocessed Data'!P91))=4,3,2))))</f>
        <v>4</v>
      </c>
      <c r="Q91" s="1">
        <f>IF(VALUE(RIGHT('2 Preprocessed Data'!Q91))=1,1,IF(VALUE(RIGHT('2 Preprocessed Data'!Q91))=2,5,IF(VALUE(RIGHT('2 Preprocessed Data'!Q91))=3,4,IF(VALUE(RIGHT('2 Preprocessed Data'!Q91))=4,3,2))))</f>
        <v>4</v>
      </c>
      <c r="R91" s="1">
        <f>IF(VALUE(RIGHT('2 Preprocessed Data'!R91))=1,1,IF(VALUE(RIGHT('2 Preprocessed Data'!R91))=2,5,IF(VALUE(RIGHT('2 Preprocessed Data'!R91))=3,4,IF(VALUE(RIGHT('2 Preprocessed Data'!R91))=4,3,2))))</f>
        <v>3</v>
      </c>
      <c r="S91" s="1">
        <f>IF(VALUE(RIGHT('2 Preprocessed Data'!S91))=1,1,IF(VALUE(RIGHT('2 Preprocessed Data'!S91))=2,5,IF(VALUE(RIGHT('2 Preprocessed Data'!S91))=3,4,IF(VALUE(RIGHT('2 Preprocessed Data'!S91))=4,3,2))))</f>
        <v>2</v>
      </c>
      <c r="T91" s="1">
        <f>IF(VALUE(RIGHT('2 Preprocessed Data'!T91))=2,1,IF(VALUE(RIGHT('2 Preprocessed Data'!T91))=3,2,IF(VALUE(RIGHT('2 Preprocessed Data'!T91))=4,3,IF(VALUE(RIGHT('2 Preprocessed Data'!T91))=5,4,5))))</f>
        <v>3</v>
      </c>
      <c r="U91" s="1">
        <f>IF('2 Preprocessed Data'!U91=1,5,IF('2 Preprocessed Data'!U91=2,4,IF('2 Preprocessed Data'!U91=3,3,IF('2 Preprocessed Data'!U91=4,2,IF('2 Preprocessed Data'!U91=5,1)))))</f>
        <v>3</v>
      </c>
      <c r="V91" s="1">
        <f>'2 Preprocessed Data'!V91</f>
        <v>4</v>
      </c>
      <c r="W91" s="1">
        <f>IF('2 Preprocessed Data'!W91=1,5,IF('2 Preprocessed Data'!W91=2,4,IF('2 Preprocessed Data'!W91=3,3,IF('2 Preprocessed Data'!W91=4,2,IF('2 Preprocessed Data'!W91=5,1)))))</f>
        <v>4</v>
      </c>
      <c r="X91" s="1">
        <f>IF('2 Preprocessed Data'!X91=1,5,IF('2 Preprocessed Data'!X91=2,4,IF('2 Preprocessed Data'!X91=3,3,IF('2 Preprocessed Data'!X91=4,2,IF('2 Preprocessed Data'!X91=5,1)))))</f>
        <v>2</v>
      </c>
      <c r="Y91" s="1">
        <f>IF('2 Preprocessed Data'!Y91=1,5,IF('2 Preprocessed Data'!Y91=2,4,IF('2 Preprocessed Data'!Y91=3,3,IF('2 Preprocessed Data'!Y91=4,2,IF('2 Preprocessed Data'!Y91=5,1)))))</f>
        <v>2</v>
      </c>
      <c r="Z91" s="1">
        <f>'2 Preprocessed Data'!Z91</f>
        <v>2</v>
      </c>
      <c r="AA91" s="1">
        <f>'2 Preprocessed Data'!AA91</f>
        <v>3</v>
      </c>
      <c r="AB91" s="1">
        <f>'2 Preprocessed Data'!AB91</f>
        <v>2</v>
      </c>
      <c r="AC91" s="1">
        <f>'2 Preprocessed Data'!AC91</f>
        <v>2</v>
      </c>
      <c r="AD91" s="1">
        <f>'2 Preprocessed Data'!AD91</f>
        <v>3</v>
      </c>
      <c r="AE91" s="1">
        <f>'2 Preprocessed Data'!AE91</f>
        <v>3</v>
      </c>
      <c r="AF91" s="1">
        <f>'2 Preprocessed Data'!AF91</f>
        <v>4</v>
      </c>
      <c r="AG91" s="1">
        <f>IF(VALUE(RIGHT('2 Preprocessed Data'!AG91))=1,1,IF(VALUE(RIGHT('2 Preprocessed Data'!AG91))=2,5,IF(VALUE(RIGHT('2 Preprocessed Data'!AG91))=3,4,IF(VALUE(RIGHT('2 Preprocessed Data'!AG91))=4,3,2))))</f>
        <v>3</v>
      </c>
      <c r="AH91" s="1">
        <f>IF(VALUE(RIGHT('2 Preprocessed Data'!AH91))=1,1,IF(VALUE(RIGHT('2 Preprocessed Data'!AH91))=2,5,IF(VALUE(RIGHT('2 Preprocessed Data'!AH91))=3,4,IF(VALUE(RIGHT('2 Preprocessed Data'!AH91))=4,3,2))))</f>
        <v>4</v>
      </c>
      <c r="AI91" s="1">
        <f>IF(VALUE(RIGHT('2 Preprocessed Data'!AI91))=1,1,IF(VALUE(RIGHT('2 Preprocessed Data'!AI91))=2,5,IF(VALUE(RIGHT('2 Preprocessed Data'!AI91))=3,4,IF(VALUE(RIGHT('2 Preprocessed Data'!AI91))=4,3,2))))</f>
        <v>4</v>
      </c>
      <c r="AJ91" s="1">
        <f>IF(VALUE(RIGHT('2 Preprocessed Data'!AJ91))=1,1,IF(VALUE(RIGHT('2 Preprocessed Data'!AJ91))=2,5,IF(VALUE(RIGHT('2 Preprocessed Data'!AJ91))=3,4,IF(VALUE(RIGHT('2 Preprocessed Data'!AJ91))=4,3,2))))</f>
        <v>4</v>
      </c>
      <c r="AK91" s="1">
        <f>IF(VALUE(RIGHT('2 Preprocessed Data'!AK91))=1,1,IF(VALUE(RIGHT('2 Preprocessed Data'!AK91))=2,5,IF(VALUE(RIGHT('2 Preprocessed Data'!AK91))=3,4,IF(VALUE(RIGHT('2 Preprocessed Data'!AK91))=4,3,2))))</f>
        <v>3</v>
      </c>
      <c r="AL91" s="1">
        <f>IF(VALUE(RIGHT('2 Preprocessed Data'!AL91))=1,1,IF(VALUE(RIGHT('2 Preprocessed Data'!AL91))=2,5,IF(VALUE(RIGHT('2 Preprocessed Data'!AL91))=3,4,IF(VALUE(RIGHT('2 Preprocessed Data'!AL91))=4,3,2))))</f>
        <v>4</v>
      </c>
      <c r="AM91" s="1">
        <f>IF(VALUE(RIGHT('2 Preprocessed Data'!AM91))=1,1,IF(VALUE(RIGHT('2 Preprocessed Data'!AM91))=2,5,IF(VALUE(RIGHT('2 Preprocessed Data'!AM91))=3,4,IF(VALUE(RIGHT('2 Preprocessed Data'!AM91))=4,3,2))))</f>
        <v>5</v>
      </c>
      <c r="AN91" s="1">
        <f>IF(VALUE(RIGHT('2 Preprocessed Data'!AN91))=1,1,IF(VALUE(RIGHT('2 Preprocessed Data'!AN91))=2,5,IF(VALUE(RIGHT('2 Preprocessed Data'!AN91))=3,4,IF(VALUE(RIGHT('2 Preprocessed Data'!AN91))=4,3,2))))</f>
        <v>5</v>
      </c>
      <c r="AO91" s="1">
        <f>IF(VALUE(RIGHT('2 Preprocessed Data'!AO91))=1,1,IF(VALUE(RIGHT('2 Preprocessed Data'!AO91))=2,5,IF(VALUE(RIGHT('2 Preprocessed Data'!AO91))=3,4,IF(VALUE(RIGHT('2 Preprocessed Data'!AO91))=4,3,2))))</f>
        <v>3</v>
      </c>
      <c r="AP91" s="1">
        <f>IF(VALUE(RIGHT('2 Preprocessed Data'!AP91))=1,1,IF(VALUE(RIGHT('2 Preprocessed Data'!AP91))=2,5,IF(VALUE(RIGHT('2 Preprocessed Data'!AP91))=3,4,IF(VALUE(RIGHT('2 Preprocessed Data'!AP91))=4,3,2))))</f>
        <v>4</v>
      </c>
      <c r="AQ91" s="1">
        <f>IF(VALUE(RIGHT('2 Preprocessed Data'!AQ91))=1,1,IF(VALUE(RIGHT('2 Preprocessed Data'!AQ91))=2,5,IF(VALUE(RIGHT('2 Preprocessed Data'!AQ91))=3,4,IF(VALUE(RIGHT('2 Preprocessed Data'!AQ91))=4,3,2))))</f>
        <v>2</v>
      </c>
      <c r="AR91" s="1">
        <f>IF(VALUE(RIGHT('2 Preprocessed Data'!AR91))=1,1,IF(VALUE(RIGHT('2 Preprocessed Data'!AR91))=2,5,IF(VALUE(RIGHT('2 Preprocessed Data'!AR91))=3,4,IF(VALUE(RIGHT('2 Preprocessed Data'!AR91))=4,3,2))))</f>
        <v>3</v>
      </c>
      <c r="AS91" s="1">
        <f>IF(VALUE(RIGHT('2 Preprocessed Data'!AS91))=1,1,IF(VALUE(RIGHT('2 Preprocessed Data'!AS91))=2,5,IF(VALUE(RIGHT('2 Preprocessed Data'!AS91))=3,4,IF(VALUE(RIGHT('2 Preprocessed Data'!AS91))=4,3,2))))</f>
        <v>2</v>
      </c>
      <c r="AT91" s="1">
        <f>IF(VALUE(RIGHT('2 Preprocessed Data'!AT91))=1,1,IF(VALUE(RIGHT('2 Preprocessed Data'!AT91))=2,5,IF(VALUE(RIGHT('2 Preprocessed Data'!AT91))=3,4,IF(VALUE(RIGHT('2 Preprocessed Data'!AT91))=4,3,2))))</f>
        <v>3</v>
      </c>
      <c r="AU91" s="1">
        <f>IF(VALUE(RIGHT('2 Preprocessed Data'!AU91))=1,1,IF(VALUE(RIGHT('2 Preprocessed Data'!AU91))=2,5,IF(VALUE(RIGHT('2 Preprocessed Data'!AU91))=3,4,IF(VALUE(RIGHT('2 Preprocessed Data'!AU91))=4,3,2))))</f>
        <v>4</v>
      </c>
      <c r="AV91" s="1">
        <f>IF(VALUE(RIGHT('2 Preprocessed Data'!AV91))=1,1,IF(VALUE(RIGHT('2 Preprocessed Data'!AV91))=2,5,IF(VALUE(RIGHT('2 Preprocessed Data'!AV91))=3,4,IF(VALUE(RIGHT('2 Preprocessed Data'!AV91))=4,3,2))))</f>
        <v>2</v>
      </c>
      <c r="AW91" s="1">
        <f>IF(VALUE(RIGHT('2 Preprocessed Data'!AW91))=1,1,IF(VALUE(RIGHT('2 Preprocessed Data'!AW91))=2,5,IF(VALUE(RIGHT('2 Preprocessed Data'!AW91))=3,4,IF(VALUE(RIGHT('2 Preprocessed Data'!AW91))=4,3,2))))</f>
        <v>3</v>
      </c>
      <c r="AX91" s="1">
        <f>IF(VALUE(RIGHT('2 Preprocessed Data'!AX91))=1,1,IF(VALUE(RIGHT('2 Preprocessed Data'!AX91))=2,5,IF(VALUE(RIGHT('2 Preprocessed Data'!AX91))=3,4,IF(VALUE(RIGHT('2 Preprocessed Data'!AX91))=4,3,2))))</f>
        <v>2</v>
      </c>
      <c r="AY91" s="1">
        <f>IF(VALUE(RIGHT('2 Preprocessed Data'!AY91))=1,1,IF(VALUE(RIGHT('2 Preprocessed Data'!AY91))=2,5,IF(VALUE(RIGHT('2 Preprocessed Data'!AY91))=3,4,IF(VALUE(RIGHT('2 Preprocessed Data'!AY91))=4,3,2))))</f>
        <v>4</v>
      </c>
      <c r="AZ91" s="1">
        <f>IF(VALUE(RIGHT('2 Preprocessed Data'!AZ91))=1,1,IF(VALUE(RIGHT('2 Preprocessed Data'!AZ91))=2,5,IF(VALUE(RIGHT('2 Preprocessed Data'!AZ91))=3,4,IF(VALUE(RIGHT('2 Preprocessed Data'!AZ91))=4,3,2))))</f>
        <v>2</v>
      </c>
      <c r="BA91" s="1">
        <f>IF(VALUE(RIGHT('2 Preprocessed Data'!BA91))=1,1,IF(VALUE(RIGHT('2 Preprocessed Data'!BA91))=2,5,IF(VALUE(RIGHT('2 Preprocessed Data'!BA91))=3,4,IF(VALUE(RIGHT('2 Preprocessed Data'!BA91))=4,3,2))))</f>
        <v>2</v>
      </c>
      <c r="BB91" s="1">
        <f>IF(VALUE(RIGHT('2 Preprocessed Data'!BB91))=2,1,IF(VALUE(RIGHT('2 Preprocessed Data'!BB91))=3,2,IF(VALUE(RIGHT('2 Preprocessed Data'!BB91))=4,3,IF(VALUE(RIGHT('2 Preprocessed Data'!BB91))=5,4,5))))</f>
        <v>2</v>
      </c>
      <c r="BC91" s="1">
        <f>IF(VALUE(RIGHT('2 Preprocessed Data'!BC91))=1,1,IF(VALUE(RIGHT('2 Preprocessed Data'!BC91))=2,5,IF(VALUE(RIGHT('2 Preprocessed Data'!BC91))=3,4,IF(VALUE(RIGHT('2 Preprocessed Data'!BC91))=4,3,2))))</f>
        <v>4</v>
      </c>
      <c r="BD91" s="1">
        <f>IF(VALUE(RIGHT('2 Preprocessed Data'!BD91))=1,1,IF(VALUE(RIGHT('2 Preprocessed Data'!BD91))=2,5,IF(VALUE(RIGHT('2 Preprocessed Data'!BD91))=3,4,IF(VALUE(RIGHT('2 Preprocessed Data'!BD91))=4,3,2))))</f>
        <v>2</v>
      </c>
      <c r="BE91" s="1">
        <f>IF(VALUE(RIGHT('2 Preprocessed Data'!BE91))=1,1,IF(VALUE(RIGHT('2 Preprocessed Data'!BE91))=2,5,IF(VALUE(RIGHT('2 Preprocessed Data'!BE91))=3,4,IF(VALUE(RIGHT('2 Preprocessed Data'!BE91))=4,3,2))))</f>
        <v>2</v>
      </c>
      <c r="BF91" s="1">
        <f>IF(VALUE(RIGHT('2 Preprocessed Data'!BF91))=1,1,IF(VALUE(RIGHT('2 Preprocessed Data'!BF91))=2,5,IF(VALUE(RIGHT('2 Preprocessed Data'!BF91))=3,4,IF(VALUE(RIGHT('2 Preprocessed Data'!BF91))=4,3,2))))</f>
        <v>3</v>
      </c>
      <c r="BG91" s="1">
        <f>IF(VALUE(RIGHT('2 Preprocessed Data'!BG91))=1,1,IF(VALUE(RIGHT('2 Preprocessed Data'!BG91))=2,5,IF(VALUE(RIGHT('2 Preprocessed Data'!BG91))=3,4,IF(VALUE(RIGHT('2 Preprocessed Data'!BG91))=4,3,2))))</f>
        <v>2</v>
      </c>
      <c r="BH91" s="1">
        <f>IF(VALUE(RIGHT('2 Preprocessed Data'!BH91))=1,1,IF(VALUE(RIGHT('2 Preprocessed Data'!BH91))=2,5,IF(VALUE(RIGHT('2 Preprocessed Data'!BH91))=3,4,IF(VALUE(RIGHT('2 Preprocessed Data'!BH91))=4,3,2))))</f>
        <v>2</v>
      </c>
      <c r="BI91" s="1">
        <f>IF(VALUE(RIGHT('2 Preprocessed Data'!BI91))=1,1,IF(VALUE(RIGHT('2 Preprocessed Data'!BI91))=2,5,IF(VALUE(RIGHT('2 Preprocessed Data'!BI91))=3,4,IF(VALUE(RIGHT('2 Preprocessed Data'!BI91))=4,3,2))))</f>
        <v>2</v>
      </c>
      <c r="BJ91" s="1">
        <f>IF(VALUE(RIGHT('2 Preprocessed Data'!BJ91))=1,1,IF(VALUE(RIGHT('2 Preprocessed Data'!BJ91))=2,5,IF(VALUE(RIGHT('2 Preprocessed Data'!BJ91))=3,4,IF(VALUE(RIGHT('2 Preprocessed Data'!BJ91))=4,3,2))))</f>
        <v>1</v>
      </c>
      <c r="BK91" s="1">
        <f>IF(VALUE(RIGHT('2 Preprocessed Data'!BK91))=1,1,IF(VALUE(RIGHT('2 Preprocessed Data'!BK91))=2,5,IF(VALUE(RIGHT('2 Preprocessed Data'!BK91))=3,4,IF(VALUE(RIGHT('2 Preprocessed Data'!BK91))=4,3,2))))</f>
        <v>2</v>
      </c>
      <c r="BL91" s="1">
        <f>IF(VALUE(RIGHT('2 Preprocessed Data'!BL91))=1,1,IF(VALUE(RIGHT('2 Preprocessed Data'!BL91))=2,5,IF(VALUE(RIGHT('2 Preprocessed Data'!BL91))=3,4,IF(VALUE(RIGHT('2 Preprocessed Data'!BL91))=4,3,2))))</f>
        <v>2</v>
      </c>
      <c r="BM91" s="1">
        <f>IF(VALUE(RIGHT('2 Preprocessed Data'!BM91))=1,1,IF(VALUE(RIGHT('2 Preprocessed Data'!BM91))=2,5,IF(VALUE(RIGHT('2 Preprocessed Data'!BM91))=3,4,IF(VALUE(RIGHT('2 Preprocessed Data'!BM91))=4,3,2))))</f>
        <v>3</v>
      </c>
      <c r="BN91" s="1">
        <f>IF(VALUE(RIGHT('2 Preprocessed Data'!BN91))=1,1,IF(VALUE(RIGHT('2 Preprocessed Data'!BN91))=2,5,IF(VALUE(RIGHT('2 Preprocessed Data'!BN91))=3,4,IF(VALUE(RIGHT('2 Preprocessed Data'!BN91))=4,3,2))))</f>
        <v>3</v>
      </c>
      <c r="BO91" s="1">
        <f>'2 Preprocessed Data'!BO91</f>
        <v>735.08</v>
      </c>
      <c r="BP91" s="1">
        <f>'2 Preprocessed Data'!BP91</f>
        <v>58.08</v>
      </c>
      <c r="BQ91" s="1">
        <f>'2 Preprocessed Data'!BQ91</f>
        <v>159.72999999999999</v>
      </c>
      <c r="BR91" s="1">
        <f>'2 Preprocessed Data'!BR91</f>
        <v>178.53</v>
      </c>
      <c r="BS91" s="1">
        <f>'2 Preprocessed Data'!BS91</f>
        <v>338.74</v>
      </c>
    </row>
    <row r="92" spans="1:71" s="33" customFormat="1" x14ac:dyDescent="0.25">
      <c r="A92" s="1">
        <f>'2 Preprocessed Data'!A92</f>
        <v>127</v>
      </c>
      <c r="B92" s="1" t="str">
        <f>'2 Preprocessed Data'!B92</f>
        <v>F</v>
      </c>
      <c r="C92" s="1">
        <f>IF(VALUE(RIGHT('2 Preprocessed Data'!C92))=1,1,IF(VALUE(RIGHT('2 Preprocessed Data'!C92))=2,5,IF(VALUE(RIGHT('2 Preprocessed Data'!C92))=3,4,IF(VALUE(RIGHT('2 Preprocessed Data'!C92))=4,3,2))))</f>
        <v>3</v>
      </c>
      <c r="D92" s="1">
        <f>IF(VALUE(RIGHT('2 Preprocessed Data'!D92))=1,1,IF(VALUE(RIGHT('2 Preprocessed Data'!D92))=2,5,IF(VALUE(RIGHT('2 Preprocessed Data'!D92))=3,4,IF(VALUE(RIGHT('2 Preprocessed Data'!D92))=4,3,2))))</f>
        <v>2</v>
      </c>
      <c r="E92" s="1">
        <f>IF(VALUE(RIGHT('2 Preprocessed Data'!E92))=1,1,IF(VALUE(RIGHT('2 Preprocessed Data'!E92))=2,5,IF(VALUE(RIGHT('2 Preprocessed Data'!E92))=3,4,IF(VALUE(RIGHT('2 Preprocessed Data'!E92))=4,3,2))))</f>
        <v>2</v>
      </c>
      <c r="F92" s="1">
        <f>IF(VALUE(RIGHT('2 Preprocessed Data'!F92))=1,1,IF(VALUE(RIGHT('2 Preprocessed Data'!F92))=2,5,IF(VALUE(RIGHT('2 Preprocessed Data'!F92))=3,4,IF(VALUE(RIGHT('2 Preprocessed Data'!F92))=4,3,2))))</f>
        <v>4</v>
      </c>
      <c r="G92" s="1">
        <f>IF(VALUE(RIGHT('2 Preprocessed Data'!G92))=1,1,IF(VALUE(RIGHT('2 Preprocessed Data'!G92))=2,5,IF(VALUE(RIGHT('2 Preprocessed Data'!G92))=3,4,IF(VALUE(RIGHT('2 Preprocessed Data'!G92))=4,3,2))))</f>
        <v>2</v>
      </c>
      <c r="H92" s="1">
        <f>IF(VALUE(RIGHT('2 Preprocessed Data'!H92))=1,1,IF(VALUE(RIGHT('2 Preprocessed Data'!H92))=2,5,IF(VALUE(RIGHT('2 Preprocessed Data'!H92))=3,4,IF(VALUE(RIGHT('2 Preprocessed Data'!H92))=4,3,2))))</f>
        <v>2</v>
      </c>
      <c r="I92" s="1">
        <f>IF(VALUE(RIGHT('2 Preprocessed Data'!I92))=1,1,IF(VALUE(RIGHT('2 Preprocessed Data'!I92))=2,5,IF(VALUE(RIGHT('2 Preprocessed Data'!I92))=3,4,IF(VALUE(RIGHT('2 Preprocessed Data'!I92))=4,3,2))))</f>
        <v>3</v>
      </c>
      <c r="J92" s="1">
        <f>IF(VALUE(RIGHT('2 Preprocessed Data'!J92))=1,1,IF(VALUE(RIGHT('2 Preprocessed Data'!J92))=2,5,IF(VALUE(RIGHT('2 Preprocessed Data'!J92))=3,4,IF(VALUE(RIGHT('2 Preprocessed Data'!J92))=4,3,2))))</f>
        <v>3</v>
      </c>
      <c r="K92" s="1">
        <f>IF(VALUE(RIGHT('2 Preprocessed Data'!K92))=1,1,IF(VALUE(RIGHT('2 Preprocessed Data'!K92))=2,5,IF(VALUE(RIGHT('2 Preprocessed Data'!K92))=3,4,IF(VALUE(RIGHT('2 Preprocessed Data'!K92))=4,3,2))))</f>
        <v>2</v>
      </c>
      <c r="L92" s="1">
        <f>IF(VALUE(RIGHT('2 Preprocessed Data'!L92))=1,1,IF(VALUE(RIGHT('2 Preprocessed Data'!L92))=2,5,IF(VALUE(RIGHT('2 Preprocessed Data'!L92))=3,4,IF(VALUE(RIGHT('2 Preprocessed Data'!L92))=4,3,2))))</f>
        <v>1</v>
      </c>
      <c r="M92" s="1">
        <f>IF(VALUE(RIGHT('2 Preprocessed Data'!M92))=1,1,IF(VALUE(RIGHT('2 Preprocessed Data'!M92))=2,5,IF(VALUE(RIGHT('2 Preprocessed Data'!M92))=3,4,IF(VALUE(RIGHT('2 Preprocessed Data'!M92))=4,3,2))))</f>
        <v>4</v>
      </c>
      <c r="N92" s="1">
        <f>IF(VALUE(RIGHT('2 Preprocessed Data'!N92))=1,1,IF(VALUE(RIGHT('2 Preprocessed Data'!N92))=2,5,IF(VALUE(RIGHT('2 Preprocessed Data'!N92))=3,4,IF(VALUE(RIGHT('2 Preprocessed Data'!N92))=4,3,2))))</f>
        <v>4</v>
      </c>
      <c r="O92" s="1">
        <f>IF(VALUE(RIGHT('2 Preprocessed Data'!O92))=1,1,IF(VALUE(RIGHT('2 Preprocessed Data'!O92))=2,5,IF(VALUE(RIGHT('2 Preprocessed Data'!O92))=3,4,IF(VALUE(RIGHT('2 Preprocessed Data'!O92))=4,3,2))))</f>
        <v>3</v>
      </c>
      <c r="P92" s="1">
        <f>IF(VALUE(RIGHT('2 Preprocessed Data'!P92))=1,1,IF(VALUE(RIGHT('2 Preprocessed Data'!P92))=2,5,IF(VALUE(RIGHT('2 Preprocessed Data'!P92))=3,4,IF(VALUE(RIGHT('2 Preprocessed Data'!P92))=4,3,2))))</f>
        <v>4</v>
      </c>
      <c r="Q92" s="1">
        <f>IF(VALUE(RIGHT('2 Preprocessed Data'!Q92))=1,1,IF(VALUE(RIGHT('2 Preprocessed Data'!Q92))=2,5,IF(VALUE(RIGHT('2 Preprocessed Data'!Q92))=3,4,IF(VALUE(RIGHT('2 Preprocessed Data'!Q92))=4,3,2))))</f>
        <v>3</v>
      </c>
      <c r="R92" s="1">
        <f>IF(VALUE(RIGHT('2 Preprocessed Data'!R92))=1,1,IF(VALUE(RIGHT('2 Preprocessed Data'!R92))=2,5,IF(VALUE(RIGHT('2 Preprocessed Data'!R92))=3,4,IF(VALUE(RIGHT('2 Preprocessed Data'!R92))=4,3,2))))</f>
        <v>4</v>
      </c>
      <c r="S92" s="1">
        <f>IF(VALUE(RIGHT('2 Preprocessed Data'!S92))=1,1,IF(VALUE(RIGHT('2 Preprocessed Data'!S92))=2,5,IF(VALUE(RIGHT('2 Preprocessed Data'!S92))=3,4,IF(VALUE(RIGHT('2 Preprocessed Data'!S92))=4,3,2))))</f>
        <v>3</v>
      </c>
      <c r="T92" s="1">
        <f>IF(VALUE(RIGHT('2 Preprocessed Data'!T92))=2,1,IF(VALUE(RIGHT('2 Preprocessed Data'!T92))=3,2,IF(VALUE(RIGHT('2 Preprocessed Data'!T92))=4,3,IF(VALUE(RIGHT('2 Preprocessed Data'!T92))=5,4,5))))</f>
        <v>4</v>
      </c>
      <c r="U92" s="1">
        <f>IF('2 Preprocessed Data'!U92=1,5,IF('2 Preprocessed Data'!U92=2,4,IF('2 Preprocessed Data'!U92=3,3,IF('2 Preprocessed Data'!U92=4,2,IF('2 Preprocessed Data'!U92=5,1)))))</f>
        <v>4</v>
      </c>
      <c r="V92" s="1">
        <f>'2 Preprocessed Data'!V92</f>
        <v>2</v>
      </c>
      <c r="W92" s="1">
        <f>IF('2 Preprocessed Data'!W92=1,5,IF('2 Preprocessed Data'!W92=2,4,IF('2 Preprocessed Data'!W92=3,3,IF('2 Preprocessed Data'!W92=4,2,IF('2 Preprocessed Data'!W92=5,1)))))</f>
        <v>3</v>
      </c>
      <c r="X92" s="1">
        <f>IF('2 Preprocessed Data'!X92=1,5,IF('2 Preprocessed Data'!X92=2,4,IF('2 Preprocessed Data'!X92=3,3,IF('2 Preprocessed Data'!X92=4,2,IF('2 Preprocessed Data'!X92=5,1)))))</f>
        <v>3</v>
      </c>
      <c r="Y92" s="1">
        <f>IF('2 Preprocessed Data'!Y92=1,5,IF('2 Preprocessed Data'!Y92=2,4,IF('2 Preprocessed Data'!Y92=3,3,IF('2 Preprocessed Data'!Y92=4,2,IF('2 Preprocessed Data'!Y92=5,1)))))</f>
        <v>4</v>
      </c>
      <c r="Z92" s="1">
        <f>'2 Preprocessed Data'!Z92</f>
        <v>2</v>
      </c>
      <c r="AA92" s="1">
        <f>'2 Preprocessed Data'!AA92</f>
        <v>3</v>
      </c>
      <c r="AB92" s="1">
        <f>'2 Preprocessed Data'!AB92</f>
        <v>3</v>
      </c>
      <c r="AC92" s="1">
        <f>'2 Preprocessed Data'!AC92</f>
        <v>3</v>
      </c>
      <c r="AD92" s="1">
        <f>'2 Preprocessed Data'!AD92</f>
        <v>3</v>
      </c>
      <c r="AE92" s="1">
        <f>'2 Preprocessed Data'!AE92</f>
        <v>2</v>
      </c>
      <c r="AF92" s="1">
        <f>'2 Preprocessed Data'!AF92</f>
        <v>1</v>
      </c>
      <c r="AG92" s="1">
        <f>IF(VALUE(RIGHT('2 Preprocessed Data'!AG92))=1,1,IF(VALUE(RIGHT('2 Preprocessed Data'!AG92))=2,5,IF(VALUE(RIGHT('2 Preprocessed Data'!AG92))=3,4,IF(VALUE(RIGHT('2 Preprocessed Data'!AG92))=4,3,2))))</f>
        <v>4</v>
      </c>
      <c r="AH92" s="1">
        <f>IF(VALUE(RIGHT('2 Preprocessed Data'!AH92))=1,1,IF(VALUE(RIGHT('2 Preprocessed Data'!AH92))=2,5,IF(VALUE(RIGHT('2 Preprocessed Data'!AH92))=3,4,IF(VALUE(RIGHT('2 Preprocessed Data'!AH92))=4,3,2))))</f>
        <v>4</v>
      </c>
      <c r="AI92" s="1">
        <f>IF(VALUE(RIGHT('2 Preprocessed Data'!AI92))=1,1,IF(VALUE(RIGHT('2 Preprocessed Data'!AI92))=2,5,IF(VALUE(RIGHT('2 Preprocessed Data'!AI92))=3,4,IF(VALUE(RIGHT('2 Preprocessed Data'!AI92))=4,3,2))))</f>
        <v>4</v>
      </c>
      <c r="AJ92" s="1">
        <f>IF(VALUE(RIGHT('2 Preprocessed Data'!AJ92))=1,1,IF(VALUE(RIGHT('2 Preprocessed Data'!AJ92))=2,5,IF(VALUE(RIGHT('2 Preprocessed Data'!AJ92))=3,4,IF(VALUE(RIGHT('2 Preprocessed Data'!AJ92))=4,3,2))))</f>
        <v>4</v>
      </c>
      <c r="AK92" s="1">
        <f>IF(VALUE(RIGHT('2 Preprocessed Data'!AK92))=1,1,IF(VALUE(RIGHT('2 Preprocessed Data'!AK92))=2,5,IF(VALUE(RIGHT('2 Preprocessed Data'!AK92))=3,4,IF(VALUE(RIGHT('2 Preprocessed Data'!AK92))=4,3,2))))</f>
        <v>5</v>
      </c>
      <c r="AL92" s="1">
        <f>IF(VALUE(RIGHT('2 Preprocessed Data'!AL92))=1,1,IF(VALUE(RIGHT('2 Preprocessed Data'!AL92))=2,5,IF(VALUE(RIGHT('2 Preprocessed Data'!AL92))=3,4,IF(VALUE(RIGHT('2 Preprocessed Data'!AL92))=4,3,2))))</f>
        <v>4</v>
      </c>
      <c r="AM92" s="1">
        <f>IF(VALUE(RIGHT('2 Preprocessed Data'!AM92))=1,1,IF(VALUE(RIGHT('2 Preprocessed Data'!AM92))=2,5,IF(VALUE(RIGHT('2 Preprocessed Data'!AM92))=3,4,IF(VALUE(RIGHT('2 Preprocessed Data'!AM92))=4,3,2))))</f>
        <v>4</v>
      </c>
      <c r="AN92" s="1">
        <f>IF(VALUE(RIGHT('2 Preprocessed Data'!AN92))=1,1,IF(VALUE(RIGHT('2 Preprocessed Data'!AN92))=2,5,IF(VALUE(RIGHT('2 Preprocessed Data'!AN92))=3,4,IF(VALUE(RIGHT('2 Preprocessed Data'!AN92))=4,3,2))))</f>
        <v>5</v>
      </c>
      <c r="AO92" s="1">
        <f>IF(VALUE(RIGHT('2 Preprocessed Data'!AO92))=1,1,IF(VALUE(RIGHT('2 Preprocessed Data'!AO92))=2,5,IF(VALUE(RIGHT('2 Preprocessed Data'!AO92))=3,4,IF(VALUE(RIGHT('2 Preprocessed Data'!AO92))=4,3,2))))</f>
        <v>4</v>
      </c>
      <c r="AP92" s="1">
        <f>IF(VALUE(RIGHT('2 Preprocessed Data'!AP92))=1,1,IF(VALUE(RIGHT('2 Preprocessed Data'!AP92))=2,5,IF(VALUE(RIGHT('2 Preprocessed Data'!AP92))=3,4,IF(VALUE(RIGHT('2 Preprocessed Data'!AP92))=4,3,2))))</f>
        <v>4</v>
      </c>
      <c r="AQ92" s="1">
        <f>IF(VALUE(RIGHT('2 Preprocessed Data'!AQ92))=1,1,IF(VALUE(RIGHT('2 Preprocessed Data'!AQ92))=2,5,IF(VALUE(RIGHT('2 Preprocessed Data'!AQ92))=3,4,IF(VALUE(RIGHT('2 Preprocessed Data'!AQ92))=4,3,2))))</f>
        <v>4</v>
      </c>
      <c r="AR92" s="1">
        <f>IF(VALUE(RIGHT('2 Preprocessed Data'!AR92))=1,1,IF(VALUE(RIGHT('2 Preprocessed Data'!AR92))=2,5,IF(VALUE(RIGHT('2 Preprocessed Data'!AR92))=3,4,IF(VALUE(RIGHT('2 Preprocessed Data'!AR92))=4,3,2))))</f>
        <v>3</v>
      </c>
      <c r="AS92" s="1">
        <f>IF(VALUE(RIGHT('2 Preprocessed Data'!AS92))=1,1,IF(VALUE(RIGHT('2 Preprocessed Data'!AS92))=2,5,IF(VALUE(RIGHT('2 Preprocessed Data'!AS92))=3,4,IF(VALUE(RIGHT('2 Preprocessed Data'!AS92))=4,3,2))))</f>
        <v>4</v>
      </c>
      <c r="AT92" s="1">
        <f>IF(VALUE(RIGHT('2 Preprocessed Data'!AT92))=1,1,IF(VALUE(RIGHT('2 Preprocessed Data'!AT92))=2,5,IF(VALUE(RIGHT('2 Preprocessed Data'!AT92))=3,4,IF(VALUE(RIGHT('2 Preprocessed Data'!AT92))=4,3,2))))</f>
        <v>4</v>
      </c>
      <c r="AU92" s="1">
        <f>IF(VALUE(RIGHT('2 Preprocessed Data'!AU92))=1,1,IF(VALUE(RIGHT('2 Preprocessed Data'!AU92))=2,5,IF(VALUE(RIGHT('2 Preprocessed Data'!AU92))=3,4,IF(VALUE(RIGHT('2 Preprocessed Data'!AU92))=4,3,2))))</f>
        <v>2</v>
      </c>
      <c r="AV92" s="1">
        <f>IF(VALUE(RIGHT('2 Preprocessed Data'!AV92))=1,1,IF(VALUE(RIGHT('2 Preprocessed Data'!AV92))=2,5,IF(VALUE(RIGHT('2 Preprocessed Data'!AV92))=3,4,IF(VALUE(RIGHT('2 Preprocessed Data'!AV92))=4,3,2))))</f>
        <v>3</v>
      </c>
      <c r="AW92" s="1">
        <f>IF(VALUE(RIGHT('2 Preprocessed Data'!AW92))=1,1,IF(VALUE(RIGHT('2 Preprocessed Data'!AW92))=2,5,IF(VALUE(RIGHT('2 Preprocessed Data'!AW92))=3,4,IF(VALUE(RIGHT('2 Preprocessed Data'!AW92))=4,3,2))))</f>
        <v>4</v>
      </c>
      <c r="AX92" s="1">
        <f>IF(VALUE(RIGHT('2 Preprocessed Data'!AX92))=1,1,IF(VALUE(RIGHT('2 Preprocessed Data'!AX92))=2,5,IF(VALUE(RIGHT('2 Preprocessed Data'!AX92))=3,4,IF(VALUE(RIGHT('2 Preprocessed Data'!AX92))=4,3,2))))</f>
        <v>4</v>
      </c>
      <c r="AY92" s="1">
        <f>IF(VALUE(RIGHT('2 Preprocessed Data'!AY92))=1,1,IF(VALUE(RIGHT('2 Preprocessed Data'!AY92))=2,5,IF(VALUE(RIGHT('2 Preprocessed Data'!AY92))=3,4,IF(VALUE(RIGHT('2 Preprocessed Data'!AY92))=4,3,2))))</f>
        <v>4</v>
      </c>
      <c r="AZ92" s="1">
        <f>IF(VALUE(RIGHT('2 Preprocessed Data'!AZ92))=1,1,IF(VALUE(RIGHT('2 Preprocessed Data'!AZ92))=2,5,IF(VALUE(RIGHT('2 Preprocessed Data'!AZ92))=3,4,IF(VALUE(RIGHT('2 Preprocessed Data'!AZ92))=4,3,2))))</f>
        <v>4</v>
      </c>
      <c r="BA92" s="1">
        <f>IF(VALUE(RIGHT('2 Preprocessed Data'!BA92))=1,1,IF(VALUE(RIGHT('2 Preprocessed Data'!BA92))=2,5,IF(VALUE(RIGHT('2 Preprocessed Data'!BA92))=3,4,IF(VALUE(RIGHT('2 Preprocessed Data'!BA92))=4,3,2))))</f>
        <v>4</v>
      </c>
      <c r="BB92" s="1">
        <f>IF(VALUE(RIGHT('2 Preprocessed Data'!BB92))=2,1,IF(VALUE(RIGHT('2 Preprocessed Data'!BB92))=3,2,IF(VALUE(RIGHT('2 Preprocessed Data'!BB92))=4,3,IF(VALUE(RIGHT('2 Preprocessed Data'!BB92))=5,4,5))))</f>
        <v>3</v>
      </c>
      <c r="BC92" s="1">
        <f>IF(VALUE(RIGHT('2 Preprocessed Data'!BC92))=1,1,IF(VALUE(RIGHT('2 Preprocessed Data'!BC92))=2,5,IF(VALUE(RIGHT('2 Preprocessed Data'!BC92))=3,4,IF(VALUE(RIGHT('2 Preprocessed Data'!BC92))=4,3,2))))</f>
        <v>3</v>
      </c>
      <c r="BD92" s="1">
        <f>IF(VALUE(RIGHT('2 Preprocessed Data'!BD92))=1,1,IF(VALUE(RIGHT('2 Preprocessed Data'!BD92))=2,5,IF(VALUE(RIGHT('2 Preprocessed Data'!BD92))=3,4,IF(VALUE(RIGHT('2 Preprocessed Data'!BD92))=4,3,2))))</f>
        <v>3</v>
      </c>
      <c r="BE92" s="1">
        <f>IF(VALUE(RIGHT('2 Preprocessed Data'!BE92))=1,1,IF(VALUE(RIGHT('2 Preprocessed Data'!BE92))=2,5,IF(VALUE(RIGHT('2 Preprocessed Data'!BE92))=3,4,IF(VALUE(RIGHT('2 Preprocessed Data'!BE92))=4,3,2))))</f>
        <v>4</v>
      </c>
      <c r="BF92" s="1">
        <f>IF(VALUE(RIGHT('2 Preprocessed Data'!BF92))=1,1,IF(VALUE(RIGHT('2 Preprocessed Data'!BF92))=2,5,IF(VALUE(RIGHT('2 Preprocessed Data'!BF92))=3,4,IF(VALUE(RIGHT('2 Preprocessed Data'!BF92))=4,3,2))))</f>
        <v>4</v>
      </c>
      <c r="BG92" s="1">
        <f>IF(VALUE(RIGHT('2 Preprocessed Data'!BG92))=1,1,IF(VALUE(RIGHT('2 Preprocessed Data'!BG92))=2,5,IF(VALUE(RIGHT('2 Preprocessed Data'!BG92))=3,4,IF(VALUE(RIGHT('2 Preprocessed Data'!BG92))=4,3,2))))</f>
        <v>4</v>
      </c>
      <c r="BH92" s="1">
        <f>IF(VALUE(RIGHT('2 Preprocessed Data'!BH92))=1,1,IF(VALUE(RIGHT('2 Preprocessed Data'!BH92))=2,5,IF(VALUE(RIGHT('2 Preprocessed Data'!BH92))=3,4,IF(VALUE(RIGHT('2 Preprocessed Data'!BH92))=4,3,2))))</f>
        <v>4</v>
      </c>
      <c r="BI92" s="1">
        <f>IF(VALUE(RIGHT('2 Preprocessed Data'!BI92))=1,1,IF(VALUE(RIGHT('2 Preprocessed Data'!BI92))=2,5,IF(VALUE(RIGHT('2 Preprocessed Data'!BI92))=3,4,IF(VALUE(RIGHT('2 Preprocessed Data'!BI92))=4,3,2))))</f>
        <v>4</v>
      </c>
      <c r="BJ92" s="1">
        <f>IF(VALUE(RIGHT('2 Preprocessed Data'!BJ92))=1,1,IF(VALUE(RIGHT('2 Preprocessed Data'!BJ92))=2,5,IF(VALUE(RIGHT('2 Preprocessed Data'!BJ92))=3,4,IF(VALUE(RIGHT('2 Preprocessed Data'!BJ92))=4,3,2))))</f>
        <v>3</v>
      </c>
      <c r="BK92" s="1">
        <f>IF(VALUE(RIGHT('2 Preprocessed Data'!BK92))=1,1,IF(VALUE(RIGHT('2 Preprocessed Data'!BK92))=2,5,IF(VALUE(RIGHT('2 Preprocessed Data'!BK92))=3,4,IF(VALUE(RIGHT('2 Preprocessed Data'!BK92))=4,3,2))))</f>
        <v>3</v>
      </c>
      <c r="BL92" s="1">
        <f>IF(VALUE(RIGHT('2 Preprocessed Data'!BL92))=1,1,IF(VALUE(RIGHT('2 Preprocessed Data'!BL92))=2,5,IF(VALUE(RIGHT('2 Preprocessed Data'!BL92))=3,4,IF(VALUE(RIGHT('2 Preprocessed Data'!BL92))=4,3,2))))</f>
        <v>3</v>
      </c>
      <c r="BM92" s="1">
        <f>IF(VALUE(RIGHT('2 Preprocessed Data'!BM92))=1,1,IF(VALUE(RIGHT('2 Preprocessed Data'!BM92))=2,5,IF(VALUE(RIGHT('2 Preprocessed Data'!BM92))=3,4,IF(VALUE(RIGHT('2 Preprocessed Data'!BM92))=4,3,2))))</f>
        <v>3</v>
      </c>
      <c r="BN92" s="1">
        <f>IF(VALUE(RIGHT('2 Preprocessed Data'!BN92))=1,1,IF(VALUE(RIGHT('2 Preprocessed Data'!BN92))=2,5,IF(VALUE(RIGHT('2 Preprocessed Data'!BN92))=3,4,IF(VALUE(RIGHT('2 Preprocessed Data'!BN92))=4,3,2))))</f>
        <v>3</v>
      </c>
      <c r="BO92" s="1">
        <f>'2 Preprocessed Data'!BO92</f>
        <v>414.73</v>
      </c>
      <c r="BP92" s="1">
        <f>'2 Preprocessed Data'!BP92</f>
        <v>90.35</v>
      </c>
      <c r="BQ92" s="1">
        <f>'2 Preprocessed Data'!BQ92</f>
        <v>103.87</v>
      </c>
      <c r="BR92" s="1">
        <f>'2 Preprocessed Data'!BR92</f>
        <v>70.209999999999994</v>
      </c>
      <c r="BS92" s="1">
        <f>'2 Preprocessed Data'!BS92</f>
        <v>150.30000000000001</v>
      </c>
    </row>
    <row r="93" spans="1:71" s="33" customFormat="1" x14ac:dyDescent="0.25">
      <c r="A93" s="1">
        <f>'2 Preprocessed Data'!A93</f>
        <v>128</v>
      </c>
      <c r="B93" s="1" t="str">
        <f>'2 Preprocessed Data'!B93</f>
        <v>M</v>
      </c>
      <c r="C93" s="1">
        <f>IF(VALUE(RIGHT('2 Preprocessed Data'!C93))=1,1,IF(VALUE(RIGHT('2 Preprocessed Data'!C93))=2,5,IF(VALUE(RIGHT('2 Preprocessed Data'!C93))=3,4,IF(VALUE(RIGHT('2 Preprocessed Data'!C93))=4,3,2))))</f>
        <v>5</v>
      </c>
      <c r="D93" s="1">
        <f>IF(VALUE(RIGHT('2 Preprocessed Data'!D93))=1,1,IF(VALUE(RIGHT('2 Preprocessed Data'!D93))=2,5,IF(VALUE(RIGHT('2 Preprocessed Data'!D93))=3,4,IF(VALUE(RIGHT('2 Preprocessed Data'!D93))=4,3,2))))</f>
        <v>3</v>
      </c>
      <c r="E93" s="1">
        <f>IF(VALUE(RIGHT('2 Preprocessed Data'!E93))=1,1,IF(VALUE(RIGHT('2 Preprocessed Data'!E93))=2,5,IF(VALUE(RIGHT('2 Preprocessed Data'!E93))=3,4,IF(VALUE(RIGHT('2 Preprocessed Data'!E93))=4,3,2))))</f>
        <v>3</v>
      </c>
      <c r="F93" s="1">
        <f>IF(VALUE(RIGHT('2 Preprocessed Data'!F93))=1,1,IF(VALUE(RIGHT('2 Preprocessed Data'!F93))=2,5,IF(VALUE(RIGHT('2 Preprocessed Data'!F93))=3,4,IF(VALUE(RIGHT('2 Preprocessed Data'!F93))=4,3,2))))</f>
        <v>4</v>
      </c>
      <c r="G93" s="1">
        <f>IF(VALUE(RIGHT('2 Preprocessed Data'!G93))=1,1,IF(VALUE(RIGHT('2 Preprocessed Data'!G93))=2,5,IF(VALUE(RIGHT('2 Preprocessed Data'!G93))=3,4,IF(VALUE(RIGHT('2 Preprocessed Data'!G93))=4,3,2))))</f>
        <v>5</v>
      </c>
      <c r="H93" s="1">
        <f>IF(VALUE(RIGHT('2 Preprocessed Data'!H93))=1,1,IF(VALUE(RIGHT('2 Preprocessed Data'!H93))=2,5,IF(VALUE(RIGHT('2 Preprocessed Data'!H93))=3,4,IF(VALUE(RIGHT('2 Preprocessed Data'!H93))=4,3,2))))</f>
        <v>1</v>
      </c>
      <c r="I93" s="1">
        <f>IF(VALUE(RIGHT('2 Preprocessed Data'!I93))=1,1,IF(VALUE(RIGHT('2 Preprocessed Data'!I93))=2,5,IF(VALUE(RIGHT('2 Preprocessed Data'!I93))=3,4,IF(VALUE(RIGHT('2 Preprocessed Data'!I93))=4,3,2))))</f>
        <v>3</v>
      </c>
      <c r="J93" s="1">
        <f>IF(VALUE(RIGHT('2 Preprocessed Data'!J93))=1,1,IF(VALUE(RIGHT('2 Preprocessed Data'!J93))=2,5,IF(VALUE(RIGHT('2 Preprocessed Data'!J93))=3,4,IF(VALUE(RIGHT('2 Preprocessed Data'!J93))=4,3,2))))</f>
        <v>3</v>
      </c>
      <c r="K93" s="1">
        <f>IF(VALUE(RIGHT('2 Preprocessed Data'!K93))=1,1,IF(VALUE(RIGHT('2 Preprocessed Data'!K93))=2,5,IF(VALUE(RIGHT('2 Preprocessed Data'!K93))=3,4,IF(VALUE(RIGHT('2 Preprocessed Data'!K93))=4,3,2))))</f>
        <v>3</v>
      </c>
      <c r="L93" s="1">
        <f>IF(VALUE(RIGHT('2 Preprocessed Data'!L93))=1,1,IF(VALUE(RIGHT('2 Preprocessed Data'!L93))=2,5,IF(VALUE(RIGHT('2 Preprocessed Data'!L93))=3,4,IF(VALUE(RIGHT('2 Preprocessed Data'!L93))=4,3,2))))</f>
        <v>2</v>
      </c>
      <c r="M93" s="1">
        <f>IF(VALUE(RIGHT('2 Preprocessed Data'!M93))=1,1,IF(VALUE(RIGHT('2 Preprocessed Data'!M93))=2,5,IF(VALUE(RIGHT('2 Preprocessed Data'!M93))=3,4,IF(VALUE(RIGHT('2 Preprocessed Data'!M93))=4,3,2))))</f>
        <v>4</v>
      </c>
      <c r="N93" s="1">
        <f>IF(VALUE(RIGHT('2 Preprocessed Data'!N93))=1,1,IF(VALUE(RIGHT('2 Preprocessed Data'!N93))=2,5,IF(VALUE(RIGHT('2 Preprocessed Data'!N93))=3,4,IF(VALUE(RIGHT('2 Preprocessed Data'!N93))=4,3,2))))</f>
        <v>3</v>
      </c>
      <c r="O93" s="1">
        <f>IF(VALUE(RIGHT('2 Preprocessed Data'!O93))=1,1,IF(VALUE(RIGHT('2 Preprocessed Data'!O93))=2,5,IF(VALUE(RIGHT('2 Preprocessed Data'!O93))=3,4,IF(VALUE(RIGHT('2 Preprocessed Data'!O93))=4,3,2))))</f>
        <v>4</v>
      </c>
      <c r="P93" s="1">
        <f>IF(VALUE(RIGHT('2 Preprocessed Data'!P93))=1,1,IF(VALUE(RIGHT('2 Preprocessed Data'!P93))=2,5,IF(VALUE(RIGHT('2 Preprocessed Data'!P93))=3,4,IF(VALUE(RIGHT('2 Preprocessed Data'!P93))=4,3,2))))</f>
        <v>4</v>
      </c>
      <c r="Q93" s="1">
        <f>IF(VALUE(RIGHT('2 Preprocessed Data'!Q93))=1,1,IF(VALUE(RIGHT('2 Preprocessed Data'!Q93))=2,5,IF(VALUE(RIGHT('2 Preprocessed Data'!Q93))=3,4,IF(VALUE(RIGHT('2 Preprocessed Data'!Q93))=4,3,2))))</f>
        <v>4</v>
      </c>
      <c r="R93" s="1">
        <f>IF(VALUE(RIGHT('2 Preprocessed Data'!R93))=1,1,IF(VALUE(RIGHT('2 Preprocessed Data'!R93))=2,5,IF(VALUE(RIGHT('2 Preprocessed Data'!R93))=3,4,IF(VALUE(RIGHT('2 Preprocessed Data'!R93))=4,3,2))))</f>
        <v>5</v>
      </c>
      <c r="S93" s="1">
        <f>IF(VALUE(RIGHT('2 Preprocessed Data'!S93))=1,1,IF(VALUE(RIGHT('2 Preprocessed Data'!S93))=2,5,IF(VALUE(RIGHT('2 Preprocessed Data'!S93))=3,4,IF(VALUE(RIGHT('2 Preprocessed Data'!S93))=4,3,2))))</f>
        <v>5</v>
      </c>
      <c r="T93" s="1">
        <f>IF(VALUE(RIGHT('2 Preprocessed Data'!T93))=2,1,IF(VALUE(RIGHT('2 Preprocessed Data'!T93))=3,2,IF(VALUE(RIGHT('2 Preprocessed Data'!T93))=4,3,IF(VALUE(RIGHT('2 Preprocessed Data'!T93))=5,4,5))))</f>
        <v>5</v>
      </c>
      <c r="U93" s="1">
        <f>IF('2 Preprocessed Data'!U93=1,5,IF('2 Preprocessed Data'!U93=2,4,IF('2 Preprocessed Data'!U93=3,3,IF('2 Preprocessed Data'!U93=4,2,IF('2 Preprocessed Data'!U93=5,1)))))</f>
        <v>4</v>
      </c>
      <c r="V93" s="1">
        <f>'2 Preprocessed Data'!V93</f>
        <v>2</v>
      </c>
      <c r="W93" s="1">
        <f>IF('2 Preprocessed Data'!W93=1,5,IF('2 Preprocessed Data'!W93=2,4,IF('2 Preprocessed Data'!W93=3,3,IF('2 Preprocessed Data'!W93=4,2,IF('2 Preprocessed Data'!W93=5,1)))))</f>
        <v>3</v>
      </c>
      <c r="X93" s="1">
        <f>IF('2 Preprocessed Data'!X93=1,5,IF('2 Preprocessed Data'!X93=2,4,IF('2 Preprocessed Data'!X93=3,3,IF('2 Preprocessed Data'!X93=4,2,IF('2 Preprocessed Data'!X93=5,1)))))</f>
        <v>2</v>
      </c>
      <c r="Y93" s="1">
        <f>IF('2 Preprocessed Data'!Y93=1,5,IF('2 Preprocessed Data'!Y93=2,4,IF('2 Preprocessed Data'!Y93=3,3,IF('2 Preprocessed Data'!Y93=4,2,IF('2 Preprocessed Data'!Y93=5,1)))))</f>
        <v>3</v>
      </c>
      <c r="Z93" s="1">
        <f>'2 Preprocessed Data'!Z93</f>
        <v>1</v>
      </c>
      <c r="AA93" s="1">
        <f>'2 Preprocessed Data'!AA93</f>
        <v>3</v>
      </c>
      <c r="AB93" s="1">
        <f>'2 Preprocessed Data'!AB93</f>
        <v>5</v>
      </c>
      <c r="AC93" s="1">
        <f>'2 Preprocessed Data'!AC93</f>
        <v>3</v>
      </c>
      <c r="AD93" s="1">
        <f>'2 Preprocessed Data'!AD93</f>
        <v>4</v>
      </c>
      <c r="AE93" s="1">
        <f>'2 Preprocessed Data'!AE93</f>
        <v>1</v>
      </c>
      <c r="AF93" s="1">
        <f>'2 Preprocessed Data'!AF93</f>
        <v>2</v>
      </c>
      <c r="AG93" s="1">
        <f>IF(VALUE(RIGHT('2 Preprocessed Data'!AG93))=1,1,IF(VALUE(RIGHT('2 Preprocessed Data'!AG93))=2,5,IF(VALUE(RIGHT('2 Preprocessed Data'!AG93))=3,4,IF(VALUE(RIGHT('2 Preprocessed Data'!AG93))=4,3,2))))</f>
        <v>4</v>
      </c>
      <c r="AH93" s="1">
        <f>IF(VALUE(RIGHT('2 Preprocessed Data'!AH93))=1,1,IF(VALUE(RIGHT('2 Preprocessed Data'!AH93))=2,5,IF(VALUE(RIGHT('2 Preprocessed Data'!AH93))=3,4,IF(VALUE(RIGHT('2 Preprocessed Data'!AH93))=4,3,2))))</f>
        <v>4</v>
      </c>
      <c r="AI93" s="1">
        <f>IF(VALUE(RIGHT('2 Preprocessed Data'!AI93))=1,1,IF(VALUE(RIGHT('2 Preprocessed Data'!AI93))=2,5,IF(VALUE(RIGHT('2 Preprocessed Data'!AI93))=3,4,IF(VALUE(RIGHT('2 Preprocessed Data'!AI93))=4,3,2))))</f>
        <v>4</v>
      </c>
      <c r="AJ93" s="1">
        <f>IF(VALUE(RIGHT('2 Preprocessed Data'!AJ93))=1,1,IF(VALUE(RIGHT('2 Preprocessed Data'!AJ93))=2,5,IF(VALUE(RIGHT('2 Preprocessed Data'!AJ93))=3,4,IF(VALUE(RIGHT('2 Preprocessed Data'!AJ93))=4,3,2))))</f>
        <v>3</v>
      </c>
      <c r="AK93" s="1">
        <f>IF(VALUE(RIGHT('2 Preprocessed Data'!AK93))=1,1,IF(VALUE(RIGHT('2 Preprocessed Data'!AK93))=2,5,IF(VALUE(RIGHT('2 Preprocessed Data'!AK93))=3,4,IF(VALUE(RIGHT('2 Preprocessed Data'!AK93))=4,3,2))))</f>
        <v>4</v>
      </c>
      <c r="AL93" s="1">
        <f>IF(VALUE(RIGHT('2 Preprocessed Data'!AL93))=1,1,IF(VALUE(RIGHT('2 Preprocessed Data'!AL93))=2,5,IF(VALUE(RIGHT('2 Preprocessed Data'!AL93))=3,4,IF(VALUE(RIGHT('2 Preprocessed Data'!AL93))=4,3,2))))</f>
        <v>4</v>
      </c>
      <c r="AM93" s="1">
        <f>IF(VALUE(RIGHT('2 Preprocessed Data'!AM93))=1,1,IF(VALUE(RIGHT('2 Preprocessed Data'!AM93))=2,5,IF(VALUE(RIGHT('2 Preprocessed Data'!AM93))=3,4,IF(VALUE(RIGHT('2 Preprocessed Data'!AM93))=4,3,2))))</f>
        <v>3</v>
      </c>
      <c r="AN93" s="1">
        <f>IF(VALUE(RIGHT('2 Preprocessed Data'!AN93))=1,1,IF(VALUE(RIGHT('2 Preprocessed Data'!AN93))=2,5,IF(VALUE(RIGHT('2 Preprocessed Data'!AN93))=3,4,IF(VALUE(RIGHT('2 Preprocessed Data'!AN93))=4,3,2))))</f>
        <v>3</v>
      </c>
      <c r="AO93" s="1">
        <f>IF(VALUE(RIGHT('2 Preprocessed Data'!AO93))=1,1,IF(VALUE(RIGHT('2 Preprocessed Data'!AO93))=2,5,IF(VALUE(RIGHT('2 Preprocessed Data'!AO93))=3,4,IF(VALUE(RIGHT('2 Preprocessed Data'!AO93))=4,3,2))))</f>
        <v>3</v>
      </c>
      <c r="AP93" s="1">
        <f>IF(VALUE(RIGHT('2 Preprocessed Data'!AP93))=1,1,IF(VALUE(RIGHT('2 Preprocessed Data'!AP93))=2,5,IF(VALUE(RIGHT('2 Preprocessed Data'!AP93))=3,4,IF(VALUE(RIGHT('2 Preprocessed Data'!AP93))=4,3,2))))</f>
        <v>4</v>
      </c>
      <c r="AQ93" s="1">
        <f>IF(VALUE(RIGHT('2 Preprocessed Data'!AQ93))=1,1,IF(VALUE(RIGHT('2 Preprocessed Data'!AQ93))=2,5,IF(VALUE(RIGHT('2 Preprocessed Data'!AQ93))=3,4,IF(VALUE(RIGHT('2 Preprocessed Data'!AQ93))=4,3,2))))</f>
        <v>2</v>
      </c>
      <c r="AR93" s="1">
        <f>IF(VALUE(RIGHT('2 Preprocessed Data'!AR93))=1,1,IF(VALUE(RIGHT('2 Preprocessed Data'!AR93))=2,5,IF(VALUE(RIGHT('2 Preprocessed Data'!AR93))=3,4,IF(VALUE(RIGHT('2 Preprocessed Data'!AR93))=4,3,2))))</f>
        <v>3</v>
      </c>
      <c r="AS93" s="1">
        <f>IF(VALUE(RIGHT('2 Preprocessed Data'!AS93))=1,1,IF(VALUE(RIGHT('2 Preprocessed Data'!AS93))=2,5,IF(VALUE(RIGHT('2 Preprocessed Data'!AS93))=3,4,IF(VALUE(RIGHT('2 Preprocessed Data'!AS93))=4,3,2))))</f>
        <v>2</v>
      </c>
      <c r="AT93" s="1">
        <f>IF(VALUE(RIGHT('2 Preprocessed Data'!AT93))=1,1,IF(VALUE(RIGHT('2 Preprocessed Data'!AT93))=2,5,IF(VALUE(RIGHT('2 Preprocessed Data'!AT93))=3,4,IF(VALUE(RIGHT('2 Preprocessed Data'!AT93))=4,3,2))))</f>
        <v>4</v>
      </c>
      <c r="AU93" s="1">
        <f>IF(VALUE(RIGHT('2 Preprocessed Data'!AU93))=1,1,IF(VALUE(RIGHT('2 Preprocessed Data'!AU93))=2,5,IF(VALUE(RIGHT('2 Preprocessed Data'!AU93))=3,4,IF(VALUE(RIGHT('2 Preprocessed Data'!AU93))=4,3,2))))</f>
        <v>1</v>
      </c>
      <c r="AV93" s="1">
        <f>IF(VALUE(RIGHT('2 Preprocessed Data'!AV93))=1,1,IF(VALUE(RIGHT('2 Preprocessed Data'!AV93))=2,5,IF(VALUE(RIGHT('2 Preprocessed Data'!AV93))=3,4,IF(VALUE(RIGHT('2 Preprocessed Data'!AV93))=4,3,2))))</f>
        <v>3</v>
      </c>
      <c r="AW93" s="1">
        <f>IF(VALUE(RIGHT('2 Preprocessed Data'!AW93))=1,1,IF(VALUE(RIGHT('2 Preprocessed Data'!AW93))=2,5,IF(VALUE(RIGHT('2 Preprocessed Data'!AW93))=3,4,IF(VALUE(RIGHT('2 Preprocessed Data'!AW93))=4,3,2))))</f>
        <v>4</v>
      </c>
      <c r="AX93" s="1">
        <f>IF(VALUE(RIGHT('2 Preprocessed Data'!AX93))=1,1,IF(VALUE(RIGHT('2 Preprocessed Data'!AX93))=2,5,IF(VALUE(RIGHT('2 Preprocessed Data'!AX93))=3,4,IF(VALUE(RIGHT('2 Preprocessed Data'!AX93))=4,3,2))))</f>
        <v>3</v>
      </c>
      <c r="AY93" s="1">
        <f>IF(VALUE(RIGHT('2 Preprocessed Data'!AY93))=1,1,IF(VALUE(RIGHT('2 Preprocessed Data'!AY93))=2,5,IF(VALUE(RIGHT('2 Preprocessed Data'!AY93))=3,4,IF(VALUE(RIGHT('2 Preprocessed Data'!AY93))=4,3,2))))</f>
        <v>3</v>
      </c>
      <c r="AZ93" s="1">
        <f>IF(VALUE(RIGHT('2 Preprocessed Data'!AZ93))=1,1,IF(VALUE(RIGHT('2 Preprocessed Data'!AZ93))=2,5,IF(VALUE(RIGHT('2 Preprocessed Data'!AZ93))=3,4,IF(VALUE(RIGHT('2 Preprocessed Data'!AZ93))=4,3,2))))</f>
        <v>3</v>
      </c>
      <c r="BA93" s="1">
        <f>IF(VALUE(RIGHT('2 Preprocessed Data'!BA93))=1,1,IF(VALUE(RIGHT('2 Preprocessed Data'!BA93))=2,5,IF(VALUE(RIGHT('2 Preprocessed Data'!BA93))=3,4,IF(VALUE(RIGHT('2 Preprocessed Data'!BA93))=4,3,2))))</f>
        <v>4</v>
      </c>
      <c r="BB93" s="1">
        <f>IF(VALUE(RIGHT('2 Preprocessed Data'!BB93))=2,1,IF(VALUE(RIGHT('2 Preprocessed Data'!BB93))=3,2,IF(VALUE(RIGHT('2 Preprocessed Data'!BB93))=4,3,IF(VALUE(RIGHT('2 Preprocessed Data'!BB93))=5,4,5))))</f>
        <v>4</v>
      </c>
      <c r="BC93" s="1">
        <f>IF(VALUE(RIGHT('2 Preprocessed Data'!BC93))=1,1,IF(VALUE(RIGHT('2 Preprocessed Data'!BC93))=2,5,IF(VALUE(RIGHT('2 Preprocessed Data'!BC93))=3,4,IF(VALUE(RIGHT('2 Preprocessed Data'!BC93))=4,3,2))))</f>
        <v>4</v>
      </c>
      <c r="BD93" s="1">
        <f>IF(VALUE(RIGHT('2 Preprocessed Data'!BD93))=1,1,IF(VALUE(RIGHT('2 Preprocessed Data'!BD93))=2,5,IF(VALUE(RIGHT('2 Preprocessed Data'!BD93))=3,4,IF(VALUE(RIGHT('2 Preprocessed Data'!BD93))=4,3,2))))</f>
        <v>3</v>
      </c>
      <c r="BE93" s="1">
        <f>IF(VALUE(RIGHT('2 Preprocessed Data'!BE93))=1,1,IF(VALUE(RIGHT('2 Preprocessed Data'!BE93))=2,5,IF(VALUE(RIGHT('2 Preprocessed Data'!BE93))=3,4,IF(VALUE(RIGHT('2 Preprocessed Data'!BE93))=4,3,2))))</f>
        <v>3</v>
      </c>
      <c r="BF93" s="1">
        <f>IF(VALUE(RIGHT('2 Preprocessed Data'!BF93))=1,1,IF(VALUE(RIGHT('2 Preprocessed Data'!BF93))=2,5,IF(VALUE(RIGHT('2 Preprocessed Data'!BF93))=3,4,IF(VALUE(RIGHT('2 Preprocessed Data'!BF93))=4,3,2))))</f>
        <v>3</v>
      </c>
      <c r="BG93" s="1">
        <f>IF(VALUE(RIGHT('2 Preprocessed Data'!BG93))=1,1,IF(VALUE(RIGHT('2 Preprocessed Data'!BG93))=2,5,IF(VALUE(RIGHT('2 Preprocessed Data'!BG93))=3,4,IF(VALUE(RIGHT('2 Preprocessed Data'!BG93))=4,3,2))))</f>
        <v>3</v>
      </c>
      <c r="BH93" s="1">
        <f>IF(VALUE(RIGHT('2 Preprocessed Data'!BH93))=1,1,IF(VALUE(RIGHT('2 Preprocessed Data'!BH93))=2,5,IF(VALUE(RIGHT('2 Preprocessed Data'!BH93))=3,4,IF(VALUE(RIGHT('2 Preprocessed Data'!BH93))=4,3,2))))</f>
        <v>3</v>
      </c>
      <c r="BI93" s="1">
        <f>IF(VALUE(RIGHT('2 Preprocessed Data'!BI93))=1,1,IF(VALUE(RIGHT('2 Preprocessed Data'!BI93))=2,5,IF(VALUE(RIGHT('2 Preprocessed Data'!BI93))=3,4,IF(VALUE(RIGHT('2 Preprocessed Data'!BI93))=4,3,2))))</f>
        <v>2</v>
      </c>
      <c r="BJ93" s="1">
        <f>IF(VALUE(RIGHT('2 Preprocessed Data'!BJ93))=1,1,IF(VALUE(RIGHT('2 Preprocessed Data'!BJ93))=2,5,IF(VALUE(RIGHT('2 Preprocessed Data'!BJ93))=3,4,IF(VALUE(RIGHT('2 Preprocessed Data'!BJ93))=4,3,2))))</f>
        <v>1</v>
      </c>
      <c r="BK93" s="1">
        <f>IF(VALUE(RIGHT('2 Preprocessed Data'!BK93))=1,1,IF(VALUE(RIGHT('2 Preprocessed Data'!BK93))=2,5,IF(VALUE(RIGHT('2 Preprocessed Data'!BK93))=3,4,IF(VALUE(RIGHT('2 Preprocessed Data'!BK93))=4,3,2))))</f>
        <v>4</v>
      </c>
      <c r="BL93" s="1">
        <f>IF(VALUE(RIGHT('2 Preprocessed Data'!BL93))=1,1,IF(VALUE(RIGHT('2 Preprocessed Data'!BL93))=2,5,IF(VALUE(RIGHT('2 Preprocessed Data'!BL93))=3,4,IF(VALUE(RIGHT('2 Preprocessed Data'!BL93))=4,3,2))))</f>
        <v>5</v>
      </c>
      <c r="BM93" s="1">
        <f>IF(VALUE(RIGHT('2 Preprocessed Data'!BM93))=1,1,IF(VALUE(RIGHT('2 Preprocessed Data'!BM93))=2,5,IF(VALUE(RIGHT('2 Preprocessed Data'!BM93))=3,4,IF(VALUE(RIGHT('2 Preprocessed Data'!BM93))=4,3,2))))</f>
        <v>3</v>
      </c>
      <c r="BN93" s="1">
        <f>IF(VALUE(RIGHT('2 Preprocessed Data'!BN93))=1,1,IF(VALUE(RIGHT('2 Preprocessed Data'!BN93))=2,5,IF(VALUE(RIGHT('2 Preprocessed Data'!BN93))=3,4,IF(VALUE(RIGHT('2 Preprocessed Data'!BN93))=4,3,2))))</f>
        <v>3</v>
      </c>
      <c r="BO93" s="1">
        <f>'2 Preprocessed Data'!BO93</f>
        <v>426.89</v>
      </c>
      <c r="BP93" s="1">
        <f>'2 Preprocessed Data'!BP93</f>
        <v>49.35</v>
      </c>
      <c r="BQ93" s="1">
        <f>'2 Preprocessed Data'!BQ93</f>
        <v>111.06</v>
      </c>
      <c r="BR93" s="1">
        <f>'2 Preprocessed Data'!BR93</f>
        <v>72.36</v>
      </c>
      <c r="BS93" s="1">
        <f>'2 Preprocessed Data'!BS93</f>
        <v>194.12</v>
      </c>
    </row>
    <row r="94" spans="1:71" s="33" customFormat="1" x14ac:dyDescent="0.25">
      <c r="A94" s="1">
        <f>'2 Preprocessed Data'!A94</f>
        <v>129</v>
      </c>
      <c r="B94" s="1" t="str">
        <f>'2 Preprocessed Data'!B94</f>
        <v>M</v>
      </c>
      <c r="C94" s="1">
        <f>IF(VALUE(RIGHT('2 Preprocessed Data'!C94))=1,1,IF(VALUE(RIGHT('2 Preprocessed Data'!C94))=2,5,IF(VALUE(RIGHT('2 Preprocessed Data'!C94))=3,4,IF(VALUE(RIGHT('2 Preprocessed Data'!C94))=4,3,2))))</f>
        <v>4</v>
      </c>
      <c r="D94" s="1">
        <f>IF(VALUE(RIGHT('2 Preprocessed Data'!D94))=1,1,IF(VALUE(RIGHT('2 Preprocessed Data'!D94))=2,5,IF(VALUE(RIGHT('2 Preprocessed Data'!D94))=3,4,IF(VALUE(RIGHT('2 Preprocessed Data'!D94))=4,3,2))))</f>
        <v>5</v>
      </c>
      <c r="E94" s="1">
        <f>IF(VALUE(RIGHT('2 Preprocessed Data'!E94))=1,1,IF(VALUE(RIGHT('2 Preprocessed Data'!E94))=2,5,IF(VALUE(RIGHT('2 Preprocessed Data'!E94))=3,4,IF(VALUE(RIGHT('2 Preprocessed Data'!E94))=4,3,2))))</f>
        <v>2</v>
      </c>
      <c r="F94" s="1">
        <f>IF(VALUE(RIGHT('2 Preprocessed Data'!F94))=1,1,IF(VALUE(RIGHT('2 Preprocessed Data'!F94))=2,5,IF(VALUE(RIGHT('2 Preprocessed Data'!F94))=3,4,IF(VALUE(RIGHT('2 Preprocessed Data'!F94))=4,3,2))))</f>
        <v>4</v>
      </c>
      <c r="G94" s="1">
        <f>IF(VALUE(RIGHT('2 Preprocessed Data'!G94))=1,1,IF(VALUE(RIGHT('2 Preprocessed Data'!G94))=2,5,IF(VALUE(RIGHT('2 Preprocessed Data'!G94))=3,4,IF(VALUE(RIGHT('2 Preprocessed Data'!G94))=4,3,2))))</f>
        <v>5</v>
      </c>
      <c r="H94" s="1">
        <f>IF(VALUE(RIGHT('2 Preprocessed Data'!H94))=1,1,IF(VALUE(RIGHT('2 Preprocessed Data'!H94))=2,5,IF(VALUE(RIGHT('2 Preprocessed Data'!H94))=3,4,IF(VALUE(RIGHT('2 Preprocessed Data'!H94))=4,3,2))))</f>
        <v>1</v>
      </c>
      <c r="I94" s="1">
        <f>IF(VALUE(RIGHT('2 Preprocessed Data'!I94))=1,1,IF(VALUE(RIGHT('2 Preprocessed Data'!I94))=2,5,IF(VALUE(RIGHT('2 Preprocessed Data'!I94))=3,4,IF(VALUE(RIGHT('2 Preprocessed Data'!I94))=4,3,2))))</f>
        <v>2</v>
      </c>
      <c r="J94" s="1">
        <f>IF(VALUE(RIGHT('2 Preprocessed Data'!J94))=1,1,IF(VALUE(RIGHT('2 Preprocessed Data'!J94))=2,5,IF(VALUE(RIGHT('2 Preprocessed Data'!J94))=3,4,IF(VALUE(RIGHT('2 Preprocessed Data'!J94))=4,3,2))))</f>
        <v>1</v>
      </c>
      <c r="K94" s="1">
        <f>IF(VALUE(RIGHT('2 Preprocessed Data'!K94))=1,1,IF(VALUE(RIGHT('2 Preprocessed Data'!K94))=2,5,IF(VALUE(RIGHT('2 Preprocessed Data'!K94))=3,4,IF(VALUE(RIGHT('2 Preprocessed Data'!K94))=4,3,2))))</f>
        <v>3</v>
      </c>
      <c r="L94" s="1">
        <f>IF(VALUE(RIGHT('2 Preprocessed Data'!L94))=1,1,IF(VALUE(RIGHT('2 Preprocessed Data'!L94))=2,5,IF(VALUE(RIGHT('2 Preprocessed Data'!L94))=3,4,IF(VALUE(RIGHT('2 Preprocessed Data'!L94))=4,3,2))))</f>
        <v>1</v>
      </c>
      <c r="M94" s="1">
        <f>IF(VALUE(RIGHT('2 Preprocessed Data'!M94))=1,1,IF(VALUE(RIGHT('2 Preprocessed Data'!M94))=2,5,IF(VALUE(RIGHT('2 Preprocessed Data'!M94))=3,4,IF(VALUE(RIGHT('2 Preprocessed Data'!M94))=4,3,2))))</f>
        <v>3</v>
      </c>
      <c r="N94" s="1">
        <f>IF(VALUE(RIGHT('2 Preprocessed Data'!N94))=1,1,IF(VALUE(RIGHT('2 Preprocessed Data'!N94))=2,5,IF(VALUE(RIGHT('2 Preprocessed Data'!N94))=3,4,IF(VALUE(RIGHT('2 Preprocessed Data'!N94))=4,3,2))))</f>
        <v>2</v>
      </c>
      <c r="O94" s="1">
        <f>IF(VALUE(RIGHT('2 Preprocessed Data'!O94))=1,1,IF(VALUE(RIGHT('2 Preprocessed Data'!O94))=2,5,IF(VALUE(RIGHT('2 Preprocessed Data'!O94))=3,4,IF(VALUE(RIGHT('2 Preprocessed Data'!O94))=4,3,2))))</f>
        <v>2</v>
      </c>
      <c r="P94" s="1">
        <f>IF(VALUE(RIGHT('2 Preprocessed Data'!P94))=1,1,IF(VALUE(RIGHT('2 Preprocessed Data'!P94))=2,5,IF(VALUE(RIGHT('2 Preprocessed Data'!P94))=3,4,IF(VALUE(RIGHT('2 Preprocessed Data'!P94))=4,3,2))))</f>
        <v>2</v>
      </c>
      <c r="Q94" s="1">
        <f>IF(VALUE(RIGHT('2 Preprocessed Data'!Q94))=1,1,IF(VALUE(RIGHT('2 Preprocessed Data'!Q94))=2,5,IF(VALUE(RIGHT('2 Preprocessed Data'!Q94))=3,4,IF(VALUE(RIGHT('2 Preprocessed Data'!Q94))=4,3,2))))</f>
        <v>2</v>
      </c>
      <c r="R94" s="1">
        <f>IF(VALUE(RIGHT('2 Preprocessed Data'!R94))=1,1,IF(VALUE(RIGHT('2 Preprocessed Data'!R94))=2,5,IF(VALUE(RIGHT('2 Preprocessed Data'!R94))=3,4,IF(VALUE(RIGHT('2 Preprocessed Data'!R94))=4,3,2))))</f>
        <v>1</v>
      </c>
      <c r="S94" s="1">
        <f>IF(VALUE(RIGHT('2 Preprocessed Data'!S94))=1,1,IF(VALUE(RIGHT('2 Preprocessed Data'!S94))=2,5,IF(VALUE(RIGHT('2 Preprocessed Data'!S94))=3,4,IF(VALUE(RIGHT('2 Preprocessed Data'!S94))=4,3,2))))</f>
        <v>3</v>
      </c>
      <c r="T94" s="1">
        <f>IF(VALUE(RIGHT('2 Preprocessed Data'!T94))=2,1,IF(VALUE(RIGHT('2 Preprocessed Data'!T94))=3,2,IF(VALUE(RIGHT('2 Preprocessed Data'!T94))=4,3,IF(VALUE(RIGHT('2 Preprocessed Data'!T94))=5,4,5))))</f>
        <v>1</v>
      </c>
      <c r="U94" s="1">
        <f>IF('2 Preprocessed Data'!U94=1,5,IF('2 Preprocessed Data'!U94=2,4,IF('2 Preprocessed Data'!U94=3,3,IF('2 Preprocessed Data'!U94=4,2,IF('2 Preprocessed Data'!U94=5,1)))))</f>
        <v>2</v>
      </c>
      <c r="V94" s="1">
        <f>'2 Preprocessed Data'!V94</f>
        <v>1</v>
      </c>
      <c r="W94" s="1">
        <f>IF('2 Preprocessed Data'!W94=1,5,IF('2 Preprocessed Data'!W94=2,4,IF('2 Preprocessed Data'!W94=3,3,IF('2 Preprocessed Data'!W94=4,2,IF('2 Preprocessed Data'!W94=5,1)))))</f>
        <v>3</v>
      </c>
      <c r="X94" s="1">
        <f>IF('2 Preprocessed Data'!X94=1,5,IF('2 Preprocessed Data'!X94=2,4,IF('2 Preprocessed Data'!X94=3,3,IF('2 Preprocessed Data'!X94=4,2,IF('2 Preprocessed Data'!X94=5,1)))))</f>
        <v>5</v>
      </c>
      <c r="Y94" s="1">
        <f>IF('2 Preprocessed Data'!Y94=1,5,IF('2 Preprocessed Data'!Y94=2,4,IF('2 Preprocessed Data'!Y94=3,3,IF('2 Preprocessed Data'!Y94=4,2,IF('2 Preprocessed Data'!Y94=5,1)))))</f>
        <v>2</v>
      </c>
      <c r="Z94" s="1">
        <f>'2 Preprocessed Data'!Z94</f>
        <v>4</v>
      </c>
      <c r="AA94" s="1">
        <f>'2 Preprocessed Data'!AA94</f>
        <v>4</v>
      </c>
      <c r="AB94" s="1">
        <f>'2 Preprocessed Data'!AB94</f>
        <v>2</v>
      </c>
      <c r="AC94" s="1">
        <f>'2 Preprocessed Data'!AC94</f>
        <v>2</v>
      </c>
      <c r="AD94" s="1">
        <f>'2 Preprocessed Data'!AD94</f>
        <v>1</v>
      </c>
      <c r="AE94" s="1">
        <f>'2 Preprocessed Data'!AE94</f>
        <v>4</v>
      </c>
      <c r="AF94" s="1">
        <f>'2 Preprocessed Data'!AF94</f>
        <v>2</v>
      </c>
      <c r="AG94" s="1">
        <f>IF(VALUE(RIGHT('2 Preprocessed Data'!AG94))=1,1,IF(VALUE(RIGHT('2 Preprocessed Data'!AG94))=2,5,IF(VALUE(RIGHT('2 Preprocessed Data'!AG94))=3,4,IF(VALUE(RIGHT('2 Preprocessed Data'!AG94))=4,3,2))))</f>
        <v>4</v>
      </c>
      <c r="AH94" s="1">
        <f>IF(VALUE(RIGHT('2 Preprocessed Data'!AH94))=1,1,IF(VALUE(RIGHT('2 Preprocessed Data'!AH94))=2,5,IF(VALUE(RIGHT('2 Preprocessed Data'!AH94))=3,4,IF(VALUE(RIGHT('2 Preprocessed Data'!AH94))=4,3,2))))</f>
        <v>5</v>
      </c>
      <c r="AI94" s="1">
        <f>IF(VALUE(RIGHT('2 Preprocessed Data'!AI94))=1,1,IF(VALUE(RIGHT('2 Preprocessed Data'!AI94))=2,5,IF(VALUE(RIGHT('2 Preprocessed Data'!AI94))=3,4,IF(VALUE(RIGHT('2 Preprocessed Data'!AI94))=4,3,2))))</f>
        <v>5</v>
      </c>
      <c r="AJ94" s="1">
        <f>IF(VALUE(RIGHT('2 Preprocessed Data'!AJ94))=1,1,IF(VALUE(RIGHT('2 Preprocessed Data'!AJ94))=2,5,IF(VALUE(RIGHT('2 Preprocessed Data'!AJ94))=3,4,IF(VALUE(RIGHT('2 Preprocessed Data'!AJ94))=4,3,2))))</f>
        <v>4</v>
      </c>
      <c r="AK94" s="1">
        <f>IF(VALUE(RIGHT('2 Preprocessed Data'!AK94))=1,1,IF(VALUE(RIGHT('2 Preprocessed Data'!AK94))=2,5,IF(VALUE(RIGHT('2 Preprocessed Data'!AK94))=3,4,IF(VALUE(RIGHT('2 Preprocessed Data'!AK94))=4,3,2))))</f>
        <v>3</v>
      </c>
      <c r="AL94" s="1">
        <f>IF(VALUE(RIGHT('2 Preprocessed Data'!AL94))=1,1,IF(VALUE(RIGHT('2 Preprocessed Data'!AL94))=2,5,IF(VALUE(RIGHT('2 Preprocessed Data'!AL94))=3,4,IF(VALUE(RIGHT('2 Preprocessed Data'!AL94))=4,3,2))))</f>
        <v>5</v>
      </c>
      <c r="AM94" s="1">
        <f>IF(VALUE(RIGHT('2 Preprocessed Data'!AM94))=1,1,IF(VALUE(RIGHT('2 Preprocessed Data'!AM94))=2,5,IF(VALUE(RIGHT('2 Preprocessed Data'!AM94))=3,4,IF(VALUE(RIGHT('2 Preprocessed Data'!AM94))=4,3,2))))</f>
        <v>2</v>
      </c>
      <c r="AN94" s="1">
        <f>IF(VALUE(RIGHT('2 Preprocessed Data'!AN94))=1,1,IF(VALUE(RIGHT('2 Preprocessed Data'!AN94))=2,5,IF(VALUE(RIGHT('2 Preprocessed Data'!AN94))=3,4,IF(VALUE(RIGHT('2 Preprocessed Data'!AN94))=4,3,2))))</f>
        <v>3</v>
      </c>
      <c r="AO94" s="1">
        <f>IF(VALUE(RIGHT('2 Preprocessed Data'!AO94))=1,1,IF(VALUE(RIGHT('2 Preprocessed Data'!AO94))=2,5,IF(VALUE(RIGHT('2 Preprocessed Data'!AO94))=3,4,IF(VALUE(RIGHT('2 Preprocessed Data'!AO94))=4,3,2))))</f>
        <v>4</v>
      </c>
      <c r="AP94" s="1">
        <f>IF(VALUE(RIGHT('2 Preprocessed Data'!AP94))=1,1,IF(VALUE(RIGHT('2 Preprocessed Data'!AP94))=2,5,IF(VALUE(RIGHT('2 Preprocessed Data'!AP94))=3,4,IF(VALUE(RIGHT('2 Preprocessed Data'!AP94))=4,3,2))))</f>
        <v>4</v>
      </c>
      <c r="AQ94" s="1">
        <f>IF(VALUE(RIGHT('2 Preprocessed Data'!AQ94))=1,1,IF(VALUE(RIGHT('2 Preprocessed Data'!AQ94))=2,5,IF(VALUE(RIGHT('2 Preprocessed Data'!AQ94))=3,4,IF(VALUE(RIGHT('2 Preprocessed Data'!AQ94))=4,3,2))))</f>
        <v>1</v>
      </c>
      <c r="AR94" s="1">
        <f>IF(VALUE(RIGHT('2 Preprocessed Data'!AR94))=1,1,IF(VALUE(RIGHT('2 Preprocessed Data'!AR94))=2,5,IF(VALUE(RIGHT('2 Preprocessed Data'!AR94))=3,4,IF(VALUE(RIGHT('2 Preprocessed Data'!AR94))=4,3,2))))</f>
        <v>3</v>
      </c>
      <c r="AS94" s="1">
        <f>IF(VALUE(RIGHT('2 Preprocessed Data'!AS94))=1,1,IF(VALUE(RIGHT('2 Preprocessed Data'!AS94))=2,5,IF(VALUE(RIGHT('2 Preprocessed Data'!AS94))=3,4,IF(VALUE(RIGHT('2 Preprocessed Data'!AS94))=4,3,2))))</f>
        <v>4</v>
      </c>
      <c r="AT94" s="1">
        <f>IF(VALUE(RIGHT('2 Preprocessed Data'!AT94))=1,1,IF(VALUE(RIGHT('2 Preprocessed Data'!AT94))=2,5,IF(VALUE(RIGHT('2 Preprocessed Data'!AT94))=3,4,IF(VALUE(RIGHT('2 Preprocessed Data'!AT94))=4,3,2))))</f>
        <v>5</v>
      </c>
      <c r="AU94" s="1">
        <f>IF(VALUE(RIGHT('2 Preprocessed Data'!AU94))=1,1,IF(VALUE(RIGHT('2 Preprocessed Data'!AU94))=2,5,IF(VALUE(RIGHT('2 Preprocessed Data'!AU94))=3,4,IF(VALUE(RIGHT('2 Preprocessed Data'!AU94))=4,3,2))))</f>
        <v>2</v>
      </c>
      <c r="AV94" s="1">
        <f>IF(VALUE(RIGHT('2 Preprocessed Data'!AV94))=1,1,IF(VALUE(RIGHT('2 Preprocessed Data'!AV94))=2,5,IF(VALUE(RIGHT('2 Preprocessed Data'!AV94))=3,4,IF(VALUE(RIGHT('2 Preprocessed Data'!AV94))=4,3,2))))</f>
        <v>4</v>
      </c>
      <c r="AW94" s="1">
        <f>IF(VALUE(RIGHT('2 Preprocessed Data'!AW94))=1,1,IF(VALUE(RIGHT('2 Preprocessed Data'!AW94))=2,5,IF(VALUE(RIGHT('2 Preprocessed Data'!AW94))=3,4,IF(VALUE(RIGHT('2 Preprocessed Data'!AW94))=4,3,2))))</f>
        <v>4</v>
      </c>
      <c r="AX94" s="1">
        <f>IF(VALUE(RIGHT('2 Preprocessed Data'!AX94))=1,1,IF(VALUE(RIGHT('2 Preprocessed Data'!AX94))=2,5,IF(VALUE(RIGHT('2 Preprocessed Data'!AX94))=3,4,IF(VALUE(RIGHT('2 Preprocessed Data'!AX94))=4,3,2))))</f>
        <v>4</v>
      </c>
      <c r="AY94" s="1">
        <f>IF(VALUE(RIGHT('2 Preprocessed Data'!AY94))=1,1,IF(VALUE(RIGHT('2 Preprocessed Data'!AY94))=2,5,IF(VALUE(RIGHT('2 Preprocessed Data'!AY94))=3,4,IF(VALUE(RIGHT('2 Preprocessed Data'!AY94))=4,3,2))))</f>
        <v>4</v>
      </c>
      <c r="AZ94" s="1">
        <f>IF(VALUE(RIGHT('2 Preprocessed Data'!AZ94))=1,1,IF(VALUE(RIGHT('2 Preprocessed Data'!AZ94))=2,5,IF(VALUE(RIGHT('2 Preprocessed Data'!AZ94))=3,4,IF(VALUE(RIGHT('2 Preprocessed Data'!AZ94))=4,3,2))))</f>
        <v>4</v>
      </c>
      <c r="BA94" s="1">
        <f>IF(VALUE(RIGHT('2 Preprocessed Data'!BA94))=1,1,IF(VALUE(RIGHT('2 Preprocessed Data'!BA94))=2,5,IF(VALUE(RIGHT('2 Preprocessed Data'!BA94))=3,4,IF(VALUE(RIGHT('2 Preprocessed Data'!BA94))=4,3,2))))</f>
        <v>5</v>
      </c>
      <c r="BB94" s="1">
        <f>IF(VALUE(RIGHT('2 Preprocessed Data'!BB94))=2,1,IF(VALUE(RIGHT('2 Preprocessed Data'!BB94))=3,2,IF(VALUE(RIGHT('2 Preprocessed Data'!BB94))=4,3,IF(VALUE(RIGHT('2 Preprocessed Data'!BB94))=5,4,5))))</f>
        <v>4</v>
      </c>
      <c r="BC94" s="1">
        <f>IF(VALUE(RIGHT('2 Preprocessed Data'!BC94))=1,1,IF(VALUE(RIGHT('2 Preprocessed Data'!BC94))=2,5,IF(VALUE(RIGHT('2 Preprocessed Data'!BC94))=3,4,IF(VALUE(RIGHT('2 Preprocessed Data'!BC94))=4,3,2))))</f>
        <v>2</v>
      </c>
      <c r="BD94" s="1">
        <f>IF(VALUE(RIGHT('2 Preprocessed Data'!BD94))=1,1,IF(VALUE(RIGHT('2 Preprocessed Data'!BD94))=2,5,IF(VALUE(RIGHT('2 Preprocessed Data'!BD94))=3,4,IF(VALUE(RIGHT('2 Preprocessed Data'!BD94))=4,3,2))))</f>
        <v>5</v>
      </c>
      <c r="BE94" s="1">
        <f>IF(VALUE(RIGHT('2 Preprocessed Data'!BE94))=1,1,IF(VALUE(RIGHT('2 Preprocessed Data'!BE94))=2,5,IF(VALUE(RIGHT('2 Preprocessed Data'!BE94))=3,4,IF(VALUE(RIGHT('2 Preprocessed Data'!BE94))=4,3,2))))</f>
        <v>3</v>
      </c>
      <c r="BF94" s="1">
        <f>IF(VALUE(RIGHT('2 Preprocessed Data'!BF94))=1,1,IF(VALUE(RIGHT('2 Preprocessed Data'!BF94))=2,5,IF(VALUE(RIGHT('2 Preprocessed Data'!BF94))=3,4,IF(VALUE(RIGHT('2 Preprocessed Data'!BF94))=4,3,2))))</f>
        <v>4</v>
      </c>
      <c r="BG94" s="1">
        <f>IF(VALUE(RIGHT('2 Preprocessed Data'!BG94))=1,1,IF(VALUE(RIGHT('2 Preprocessed Data'!BG94))=2,5,IF(VALUE(RIGHT('2 Preprocessed Data'!BG94))=3,4,IF(VALUE(RIGHT('2 Preprocessed Data'!BG94))=4,3,2))))</f>
        <v>4</v>
      </c>
      <c r="BH94" s="1">
        <f>IF(VALUE(RIGHT('2 Preprocessed Data'!BH94))=1,1,IF(VALUE(RIGHT('2 Preprocessed Data'!BH94))=2,5,IF(VALUE(RIGHT('2 Preprocessed Data'!BH94))=3,4,IF(VALUE(RIGHT('2 Preprocessed Data'!BH94))=4,3,2))))</f>
        <v>4</v>
      </c>
      <c r="BI94" s="1">
        <f>IF(VALUE(RIGHT('2 Preprocessed Data'!BI94))=1,1,IF(VALUE(RIGHT('2 Preprocessed Data'!BI94))=2,5,IF(VALUE(RIGHT('2 Preprocessed Data'!BI94))=3,4,IF(VALUE(RIGHT('2 Preprocessed Data'!BI94))=4,3,2))))</f>
        <v>4</v>
      </c>
      <c r="BJ94" s="1">
        <f>IF(VALUE(RIGHT('2 Preprocessed Data'!BJ94))=1,1,IF(VALUE(RIGHT('2 Preprocessed Data'!BJ94))=2,5,IF(VALUE(RIGHT('2 Preprocessed Data'!BJ94))=3,4,IF(VALUE(RIGHT('2 Preprocessed Data'!BJ94))=4,3,2))))</f>
        <v>2</v>
      </c>
      <c r="BK94" s="1">
        <f>IF(VALUE(RIGHT('2 Preprocessed Data'!BK94))=1,1,IF(VALUE(RIGHT('2 Preprocessed Data'!BK94))=2,5,IF(VALUE(RIGHT('2 Preprocessed Data'!BK94))=3,4,IF(VALUE(RIGHT('2 Preprocessed Data'!BK94))=4,3,2))))</f>
        <v>3</v>
      </c>
      <c r="BL94" s="1">
        <f>IF(VALUE(RIGHT('2 Preprocessed Data'!BL94))=1,1,IF(VALUE(RIGHT('2 Preprocessed Data'!BL94))=2,5,IF(VALUE(RIGHT('2 Preprocessed Data'!BL94))=3,4,IF(VALUE(RIGHT('2 Preprocessed Data'!BL94))=4,3,2))))</f>
        <v>4</v>
      </c>
      <c r="BM94" s="1">
        <f>IF(VALUE(RIGHT('2 Preprocessed Data'!BM94))=1,1,IF(VALUE(RIGHT('2 Preprocessed Data'!BM94))=2,5,IF(VALUE(RIGHT('2 Preprocessed Data'!BM94))=3,4,IF(VALUE(RIGHT('2 Preprocessed Data'!BM94))=4,3,2))))</f>
        <v>3</v>
      </c>
      <c r="BN94" s="1">
        <f>IF(VALUE(RIGHT('2 Preprocessed Data'!BN94))=1,1,IF(VALUE(RIGHT('2 Preprocessed Data'!BN94))=2,5,IF(VALUE(RIGHT('2 Preprocessed Data'!BN94))=3,4,IF(VALUE(RIGHT('2 Preprocessed Data'!BN94))=4,3,2))))</f>
        <v>5</v>
      </c>
      <c r="BO94" s="1">
        <f>'2 Preprocessed Data'!BO94</f>
        <v>450.34</v>
      </c>
      <c r="BP94" s="1">
        <f>'2 Preprocessed Data'!BP94</f>
        <v>47.67</v>
      </c>
      <c r="BQ94" s="1">
        <f>'2 Preprocessed Data'!BQ94</f>
        <v>114.56</v>
      </c>
      <c r="BR94" s="1">
        <f>'2 Preprocessed Data'!BR94</f>
        <v>89.62</v>
      </c>
      <c r="BS94" s="1">
        <f>'2 Preprocessed Data'!BS94</f>
        <v>198.49</v>
      </c>
    </row>
    <row r="95" spans="1:71" s="33" customFormat="1" x14ac:dyDescent="0.25">
      <c r="A95" s="1">
        <f>'2 Preprocessed Data'!A95</f>
        <v>130</v>
      </c>
      <c r="B95" s="1" t="str">
        <f>'2 Preprocessed Data'!B95</f>
        <v>F</v>
      </c>
      <c r="C95" s="1">
        <f>IF(VALUE(RIGHT('2 Preprocessed Data'!C95))=1,1,IF(VALUE(RIGHT('2 Preprocessed Data'!C95))=2,5,IF(VALUE(RIGHT('2 Preprocessed Data'!C95))=3,4,IF(VALUE(RIGHT('2 Preprocessed Data'!C95))=4,3,2))))</f>
        <v>2</v>
      </c>
      <c r="D95" s="1">
        <f>IF(VALUE(RIGHT('2 Preprocessed Data'!D95))=1,1,IF(VALUE(RIGHT('2 Preprocessed Data'!D95))=2,5,IF(VALUE(RIGHT('2 Preprocessed Data'!D95))=3,4,IF(VALUE(RIGHT('2 Preprocessed Data'!D95))=4,3,2))))</f>
        <v>2</v>
      </c>
      <c r="E95" s="1">
        <f>IF(VALUE(RIGHT('2 Preprocessed Data'!E95))=1,1,IF(VALUE(RIGHT('2 Preprocessed Data'!E95))=2,5,IF(VALUE(RIGHT('2 Preprocessed Data'!E95))=3,4,IF(VALUE(RIGHT('2 Preprocessed Data'!E95))=4,3,2))))</f>
        <v>1</v>
      </c>
      <c r="F95" s="1">
        <f>IF(VALUE(RIGHT('2 Preprocessed Data'!F95))=1,1,IF(VALUE(RIGHT('2 Preprocessed Data'!F95))=2,5,IF(VALUE(RIGHT('2 Preprocessed Data'!F95))=3,4,IF(VALUE(RIGHT('2 Preprocessed Data'!F95))=4,3,2))))</f>
        <v>1</v>
      </c>
      <c r="G95" s="1">
        <f>IF(VALUE(RIGHT('2 Preprocessed Data'!G95))=1,1,IF(VALUE(RIGHT('2 Preprocessed Data'!G95))=2,5,IF(VALUE(RIGHT('2 Preprocessed Data'!G95))=3,4,IF(VALUE(RIGHT('2 Preprocessed Data'!G95))=4,3,2))))</f>
        <v>2</v>
      </c>
      <c r="H95" s="1">
        <f>IF(VALUE(RIGHT('2 Preprocessed Data'!H95))=1,1,IF(VALUE(RIGHT('2 Preprocessed Data'!H95))=2,5,IF(VALUE(RIGHT('2 Preprocessed Data'!H95))=3,4,IF(VALUE(RIGHT('2 Preprocessed Data'!H95))=4,3,2))))</f>
        <v>5</v>
      </c>
      <c r="I95" s="1">
        <f>IF(VALUE(RIGHT('2 Preprocessed Data'!I95))=1,1,IF(VALUE(RIGHT('2 Preprocessed Data'!I95))=2,5,IF(VALUE(RIGHT('2 Preprocessed Data'!I95))=3,4,IF(VALUE(RIGHT('2 Preprocessed Data'!I95))=4,3,2))))</f>
        <v>4</v>
      </c>
      <c r="J95" s="1">
        <f>IF(VALUE(RIGHT('2 Preprocessed Data'!J95))=1,1,IF(VALUE(RIGHT('2 Preprocessed Data'!J95))=2,5,IF(VALUE(RIGHT('2 Preprocessed Data'!J95))=3,4,IF(VALUE(RIGHT('2 Preprocessed Data'!J95))=4,3,2))))</f>
        <v>5</v>
      </c>
      <c r="K95" s="1">
        <f>IF(VALUE(RIGHT('2 Preprocessed Data'!K95))=1,1,IF(VALUE(RIGHT('2 Preprocessed Data'!K95))=2,5,IF(VALUE(RIGHT('2 Preprocessed Data'!K95))=3,4,IF(VALUE(RIGHT('2 Preprocessed Data'!K95))=4,3,2))))</f>
        <v>4</v>
      </c>
      <c r="L95" s="1">
        <f>IF(VALUE(RIGHT('2 Preprocessed Data'!L95))=1,1,IF(VALUE(RIGHT('2 Preprocessed Data'!L95))=2,5,IF(VALUE(RIGHT('2 Preprocessed Data'!L95))=3,4,IF(VALUE(RIGHT('2 Preprocessed Data'!L95))=4,3,2))))</f>
        <v>5</v>
      </c>
      <c r="M95" s="1">
        <f>IF(VALUE(RIGHT('2 Preprocessed Data'!M95))=1,1,IF(VALUE(RIGHT('2 Preprocessed Data'!M95))=2,5,IF(VALUE(RIGHT('2 Preprocessed Data'!M95))=3,4,IF(VALUE(RIGHT('2 Preprocessed Data'!M95))=4,3,2))))</f>
        <v>4</v>
      </c>
      <c r="N95" s="1">
        <f>IF(VALUE(RIGHT('2 Preprocessed Data'!N95))=1,1,IF(VALUE(RIGHT('2 Preprocessed Data'!N95))=2,5,IF(VALUE(RIGHT('2 Preprocessed Data'!N95))=3,4,IF(VALUE(RIGHT('2 Preprocessed Data'!N95))=4,3,2))))</f>
        <v>2</v>
      </c>
      <c r="O95" s="1">
        <f>IF(VALUE(RIGHT('2 Preprocessed Data'!O95))=1,1,IF(VALUE(RIGHT('2 Preprocessed Data'!O95))=2,5,IF(VALUE(RIGHT('2 Preprocessed Data'!O95))=3,4,IF(VALUE(RIGHT('2 Preprocessed Data'!O95))=4,3,2))))</f>
        <v>2</v>
      </c>
      <c r="P95" s="1">
        <f>IF(VALUE(RIGHT('2 Preprocessed Data'!P95))=1,1,IF(VALUE(RIGHT('2 Preprocessed Data'!P95))=2,5,IF(VALUE(RIGHT('2 Preprocessed Data'!P95))=3,4,IF(VALUE(RIGHT('2 Preprocessed Data'!P95))=4,3,2))))</f>
        <v>2</v>
      </c>
      <c r="Q95" s="1">
        <f>IF(VALUE(RIGHT('2 Preprocessed Data'!Q95))=1,1,IF(VALUE(RIGHT('2 Preprocessed Data'!Q95))=2,5,IF(VALUE(RIGHT('2 Preprocessed Data'!Q95))=3,4,IF(VALUE(RIGHT('2 Preprocessed Data'!Q95))=4,3,2))))</f>
        <v>4</v>
      </c>
      <c r="R95" s="1">
        <f>IF(VALUE(RIGHT('2 Preprocessed Data'!R95))=1,1,IF(VALUE(RIGHT('2 Preprocessed Data'!R95))=2,5,IF(VALUE(RIGHT('2 Preprocessed Data'!R95))=3,4,IF(VALUE(RIGHT('2 Preprocessed Data'!R95))=4,3,2))))</f>
        <v>4</v>
      </c>
      <c r="S95" s="1">
        <f>IF(VALUE(RIGHT('2 Preprocessed Data'!S95))=1,1,IF(VALUE(RIGHT('2 Preprocessed Data'!S95))=2,5,IF(VALUE(RIGHT('2 Preprocessed Data'!S95))=3,4,IF(VALUE(RIGHT('2 Preprocessed Data'!S95))=4,3,2))))</f>
        <v>3</v>
      </c>
      <c r="T95" s="1">
        <f>IF(VALUE(RIGHT('2 Preprocessed Data'!T95))=2,1,IF(VALUE(RIGHT('2 Preprocessed Data'!T95))=3,2,IF(VALUE(RIGHT('2 Preprocessed Data'!T95))=4,3,IF(VALUE(RIGHT('2 Preprocessed Data'!T95))=5,4,5))))</f>
        <v>4</v>
      </c>
      <c r="U95" s="1">
        <f>IF('2 Preprocessed Data'!U95=1,5,IF('2 Preprocessed Data'!U95=2,4,IF('2 Preprocessed Data'!U95=3,3,IF('2 Preprocessed Data'!U95=4,2,IF('2 Preprocessed Data'!U95=5,1)))))</f>
        <v>2</v>
      </c>
      <c r="V95" s="1">
        <f>'2 Preprocessed Data'!V95</f>
        <v>3</v>
      </c>
      <c r="W95" s="1">
        <f>IF('2 Preprocessed Data'!W95=1,5,IF('2 Preprocessed Data'!W95=2,4,IF('2 Preprocessed Data'!W95=3,3,IF('2 Preprocessed Data'!W95=4,2,IF('2 Preprocessed Data'!W95=5,1)))))</f>
        <v>1</v>
      </c>
      <c r="X95" s="1">
        <f>IF('2 Preprocessed Data'!X95=1,5,IF('2 Preprocessed Data'!X95=2,4,IF('2 Preprocessed Data'!X95=3,3,IF('2 Preprocessed Data'!X95=4,2,IF('2 Preprocessed Data'!X95=5,1)))))</f>
        <v>3</v>
      </c>
      <c r="Y95" s="1">
        <f>IF('2 Preprocessed Data'!Y95=1,5,IF('2 Preprocessed Data'!Y95=2,4,IF('2 Preprocessed Data'!Y95=3,3,IF('2 Preprocessed Data'!Y95=4,2,IF('2 Preprocessed Data'!Y95=5,1)))))</f>
        <v>2</v>
      </c>
      <c r="Z95" s="1">
        <f>'2 Preprocessed Data'!Z95</f>
        <v>4</v>
      </c>
      <c r="AA95" s="1">
        <f>'2 Preprocessed Data'!AA95</f>
        <v>3</v>
      </c>
      <c r="AB95" s="1">
        <f>'2 Preprocessed Data'!AB95</f>
        <v>4</v>
      </c>
      <c r="AC95" s="1">
        <f>'2 Preprocessed Data'!AC95</f>
        <v>3</v>
      </c>
      <c r="AD95" s="1">
        <f>'2 Preprocessed Data'!AD95</f>
        <v>2</v>
      </c>
      <c r="AE95" s="1">
        <f>'2 Preprocessed Data'!AE95</f>
        <v>3</v>
      </c>
      <c r="AF95" s="1">
        <f>'2 Preprocessed Data'!AF95</f>
        <v>5</v>
      </c>
      <c r="AG95" s="1">
        <f>IF(VALUE(RIGHT('2 Preprocessed Data'!AG95))=1,1,IF(VALUE(RIGHT('2 Preprocessed Data'!AG95))=2,5,IF(VALUE(RIGHT('2 Preprocessed Data'!AG95))=3,4,IF(VALUE(RIGHT('2 Preprocessed Data'!AG95))=4,3,2))))</f>
        <v>5</v>
      </c>
      <c r="AH95" s="1">
        <f>IF(VALUE(RIGHT('2 Preprocessed Data'!AH95))=1,1,IF(VALUE(RIGHT('2 Preprocessed Data'!AH95))=2,5,IF(VALUE(RIGHT('2 Preprocessed Data'!AH95))=3,4,IF(VALUE(RIGHT('2 Preprocessed Data'!AH95))=4,3,2))))</f>
        <v>4</v>
      </c>
      <c r="AI95" s="1">
        <f>IF(VALUE(RIGHT('2 Preprocessed Data'!AI95))=1,1,IF(VALUE(RIGHT('2 Preprocessed Data'!AI95))=2,5,IF(VALUE(RIGHT('2 Preprocessed Data'!AI95))=3,4,IF(VALUE(RIGHT('2 Preprocessed Data'!AI95))=4,3,2))))</f>
        <v>4</v>
      </c>
      <c r="AJ95" s="1">
        <f>IF(VALUE(RIGHT('2 Preprocessed Data'!AJ95))=1,1,IF(VALUE(RIGHT('2 Preprocessed Data'!AJ95))=2,5,IF(VALUE(RIGHT('2 Preprocessed Data'!AJ95))=3,4,IF(VALUE(RIGHT('2 Preprocessed Data'!AJ95))=4,3,2))))</f>
        <v>5</v>
      </c>
      <c r="AK95" s="1">
        <f>IF(VALUE(RIGHT('2 Preprocessed Data'!AK95))=1,1,IF(VALUE(RIGHT('2 Preprocessed Data'!AK95))=2,5,IF(VALUE(RIGHT('2 Preprocessed Data'!AK95))=3,4,IF(VALUE(RIGHT('2 Preprocessed Data'!AK95))=4,3,2))))</f>
        <v>5</v>
      </c>
      <c r="AL95" s="1">
        <f>IF(VALUE(RIGHT('2 Preprocessed Data'!AL95))=1,1,IF(VALUE(RIGHT('2 Preprocessed Data'!AL95))=2,5,IF(VALUE(RIGHT('2 Preprocessed Data'!AL95))=3,4,IF(VALUE(RIGHT('2 Preprocessed Data'!AL95))=4,3,2))))</f>
        <v>4</v>
      </c>
      <c r="AM95" s="1">
        <f>IF(VALUE(RIGHT('2 Preprocessed Data'!AM95))=1,1,IF(VALUE(RIGHT('2 Preprocessed Data'!AM95))=2,5,IF(VALUE(RIGHT('2 Preprocessed Data'!AM95))=3,4,IF(VALUE(RIGHT('2 Preprocessed Data'!AM95))=4,3,2))))</f>
        <v>4</v>
      </c>
      <c r="AN95" s="1">
        <f>IF(VALUE(RIGHT('2 Preprocessed Data'!AN95))=1,1,IF(VALUE(RIGHT('2 Preprocessed Data'!AN95))=2,5,IF(VALUE(RIGHT('2 Preprocessed Data'!AN95))=3,4,IF(VALUE(RIGHT('2 Preprocessed Data'!AN95))=4,3,2))))</f>
        <v>5</v>
      </c>
      <c r="AO95" s="1">
        <f>IF(VALUE(RIGHT('2 Preprocessed Data'!AO95))=1,1,IF(VALUE(RIGHT('2 Preprocessed Data'!AO95))=2,5,IF(VALUE(RIGHT('2 Preprocessed Data'!AO95))=3,4,IF(VALUE(RIGHT('2 Preprocessed Data'!AO95))=4,3,2))))</f>
        <v>3</v>
      </c>
      <c r="AP95" s="1">
        <f>IF(VALUE(RIGHT('2 Preprocessed Data'!AP95))=1,1,IF(VALUE(RIGHT('2 Preprocessed Data'!AP95))=2,5,IF(VALUE(RIGHT('2 Preprocessed Data'!AP95))=3,4,IF(VALUE(RIGHT('2 Preprocessed Data'!AP95))=4,3,2))))</f>
        <v>4</v>
      </c>
      <c r="AQ95" s="1">
        <f>IF(VALUE(RIGHT('2 Preprocessed Data'!AQ95))=1,1,IF(VALUE(RIGHT('2 Preprocessed Data'!AQ95))=2,5,IF(VALUE(RIGHT('2 Preprocessed Data'!AQ95))=3,4,IF(VALUE(RIGHT('2 Preprocessed Data'!AQ95))=4,3,2))))</f>
        <v>4</v>
      </c>
      <c r="AR95" s="1">
        <f>IF(VALUE(RIGHT('2 Preprocessed Data'!AR95))=1,1,IF(VALUE(RIGHT('2 Preprocessed Data'!AR95))=2,5,IF(VALUE(RIGHT('2 Preprocessed Data'!AR95))=3,4,IF(VALUE(RIGHT('2 Preprocessed Data'!AR95))=4,3,2))))</f>
        <v>5</v>
      </c>
      <c r="AS95" s="1">
        <f>IF(VALUE(RIGHT('2 Preprocessed Data'!AS95))=1,1,IF(VALUE(RIGHT('2 Preprocessed Data'!AS95))=2,5,IF(VALUE(RIGHT('2 Preprocessed Data'!AS95))=3,4,IF(VALUE(RIGHT('2 Preprocessed Data'!AS95))=4,3,2))))</f>
        <v>4</v>
      </c>
      <c r="AT95" s="1">
        <f>IF(VALUE(RIGHT('2 Preprocessed Data'!AT95))=1,1,IF(VALUE(RIGHT('2 Preprocessed Data'!AT95))=2,5,IF(VALUE(RIGHT('2 Preprocessed Data'!AT95))=3,4,IF(VALUE(RIGHT('2 Preprocessed Data'!AT95))=4,3,2))))</f>
        <v>3</v>
      </c>
      <c r="AU95" s="1">
        <f>IF(VALUE(RIGHT('2 Preprocessed Data'!AU95))=1,1,IF(VALUE(RIGHT('2 Preprocessed Data'!AU95))=2,5,IF(VALUE(RIGHT('2 Preprocessed Data'!AU95))=3,4,IF(VALUE(RIGHT('2 Preprocessed Data'!AU95))=4,3,2))))</f>
        <v>5</v>
      </c>
      <c r="AV95" s="1">
        <f>IF(VALUE(RIGHT('2 Preprocessed Data'!AV95))=1,1,IF(VALUE(RIGHT('2 Preprocessed Data'!AV95))=2,5,IF(VALUE(RIGHT('2 Preprocessed Data'!AV95))=3,4,IF(VALUE(RIGHT('2 Preprocessed Data'!AV95))=4,3,2))))</f>
        <v>4</v>
      </c>
      <c r="AW95" s="1">
        <f>IF(VALUE(RIGHT('2 Preprocessed Data'!AW95))=1,1,IF(VALUE(RIGHT('2 Preprocessed Data'!AW95))=2,5,IF(VALUE(RIGHT('2 Preprocessed Data'!AW95))=3,4,IF(VALUE(RIGHT('2 Preprocessed Data'!AW95))=4,3,2))))</f>
        <v>3</v>
      </c>
      <c r="AX95" s="1">
        <f>IF(VALUE(RIGHT('2 Preprocessed Data'!AX95))=1,1,IF(VALUE(RIGHT('2 Preprocessed Data'!AX95))=2,5,IF(VALUE(RIGHT('2 Preprocessed Data'!AX95))=3,4,IF(VALUE(RIGHT('2 Preprocessed Data'!AX95))=4,3,2))))</f>
        <v>4</v>
      </c>
      <c r="AY95" s="1">
        <f>IF(VALUE(RIGHT('2 Preprocessed Data'!AY95))=1,1,IF(VALUE(RIGHT('2 Preprocessed Data'!AY95))=2,5,IF(VALUE(RIGHT('2 Preprocessed Data'!AY95))=3,4,IF(VALUE(RIGHT('2 Preprocessed Data'!AY95))=4,3,2))))</f>
        <v>5</v>
      </c>
      <c r="AZ95" s="1">
        <f>IF(VALUE(RIGHT('2 Preprocessed Data'!AZ95))=1,1,IF(VALUE(RIGHT('2 Preprocessed Data'!AZ95))=2,5,IF(VALUE(RIGHT('2 Preprocessed Data'!AZ95))=3,4,IF(VALUE(RIGHT('2 Preprocessed Data'!AZ95))=4,3,2))))</f>
        <v>4</v>
      </c>
      <c r="BA95" s="1">
        <f>IF(VALUE(RIGHT('2 Preprocessed Data'!BA95))=1,1,IF(VALUE(RIGHT('2 Preprocessed Data'!BA95))=2,5,IF(VALUE(RIGHT('2 Preprocessed Data'!BA95))=3,4,IF(VALUE(RIGHT('2 Preprocessed Data'!BA95))=4,3,2))))</f>
        <v>3</v>
      </c>
      <c r="BB95" s="1">
        <f>IF(VALUE(RIGHT('2 Preprocessed Data'!BB95))=2,1,IF(VALUE(RIGHT('2 Preprocessed Data'!BB95))=3,2,IF(VALUE(RIGHT('2 Preprocessed Data'!BB95))=4,3,IF(VALUE(RIGHT('2 Preprocessed Data'!BB95))=5,4,5))))</f>
        <v>3</v>
      </c>
      <c r="BC95" s="1">
        <f>IF(VALUE(RIGHT('2 Preprocessed Data'!BC95))=1,1,IF(VALUE(RIGHT('2 Preprocessed Data'!BC95))=2,5,IF(VALUE(RIGHT('2 Preprocessed Data'!BC95))=3,4,IF(VALUE(RIGHT('2 Preprocessed Data'!BC95))=4,3,2))))</f>
        <v>4</v>
      </c>
      <c r="BD95" s="1">
        <f>IF(VALUE(RIGHT('2 Preprocessed Data'!BD95))=1,1,IF(VALUE(RIGHT('2 Preprocessed Data'!BD95))=2,5,IF(VALUE(RIGHT('2 Preprocessed Data'!BD95))=3,4,IF(VALUE(RIGHT('2 Preprocessed Data'!BD95))=4,3,2))))</f>
        <v>5</v>
      </c>
      <c r="BE95" s="1">
        <f>IF(VALUE(RIGHT('2 Preprocessed Data'!BE95))=1,1,IF(VALUE(RIGHT('2 Preprocessed Data'!BE95))=2,5,IF(VALUE(RIGHT('2 Preprocessed Data'!BE95))=3,4,IF(VALUE(RIGHT('2 Preprocessed Data'!BE95))=4,3,2))))</f>
        <v>5</v>
      </c>
      <c r="BF95" s="1">
        <f>IF(VALUE(RIGHT('2 Preprocessed Data'!BF95))=1,1,IF(VALUE(RIGHT('2 Preprocessed Data'!BF95))=2,5,IF(VALUE(RIGHT('2 Preprocessed Data'!BF95))=3,4,IF(VALUE(RIGHT('2 Preprocessed Data'!BF95))=4,3,2))))</f>
        <v>4</v>
      </c>
      <c r="BG95" s="1">
        <f>IF(VALUE(RIGHT('2 Preprocessed Data'!BG95))=1,1,IF(VALUE(RIGHT('2 Preprocessed Data'!BG95))=2,5,IF(VALUE(RIGHT('2 Preprocessed Data'!BG95))=3,4,IF(VALUE(RIGHT('2 Preprocessed Data'!BG95))=4,3,2))))</f>
        <v>4</v>
      </c>
      <c r="BH95" s="1">
        <f>IF(VALUE(RIGHT('2 Preprocessed Data'!BH95))=1,1,IF(VALUE(RIGHT('2 Preprocessed Data'!BH95))=2,5,IF(VALUE(RIGHT('2 Preprocessed Data'!BH95))=3,4,IF(VALUE(RIGHT('2 Preprocessed Data'!BH95))=4,3,2))))</f>
        <v>5</v>
      </c>
      <c r="BI95" s="1">
        <f>IF(VALUE(RIGHT('2 Preprocessed Data'!BI95))=1,1,IF(VALUE(RIGHT('2 Preprocessed Data'!BI95))=2,5,IF(VALUE(RIGHT('2 Preprocessed Data'!BI95))=3,4,IF(VALUE(RIGHT('2 Preprocessed Data'!BI95))=4,3,2))))</f>
        <v>5</v>
      </c>
      <c r="BJ95" s="1">
        <f>IF(VALUE(RIGHT('2 Preprocessed Data'!BJ95))=1,1,IF(VALUE(RIGHT('2 Preprocessed Data'!BJ95))=2,5,IF(VALUE(RIGHT('2 Preprocessed Data'!BJ95))=3,4,IF(VALUE(RIGHT('2 Preprocessed Data'!BJ95))=4,3,2))))</f>
        <v>1</v>
      </c>
      <c r="BK95" s="1">
        <f>IF(VALUE(RIGHT('2 Preprocessed Data'!BK95))=1,1,IF(VALUE(RIGHT('2 Preprocessed Data'!BK95))=2,5,IF(VALUE(RIGHT('2 Preprocessed Data'!BK95))=3,4,IF(VALUE(RIGHT('2 Preprocessed Data'!BK95))=4,3,2))))</f>
        <v>5</v>
      </c>
      <c r="BL95" s="1">
        <f>IF(VALUE(RIGHT('2 Preprocessed Data'!BL95))=1,1,IF(VALUE(RIGHT('2 Preprocessed Data'!BL95))=2,5,IF(VALUE(RIGHT('2 Preprocessed Data'!BL95))=3,4,IF(VALUE(RIGHT('2 Preprocessed Data'!BL95))=4,3,2))))</f>
        <v>4</v>
      </c>
      <c r="BM95" s="1">
        <f>IF(VALUE(RIGHT('2 Preprocessed Data'!BM95))=1,1,IF(VALUE(RIGHT('2 Preprocessed Data'!BM95))=2,5,IF(VALUE(RIGHT('2 Preprocessed Data'!BM95))=3,4,IF(VALUE(RIGHT('2 Preprocessed Data'!BM95))=4,3,2))))</f>
        <v>5</v>
      </c>
      <c r="BN95" s="1">
        <f>IF(VALUE(RIGHT('2 Preprocessed Data'!BN95))=1,1,IF(VALUE(RIGHT('2 Preprocessed Data'!BN95))=2,5,IF(VALUE(RIGHT('2 Preprocessed Data'!BN95))=3,4,IF(VALUE(RIGHT('2 Preprocessed Data'!BN95))=4,3,2))))</f>
        <v>3</v>
      </c>
      <c r="BO95" s="1">
        <f>'2 Preprocessed Data'!BO95</f>
        <v>602.16999999999996</v>
      </c>
      <c r="BP95" s="1">
        <f>'2 Preprocessed Data'!BP95</f>
        <v>79.989999999999995</v>
      </c>
      <c r="BQ95" s="1">
        <f>'2 Preprocessed Data'!BQ95</f>
        <v>222.49</v>
      </c>
      <c r="BR95" s="1">
        <f>'2 Preprocessed Data'!BR95</f>
        <v>123.07</v>
      </c>
      <c r="BS95" s="1">
        <f>'2 Preprocessed Data'!BS95</f>
        <v>176.62</v>
      </c>
    </row>
    <row r="96" spans="1:71" s="33" customFormat="1" x14ac:dyDescent="0.25">
      <c r="A96" s="1">
        <f>'2 Preprocessed Data'!A96</f>
        <v>131</v>
      </c>
      <c r="B96" s="1" t="str">
        <f>'2 Preprocessed Data'!B96</f>
        <v>M</v>
      </c>
      <c r="C96" s="1">
        <f>IF(VALUE(RIGHT('2 Preprocessed Data'!C96))=1,1,IF(VALUE(RIGHT('2 Preprocessed Data'!C96))=2,5,IF(VALUE(RIGHT('2 Preprocessed Data'!C96))=3,4,IF(VALUE(RIGHT('2 Preprocessed Data'!C96))=4,3,2))))</f>
        <v>4</v>
      </c>
      <c r="D96" s="1">
        <f>IF(VALUE(RIGHT('2 Preprocessed Data'!D96))=1,1,IF(VALUE(RIGHT('2 Preprocessed Data'!D96))=2,5,IF(VALUE(RIGHT('2 Preprocessed Data'!D96))=3,4,IF(VALUE(RIGHT('2 Preprocessed Data'!D96))=4,3,2))))</f>
        <v>1</v>
      </c>
      <c r="E96" s="1">
        <f>IF(VALUE(RIGHT('2 Preprocessed Data'!E96))=1,1,IF(VALUE(RIGHT('2 Preprocessed Data'!E96))=2,5,IF(VALUE(RIGHT('2 Preprocessed Data'!E96))=3,4,IF(VALUE(RIGHT('2 Preprocessed Data'!E96))=4,3,2))))</f>
        <v>2</v>
      </c>
      <c r="F96" s="1">
        <f>IF(VALUE(RIGHT('2 Preprocessed Data'!F96))=1,1,IF(VALUE(RIGHT('2 Preprocessed Data'!F96))=2,5,IF(VALUE(RIGHT('2 Preprocessed Data'!F96))=3,4,IF(VALUE(RIGHT('2 Preprocessed Data'!F96))=4,3,2))))</f>
        <v>5</v>
      </c>
      <c r="G96" s="1">
        <f>IF(VALUE(RIGHT('2 Preprocessed Data'!G96))=1,1,IF(VALUE(RIGHT('2 Preprocessed Data'!G96))=2,5,IF(VALUE(RIGHT('2 Preprocessed Data'!G96))=3,4,IF(VALUE(RIGHT('2 Preprocessed Data'!G96))=4,3,2))))</f>
        <v>5</v>
      </c>
      <c r="H96" s="1">
        <f>IF(VALUE(RIGHT('2 Preprocessed Data'!H96))=1,1,IF(VALUE(RIGHT('2 Preprocessed Data'!H96))=2,5,IF(VALUE(RIGHT('2 Preprocessed Data'!H96))=3,4,IF(VALUE(RIGHT('2 Preprocessed Data'!H96))=4,3,2))))</f>
        <v>3</v>
      </c>
      <c r="I96" s="1">
        <f>IF(VALUE(RIGHT('2 Preprocessed Data'!I96))=1,1,IF(VALUE(RIGHT('2 Preprocessed Data'!I96))=2,5,IF(VALUE(RIGHT('2 Preprocessed Data'!I96))=3,4,IF(VALUE(RIGHT('2 Preprocessed Data'!I96))=4,3,2))))</f>
        <v>1</v>
      </c>
      <c r="J96" s="1">
        <f>IF(VALUE(RIGHT('2 Preprocessed Data'!J96))=1,1,IF(VALUE(RIGHT('2 Preprocessed Data'!J96))=2,5,IF(VALUE(RIGHT('2 Preprocessed Data'!J96))=3,4,IF(VALUE(RIGHT('2 Preprocessed Data'!J96))=4,3,2))))</f>
        <v>1</v>
      </c>
      <c r="K96" s="1">
        <f>IF(VALUE(RIGHT('2 Preprocessed Data'!K96))=1,1,IF(VALUE(RIGHT('2 Preprocessed Data'!K96))=2,5,IF(VALUE(RIGHT('2 Preprocessed Data'!K96))=3,4,IF(VALUE(RIGHT('2 Preprocessed Data'!K96))=4,3,2))))</f>
        <v>2</v>
      </c>
      <c r="L96" s="1">
        <f>IF(VALUE(RIGHT('2 Preprocessed Data'!L96))=1,1,IF(VALUE(RIGHT('2 Preprocessed Data'!L96))=2,5,IF(VALUE(RIGHT('2 Preprocessed Data'!L96))=3,4,IF(VALUE(RIGHT('2 Preprocessed Data'!L96))=4,3,2))))</f>
        <v>1</v>
      </c>
      <c r="M96" s="1">
        <f>IF(VALUE(RIGHT('2 Preprocessed Data'!M96))=1,1,IF(VALUE(RIGHT('2 Preprocessed Data'!M96))=2,5,IF(VALUE(RIGHT('2 Preprocessed Data'!M96))=3,4,IF(VALUE(RIGHT('2 Preprocessed Data'!M96))=4,3,2))))</f>
        <v>5</v>
      </c>
      <c r="N96" s="1">
        <f>IF(VALUE(RIGHT('2 Preprocessed Data'!N96))=1,1,IF(VALUE(RIGHT('2 Preprocessed Data'!N96))=2,5,IF(VALUE(RIGHT('2 Preprocessed Data'!N96))=3,4,IF(VALUE(RIGHT('2 Preprocessed Data'!N96))=4,3,2))))</f>
        <v>5</v>
      </c>
      <c r="O96" s="1">
        <f>IF(VALUE(RIGHT('2 Preprocessed Data'!O96))=1,1,IF(VALUE(RIGHT('2 Preprocessed Data'!O96))=2,5,IF(VALUE(RIGHT('2 Preprocessed Data'!O96))=3,4,IF(VALUE(RIGHT('2 Preprocessed Data'!O96))=4,3,2))))</f>
        <v>3</v>
      </c>
      <c r="P96" s="1">
        <f>IF(VALUE(RIGHT('2 Preprocessed Data'!P96))=1,1,IF(VALUE(RIGHT('2 Preprocessed Data'!P96))=2,5,IF(VALUE(RIGHT('2 Preprocessed Data'!P96))=3,4,IF(VALUE(RIGHT('2 Preprocessed Data'!P96))=4,3,2))))</f>
        <v>4</v>
      </c>
      <c r="Q96" s="1">
        <f>IF(VALUE(RIGHT('2 Preprocessed Data'!Q96))=1,1,IF(VALUE(RIGHT('2 Preprocessed Data'!Q96))=2,5,IF(VALUE(RIGHT('2 Preprocessed Data'!Q96))=3,4,IF(VALUE(RIGHT('2 Preprocessed Data'!Q96))=4,3,2))))</f>
        <v>2</v>
      </c>
      <c r="R96" s="1">
        <f>IF(VALUE(RIGHT('2 Preprocessed Data'!R96))=1,1,IF(VALUE(RIGHT('2 Preprocessed Data'!R96))=2,5,IF(VALUE(RIGHT('2 Preprocessed Data'!R96))=3,4,IF(VALUE(RIGHT('2 Preprocessed Data'!R96))=4,3,2))))</f>
        <v>3</v>
      </c>
      <c r="S96" s="1">
        <f>IF(VALUE(RIGHT('2 Preprocessed Data'!S96))=1,1,IF(VALUE(RIGHT('2 Preprocessed Data'!S96))=2,5,IF(VALUE(RIGHT('2 Preprocessed Data'!S96))=3,4,IF(VALUE(RIGHT('2 Preprocessed Data'!S96))=4,3,2))))</f>
        <v>2</v>
      </c>
      <c r="T96" s="1">
        <f>IF(VALUE(RIGHT('2 Preprocessed Data'!T96))=2,1,IF(VALUE(RIGHT('2 Preprocessed Data'!T96))=3,2,IF(VALUE(RIGHT('2 Preprocessed Data'!T96))=4,3,IF(VALUE(RIGHT('2 Preprocessed Data'!T96))=5,4,5))))</f>
        <v>2</v>
      </c>
      <c r="U96" s="1">
        <f>IF('2 Preprocessed Data'!U96=1,5,IF('2 Preprocessed Data'!U96=2,4,IF('2 Preprocessed Data'!U96=3,3,IF('2 Preprocessed Data'!U96=4,2,IF('2 Preprocessed Data'!U96=5,1)))))</f>
        <v>2</v>
      </c>
      <c r="V96" s="1">
        <f>'2 Preprocessed Data'!V96</f>
        <v>2</v>
      </c>
      <c r="W96" s="1">
        <f>IF('2 Preprocessed Data'!W96=1,5,IF('2 Preprocessed Data'!W96=2,4,IF('2 Preprocessed Data'!W96=3,3,IF('2 Preprocessed Data'!W96=4,2,IF('2 Preprocessed Data'!W96=5,1)))))</f>
        <v>5</v>
      </c>
      <c r="X96" s="1">
        <f>IF('2 Preprocessed Data'!X96=1,5,IF('2 Preprocessed Data'!X96=2,4,IF('2 Preprocessed Data'!X96=3,3,IF('2 Preprocessed Data'!X96=4,2,IF('2 Preprocessed Data'!X96=5,1)))))</f>
        <v>2</v>
      </c>
      <c r="Y96" s="1">
        <f>IF('2 Preprocessed Data'!Y96=1,5,IF('2 Preprocessed Data'!Y96=2,4,IF('2 Preprocessed Data'!Y96=3,3,IF('2 Preprocessed Data'!Y96=4,2,IF('2 Preprocessed Data'!Y96=5,1)))))</f>
        <v>3</v>
      </c>
      <c r="Z96" s="1">
        <f>'2 Preprocessed Data'!Z96</f>
        <v>1</v>
      </c>
      <c r="AA96" s="1">
        <f>'2 Preprocessed Data'!AA96</f>
        <v>4</v>
      </c>
      <c r="AB96" s="1">
        <f>'2 Preprocessed Data'!AB96</f>
        <v>2</v>
      </c>
      <c r="AC96" s="1">
        <f>'2 Preprocessed Data'!AC96</f>
        <v>1</v>
      </c>
      <c r="AD96" s="1">
        <f>'2 Preprocessed Data'!AD96</f>
        <v>5</v>
      </c>
      <c r="AE96" s="1">
        <f>'2 Preprocessed Data'!AE96</f>
        <v>3</v>
      </c>
      <c r="AF96" s="1">
        <f>'2 Preprocessed Data'!AF96</f>
        <v>2</v>
      </c>
      <c r="AG96" s="1">
        <f>IF(VALUE(RIGHT('2 Preprocessed Data'!AG96))=1,1,IF(VALUE(RIGHT('2 Preprocessed Data'!AG96))=2,5,IF(VALUE(RIGHT('2 Preprocessed Data'!AG96))=3,4,IF(VALUE(RIGHT('2 Preprocessed Data'!AG96))=4,3,2))))</f>
        <v>4</v>
      </c>
      <c r="AH96" s="1">
        <f>IF(VALUE(RIGHT('2 Preprocessed Data'!AH96))=1,1,IF(VALUE(RIGHT('2 Preprocessed Data'!AH96))=2,5,IF(VALUE(RIGHT('2 Preprocessed Data'!AH96))=3,4,IF(VALUE(RIGHT('2 Preprocessed Data'!AH96))=4,3,2))))</f>
        <v>5</v>
      </c>
      <c r="AI96" s="1">
        <f>IF(VALUE(RIGHT('2 Preprocessed Data'!AI96))=1,1,IF(VALUE(RIGHT('2 Preprocessed Data'!AI96))=2,5,IF(VALUE(RIGHT('2 Preprocessed Data'!AI96))=3,4,IF(VALUE(RIGHT('2 Preprocessed Data'!AI96))=4,3,2))))</f>
        <v>4</v>
      </c>
      <c r="AJ96" s="1">
        <f>IF(VALUE(RIGHT('2 Preprocessed Data'!AJ96))=1,1,IF(VALUE(RIGHT('2 Preprocessed Data'!AJ96))=2,5,IF(VALUE(RIGHT('2 Preprocessed Data'!AJ96))=3,4,IF(VALUE(RIGHT('2 Preprocessed Data'!AJ96))=4,3,2))))</f>
        <v>3</v>
      </c>
      <c r="AK96" s="1">
        <f>IF(VALUE(RIGHT('2 Preprocessed Data'!AK96))=1,1,IF(VALUE(RIGHT('2 Preprocessed Data'!AK96))=2,5,IF(VALUE(RIGHT('2 Preprocessed Data'!AK96))=3,4,IF(VALUE(RIGHT('2 Preprocessed Data'!AK96))=4,3,2))))</f>
        <v>5</v>
      </c>
      <c r="AL96" s="1">
        <f>IF(VALUE(RIGHT('2 Preprocessed Data'!AL96))=1,1,IF(VALUE(RIGHT('2 Preprocessed Data'!AL96))=2,5,IF(VALUE(RIGHT('2 Preprocessed Data'!AL96))=3,4,IF(VALUE(RIGHT('2 Preprocessed Data'!AL96))=4,3,2))))</f>
        <v>4</v>
      </c>
      <c r="AM96" s="1">
        <f>IF(VALUE(RIGHT('2 Preprocessed Data'!AM96))=1,1,IF(VALUE(RIGHT('2 Preprocessed Data'!AM96))=2,5,IF(VALUE(RIGHT('2 Preprocessed Data'!AM96))=3,4,IF(VALUE(RIGHT('2 Preprocessed Data'!AM96))=4,3,2))))</f>
        <v>3</v>
      </c>
      <c r="AN96" s="1">
        <f>IF(VALUE(RIGHT('2 Preprocessed Data'!AN96))=1,1,IF(VALUE(RIGHT('2 Preprocessed Data'!AN96))=2,5,IF(VALUE(RIGHT('2 Preprocessed Data'!AN96))=3,4,IF(VALUE(RIGHT('2 Preprocessed Data'!AN96))=4,3,2))))</f>
        <v>4</v>
      </c>
      <c r="AO96" s="1">
        <f>IF(VALUE(RIGHT('2 Preprocessed Data'!AO96))=1,1,IF(VALUE(RIGHT('2 Preprocessed Data'!AO96))=2,5,IF(VALUE(RIGHT('2 Preprocessed Data'!AO96))=3,4,IF(VALUE(RIGHT('2 Preprocessed Data'!AO96))=4,3,2))))</f>
        <v>2</v>
      </c>
      <c r="AP96" s="1">
        <f>IF(VALUE(RIGHT('2 Preprocessed Data'!AP96))=1,1,IF(VALUE(RIGHT('2 Preprocessed Data'!AP96))=2,5,IF(VALUE(RIGHT('2 Preprocessed Data'!AP96))=3,4,IF(VALUE(RIGHT('2 Preprocessed Data'!AP96))=4,3,2))))</f>
        <v>5</v>
      </c>
      <c r="AQ96" s="1">
        <f>IF(VALUE(RIGHT('2 Preprocessed Data'!AQ96))=1,1,IF(VALUE(RIGHT('2 Preprocessed Data'!AQ96))=2,5,IF(VALUE(RIGHT('2 Preprocessed Data'!AQ96))=3,4,IF(VALUE(RIGHT('2 Preprocessed Data'!AQ96))=4,3,2))))</f>
        <v>1</v>
      </c>
      <c r="AR96" s="1">
        <f>IF(VALUE(RIGHT('2 Preprocessed Data'!AR96))=1,1,IF(VALUE(RIGHT('2 Preprocessed Data'!AR96))=2,5,IF(VALUE(RIGHT('2 Preprocessed Data'!AR96))=3,4,IF(VALUE(RIGHT('2 Preprocessed Data'!AR96))=4,3,2))))</f>
        <v>2</v>
      </c>
      <c r="AS96" s="1">
        <f>IF(VALUE(RIGHT('2 Preprocessed Data'!AS96))=1,1,IF(VALUE(RIGHT('2 Preprocessed Data'!AS96))=2,5,IF(VALUE(RIGHT('2 Preprocessed Data'!AS96))=3,4,IF(VALUE(RIGHT('2 Preprocessed Data'!AS96))=4,3,2))))</f>
        <v>1</v>
      </c>
      <c r="AT96" s="1">
        <f>IF(VALUE(RIGHT('2 Preprocessed Data'!AT96))=1,1,IF(VALUE(RIGHT('2 Preprocessed Data'!AT96))=2,5,IF(VALUE(RIGHT('2 Preprocessed Data'!AT96))=3,4,IF(VALUE(RIGHT('2 Preprocessed Data'!AT96))=4,3,2))))</f>
        <v>3</v>
      </c>
      <c r="AU96" s="1">
        <f>IF(VALUE(RIGHT('2 Preprocessed Data'!AU96))=1,1,IF(VALUE(RIGHT('2 Preprocessed Data'!AU96))=2,5,IF(VALUE(RIGHT('2 Preprocessed Data'!AU96))=3,4,IF(VALUE(RIGHT('2 Preprocessed Data'!AU96))=4,3,2))))</f>
        <v>2</v>
      </c>
      <c r="AV96" s="1">
        <f>IF(VALUE(RIGHT('2 Preprocessed Data'!AV96))=1,1,IF(VALUE(RIGHT('2 Preprocessed Data'!AV96))=2,5,IF(VALUE(RIGHT('2 Preprocessed Data'!AV96))=3,4,IF(VALUE(RIGHT('2 Preprocessed Data'!AV96))=4,3,2))))</f>
        <v>4</v>
      </c>
      <c r="AW96" s="1">
        <f>IF(VALUE(RIGHT('2 Preprocessed Data'!AW96))=1,1,IF(VALUE(RIGHT('2 Preprocessed Data'!AW96))=2,5,IF(VALUE(RIGHT('2 Preprocessed Data'!AW96))=3,4,IF(VALUE(RIGHT('2 Preprocessed Data'!AW96))=4,3,2))))</f>
        <v>3</v>
      </c>
      <c r="AX96" s="1">
        <f>IF(VALUE(RIGHT('2 Preprocessed Data'!AX96))=1,1,IF(VALUE(RIGHT('2 Preprocessed Data'!AX96))=2,5,IF(VALUE(RIGHT('2 Preprocessed Data'!AX96))=3,4,IF(VALUE(RIGHT('2 Preprocessed Data'!AX96))=4,3,2))))</f>
        <v>3</v>
      </c>
      <c r="AY96" s="1">
        <f>IF(VALUE(RIGHT('2 Preprocessed Data'!AY96))=1,1,IF(VALUE(RIGHT('2 Preprocessed Data'!AY96))=2,5,IF(VALUE(RIGHT('2 Preprocessed Data'!AY96))=3,4,IF(VALUE(RIGHT('2 Preprocessed Data'!AY96))=4,3,2))))</f>
        <v>4</v>
      </c>
      <c r="AZ96" s="1">
        <f>IF(VALUE(RIGHT('2 Preprocessed Data'!AZ96))=1,1,IF(VALUE(RIGHT('2 Preprocessed Data'!AZ96))=2,5,IF(VALUE(RIGHT('2 Preprocessed Data'!AZ96))=3,4,IF(VALUE(RIGHT('2 Preprocessed Data'!AZ96))=4,3,2))))</f>
        <v>5</v>
      </c>
      <c r="BA96" s="1">
        <f>IF(VALUE(RIGHT('2 Preprocessed Data'!BA96))=1,1,IF(VALUE(RIGHT('2 Preprocessed Data'!BA96))=2,5,IF(VALUE(RIGHT('2 Preprocessed Data'!BA96))=3,4,IF(VALUE(RIGHT('2 Preprocessed Data'!BA96))=4,3,2))))</f>
        <v>3</v>
      </c>
      <c r="BB96" s="1">
        <f>IF(VALUE(RIGHT('2 Preprocessed Data'!BB96))=2,1,IF(VALUE(RIGHT('2 Preprocessed Data'!BB96))=3,2,IF(VALUE(RIGHT('2 Preprocessed Data'!BB96))=4,3,IF(VALUE(RIGHT('2 Preprocessed Data'!BB96))=5,4,5))))</f>
        <v>1</v>
      </c>
      <c r="BC96" s="1">
        <f>IF(VALUE(RIGHT('2 Preprocessed Data'!BC96))=1,1,IF(VALUE(RIGHT('2 Preprocessed Data'!BC96))=2,5,IF(VALUE(RIGHT('2 Preprocessed Data'!BC96))=3,4,IF(VALUE(RIGHT('2 Preprocessed Data'!BC96))=4,3,2))))</f>
        <v>1</v>
      </c>
      <c r="BD96" s="1">
        <f>IF(VALUE(RIGHT('2 Preprocessed Data'!BD96))=1,1,IF(VALUE(RIGHT('2 Preprocessed Data'!BD96))=2,5,IF(VALUE(RIGHT('2 Preprocessed Data'!BD96))=3,4,IF(VALUE(RIGHT('2 Preprocessed Data'!BD96))=4,3,2))))</f>
        <v>5</v>
      </c>
      <c r="BE96" s="1">
        <f>IF(VALUE(RIGHT('2 Preprocessed Data'!BE96))=1,1,IF(VALUE(RIGHT('2 Preprocessed Data'!BE96))=2,5,IF(VALUE(RIGHT('2 Preprocessed Data'!BE96))=3,4,IF(VALUE(RIGHT('2 Preprocessed Data'!BE96))=4,3,2))))</f>
        <v>1</v>
      </c>
      <c r="BF96" s="1">
        <f>IF(VALUE(RIGHT('2 Preprocessed Data'!BF96))=1,1,IF(VALUE(RIGHT('2 Preprocessed Data'!BF96))=2,5,IF(VALUE(RIGHT('2 Preprocessed Data'!BF96))=3,4,IF(VALUE(RIGHT('2 Preprocessed Data'!BF96))=4,3,2))))</f>
        <v>2</v>
      </c>
      <c r="BG96" s="1">
        <f>IF(VALUE(RIGHT('2 Preprocessed Data'!BG96))=1,1,IF(VALUE(RIGHT('2 Preprocessed Data'!BG96))=2,5,IF(VALUE(RIGHT('2 Preprocessed Data'!BG96))=3,4,IF(VALUE(RIGHT('2 Preprocessed Data'!BG96))=4,3,2))))</f>
        <v>1</v>
      </c>
      <c r="BH96" s="1">
        <f>IF(VALUE(RIGHT('2 Preprocessed Data'!BH96))=1,1,IF(VALUE(RIGHT('2 Preprocessed Data'!BH96))=2,5,IF(VALUE(RIGHT('2 Preprocessed Data'!BH96))=3,4,IF(VALUE(RIGHT('2 Preprocessed Data'!BH96))=4,3,2))))</f>
        <v>2</v>
      </c>
      <c r="BI96" s="1">
        <f>IF(VALUE(RIGHT('2 Preprocessed Data'!BI96))=1,1,IF(VALUE(RIGHT('2 Preprocessed Data'!BI96))=2,5,IF(VALUE(RIGHT('2 Preprocessed Data'!BI96))=3,4,IF(VALUE(RIGHT('2 Preprocessed Data'!BI96))=4,3,2))))</f>
        <v>3</v>
      </c>
      <c r="BJ96" s="1">
        <f>IF(VALUE(RIGHT('2 Preprocessed Data'!BJ96))=1,1,IF(VALUE(RIGHT('2 Preprocessed Data'!BJ96))=2,5,IF(VALUE(RIGHT('2 Preprocessed Data'!BJ96))=3,4,IF(VALUE(RIGHT('2 Preprocessed Data'!BJ96))=4,3,2))))</f>
        <v>2</v>
      </c>
      <c r="BK96" s="1">
        <f>IF(VALUE(RIGHT('2 Preprocessed Data'!BK96))=1,1,IF(VALUE(RIGHT('2 Preprocessed Data'!BK96))=2,5,IF(VALUE(RIGHT('2 Preprocessed Data'!BK96))=3,4,IF(VALUE(RIGHT('2 Preprocessed Data'!BK96))=4,3,2))))</f>
        <v>1</v>
      </c>
      <c r="BL96" s="1">
        <f>IF(VALUE(RIGHT('2 Preprocessed Data'!BL96))=1,1,IF(VALUE(RIGHT('2 Preprocessed Data'!BL96))=2,5,IF(VALUE(RIGHT('2 Preprocessed Data'!BL96))=3,4,IF(VALUE(RIGHT('2 Preprocessed Data'!BL96))=4,3,2))))</f>
        <v>4</v>
      </c>
      <c r="BM96" s="1">
        <f>IF(VALUE(RIGHT('2 Preprocessed Data'!BM96))=1,1,IF(VALUE(RIGHT('2 Preprocessed Data'!BM96))=2,5,IF(VALUE(RIGHT('2 Preprocessed Data'!BM96))=3,4,IF(VALUE(RIGHT('2 Preprocessed Data'!BM96))=4,3,2))))</f>
        <v>3</v>
      </c>
      <c r="BN96" s="1">
        <f>IF(VALUE(RIGHT('2 Preprocessed Data'!BN96))=1,1,IF(VALUE(RIGHT('2 Preprocessed Data'!BN96))=2,5,IF(VALUE(RIGHT('2 Preprocessed Data'!BN96))=3,4,IF(VALUE(RIGHT('2 Preprocessed Data'!BN96))=4,3,2))))</f>
        <v>5</v>
      </c>
      <c r="BO96" s="1">
        <f>'2 Preprocessed Data'!BO96</f>
        <v>641.33000000000004</v>
      </c>
      <c r="BP96" s="1">
        <f>'2 Preprocessed Data'!BP96</f>
        <v>44.97</v>
      </c>
      <c r="BQ96" s="1">
        <f>'2 Preprocessed Data'!BQ96</f>
        <v>118.24</v>
      </c>
      <c r="BR96" s="1">
        <f>'2 Preprocessed Data'!BR96</f>
        <v>272.02</v>
      </c>
      <c r="BS96" s="1">
        <f>'2 Preprocessed Data'!BS96</f>
        <v>206.1</v>
      </c>
    </row>
    <row r="97" spans="1:71" s="33" customFormat="1" x14ac:dyDescent="0.25">
      <c r="A97" s="1">
        <f>'2 Preprocessed Data'!A97</f>
        <v>132</v>
      </c>
      <c r="B97" s="1" t="str">
        <f>'2 Preprocessed Data'!B97</f>
        <v>F</v>
      </c>
      <c r="C97" s="1">
        <f>IF(VALUE(RIGHT('2 Preprocessed Data'!C97))=1,1,IF(VALUE(RIGHT('2 Preprocessed Data'!C97))=2,5,IF(VALUE(RIGHT('2 Preprocessed Data'!C97))=3,4,IF(VALUE(RIGHT('2 Preprocessed Data'!C97))=4,3,2))))</f>
        <v>1</v>
      </c>
      <c r="D97" s="1">
        <f>IF(VALUE(RIGHT('2 Preprocessed Data'!D97))=1,1,IF(VALUE(RIGHT('2 Preprocessed Data'!D97))=2,5,IF(VALUE(RIGHT('2 Preprocessed Data'!D97))=3,4,IF(VALUE(RIGHT('2 Preprocessed Data'!D97))=4,3,2))))</f>
        <v>1</v>
      </c>
      <c r="E97" s="1">
        <f>IF(VALUE(RIGHT('2 Preprocessed Data'!E97))=1,1,IF(VALUE(RIGHT('2 Preprocessed Data'!E97))=2,5,IF(VALUE(RIGHT('2 Preprocessed Data'!E97))=3,4,IF(VALUE(RIGHT('2 Preprocessed Data'!E97))=4,3,2))))</f>
        <v>2</v>
      </c>
      <c r="F97" s="1">
        <f>IF(VALUE(RIGHT('2 Preprocessed Data'!F97))=1,1,IF(VALUE(RIGHT('2 Preprocessed Data'!F97))=2,5,IF(VALUE(RIGHT('2 Preprocessed Data'!F97))=3,4,IF(VALUE(RIGHT('2 Preprocessed Data'!F97))=4,3,2))))</f>
        <v>2</v>
      </c>
      <c r="G97" s="1">
        <f>IF(VALUE(RIGHT('2 Preprocessed Data'!G97))=1,1,IF(VALUE(RIGHT('2 Preprocessed Data'!G97))=2,5,IF(VALUE(RIGHT('2 Preprocessed Data'!G97))=3,4,IF(VALUE(RIGHT('2 Preprocessed Data'!G97))=4,3,2))))</f>
        <v>2</v>
      </c>
      <c r="H97" s="1">
        <f>IF(VALUE(RIGHT('2 Preprocessed Data'!H97))=1,1,IF(VALUE(RIGHT('2 Preprocessed Data'!H97))=2,5,IF(VALUE(RIGHT('2 Preprocessed Data'!H97))=3,4,IF(VALUE(RIGHT('2 Preprocessed Data'!H97))=4,3,2))))</f>
        <v>1</v>
      </c>
      <c r="I97" s="1">
        <f>IF(VALUE(RIGHT('2 Preprocessed Data'!I97))=1,1,IF(VALUE(RIGHT('2 Preprocessed Data'!I97))=2,5,IF(VALUE(RIGHT('2 Preprocessed Data'!I97))=3,4,IF(VALUE(RIGHT('2 Preprocessed Data'!I97))=4,3,2))))</f>
        <v>5</v>
      </c>
      <c r="J97" s="1">
        <f>IF(VALUE(RIGHT('2 Preprocessed Data'!J97))=1,1,IF(VALUE(RIGHT('2 Preprocessed Data'!J97))=2,5,IF(VALUE(RIGHT('2 Preprocessed Data'!J97))=3,4,IF(VALUE(RIGHT('2 Preprocessed Data'!J97))=4,3,2))))</f>
        <v>2</v>
      </c>
      <c r="K97" s="1">
        <f>IF(VALUE(RIGHT('2 Preprocessed Data'!K97))=1,1,IF(VALUE(RIGHT('2 Preprocessed Data'!K97))=2,5,IF(VALUE(RIGHT('2 Preprocessed Data'!K97))=3,4,IF(VALUE(RIGHT('2 Preprocessed Data'!K97))=4,3,2))))</f>
        <v>2</v>
      </c>
      <c r="L97" s="1">
        <f>IF(VALUE(RIGHT('2 Preprocessed Data'!L97))=1,1,IF(VALUE(RIGHT('2 Preprocessed Data'!L97))=2,5,IF(VALUE(RIGHT('2 Preprocessed Data'!L97))=3,4,IF(VALUE(RIGHT('2 Preprocessed Data'!L97))=4,3,2))))</f>
        <v>2</v>
      </c>
      <c r="M97" s="1">
        <f>IF(VALUE(RIGHT('2 Preprocessed Data'!M97))=1,1,IF(VALUE(RIGHT('2 Preprocessed Data'!M97))=2,5,IF(VALUE(RIGHT('2 Preprocessed Data'!M97))=3,4,IF(VALUE(RIGHT('2 Preprocessed Data'!M97))=4,3,2))))</f>
        <v>2</v>
      </c>
      <c r="N97" s="1">
        <f>IF(VALUE(RIGHT('2 Preprocessed Data'!N97))=1,1,IF(VALUE(RIGHT('2 Preprocessed Data'!N97))=2,5,IF(VALUE(RIGHT('2 Preprocessed Data'!N97))=3,4,IF(VALUE(RIGHT('2 Preprocessed Data'!N97))=4,3,2))))</f>
        <v>3</v>
      </c>
      <c r="O97" s="1">
        <f>IF(VALUE(RIGHT('2 Preprocessed Data'!O97))=1,1,IF(VALUE(RIGHT('2 Preprocessed Data'!O97))=2,5,IF(VALUE(RIGHT('2 Preprocessed Data'!O97))=3,4,IF(VALUE(RIGHT('2 Preprocessed Data'!O97))=4,3,2))))</f>
        <v>2</v>
      </c>
      <c r="P97" s="1">
        <f>IF(VALUE(RIGHT('2 Preprocessed Data'!P97))=1,1,IF(VALUE(RIGHT('2 Preprocessed Data'!P97))=2,5,IF(VALUE(RIGHT('2 Preprocessed Data'!P97))=3,4,IF(VALUE(RIGHT('2 Preprocessed Data'!P97))=4,3,2))))</f>
        <v>2</v>
      </c>
      <c r="Q97" s="1">
        <f>IF(VALUE(RIGHT('2 Preprocessed Data'!Q97))=1,1,IF(VALUE(RIGHT('2 Preprocessed Data'!Q97))=2,5,IF(VALUE(RIGHT('2 Preprocessed Data'!Q97))=3,4,IF(VALUE(RIGHT('2 Preprocessed Data'!Q97))=4,3,2))))</f>
        <v>2</v>
      </c>
      <c r="R97" s="1">
        <f>IF(VALUE(RIGHT('2 Preprocessed Data'!R97))=1,1,IF(VALUE(RIGHT('2 Preprocessed Data'!R97))=2,5,IF(VALUE(RIGHT('2 Preprocessed Data'!R97))=3,4,IF(VALUE(RIGHT('2 Preprocessed Data'!R97))=4,3,2))))</f>
        <v>2</v>
      </c>
      <c r="S97" s="1">
        <f>IF(VALUE(RIGHT('2 Preprocessed Data'!S97))=1,1,IF(VALUE(RIGHT('2 Preprocessed Data'!S97))=2,5,IF(VALUE(RIGHT('2 Preprocessed Data'!S97))=3,4,IF(VALUE(RIGHT('2 Preprocessed Data'!S97))=4,3,2))))</f>
        <v>2</v>
      </c>
      <c r="T97" s="1">
        <f>IF(VALUE(RIGHT('2 Preprocessed Data'!T97))=2,1,IF(VALUE(RIGHT('2 Preprocessed Data'!T97))=3,2,IF(VALUE(RIGHT('2 Preprocessed Data'!T97))=4,3,IF(VALUE(RIGHT('2 Preprocessed Data'!T97))=5,4,5))))</f>
        <v>2</v>
      </c>
      <c r="U97" s="1">
        <f>IF('2 Preprocessed Data'!U97=1,5,IF('2 Preprocessed Data'!U97=2,4,IF('2 Preprocessed Data'!U97=3,3,IF('2 Preprocessed Data'!U97=4,2,IF('2 Preprocessed Data'!U97=5,1)))))</f>
        <v>2</v>
      </c>
      <c r="V97" s="1">
        <f>'2 Preprocessed Data'!V97</f>
        <v>3</v>
      </c>
      <c r="W97" s="1">
        <f>IF('2 Preprocessed Data'!W97=1,5,IF('2 Preprocessed Data'!W97=2,4,IF('2 Preprocessed Data'!W97=3,3,IF('2 Preprocessed Data'!W97=4,2,IF('2 Preprocessed Data'!W97=5,1)))))</f>
        <v>4</v>
      </c>
      <c r="X97" s="1">
        <f>IF('2 Preprocessed Data'!X97=1,5,IF('2 Preprocessed Data'!X97=2,4,IF('2 Preprocessed Data'!X97=3,3,IF('2 Preprocessed Data'!X97=4,2,IF('2 Preprocessed Data'!X97=5,1)))))</f>
        <v>4</v>
      </c>
      <c r="Y97" s="1">
        <f>IF('2 Preprocessed Data'!Y97=1,5,IF('2 Preprocessed Data'!Y97=2,4,IF('2 Preprocessed Data'!Y97=3,3,IF('2 Preprocessed Data'!Y97=4,2,IF('2 Preprocessed Data'!Y97=5,1)))))</f>
        <v>4</v>
      </c>
      <c r="Z97" s="1">
        <f>'2 Preprocessed Data'!Z97</f>
        <v>3</v>
      </c>
      <c r="AA97" s="1">
        <f>'2 Preprocessed Data'!AA97</f>
        <v>4</v>
      </c>
      <c r="AB97" s="1">
        <f>'2 Preprocessed Data'!AB97</f>
        <v>2</v>
      </c>
      <c r="AC97" s="1">
        <f>'2 Preprocessed Data'!AC97</f>
        <v>2</v>
      </c>
      <c r="AD97" s="1">
        <f>'2 Preprocessed Data'!AD97</f>
        <v>3</v>
      </c>
      <c r="AE97" s="1">
        <f>'2 Preprocessed Data'!AE97</f>
        <v>2</v>
      </c>
      <c r="AF97" s="1">
        <f>'2 Preprocessed Data'!AF97</f>
        <v>3</v>
      </c>
      <c r="AG97" s="1">
        <f>IF(VALUE(RIGHT('2 Preprocessed Data'!AG97))=1,1,IF(VALUE(RIGHT('2 Preprocessed Data'!AG97))=2,5,IF(VALUE(RIGHT('2 Preprocessed Data'!AG97))=3,4,IF(VALUE(RIGHT('2 Preprocessed Data'!AG97))=4,3,2))))</f>
        <v>5</v>
      </c>
      <c r="AH97" s="1">
        <f>IF(VALUE(RIGHT('2 Preprocessed Data'!AH97))=1,1,IF(VALUE(RIGHT('2 Preprocessed Data'!AH97))=2,5,IF(VALUE(RIGHT('2 Preprocessed Data'!AH97))=3,4,IF(VALUE(RIGHT('2 Preprocessed Data'!AH97))=4,3,2))))</f>
        <v>5</v>
      </c>
      <c r="AI97" s="1">
        <f>IF(VALUE(RIGHT('2 Preprocessed Data'!AI97))=1,1,IF(VALUE(RIGHT('2 Preprocessed Data'!AI97))=2,5,IF(VALUE(RIGHT('2 Preprocessed Data'!AI97))=3,4,IF(VALUE(RIGHT('2 Preprocessed Data'!AI97))=4,3,2))))</f>
        <v>4</v>
      </c>
      <c r="AJ97" s="1">
        <f>IF(VALUE(RIGHT('2 Preprocessed Data'!AJ97))=1,1,IF(VALUE(RIGHT('2 Preprocessed Data'!AJ97))=2,5,IF(VALUE(RIGHT('2 Preprocessed Data'!AJ97))=3,4,IF(VALUE(RIGHT('2 Preprocessed Data'!AJ97))=4,3,2))))</f>
        <v>4</v>
      </c>
      <c r="AK97" s="1">
        <f>IF(VALUE(RIGHT('2 Preprocessed Data'!AK97))=1,1,IF(VALUE(RIGHT('2 Preprocessed Data'!AK97))=2,5,IF(VALUE(RIGHT('2 Preprocessed Data'!AK97))=3,4,IF(VALUE(RIGHT('2 Preprocessed Data'!AK97))=4,3,2))))</f>
        <v>4</v>
      </c>
      <c r="AL97" s="1">
        <f>IF(VALUE(RIGHT('2 Preprocessed Data'!AL97))=1,1,IF(VALUE(RIGHT('2 Preprocessed Data'!AL97))=2,5,IF(VALUE(RIGHT('2 Preprocessed Data'!AL97))=3,4,IF(VALUE(RIGHT('2 Preprocessed Data'!AL97))=4,3,2))))</f>
        <v>4</v>
      </c>
      <c r="AM97" s="1">
        <f>IF(VALUE(RIGHT('2 Preprocessed Data'!AM97))=1,1,IF(VALUE(RIGHT('2 Preprocessed Data'!AM97))=2,5,IF(VALUE(RIGHT('2 Preprocessed Data'!AM97))=3,4,IF(VALUE(RIGHT('2 Preprocessed Data'!AM97))=4,3,2))))</f>
        <v>2</v>
      </c>
      <c r="AN97" s="1">
        <f>IF(VALUE(RIGHT('2 Preprocessed Data'!AN97))=1,1,IF(VALUE(RIGHT('2 Preprocessed Data'!AN97))=2,5,IF(VALUE(RIGHT('2 Preprocessed Data'!AN97))=3,4,IF(VALUE(RIGHT('2 Preprocessed Data'!AN97))=4,3,2))))</f>
        <v>4</v>
      </c>
      <c r="AO97" s="1">
        <f>IF(VALUE(RIGHT('2 Preprocessed Data'!AO97))=1,1,IF(VALUE(RIGHT('2 Preprocessed Data'!AO97))=2,5,IF(VALUE(RIGHT('2 Preprocessed Data'!AO97))=3,4,IF(VALUE(RIGHT('2 Preprocessed Data'!AO97))=4,3,2))))</f>
        <v>3</v>
      </c>
      <c r="AP97" s="1">
        <f>IF(VALUE(RIGHT('2 Preprocessed Data'!AP97))=1,1,IF(VALUE(RIGHT('2 Preprocessed Data'!AP97))=2,5,IF(VALUE(RIGHT('2 Preprocessed Data'!AP97))=3,4,IF(VALUE(RIGHT('2 Preprocessed Data'!AP97))=4,3,2))))</f>
        <v>3</v>
      </c>
      <c r="AQ97" s="1">
        <f>IF(VALUE(RIGHT('2 Preprocessed Data'!AQ97))=1,1,IF(VALUE(RIGHT('2 Preprocessed Data'!AQ97))=2,5,IF(VALUE(RIGHT('2 Preprocessed Data'!AQ97))=3,4,IF(VALUE(RIGHT('2 Preprocessed Data'!AQ97))=4,3,2))))</f>
        <v>3</v>
      </c>
      <c r="AR97" s="1">
        <f>IF(VALUE(RIGHT('2 Preprocessed Data'!AR97))=1,1,IF(VALUE(RIGHT('2 Preprocessed Data'!AR97))=2,5,IF(VALUE(RIGHT('2 Preprocessed Data'!AR97))=3,4,IF(VALUE(RIGHT('2 Preprocessed Data'!AR97))=4,3,2))))</f>
        <v>3</v>
      </c>
      <c r="AS97" s="1">
        <f>IF(VALUE(RIGHT('2 Preprocessed Data'!AS97))=1,1,IF(VALUE(RIGHT('2 Preprocessed Data'!AS97))=2,5,IF(VALUE(RIGHT('2 Preprocessed Data'!AS97))=3,4,IF(VALUE(RIGHT('2 Preprocessed Data'!AS97))=4,3,2))))</f>
        <v>3</v>
      </c>
      <c r="AT97" s="1">
        <f>IF(VALUE(RIGHT('2 Preprocessed Data'!AT97))=1,1,IF(VALUE(RIGHT('2 Preprocessed Data'!AT97))=2,5,IF(VALUE(RIGHT('2 Preprocessed Data'!AT97))=3,4,IF(VALUE(RIGHT('2 Preprocessed Data'!AT97))=4,3,2))))</f>
        <v>4</v>
      </c>
      <c r="AU97" s="1">
        <f>IF(VALUE(RIGHT('2 Preprocessed Data'!AU97))=1,1,IF(VALUE(RIGHT('2 Preprocessed Data'!AU97))=2,5,IF(VALUE(RIGHT('2 Preprocessed Data'!AU97))=3,4,IF(VALUE(RIGHT('2 Preprocessed Data'!AU97))=4,3,2))))</f>
        <v>2</v>
      </c>
      <c r="AV97" s="1">
        <f>IF(VALUE(RIGHT('2 Preprocessed Data'!AV97))=1,1,IF(VALUE(RIGHT('2 Preprocessed Data'!AV97))=2,5,IF(VALUE(RIGHT('2 Preprocessed Data'!AV97))=3,4,IF(VALUE(RIGHT('2 Preprocessed Data'!AV97))=4,3,2))))</f>
        <v>2</v>
      </c>
      <c r="AW97" s="1">
        <f>IF(VALUE(RIGHT('2 Preprocessed Data'!AW97))=1,1,IF(VALUE(RIGHT('2 Preprocessed Data'!AW97))=2,5,IF(VALUE(RIGHT('2 Preprocessed Data'!AW97))=3,4,IF(VALUE(RIGHT('2 Preprocessed Data'!AW97))=4,3,2))))</f>
        <v>3</v>
      </c>
      <c r="AX97" s="1">
        <f>IF(VALUE(RIGHT('2 Preprocessed Data'!AX97))=1,1,IF(VALUE(RIGHT('2 Preprocessed Data'!AX97))=2,5,IF(VALUE(RIGHT('2 Preprocessed Data'!AX97))=3,4,IF(VALUE(RIGHT('2 Preprocessed Data'!AX97))=4,3,2))))</f>
        <v>2</v>
      </c>
      <c r="AY97" s="1">
        <f>IF(VALUE(RIGHT('2 Preprocessed Data'!AY97))=1,1,IF(VALUE(RIGHT('2 Preprocessed Data'!AY97))=2,5,IF(VALUE(RIGHT('2 Preprocessed Data'!AY97))=3,4,IF(VALUE(RIGHT('2 Preprocessed Data'!AY97))=4,3,2))))</f>
        <v>3</v>
      </c>
      <c r="AZ97" s="1">
        <f>IF(VALUE(RIGHT('2 Preprocessed Data'!AZ97))=1,1,IF(VALUE(RIGHT('2 Preprocessed Data'!AZ97))=2,5,IF(VALUE(RIGHT('2 Preprocessed Data'!AZ97))=3,4,IF(VALUE(RIGHT('2 Preprocessed Data'!AZ97))=4,3,2))))</f>
        <v>3</v>
      </c>
      <c r="BA97" s="1">
        <f>IF(VALUE(RIGHT('2 Preprocessed Data'!BA97))=1,1,IF(VALUE(RIGHT('2 Preprocessed Data'!BA97))=2,5,IF(VALUE(RIGHT('2 Preprocessed Data'!BA97))=3,4,IF(VALUE(RIGHT('2 Preprocessed Data'!BA97))=4,3,2))))</f>
        <v>2</v>
      </c>
      <c r="BB97" s="1">
        <f>IF(VALUE(RIGHT('2 Preprocessed Data'!BB97))=2,1,IF(VALUE(RIGHT('2 Preprocessed Data'!BB97))=3,2,IF(VALUE(RIGHT('2 Preprocessed Data'!BB97))=4,3,IF(VALUE(RIGHT('2 Preprocessed Data'!BB97))=5,4,5))))</f>
        <v>2</v>
      </c>
      <c r="BC97" s="1">
        <f>IF(VALUE(RIGHT('2 Preprocessed Data'!BC97))=1,1,IF(VALUE(RIGHT('2 Preprocessed Data'!BC97))=2,5,IF(VALUE(RIGHT('2 Preprocessed Data'!BC97))=3,4,IF(VALUE(RIGHT('2 Preprocessed Data'!BC97))=4,3,2))))</f>
        <v>2</v>
      </c>
      <c r="BD97" s="1">
        <f>IF(VALUE(RIGHT('2 Preprocessed Data'!BD97))=1,1,IF(VALUE(RIGHT('2 Preprocessed Data'!BD97))=2,5,IF(VALUE(RIGHT('2 Preprocessed Data'!BD97))=3,4,IF(VALUE(RIGHT('2 Preprocessed Data'!BD97))=4,3,2))))</f>
        <v>4</v>
      </c>
      <c r="BE97" s="1">
        <f>IF(VALUE(RIGHT('2 Preprocessed Data'!BE97))=1,1,IF(VALUE(RIGHT('2 Preprocessed Data'!BE97))=2,5,IF(VALUE(RIGHT('2 Preprocessed Data'!BE97))=3,4,IF(VALUE(RIGHT('2 Preprocessed Data'!BE97))=4,3,2))))</f>
        <v>4</v>
      </c>
      <c r="BF97" s="1">
        <f>IF(VALUE(RIGHT('2 Preprocessed Data'!BF97))=1,1,IF(VALUE(RIGHT('2 Preprocessed Data'!BF97))=2,5,IF(VALUE(RIGHT('2 Preprocessed Data'!BF97))=3,4,IF(VALUE(RIGHT('2 Preprocessed Data'!BF97))=4,3,2))))</f>
        <v>4</v>
      </c>
      <c r="BG97" s="1">
        <f>IF(VALUE(RIGHT('2 Preprocessed Data'!BG97))=1,1,IF(VALUE(RIGHT('2 Preprocessed Data'!BG97))=2,5,IF(VALUE(RIGHT('2 Preprocessed Data'!BG97))=3,4,IF(VALUE(RIGHT('2 Preprocessed Data'!BG97))=4,3,2))))</f>
        <v>3</v>
      </c>
      <c r="BH97" s="1">
        <f>IF(VALUE(RIGHT('2 Preprocessed Data'!BH97))=1,1,IF(VALUE(RIGHT('2 Preprocessed Data'!BH97))=2,5,IF(VALUE(RIGHT('2 Preprocessed Data'!BH97))=3,4,IF(VALUE(RIGHT('2 Preprocessed Data'!BH97))=4,3,2))))</f>
        <v>3</v>
      </c>
      <c r="BI97" s="1">
        <f>IF(VALUE(RIGHT('2 Preprocessed Data'!BI97))=1,1,IF(VALUE(RIGHT('2 Preprocessed Data'!BI97))=2,5,IF(VALUE(RIGHT('2 Preprocessed Data'!BI97))=3,4,IF(VALUE(RIGHT('2 Preprocessed Data'!BI97))=4,3,2))))</f>
        <v>4</v>
      </c>
      <c r="BJ97" s="1">
        <f>IF(VALUE(RIGHT('2 Preprocessed Data'!BJ97))=1,1,IF(VALUE(RIGHT('2 Preprocessed Data'!BJ97))=2,5,IF(VALUE(RIGHT('2 Preprocessed Data'!BJ97))=3,4,IF(VALUE(RIGHT('2 Preprocessed Data'!BJ97))=4,3,2))))</f>
        <v>2</v>
      </c>
      <c r="BK97" s="1">
        <f>IF(VALUE(RIGHT('2 Preprocessed Data'!BK97))=1,1,IF(VALUE(RIGHT('2 Preprocessed Data'!BK97))=2,5,IF(VALUE(RIGHT('2 Preprocessed Data'!BK97))=3,4,IF(VALUE(RIGHT('2 Preprocessed Data'!BK97))=4,3,2))))</f>
        <v>3</v>
      </c>
      <c r="BL97" s="1">
        <f>IF(VALUE(RIGHT('2 Preprocessed Data'!BL97))=1,1,IF(VALUE(RIGHT('2 Preprocessed Data'!BL97))=2,5,IF(VALUE(RIGHT('2 Preprocessed Data'!BL97))=3,4,IF(VALUE(RIGHT('2 Preprocessed Data'!BL97))=4,3,2))))</f>
        <v>4</v>
      </c>
      <c r="BM97" s="1">
        <f>IF(VALUE(RIGHT('2 Preprocessed Data'!BM97))=1,1,IF(VALUE(RIGHT('2 Preprocessed Data'!BM97))=2,5,IF(VALUE(RIGHT('2 Preprocessed Data'!BM97))=3,4,IF(VALUE(RIGHT('2 Preprocessed Data'!BM97))=4,3,2))))</f>
        <v>5</v>
      </c>
      <c r="BN97" s="1">
        <f>IF(VALUE(RIGHT('2 Preprocessed Data'!BN97))=1,1,IF(VALUE(RIGHT('2 Preprocessed Data'!BN97))=2,5,IF(VALUE(RIGHT('2 Preprocessed Data'!BN97))=3,4,IF(VALUE(RIGHT('2 Preprocessed Data'!BN97))=4,3,2))))</f>
        <v>3</v>
      </c>
      <c r="BO97" s="1">
        <f>'2 Preprocessed Data'!BO97</f>
        <v>782.14</v>
      </c>
      <c r="BP97" s="1">
        <f>'2 Preprocessed Data'!BP97</f>
        <v>81.459999999999994</v>
      </c>
      <c r="BQ97" s="1">
        <f>'2 Preprocessed Data'!BQ97</f>
        <v>218.59</v>
      </c>
      <c r="BR97" s="1">
        <f>'2 Preprocessed Data'!BR97</f>
        <v>139.01</v>
      </c>
      <c r="BS97" s="1">
        <f>'2 Preprocessed Data'!BS97</f>
        <v>343.08</v>
      </c>
    </row>
    <row r="98" spans="1:71" s="33" customFormat="1" x14ac:dyDescent="0.25">
      <c r="A98" s="1">
        <f>'2 Preprocessed Data'!A98</f>
        <v>134</v>
      </c>
      <c r="B98" s="1" t="str">
        <f>'2 Preprocessed Data'!B98</f>
        <v>F</v>
      </c>
      <c r="C98" s="1">
        <f>IF(VALUE(RIGHT('2 Preprocessed Data'!C98))=1,1,IF(VALUE(RIGHT('2 Preprocessed Data'!C98))=2,5,IF(VALUE(RIGHT('2 Preprocessed Data'!C98))=3,4,IF(VALUE(RIGHT('2 Preprocessed Data'!C98))=4,3,2))))</f>
        <v>5</v>
      </c>
      <c r="D98" s="1">
        <f>IF(VALUE(RIGHT('2 Preprocessed Data'!D98))=1,1,IF(VALUE(RIGHT('2 Preprocessed Data'!D98))=2,5,IF(VALUE(RIGHT('2 Preprocessed Data'!D98))=3,4,IF(VALUE(RIGHT('2 Preprocessed Data'!D98))=4,3,2))))</f>
        <v>4</v>
      </c>
      <c r="E98" s="1">
        <f>IF(VALUE(RIGHT('2 Preprocessed Data'!E98))=1,1,IF(VALUE(RIGHT('2 Preprocessed Data'!E98))=2,5,IF(VALUE(RIGHT('2 Preprocessed Data'!E98))=3,4,IF(VALUE(RIGHT('2 Preprocessed Data'!E98))=4,3,2))))</f>
        <v>2</v>
      </c>
      <c r="F98" s="1">
        <f>IF(VALUE(RIGHT('2 Preprocessed Data'!F98))=1,1,IF(VALUE(RIGHT('2 Preprocessed Data'!F98))=2,5,IF(VALUE(RIGHT('2 Preprocessed Data'!F98))=3,4,IF(VALUE(RIGHT('2 Preprocessed Data'!F98))=4,3,2))))</f>
        <v>4</v>
      </c>
      <c r="G98" s="1">
        <f>IF(VALUE(RIGHT('2 Preprocessed Data'!G98))=1,1,IF(VALUE(RIGHT('2 Preprocessed Data'!G98))=2,5,IF(VALUE(RIGHT('2 Preprocessed Data'!G98))=3,4,IF(VALUE(RIGHT('2 Preprocessed Data'!G98))=4,3,2))))</f>
        <v>4</v>
      </c>
      <c r="H98" s="1">
        <f>IF(VALUE(RIGHT('2 Preprocessed Data'!H98))=1,1,IF(VALUE(RIGHT('2 Preprocessed Data'!H98))=2,5,IF(VALUE(RIGHT('2 Preprocessed Data'!H98))=3,4,IF(VALUE(RIGHT('2 Preprocessed Data'!H98))=4,3,2))))</f>
        <v>4</v>
      </c>
      <c r="I98" s="1">
        <f>IF(VALUE(RIGHT('2 Preprocessed Data'!I98))=1,1,IF(VALUE(RIGHT('2 Preprocessed Data'!I98))=2,5,IF(VALUE(RIGHT('2 Preprocessed Data'!I98))=3,4,IF(VALUE(RIGHT('2 Preprocessed Data'!I98))=4,3,2))))</f>
        <v>2</v>
      </c>
      <c r="J98" s="1">
        <f>IF(VALUE(RIGHT('2 Preprocessed Data'!J98))=1,1,IF(VALUE(RIGHT('2 Preprocessed Data'!J98))=2,5,IF(VALUE(RIGHT('2 Preprocessed Data'!J98))=3,4,IF(VALUE(RIGHT('2 Preprocessed Data'!J98))=4,3,2))))</f>
        <v>4</v>
      </c>
      <c r="K98" s="1">
        <f>IF(VALUE(RIGHT('2 Preprocessed Data'!K98))=1,1,IF(VALUE(RIGHT('2 Preprocessed Data'!K98))=2,5,IF(VALUE(RIGHT('2 Preprocessed Data'!K98))=3,4,IF(VALUE(RIGHT('2 Preprocessed Data'!K98))=4,3,2))))</f>
        <v>3</v>
      </c>
      <c r="L98" s="1">
        <f>IF(VALUE(RIGHT('2 Preprocessed Data'!L98))=1,1,IF(VALUE(RIGHT('2 Preprocessed Data'!L98))=2,5,IF(VALUE(RIGHT('2 Preprocessed Data'!L98))=3,4,IF(VALUE(RIGHT('2 Preprocessed Data'!L98))=4,3,2))))</f>
        <v>2</v>
      </c>
      <c r="M98" s="1">
        <f>IF(VALUE(RIGHT('2 Preprocessed Data'!M98))=1,1,IF(VALUE(RIGHT('2 Preprocessed Data'!M98))=2,5,IF(VALUE(RIGHT('2 Preprocessed Data'!M98))=3,4,IF(VALUE(RIGHT('2 Preprocessed Data'!M98))=4,3,2))))</f>
        <v>4</v>
      </c>
      <c r="N98" s="1">
        <f>IF(VALUE(RIGHT('2 Preprocessed Data'!N98))=1,1,IF(VALUE(RIGHT('2 Preprocessed Data'!N98))=2,5,IF(VALUE(RIGHT('2 Preprocessed Data'!N98))=3,4,IF(VALUE(RIGHT('2 Preprocessed Data'!N98))=4,3,2))))</f>
        <v>1</v>
      </c>
      <c r="O98" s="1">
        <f>IF(VALUE(RIGHT('2 Preprocessed Data'!O98))=1,1,IF(VALUE(RIGHT('2 Preprocessed Data'!O98))=2,5,IF(VALUE(RIGHT('2 Preprocessed Data'!O98))=3,4,IF(VALUE(RIGHT('2 Preprocessed Data'!O98))=4,3,2))))</f>
        <v>4</v>
      </c>
      <c r="P98" s="1">
        <f>IF(VALUE(RIGHT('2 Preprocessed Data'!P98))=1,1,IF(VALUE(RIGHT('2 Preprocessed Data'!P98))=2,5,IF(VALUE(RIGHT('2 Preprocessed Data'!P98))=3,4,IF(VALUE(RIGHT('2 Preprocessed Data'!P98))=4,3,2))))</f>
        <v>4</v>
      </c>
      <c r="Q98" s="1">
        <f>IF(VALUE(RIGHT('2 Preprocessed Data'!Q98))=1,1,IF(VALUE(RIGHT('2 Preprocessed Data'!Q98))=2,5,IF(VALUE(RIGHT('2 Preprocessed Data'!Q98))=3,4,IF(VALUE(RIGHT('2 Preprocessed Data'!Q98))=4,3,2))))</f>
        <v>2</v>
      </c>
      <c r="R98" s="1">
        <f>IF(VALUE(RIGHT('2 Preprocessed Data'!R98))=1,1,IF(VALUE(RIGHT('2 Preprocessed Data'!R98))=2,5,IF(VALUE(RIGHT('2 Preprocessed Data'!R98))=3,4,IF(VALUE(RIGHT('2 Preprocessed Data'!R98))=4,3,2))))</f>
        <v>2</v>
      </c>
      <c r="S98" s="1">
        <f>IF(VALUE(RIGHT('2 Preprocessed Data'!S98))=1,1,IF(VALUE(RIGHT('2 Preprocessed Data'!S98))=2,5,IF(VALUE(RIGHT('2 Preprocessed Data'!S98))=3,4,IF(VALUE(RIGHT('2 Preprocessed Data'!S98))=4,3,2))))</f>
        <v>4</v>
      </c>
      <c r="T98" s="1">
        <f>IF(VALUE(RIGHT('2 Preprocessed Data'!T98))=2,1,IF(VALUE(RIGHT('2 Preprocessed Data'!T98))=3,2,IF(VALUE(RIGHT('2 Preprocessed Data'!T98))=4,3,IF(VALUE(RIGHT('2 Preprocessed Data'!T98))=5,4,5))))</f>
        <v>4</v>
      </c>
      <c r="U98" s="1">
        <f>IF('2 Preprocessed Data'!U98=1,5,IF('2 Preprocessed Data'!U98=2,4,IF('2 Preprocessed Data'!U98=3,3,IF('2 Preprocessed Data'!U98=4,2,IF('2 Preprocessed Data'!U98=5,1)))))</f>
        <v>3</v>
      </c>
      <c r="V98" s="1">
        <f>'2 Preprocessed Data'!V98</f>
        <v>2</v>
      </c>
      <c r="W98" s="1">
        <f>IF('2 Preprocessed Data'!W98=1,5,IF('2 Preprocessed Data'!W98=2,4,IF('2 Preprocessed Data'!W98=3,3,IF('2 Preprocessed Data'!W98=4,2,IF('2 Preprocessed Data'!W98=5,1)))))</f>
        <v>4</v>
      </c>
      <c r="X98" s="1">
        <f>IF('2 Preprocessed Data'!X98=1,5,IF('2 Preprocessed Data'!X98=2,4,IF('2 Preprocessed Data'!X98=3,3,IF('2 Preprocessed Data'!X98=4,2,IF('2 Preprocessed Data'!X98=5,1)))))</f>
        <v>4</v>
      </c>
      <c r="Y98" s="1">
        <f>IF('2 Preprocessed Data'!Y98=1,5,IF('2 Preprocessed Data'!Y98=2,4,IF('2 Preprocessed Data'!Y98=3,3,IF('2 Preprocessed Data'!Y98=4,2,IF('2 Preprocessed Data'!Y98=5,1)))))</f>
        <v>4</v>
      </c>
      <c r="Z98" s="1">
        <f>'2 Preprocessed Data'!Z98</f>
        <v>2</v>
      </c>
      <c r="AA98" s="1">
        <f>'2 Preprocessed Data'!AA98</f>
        <v>4</v>
      </c>
      <c r="AB98" s="1">
        <f>'2 Preprocessed Data'!AB98</f>
        <v>2</v>
      </c>
      <c r="AC98" s="1">
        <f>'2 Preprocessed Data'!AC98</f>
        <v>2</v>
      </c>
      <c r="AD98" s="1">
        <f>'2 Preprocessed Data'!AD98</f>
        <v>4</v>
      </c>
      <c r="AE98" s="1">
        <f>'2 Preprocessed Data'!AE98</f>
        <v>2</v>
      </c>
      <c r="AF98" s="1">
        <f>'2 Preprocessed Data'!AF98</f>
        <v>4</v>
      </c>
      <c r="AG98" s="1">
        <f>IF(VALUE(RIGHT('2 Preprocessed Data'!AG98))=1,1,IF(VALUE(RIGHT('2 Preprocessed Data'!AG98))=2,5,IF(VALUE(RIGHT('2 Preprocessed Data'!AG98))=3,4,IF(VALUE(RIGHT('2 Preprocessed Data'!AG98))=4,3,2))))</f>
        <v>4</v>
      </c>
      <c r="AH98" s="1">
        <f>IF(VALUE(RIGHT('2 Preprocessed Data'!AH98))=1,1,IF(VALUE(RIGHT('2 Preprocessed Data'!AH98))=2,5,IF(VALUE(RIGHT('2 Preprocessed Data'!AH98))=3,4,IF(VALUE(RIGHT('2 Preprocessed Data'!AH98))=4,3,2))))</f>
        <v>5</v>
      </c>
      <c r="AI98" s="1">
        <f>IF(VALUE(RIGHT('2 Preprocessed Data'!AI98))=1,1,IF(VALUE(RIGHT('2 Preprocessed Data'!AI98))=2,5,IF(VALUE(RIGHT('2 Preprocessed Data'!AI98))=3,4,IF(VALUE(RIGHT('2 Preprocessed Data'!AI98))=4,3,2))))</f>
        <v>4</v>
      </c>
      <c r="AJ98" s="1">
        <f>IF(VALUE(RIGHT('2 Preprocessed Data'!AJ98))=1,1,IF(VALUE(RIGHT('2 Preprocessed Data'!AJ98))=2,5,IF(VALUE(RIGHT('2 Preprocessed Data'!AJ98))=3,4,IF(VALUE(RIGHT('2 Preprocessed Data'!AJ98))=4,3,2))))</f>
        <v>5</v>
      </c>
      <c r="AK98" s="1">
        <f>IF(VALUE(RIGHT('2 Preprocessed Data'!AK98))=1,1,IF(VALUE(RIGHT('2 Preprocessed Data'!AK98))=2,5,IF(VALUE(RIGHT('2 Preprocessed Data'!AK98))=3,4,IF(VALUE(RIGHT('2 Preprocessed Data'!AK98))=4,3,2))))</f>
        <v>4</v>
      </c>
      <c r="AL98" s="1">
        <f>IF(VALUE(RIGHT('2 Preprocessed Data'!AL98))=1,1,IF(VALUE(RIGHT('2 Preprocessed Data'!AL98))=2,5,IF(VALUE(RIGHT('2 Preprocessed Data'!AL98))=3,4,IF(VALUE(RIGHT('2 Preprocessed Data'!AL98))=4,3,2))))</f>
        <v>5</v>
      </c>
      <c r="AM98" s="1">
        <f>IF(VALUE(RIGHT('2 Preprocessed Data'!AM98))=1,1,IF(VALUE(RIGHT('2 Preprocessed Data'!AM98))=2,5,IF(VALUE(RIGHT('2 Preprocessed Data'!AM98))=3,4,IF(VALUE(RIGHT('2 Preprocessed Data'!AM98))=4,3,2))))</f>
        <v>5</v>
      </c>
      <c r="AN98" s="1">
        <f>IF(VALUE(RIGHT('2 Preprocessed Data'!AN98))=1,1,IF(VALUE(RIGHT('2 Preprocessed Data'!AN98))=2,5,IF(VALUE(RIGHT('2 Preprocessed Data'!AN98))=3,4,IF(VALUE(RIGHT('2 Preprocessed Data'!AN98))=4,3,2))))</f>
        <v>5</v>
      </c>
      <c r="AO98" s="1">
        <f>IF(VALUE(RIGHT('2 Preprocessed Data'!AO98))=1,1,IF(VALUE(RIGHT('2 Preprocessed Data'!AO98))=2,5,IF(VALUE(RIGHT('2 Preprocessed Data'!AO98))=3,4,IF(VALUE(RIGHT('2 Preprocessed Data'!AO98))=4,3,2))))</f>
        <v>2</v>
      </c>
      <c r="AP98" s="1">
        <f>IF(VALUE(RIGHT('2 Preprocessed Data'!AP98))=1,1,IF(VALUE(RIGHT('2 Preprocessed Data'!AP98))=2,5,IF(VALUE(RIGHT('2 Preprocessed Data'!AP98))=3,4,IF(VALUE(RIGHT('2 Preprocessed Data'!AP98))=4,3,2))))</f>
        <v>4</v>
      </c>
      <c r="AQ98" s="1">
        <f>IF(VALUE(RIGHT('2 Preprocessed Data'!AQ98))=1,1,IF(VALUE(RIGHT('2 Preprocessed Data'!AQ98))=2,5,IF(VALUE(RIGHT('2 Preprocessed Data'!AQ98))=3,4,IF(VALUE(RIGHT('2 Preprocessed Data'!AQ98))=4,3,2))))</f>
        <v>5</v>
      </c>
      <c r="AR98" s="1">
        <f>IF(VALUE(RIGHT('2 Preprocessed Data'!AR98))=1,1,IF(VALUE(RIGHT('2 Preprocessed Data'!AR98))=2,5,IF(VALUE(RIGHT('2 Preprocessed Data'!AR98))=3,4,IF(VALUE(RIGHT('2 Preprocessed Data'!AR98))=4,3,2))))</f>
        <v>5</v>
      </c>
      <c r="AS98" s="1">
        <f>IF(VALUE(RIGHT('2 Preprocessed Data'!AS98))=1,1,IF(VALUE(RIGHT('2 Preprocessed Data'!AS98))=2,5,IF(VALUE(RIGHT('2 Preprocessed Data'!AS98))=3,4,IF(VALUE(RIGHT('2 Preprocessed Data'!AS98))=4,3,2))))</f>
        <v>5</v>
      </c>
      <c r="AT98" s="1">
        <f>IF(VALUE(RIGHT('2 Preprocessed Data'!AT98))=1,1,IF(VALUE(RIGHT('2 Preprocessed Data'!AT98))=2,5,IF(VALUE(RIGHT('2 Preprocessed Data'!AT98))=3,4,IF(VALUE(RIGHT('2 Preprocessed Data'!AT98))=4,3,2))))</f>
        <v>4</v>
      </c>
      <c r="AU98" s="1">
        <f>IF(VALUE(RIGHT('2 Preprocessed Data'!AU98))=1,1,IF(VALUE(RIGHT('2 Preprocessed Data'!AU98))=2,5,IF(VALUE(RIGHT('2 Preprocessed Data'!AU98))=3,4,IF(VALUE(RIGHT('2 Preprocessed Data'!AU98))=4,3,2))))</f>
        <v>4</v>
      </c>
      <c r="AV98" s="1">
        <f>IF(VALUE(RIGHT('2 Preprocessed Data'!AV98))=1,1,IF(VALUE(RIGHT('2 Preprocessed Data'!AV98))=2,5,IF(VALUE(RIGHT('2 Preprocessed Data'!AV98))=3,4,IF(VALUE(RIGHT('2 Preprocessed Data'!AV98))=4,3,2))))</f>
        <v>5</v>
      </c>
      <c r="AW98" s="1">
        <f>IF(VALUE(RIGHT('2 Preprocessed Data'!AW98))=1,1,IF(VALUE(RIGHT('2 Preprocessed Data'!AW98))=2,5,IF(VALUE(RIGHT('2 Preprocessed Data'!AW98))=3,4,IF(VALUE(RIGHT('2 Preprocessed Data'!AW98))=4,3,2))))</f>
        <v>2</v>
      </c>
      <c r="AX98" s="1">
        <f>IF(VALUE(RIGHT('2 Preprocessed Data'!AX98))=1,1,IF(VALUE(RIGHT('2 Preprocessed Data'!AX98))=2,5,IF(VALUE(RIGHT('2 Preprocessed Data'!AX98))=3,4,IF(VALUE(RIGHT('2 Preprocessed Data'!AX98))=4,3,2))))</f>
        <v>4</v>
      </c>
      <c r="AY98" s="1">
        <f>IF(VALUE(RIGHT('2 Preprocessed Data'!AY98))=1,1,IF(VALUE(RIGHT('2 Preprocessed Data'!AY98))=2,5,IF(VALUE(RIGHT('2 Preprocessed Data'!AY98))=3,4,IF(VALUE(RIGHT('2 Preprocessed Data'!AY98))=4,3,2))))</f>
        <v>5</v>
      </c>
      <c r="AZ98" s="1">
        <f>IF(VALUE(RIGHT('2 Preprocessed Data'!AZ98))=1,1,IF(VALUE(RIGHT('2 Preprocessed Data'!AZ98))=2,5,IF(VALUE(RIGHT('2 Preprocessed Data'!AZ98))=3,4,IF(VALUE(RIGHT('2 Preprocessed Data'!AZ98))=4,3,2))))</f>
        <v>4</v>
      </c>
      <c r="BA98" s="1">
        <f>IF(VALUE(RIGHT('2 Preprocessed Data'!BA98))=1,1,IF(VALUE(RIGHT('2 Preprocessed Data'!BA98))=2,5,IF(VALUE(RIGHT('2 Preprocessed Data'!BA98))=3,4,IF(VALUE(RIGHT('2 Preprocessed Data'!BA98))=4,3,2))))</f>
        <v>4</v>
      </c>
      <c r="BB98" s="1">
        <f>IF(VALUE(RIGHT('2 Preprocessed Data'!BB98))=2,1,IF(VALUE(RIGHT('2 Preprocessed Data'!BB98))=3,2,IF(VALUE(RIGHT('2 Preprocessed Data'!BB98))=4,3,IF(VALUE(RIGHT('2 Preprocessed Data'!BB98))=5,4,5))))</f>
        <v>4</v>
      </c>
      <c r="BC98" s="1">
        <f>IF(VALUE(RIGHT('2 Preprocessed Data'!BC98))=1,1,IF(VALUE(RIGHT('2 Preprocessed Data'!BC98))=2,5,IF(VALUE(RIGHT('2 Preprocessed Data'!BC98))=3,4,IF(VALUE(RIGHT('2 Preprocessed Data'!BC98))=4,3,2))))</f>
        <v>2</v>
      </c>
      <c r="BD98" s="1">
        <f>IF(VALUE(RIGHT('2 Preprocessed Data'!BD98))=1,1,IF(VALUE(RIGHT('2 Preprocessed Data'!BD98))=2,5,IF(VALUE(RIGHT('2 Preprocessed Data'!BD98))=3,4,IF(VALUE(RIGHT('2 Preprocessed Data'!BD98))=4,3,2))))</f>
        <v>4</v>
      </c>
      <c r="BE98" s="1">
        <f>IF(VALUE(RIGHT('2 Preprocessed Data'!BE98))=1,1,IF(VALUE(RIGHT('2 Preprocessed Data'!BE98))=2,5,IF(VALUE(RIGHT('2 Preprocessed Data'!BE98))=3,4,IF(VALUE(RIGHT('2 Preprocessed Data'!BE98))=4,3,2))))</f>
        <v>4</v>
      </c>
      <c r="BF98" s="1">
        <f>IF(VALUE(RIGHT('2 Preprocessed Data'!BF98))=1,1,IF(VALUE(RIGHT('2 Preprocessed Data'!BF98))=2,5,IF(VALUE(RIGHT('2 Preprocessed Data'!BF98))=3,4,IF(VALUE(RIGHT('2 Preprocessed Data'!BF98))=4,3,2))))</f>
        <v>5</v>
      </c>
      <c r="BG98" s="1">
        <f>IF(VALUE(RIGHT('2 Preprocessed Data'!BG98))=1,1,IF(VALUE(RIGHT('2 Preprocessed Data'!BG98))=2,5,IF(VALUE(RIGHT('2 Preprocessed Data'!BG98))=3,4,IF(VALUE(RIGHT('2 Preprocessed Data'!BG98))=4,3,2))))</f>
        <v>4</v>
      </c>
      <c r="BH98" s="1">
        <f>IF(VALUE(RIGHT('2 Preprocessed Data'!BH98))=1,1,IF(VALUE(RIGHT('2 Preprocessed Data'!BH98))=2,5,IF(VALUE(RIGHT('2 Preprocessed Data'!BH98))=3,4,IF(VALUE(RIGHT('2 Preprocessed Data'!BH98))=4,3,2))))</f>
        <v>4</v>
      </c>
      <c r="BI98" s="1">
        <f>IF(VALUE(RIGHT('2 Preprocessed Data'!BI98))=1,1,IF(VALUE(RIGHT('2 Preprocessed Data'!BI98))=2,5,IF(VALUE(RIGHT('2 Preprocessed Data'!BI98))=3,4,IF(VALUE(RIGHT('2 Preprocessed Data'!BI98))=4,3,2))))</f>
        <v>4</v>
      </c>
      <c r="BJ98" s="1">
        <f>IF(VALUE(RIGHT('2 Preprocessed Data'!BJ98))=1,1,IF(VALUE(RIGHT('2 Preprocessed Data'!BJ98))=2,5,IF(VALUE(RIGHT('2 Preprocessed Data'!BJ98))=3,4,IF(VALUE(RIGHT('2 Preprocessed Data'!BJ98))=4,3,2))))</f>
        <v>1</v>
      </c>
      <c r="BK98" s="1">
        <f>IF(VALUE(RIGHT('2 Preprocessed Data'!BK98))=1,1,IF(VALUE(RIGHT('2 Preprocessed Data'!BK98))=2,5,IF(VALUE(RIGHT('2 Preprocessed Data'!BK98))=3,4,IF(VALUE(RIGHT('2 Preprocessed Data'!BK98))=4,3,2))))</f>
        <v>4</v>
      </c>
      <c r="BL98" s="1">
        <f>IF(VALUE(RIGHT('2 Preprocessed Data'!BL98))=1,1,IF(VALUE(RIGHT('2 Preprocessed Data'!BL98))=2,5,IF(VALUE(RIGHT('2 Preprocessed Data'!BL98))=3,4,IF(VALUE(RIGHT('2 Preprocessed Data'!BL98))=4,3,2))))</f>
        <v>2</v>
      </c>
      <c r="BM98" s="1">
        <f>IF(VALUE(RIGHT('2 Preprocessed Data'!BM98))=1,1,IF(VALUE(RIGHT('2 Preprocessed Data'!BM98))=2,5,IF(VALUE(RIGHT('2 Preprocessed Data'!BM98))=3,4,IF(VALUE(RIGHT('2 Preprocessed Data'!BM98))=4,3,2))))</f>
        <v>4</v>
      </c>
      <c r="BN98" s="1">
        <f>IF(VALUE(RIGHT('2 Preprocessed Data'!BN98))=1,1,IF(VALUE(RIGHT('2 Preprocessed Data'!BN98))=2,5,IF(VALUE(RIGHT('2 Preprocessed Data'!BN98))=3,4,IF(VALUE(RIGHT('2 Preprocessed Data'!BN98))=4,3,2))))</f>
        <v>2</v>
      </c>
      <c r="BO98" s="1">
        <f>'2 Preprocessed Data'!BO98</f>
        <v>1025.93</v>
      </c>
      <c r="BP98" s="1">
        <f>'2 Preprocessed Data'!BP98</f>
        <v>177.49</v>
      </c>
      <c r="BQ98" s="1">
        <f>'2 Preprocessed Data'!BQ98</f>
        <v>170.48</v>
      </c>
      <c r="BR98" s="1">
        <f>'2 Preprocessed Data'!BR98</f>
        <v>227.28</v>
      </c>
      <c r="BS98" s="1">
        <f>'2 Preprocessed Data'!BS98</f>
        <v>450.68</v>
      </c>
    </row>
    <row r="99" spans="1:71" s="33" customFormat="1" x14ac:dyDescent="0.25">
      <c r="A99" s="1">
        <f>'2 Preprocessed Data'!A99</f>
        <v>135</v>
      </c>
      <c r="B99" s="1" t="str">
        <f>'2 Preprocessed Data'!B99</f>
        <v>M</v>
      </c>
      <c r="C99" s="1">
        <f>IF(VALUE(RIGHT('2 Preprocessed Data'!C99))=1,1,IF(VALUE(RIGHT('2 Preprocessed Data'!C99))=2,5,IF(VALUE(RIGHT('2 Preprocessed Data'!C99))=3,4,IF(VALUE(RIGHT('2 Preprocessed Data'!C99))=4,3,2))))</f>
        <v>2</v>
      </c>
      <c r="D99" s="1">
        <f>IF(VALUE(RIGHT('2 Preprocessed Data'!D99))=1,1,IF(VALUE(RIGHT('2 Preprocessed Data'!D99))=2,5,IF(VALUE(RIGHT('2 Preprocessed Data'!D99))=3,4,IF(VALUE(RIGHT('2 Preprocessed Data'!D99))=4,3,2))))</f>
        <v>3</v>
      </c>
      <c r="E99" s="1">
        <f>IF(VALUE(RIGHT('2 Preprocessed Data'!E99))=1,1,IF(VALUE(RIGHT('2 Preprocessed Data'!E99))=2,5,IF(VALUE(RIGHT('2 Preprocessed Data'!E99))=3,4,IF(VALUE(RIGHT('2 Preprocessed Data'!E99))=4,3,2))))</f>
        <v>2</v>
      </c>
      <c r="F99" s="1">
        <f>IF(VALUE(RIGHT('2 Preprocessed Data'!F99))=1,1,IF(VALUE(RIGHT('2 Preprocessed Data'!F99))=2,5,IF(VALUE(RIGHT('2 Preprocessed Data'!F99))=3,4,IF(VALUE(RIGHT('2 Preprocessed Data'!F99))=4,3,2))))</f>
        <v>4</v>
      </c>
      <c r="G99" s="1">
        <f>IF(VALUE(RIGHT('2 Preprocessed Data'!G99))=1,1,IF(VALUE(RIGHT('2 Preprocessed Data'!G99))=2,5,IF(VALUE(RIGHT('2 Preprocessed Data'!G99))=3,4,IF(VALUE(RIGHT('2 Preprocessed Data'!G99))=4,3,2))))</f>
        <v>4</v>
      </c>
      <c r="H99" s="1">
        <f>IF(VALUE(RIGHT('2 Preprocessed Data'!H99))=1,1,IF(VALUE(RIGHT('2 Preprocessed Data'!H99))=2,5,IF(VALUE(RIGHT('2 Preprocessed Data'!H99))=3,4,IF(VALUE(RIGHT('2 Preprocessed Data'!H99))=4,3,2))))</f>
        <v>3</v>
      </c>
      <c r="I99" s="1">
        <f>IF(VALUE(RIGHT('2 Preprocessed Data'!I99))=1,1,IF(VALUE(RIGHT('2 Preprocessed Data'!I99))=2,5,IF(VALUE(RIGHT('2 Preprocessed Data'!I99))=3,4,IF(VALUE(RIGHT('2 Preprocessed Data'!I99))=4,3,2))))</f>
        <v>3</v>
      </c>
      <c r="J99" s="1">
        <f>IF(VALUE(RIGHT('2 Preprocessed Data'!J99))=1,1,IF(VALUE(RIGHT('2 Preprocessed Data'!J99))=2,5,IF(VALUE(RIGHT('2 Preprocessed Data'!J99))=3,4,IF(VALUE(RIGHT('2 Preprocessed Data'!J99))=4,3,2))))</f>
        <v>3</v>
      </c>
      <c r="K99" s="1">
        <f>IF(VALUE(RIGHT('2 Preprocessed Data'!K99))=1,1,IF(VALUE(RIGHT('2 Preprocessed Data'!K99))=2,5,IF(VALUE(RIGHT('2 Preprocessed Data'!K99))=3,4,IF(VALUE(RIGHT('2 Preprocessed Data'!K99))=4,3,2))))</f>
        <v>2</v>
      </c>
      <c r="L99" s="1">
        <f>IF(VALUE(RIGHT('2 Preprocessed Data'!L99))=1,1,IF(VALUE(RIGHT('2 Preprocessed Data'!L99))=2,5,IF(VALUE(RIGHT('2 Preprocessed Data'!L99))=3,4,IF(VALUE(RIGHT('2 Preprocessed Data'!L99))=4,3,2))))</f>
        <v>2</v>
      </c>
      <c r="M99" s="1">
        <f>IF(VALUE(RIGHT('2 Preprocessed Data'!M99))=1,1,IF(VALUE(RIGHT('2 Preprocessed Data'!M99))=2,5,IF(VALUE(RIGHT('2 Preprocessed Data'!M99))=3,4,IF(VALUE(RIGHT('2 Preprocessed Data'!M99))=4,3,2))))</f>
        <v>3</v>
      </c>
      <c r="N99" s="1">
        <f>IF(VALUE(RIGHT('2 Preprocessed Data'!N99))=1,1,IF(VALUE(RIGHT('2 Preprocessed Data'!N99))=2,5,IF(VALUE(RIGHT('2 Preprocessed Data'!N99))=3,4,IF(VALUE(RIGHT('2 Preprocessed Data'!N99))=4,3,2))))</f>
        <v>2</v>
      </c>
      <c r="O99" s="1">
        <f>IF(VALUE(RIGHT('2 Preprocessed Data'!O99))=1,1,IF(VALUE(RIGHT('2 Preprocessed Data'!O99))=2,5,IF(VALUE(RIGHT('2 Preprocessed Data'!O99))=3,4,IF(VALUE(RIGHT('2 Preprocessed Data'!O99))=4,3,2))))</f>
        <v>3</v>
      </c>
      <c r="P99" s="1">
        <f>IF(VALUE(RIGHT('2 Preprocessed Data'!P99))=1,1,IF(VALUE(RIGHT('2 Preprocessed Data'!P99))=2,5,IF(VALUE(RIGHT('2 Preprocessed Data'!P99))=3,4,IF(VALUE(RIGHT('2 Preprocessed Data'!P99))=4,3,2))))</f>
        <v>3</v>
      </c>
      <c r="Q99" s="1">
        <f>IF(VALUE(RIGHT('2 Preprocessed Data'!Q99))=1,1,IF(VALUE(RIGHT('2 Preprocessed Data'!Q99))=2,5,IF(VALUE(RIGHT('2 Preprocessed Data'!Q99))=3,4,IF(VALUE(RIGHT('2 Preprocessed Data'!Q99))=4,3,2))))</f>
        <v>2</v>
      </c>
      <c r="R99" s="1">
        <f>IF(VALUE(RIGHT('2 Preprocessed Data'!R99))=1,1,IF(VALUE(RIGHT('2 Preprocessed Data'!R99))=2,5,IF(VALUE(RIGHT('2 Preprocessed Data'!R99))=3,4,IF(VALUE(RIGHT('2 Preprocessed Data'!R99))=4,3,2))))</f>
        <v>2</v>
      </c>
      <c r="S99" s="1">
        <f>IF(VALUE(RIGHT('2 Preprocessed Data'!S99))=1,1,IF(VALUE(RIGHT('2 Preprocessed Data'!S99))=2,5,IF(VALUE(RIGHT('2 Preprocessed Data'!S99))=3,4,IF(VALUE(RIGHT('2 Preprocessed Data'!S99))=4,3,2))))</f>
        <v>2</v>
      </c>
      <c r="T99" s="1">
        <f>IF(VALUE(RIGHT('2 Preprocessed Data'!T99))=2,1,IF(VALUE(RIGHT('2 Preprocessed Data'!T99))=3,2,IF(VALUE(RIGHT('2 Preprocessed Data'!T99))=4,3,IF(VALUE(RIGHT('2 Preprocessed Data'!T99))=5,4,5))))</f>
        <v>2</v>
      </c>
      <c r="U99" s="1">
        <f>IF('2 Preprocessed Data'!U99=1,5,IF('2 Preprocessed Data'!U99=2,4,IF('2 Preprocessed Data'!U99=3,3,IF('2 Preprocessed Data'!U99=4,2,IF('2 Preprocessed Data'!U99=5,1)))))</f>
        <v>2</v>
      </c>
      <c r="V99" s="1">
        <f>'2 Preprocessed Data'!V99</f>
        <v>2</v>
      </c>
      <c r="W99" s="1">
        <f>IF('2 Preprocessed Data'!W99=1,5,IF('2 Preprocessed Data'!W99=2,4,IF('2 Preprocessed Data'!W99=3,3,IF('2 Preprocessed Data'!W99=4,2,IF('2 Preprocessed Data'!W99=5,1)))))</f>
        <v>4</v>
      </c>
      <c r="X99" s="1">
        <f>IF('2 Preprocessed Data'!X99=1,5,IF('2 Preprocessed Data'!X99=2,4,IF('2 Preprocessed Data'!X99=3,3,IF('2 Preprocessed Data'!X99=4,2,IF('2 Preprocessed Data'!X99=5,1)))))</f>
        <v>3</v>
      </c>
      <c r="Y99" s="1">
        <f>IF('2 Preprocessed Data'!Y99=1,5,IF('2 Preprocessed Data'!Y99=2,4,IF('2 Preprocessed Data'!Y99=3,3,IF('2 Preprocessed Data'!Y99=4,2,IF('2 Preprocessed Data'!Y99=5,1)))))</f>
        <v>2</v>
      </c>
      <c r="Z99" s="1">
        <f>'2 Preprocessed Data'!Z99</f>
        <v>2</v>
      </c>
      <c r="AA99" s="1">
        <f>'2 Preprocessed Data'!AA99</f>
        <v>4</v>
      </c>
      <c r="AB99" s="1">
        <f>'2 Preprocessed Data'!AB99</f>
        <v>2</v>
      </c>
      <c r="AC99" s="1">
        <f>'2 Preprocessed Data'!AC99</f>
        <v>2</v>
      </c>
      <c r="AD99" s="1">
        <f>'2 Preprocessed Data'!AD99</f>
        <v>4</v>
      </c>
      <c r="AE99" s="1">
        <f>'2 Preprocessed Data'!AE99</f>
        <v>2</v>
      </c>
      <c r="AF99" s="1">
        <f>'2 Preprocessed Data'!AF99</f>
        <v>2</v>
      </c>
      <c r="AG99" s="1">
        <f>IF(VALUE(RIGHT('2 Preprocessed Data'!AG99))=1,1,IF(VALUE(RIGHT('2 Preprocessed Data'!AG99))=2,5,IF(VALUE(RIGHT('2 Preprocessed Data'!AG99))=3,4,IF(VALUE(RIGHT('2 Preprocessed Data'!AG99))=4,3,2))))</f>
        <v>4</v>
      </c>
      <c r="AH99" s="1">
        <f>IF(VALUE(RIGHT('2 Preprocessed Data'!AH99))=1,1,IF(VALUE(RIGHT('2 Preprocessed Data'!AH99))=2,5,IF(VALUE(RIGHT('2 Preprocessed Data'!AH99))=3,4,IF(VALUE(RIGHT('2 Preprocessed Data'!AH99))=4,3,2))))</f>
        <v>4</v>
      </c>
      <c r="AI99" s="1">
        <f>IF(VALUE(RIGHT('2 Preprocessed Data'!AI99))=1,1,IF(VALUE(RIGHT('2 Preprocessed Data'!AI99))=2,5,IF(VALUE(RIGHT('2 Preprocessed Data'!AI99))=3,4,IF(VALUE(RIGHT('2 Preprocessed Data'!AI99))=4,3,2))))</f>
        <v>4</v>
      </c>
      <c r="AJ99" s="1">
        <f>IF(VALUE(RIGHT('2 Preprocessed Data'!AJ99))=1,1,IF(VALUE(RIGHT('2 Preprocessed Data'!AJ99))=2,5,IF(VALUE(RIGHT('2 Preprocessed Data'!AJ99))=3,4,IF(VALUE(RIGHT('2 Preprocessed Data'!AJ99))=4,3,2))))</f>
        <v>4</v>
      </c>
      <c r="AK99" s="1">
        <f>IF(VALUE(RIGHT('2 Preprocessed Data'!AK99))=1,1,IF(VALUE(RIGHT('2 Preprocessed Data'!AK99))=2,5,IF(VALUE(RIGHT('2 Preprocessed Data'!AK99))=3,4,IF(VALUE(RIGHT('2 Preprocessed Data'!AK99))=4,3,2))))</f>
        <v>4</v>
      </c>
      <c r="AL99" s="1">
        <f>IF(VALUE(RIGHT('2 Preprocessed Data'!AL99))=1,1,IF(VALUE(RIGHT('2 Preprocessed Data'!AL99))=2,5,IF(VALUE(RIGHT('2 Preprocessed Data'!AL99))=3,4,IF(VALUE(RIGHT('2 Preprocessed Data'!AL99))=4,3,2))))</f>
        <v>4</v>
      </c>
      <c r="AM99" s="1">
        <f>IF(VALUE(RIGHT('2 Preprocessed Data'!AM99))=1,1,IF(VALUE(RIGHT('2 Preprocessed Data'!AM99))=2,5,IF(VALUE(RIGHT('2 Preprocessed Data'!AM99))=3,4,IF(VALUE(RIGHT('2 Preprocessed Data'!AM99))=4,3,2))))</f>
        <v>4</v>
      </c>
      <c r="AN99" s="1">
        <f>IF(VALUE(RIGHT('2 Preprocessed Data'!AN99))=1,1,IF(VALUE(RIGHT('2 Preprocessed Data'!AN99))=2,5,IF(VALUE(RIGHT('2 Preprocessed Data'!AN99))=3,4,IF(VALUE(RIGHT('2 Preprocessed Data'!AN99))=4,3,2))))</f>
        <v>4</v>
      </c>
      <c r="AO99" s="1">
        <f>IF(VALUE(RIGHT('2 Preprocessed Data'!AO99))=1,1,IF(VALUE(RIGHT('2 Preprocessed Data'!AO99))=2,5,IF(VALUE(RIGHT('2 Preprocessed Data'!AO99))=3,4,IF(VALUE(RIGHT('2 Preprocessed Data'!AO99))=4,3,2))))</f>
        <v>3</v>
      </c>
      <c r="AP99" s="1">
        <f>IF(VALUE(RIGHT('2 Preprocessed Data'!AP99))=1,1,IF(VALUE(RIGHT('2 Preprocessed Data'!AP99))=2,5,IF(VALUE(RIGHT('2 Preprocessed Data'!AP99))=3,4,IF(VALUE(RIGHT('2 Preprocessed Data'!AP99))=4,3,2))))</f>
        <v>4</v>
      </c>
      <c r="AQ99" s="1">
        <f>IF(VALUE(RIGHT('2 Preprocessed Data'!AQ99))=1,1,IF(VALUE(RIGHT('2 Preprocessed Data'!AQ99))=2,5,IF(VALUE(RIGHT('2 Preprocessed Data'!AQ99))=3,4,IF(VALUE(RIGHT('2 Preprocessed Data'!AQ99))=4,3,2))))</f>
        <v>3</v>
      </c>
      <c r="AR99" s="1">
        <f>IF(VALUE(RIGHT('2 Preprocessed Data'!AR99))=1,1,IF(VALUE(RIGHT('2 Preprocessed Data'!AR99))=2,5,IF(VALUE(RIGHT('2 Preprocessed Data'!AR99))=3,4,IF(VALUE(RIGHT('2 Preprocessed Data'!AR99))=4,3,2))))</f>
        <v>2</v>
      </c>
      <c r="AS99" s="1">
        <f>IF(VALUE(RIGHT('2 Preprocessed Data'!AS99))=1,1,IF(VALUE(RIGHT('2 Preprocessed Data'!AS99))=2,5,IF(VALUE(RIGHT('2 Preprocessed Data'!AS99))=3,4,IF(VALUE(RIGHT('2 Preprocessed Data'!AS99))=4,3,2))))</f>
        <v>4</v>
      </c>
      <c r="AT99" s="1">
        <f>IF(VALUE(RIGHT('2 Preprocessed Data'!AT99))=1,1,IF(VALUE(RIGHT('2 Preprocessed Data'!AT99))=2,5,IF(VALUE(RIGHT('2 Preprocessed Data'!AT99))=3,4,IF(VALUE(RIGHT('2 Preprocessed Data'!AT99))=4,3,2))))</f>
        <v>3</v>
      </c>
      <c r="AU99" s="1">
        <f>IF(VALUE(RIGHT('2 Preprocessed Data'!AU99))=1,1,IF(VALUE(RIGHT('2 Preprocessed Data'!AU99))=2,5,IF(VALUE(RIGHT('2 Preprocessed Data'!AU99))=3,4,IF(VALUE(RIGHT('2 Preprocessed Data'!AU99))=4,3,2))))</f>
        <v>2</v>
      </c>
      <c r="AV99" s="1">
        <f>IF(VALUE(RIGHT('2 Preprocessed Data'!AV99))=1,1,IF(VALUE(RIGHT('2 Preprocessed Data'!AV99))=2,5,IF(VALUE(RIGHT('2 Preprocessed Data'!AV99))=3,4,IF(VALUE(RIGHT('2 Preprocessed Data'!AV99))=4,3,2))))</f>
        <v>2</v>
      </c>
      <c r="AW99" s="1">
        <f>IF(VALUE(RIGHT('2 Preprocessed Data'!AW99))=1,1,IF(VALUE(RIGHT('2 Preprocessed Data'!AW99))=2,5,IF(VALUE(RIGHT('2 Preprocessed Data'!AW99))=3,4,IF(VALUE(RIGHT('2 Preprocessed Data'!AW99))=4,3,2))))</f>
        <v>3</v>
      </c>
      <c r="AX99" s="1">
        <f>IF(VALUE(RIGHT('2 Preprocessed Data'!AX99))=1,1,IF(VALUE(RIGHT('2 Preprocessed Data'!AX99))=2,5,IF(VALUE(RIGHT('2 Preprocessed Data'!AX99))=3,4,IF(VALUE(RIGHT('2 Preprocessed Data'!AX99))=4,3,2))))</f>
        <v>2</v>
      </c>
      <c r="AY99" s="1">
        <f>IF(VALUE(RIGHT('2 Preprocessed Data'!AY99))=1,1,IF(VALUE(RIGHT('2 Preprocessed Data'!AY99))=2,5,IF(VALUE(RIGHT('2 Preprocessed Data'!AY99))=3,4,IF(VALUE(RIGHT('2 Preprocessed Data'!AY99))=4,3,2))))</f>
        <v>3</v>
      </c>
      <c r="AZ99" s="1">
        <f>IF(VALUE(RIGHT('2 Preprocessed Data'!AZ99))=1,1,IF(VALUE(RIGHT('2 Preprocessed Data'!AZ99))=2,5,IF(VALUE(RIGHT('2 Preprocessed Data'!AZ99))=3,4,IF(VALUE(RIGHT('2 Preprocessed Data'!AZ99))=4,3,2))))</f>
        <v>3</v>
      </c>
      <c r="BA99" s="1">
        <f>IF(VALUE(RIGHT('2 Preprocessed Data'!BA99))=1,1,IF(VALUE(RIGHT('2 Preprocessed Data'!BA99))=2,5,IF(VALUE(RIGHT('2 Preprocessed Data'!BA99))=3,4,IF(VALUE(RIGHT('2 Preprocessed Data'!BA99))=4,3,2))))</f>
        <v>4</v>
      </c>
      <c r="BB99" s="1">
        <f>IF(VALUE(RIGHT('2 Preprocessed Data'!BB99))=2,1,IF(VALUE(RIGHT('2 Preprocessed Data'!BB99))=3,2,IF(VALUE(RIGHT('2 Preprocessed Data'!BB99))=4,3,IF(VALUE(RIGHT('2 Preprocessed Data'!BB99))=5,4,5))))</f>
        <v>2</v>
      </c>
      <c r="BC99" s="1">
        <f>IF(VALUE(RIGHT('2 Preprocessed Data'!BC99))=1,1,IF(VALUE(RIGHT('2 Preprocessed Data'!BC99))=2,5,IF(VALUE(RIGHT('2 Preprocessed Data'!BC99))=3,4,IF(VALUE(RIGHT('2 Preprocessed Data'!BC99))=4,3,2))))</f>
        <v>3</v>
      </c>
      <c r="BD99" s="1">
        <f>IF(VALUE(RIGHT('2 Preprocessed Data'!BD99))=1,1,IF(VALUE(RIGHT('2 Preprocessed Data'!BD99))=2,5,IF(VALUE(RIGHT('2 Preprocessed Data'!BD99))=3,4,IF(VALUE(RIGHT('2 Preprocessed Data'!BD99))=4,3,2))))</f>
        <v>4</v>
      </c>
      <c r="BE99" s="1">
        <f>IF(VALUE(RIGHT('2 Preprocessed Data'!BE99))=1,1,IF(VALUE(RIGHT('2 Preprocessed Data'!BE99))=2,5,IF(VALUE(RIGHT('2 Preprocessed Data'!BE99))=3,4,IF(VALUE(RIGHT('2 Preprocessed Data'!BE99))=4,3,2))))</f>
        <v>3</v>
      </c>
      <c r="BF99" s="1">
        <f>IF(VALUE(RIGHT('2 Preprocessed Data'!BF99))=1,1,IF(VALUE(RIGHT('2 Preprocessed Data'!BF99))=2,5,IF(VALUE(RIGHT('2 Preprocessed Data'!BF99))=3,4,IF(VALUE(RIGHT('2 Preprocessed Data'!BF99))=4,3,2))))</f>
        <v>4</v>
      </c>
      <c r="BG99" s="1">
        <f>IF(VALUE(RIGHT('2 Preprocessed Data'!BG99))=1,1,IF(VALUE(RIGHT('2 Preprocessed Data'!BG99))=2,5,IF(VALUE(RIGHT('2 Preprocessed Data'!BG99))=3,4,IF(VALUE(RIGHT('2 Preprocessed Data'!BG99))=4,3,2))))</f>
        <v>3</v>
      </c>
      <c r="BH99" s="1">
        <f>IF(VALUE(RIGHT('2 Preprocessed Data'!BH99))=1,1,IF(VALUE(RIGHT('2 Preprocessed Data'!BH99))=2,5,IF(VALUE(RIGHT('2 Preprocessed Data'!BH99))=3,4,IF(VALUE(RIGHT('2 Preprocessed Data'!BH99))=4,3,2))))</f>
        <v>3</v>
      </c>
      <c r="BI99" s="1">
        <f>IF(VALUE(RIGHT('2 Preprocessed Data'!BI99))=1,1,IF(VALUE(RIGHT('2 Preprocessed Data'!BI99))=2,5,IF(VALUE(RIGHT('2 Preprocessed Data'!BI99))=3,4,IF(VALUE(RIGHT('2 Preprocessed Data'!BI99))=4,3,2))))</f>
        <v>4</v>
      </c>
      <c r="BJ99" s="1">
        <f>IF(VALUE(RIGHT('2 Preprocessed Data'!BJ99))=1,1,IF(VALUE(RIGHT('2 Preprocessed Data'!BJ99))=2,5,IF(VALUE(RIGHT('2 Preprocessed Data'!BJ99))=3,4,IF(VALUE(RIGHT('2 Preprocessed Data'!BJ99))=4,3,2))))</f>
        <v>4</v>
      </c>
      <c r="BK99" s="1">
        <f>IF(VALUE(RIGHT('2 Preprocessed Data'!BK99))=1,1,IF(VALUE(RIGHT('2 Preprocessed Data'!BK99))=2,5,IF(VALUE(RIGHT('2 Preprocessed Data'!BK99))=3,4,IF(VALUE(RIGHT('2 Preprocessed Data'!BK99))=4,3,2))))</f>
        <v>4</v>
      </c>
      <c r="BL99" s="1">
        <f>IF(VALUE(RIGHT('2 Preprocessed Data'!BL99))=1,1,IF(VALUE(RIGHT('2 Preprocessed Data'!BL99))=2,5,IF(VALUE(RIGHT('2 Preprocessed Data'!BL99))=3,4,IF(VALUE(RIGHT('2 Preprocessed Data'!BL99))=4,3,2))))</f>
        <v>4</v>
      </c>
      <c r="BM99" s="1">
        <f>IF(VALUE(RIGHT('2 Preprocessed Data'!BM99))=1,1,IF(VALUE(RIGHT('2 Preprocessed Data'!BM99))=2,5,IF(VALUE(RIGHT('2 Preprocessed Data'!BM99))=3,4,IF(VALUE(RIGHT('2 Preprocessed Data'!BM99))=4,3,2))))</f>
        <v>4</v>
      </c>
      <c r="BN99" s="1">
        <f>IF(VALUE(RIGHT('2 Preprocessed Data'!BN99))=1,1,IF(VALUE(RIGHT('2 Preprocessed Data'!BN99))=2,5,IF(VALUE(RIGHT('2 Preprocessed Data'!BN99))=3,4,IF(VALUE(RIGHT('2 Preprocessed Data'!BN99))=4,3,2))))</f>
        <v>4</v>
      </c>
      <c r="BO99" s="1">
        <f>'2 Preprocessed Data'!BO99</f>
        <v>586.87</v>
      </c>
      <c r="BP99" s="1">
        <f>'2 Preprocessed Data'!BP99</f>
        <v>113.73</v>
      </c>
      <c r="BQ99" s="1">
        <f>'2 Preprocessed Data'!BQ99</f>
        <v>146.74</v>
      </c>
      <c r="BR99" s="1">
        <f>'2 Preprocessed Data'!BR99</f>
        <v>106.02</v>
      </c>
      <c r="BS99" s="1">
        <f>'2 Preprocessed Data'!BS99</f>
        <v>220.38</v>
      </c>
    </row>
    <row r="100" spans="1:71" s="33" customFormat="1" x14ac:dyDescent="0.25">
      <c r="A100" s="1">
        <f>'2 Preprocessed Data'!A100</f>
        <v>138</v>
      </c>
      <c r="B100" s="1" t="str">
        <f>'2 Preprocessed Data'!B100</f>
        <v>F</v>
      </c>
      <c r="C100" s="1">
        <f>IF(VALUE(RIGHT('2 Preprocessed Data'!C100))=1,1,IF(VALUE(RIGHT('2 Preprocessed Data'!C100))=2,5,IF(VALUE(RIGHT('2 Preprocessed Data'!C100))=3,4,IF(VALUE(RIGHT('2 Preprocessed Data'!C100))=4,3,2))))</f>
        <v>4</v>
      </c>
      <c r="D100" s="1">
        <f>IF(VALUE(RIGHT('2 Preprocessed Data'!D100))=1,1,IF(VALUE(RIGHT('2 Preprocessed Data'!D100))=2,5,IF(VALUE(RIGHT('2 Preprocessed Data'!D100))=3,4,IF(VALUE(RIGHT('2 Preprocessed Data'!D100))=4,3,2))))</f>
        <v>2</v>
      </c>
      <c r="E100" s="1">
        <f>IF(VALUE(RIGHT('2 Preprocessed Data'!E100))=1,1,IF(VALUE(RIGHT('2 Preprocessed Data'!E100))=2,5,IF(VALUE(RIGHT('2 Preprocessed Data'!E100))=3,4,IF(VALUE(RIGHT('2 Preprocessed Data'!E100))=4,3,2))))</f>
        <v>2</v>
      </c>
      <c r="F100" s="1">
        <f>IF(VALUE(RIGHT('2 Preprocessed Data'!F100))=1,1,IF(VALUE(RIGHT('2 Preprocessed Data'!F100))=2,5,IF(VALUE(RIGHT('2 Preprocessed Data'!F100))=3,4,IF(VALUE(RIGHT('2 Preprocessed Data'!F100))=4,3,2))))</f>
        <v>4</v>
      </c>
      <c r="G100" s="1">
        <f>IF(VALUE(RIGHT('2 Preprocessed Data'!G100))=1,1,IF(VALUE(RIGHT('2 Preprocessed Data'!G100))=2,5,IF(VALUE(RIGHT('2 Preprocessed Data'!G100))=3,4,IF(VALUE(RIGHT('2 Preprocessed Data'!G100))=4,3,2))))</f>
        <v>4</v>
      </c>
      <c r="H100" s="1">
        <f>IF(VALUE(RIGHT('2 Preprocessed Data'!H100))=1,1,IF(VALUE(RIGHT('2 Preprocessed Data'!H100))=2,5,IF(VALUE(RIGHT('2 Preprocessed Data'!H100))=3,4,IF(VALUE(RIGHT('2 Preprocessed Data'!H100))=4,3,2))))</f>
        <v>4</v>
      </c>
      <c r="I100" s="1">
        <f>IF(VALUE(RIGHT('2 Preprocessed Data'!I100))=1,1,IF(VALUE(RIGHT('2 Preprocessed Data'!I100))=2,5,IF(VALUE(RIGHT('2 Preprocessed Data'!I100))=3,4,IF(VALUE(RIGHT('2 Preprocessed Data'!I100))=4,3,2))))</f>
        <v>2</v>
      </c>
      <c r="J100" s="1">
        <f>IF(VALUE(RIGHT('2 Preprocessed Data'!J100))=1,1,IF(VALUE(RIGHT('2 Preprocessed Data'!J100))=2,5,IF(VALUE(RIGHT('2 Preprocessed Data'!J100))=3,4,IF(VALUE(RIGHT('2 Preprocessed Data'!J100))=4,3,2))))</f>
        <v>2</v>
      </c>
      <c r="K100" s="1">
        <f>IF(VALUE(RIGHT('2 Preprocessed Data'!K100))=1,1,IF(VALUE(RIGHT('2 Preprocessed Data'!K100))=2,5,IF(VALUE(RIGHT('2 Preprocessed Data'!K100))=3,4,IF(VALUE(RIGHT('2 Preprocessed Data'!K100))=4,3,2))))</f>
        <v>1</v>
      </c>
      <c r="L100" s="1">
        <f>IF(VALUE(RIGHT('2 Preprocessed Data'!L100))=1,1,IF(VALUE(RIGHT('2 Preprocessed Data'!L100))=2,5,IF(VALUE(RIGHT('2 Preprocessed Data'!L100))=3,4,IF(VALUE(RIGHT('2 Preprocessed Data'!L100))=4,3,2))))</f>
        <v>2</v>
      </c>
      <c r="M100" s="1">
        <f>IF(VALUE(RIGHT('2 Preprocessed Data'!M100))=1,1,IF(VALUE(RIGHT('2 Preprocessed Data'!M100))=2,5,IF(VALUE(RIGHT('2 Preprocessed Data'!M100))=3,4,IF(VALUE(RIGHT('2 Preprocessed Data'!M100))=4,3,2))))</f>
        <v>2</v>
      </c>
      <c r="N100" s="1">
        <f>IF(VALUE(RIGHT('2 Preprocessed Data'!N100))=1,1,IF(VALUE(RIGHT('2 Preprocessed Data'!N100))=2,5,IF(VALUE(RIGHT('2 Preprocessed Data'!N100))=3,4,IF(VALUE(RIGHT('2 Preprocessed Data'!N100))=4,3,2))))</f>
        <v>4</v>
      </c>
      <c r="O100" s="1">
        <f>IF(VALUE(RIGHT('2 Preprocessed Data'!O100))=1,1,IF(VALUE(RIGHT('2 Preprocessed Data'!O100))=2,5,IF(VALUE(RIGHT('2 Preprocessed Data'!O100))=3,4,IF(VALUE(RIGHT('2 Preprocessed Data'!O100))=4,3,2))))</f>
        <v>5</v>
      </c>
      <c r="P100" s="1">
        <f>IF(VALUE(RIGHT('2 Preprocessed Data'!P100))=1,1,IF(VALUE(RIGHT('2 Preprocessed Data'!P100))=2,5,IF(VALUE(RIGHT('2 Preprocessed Data'!P100))=3,4,IF(VALUE(RIGHT('2 Preprocessed Data'!P100))=4,3,2))))</f>
        <v>5</v>
      </c>
      <c r="Q100" s="1">
        <f>IF(VALUE(RIGHT('2 Preprocessed Data'!Q100))=1,1,IF(VALUE(RIGHT('2 Preprocessed Data'!Q100))=2,5,IF(VALUE(RIGHT('2 Preprocessed Data'!Q100))=3,4,IF(VALUE(RIGHT('2 Preprocessed Data'!Q100))=4,3,2))))</f>
        <v>4</v>
      </c>
      <c r="R100" s="1">
        <f>IF(VALUE(RIGHT('2 Preprocessed Data'!R100))=1,1,IF(VALUE(RIGHT('2 Preprocessed Data'!R100))=2,5,IF(VALUE(RIGHT('2 Preprocessed Data'!R100))=3,4,IF(VALUE(RIGHT('2 Preprocessed Data'!R100))=4,3,2))))</f>
        <v>2</v>
      </c>
      <c r="S100" s="1">
        <f>IF(VALUE(RIGHT('2 Preprocessed Data'!S100))=1,1,IF(VALUE(RIGHT('2 Preprocessed Data'!S100))=2,5,IF(VALUE(RIGHT('2 Preprocessed Data'!S100))=3,4,IF(VALUE(RIGHT('2 Preprocessed Data'!S100))=4,3,2))))</f>
        <v>2</v>
      </c>
      <c r="T100" s="1">
        <f>IF(VALUE(RIGHT('2 Preprocessed Data'!T100))=2,1,IF(VALUE(RIGHT('2 Preprocessed Data'!T100))=3,2,IF(VALUE(RIGHT('2 Preprocessed Data'!T100))=4,3,IF(VALUE(RIGHT('2 Preprocessed Data'!T100))=5,4,5))))</f>
        <v>5</v>
      </c>
      <c r="U100" s="1">
        <f>IF('2 Preprocessed Data'!U100=1,5,IF('2 Preprocessed Data'!U100=2,4,IF('2 Preprocessed Data'!U100=3,3,IF('2 Preprocessed Data'!U100=4,2,IF('2 Preprocessed Data'!U100=5,1)))))</f>
        <v>1</v>
      </c>
      <c r="V100" s="1">
        <f>'2 Preprocessed Data'!V100</f>
        <v>5</v>
      </c>
      <c r="W100" s="1">
        <f>IF('2 Preprocessed Data'!W100=1,5,IF('2 Preprocessed Data'!W100=2,4,IF('2 Preprocessed Data'!W100=3,3,IF('2 Preprocessed Data'!W100=4,2,IF('2 Preprocessed Data'!W100=5,1)))))</f>
        <v>4</v>
      </c>
      <c r="X100" s="1">
        <f>IF('2 Preprocessed Data'!X100=1,5,IF('2 Preprocessed Data'!X100=2,4,IF('2 Preprocessed Data'!X100=3,3,IF('2 Preprocessed Data'!X100=4,2,IF('2 Preprocessed Data'!X100=5,1)))))</f>
        <v>4</v>
      </c>
      <c r="Y100" s="1">
        <f>IF('2 Preprocessed Data'!Y100=1,5,IF('2 Preprocessed Data'!Y100=2,4,IF('2 Preprocessed Data'!Y100=3,3,IF('2 Preprocessed Data'!Y100=4,2,IF('2 Preprocessed Data'!Y100=5,1)))))</f>
        <v>1</v>
      </c>
      <c r="Z100" s="1">
        <f>'2 Preprocessed Data'!Z100</f>
        <v>2</v>
      </c>
      <c r="AA100" s="1">
        <f>'2 Preprocessed Data'!AA100</f>
        <v>5</v>
      </c>
      <c r="AB100" s="1">
        <f>'2 Preprocessed Data'!AB100</f>
        <v>5</v>
      </c>
      <c r="AC100" s="1">
        <f>'2 Preprocessed Data'!AC100</f>
        <v>4</v>
      </c>
      <c r="AD100" s="1">
        <f>'2 Preprocessed Data'!AD100</f>
        <v>2</v>
      </c>
      <c r="AE100" s="1">
        <f>'2 Preprocessed Data'!AE100</f>
        <v>4</v>
      </c>
      <c r="AF100" s="1">
        <f>'2 Preprocessed Data'!AF100</f>
        <v>5</v>
      </c>
      <c r="AG100" s="1">
        <f>IF(VALUE(RIGHT('2 Preprocessed Data'!AG100))=1,1,IF(VALUE(RIGHT('2 Preprocessed Data'!AG100))=2,5,IF(VALUE(RIGHT('2 Preprocessed Data'!AG100))=3,4,IF(VALUE(RIGHT('2 Preprocessed Data'!AG100))=4,3,2))))</f>
        <v>4</v>
      </c>
      <c r="AH100" s="1">
        <f>IF(VALUE(RIGHT('2 Preprocessed Data'!AH100))=1,1,IF(VALUE(RIGHT('2 Preprocessed Data'!AH100))=2,5,IF(VALUE(RIGHT('2 Preprocessed Data'!AH100))=3,4,IF(VALUE(RIGHT('2 Preprocessed Data'!AH100))=4,3,2))))</f>
        <v>5</v>
      </c>
      <c r="AI100" s="1">
        <f>IF(VALUE(RIGHT('2 Preprocessed Data'!AI100))=1,1,IF(VALUE(RIGHT('2 Preprocessed Data'!AI100))=2,5,IF(VALUE(RIGHT('2 Preprocessed Data'!AI100))=3,4,IF(VALUE(RIGHT('2 Preprocessed Data'!AI100))=4,3,2))))</f>
        <v>4</v>
      </c>
      <c r="AJ100" s="1">
        <f>IF(VALUE(RIGHT('2 Preprocessed Data'!AJ100))=1,1,IF(VALUE(RIGHT('2 Preprocessed Data'!AJ100))=2,5,IF(VALUE(RIGHT('2 Preprocessed Data'!AJ100))=3,4,IF(VALUE(RIGHT('2 Preprocessed Data'!AJ100))=4,3,2))))</f>
        <v>5</v>
      </c>
      <c r="AK100" s="1">
        <f>IF(VALUE(RIGHT('2 Preprocessed Data'!AK100))=1,1,IF(VALUE(RIGHT('2 Preprocessed Data'!AK100))=2,5,IF(VALUE(RIGHT('2 Preprocessed Data'!AK100))=3,4,IF(VALUE(RIGHT('2 Preprocessed Data'!AK100))=4,3,2))))</f>
        <v>4</v>
      </c>
      <c r="AL100" s="1">
        <f>IF(VALUE(RIGHT('2 Preprocessed Data'!AL100))=1,1,IF(VALUE(RIGHT('2 Preprocessed Data'!AL100))=2,5,IF(VALUE(RIGHT('2 Preprocessed Data'!AL100))=3,4,IF(VALUE(RIGHT('2 Preprocessed Data'!AL100))=4,3,2))))</f>
        <v>5</v>
      </c>
      <c r="AM100" s="1">
        <f>IF(VALUE(RIGHT('2 Preprocessed Data'!AM100))=1,1,IF(VALUE(RIGHT('2 Preprocessed Data'!AM100))=2,5,IF(VALUE(RIGHT('2 Preprocessed Data'!AM100))=3,4,IF(VALUE(RIGHT('2 Preprocessed Data'!AM100))=4,3,2))))</f>
        <v>4</v>
      </c>
      <c r="AN100" s="1">
        <f>IF(VALUE(RIGHT('2 Preprocessed Data'!AN100))=1,1,IF(VALUE(RIGHT('2 Preprocessed Data'!AN100))=2,5,IF(VALUE(RIGHT('2 Preprocessed Data'!AN100))=3,4,IF(VALUE(RIGHT('2 Preprocessed Data'!AN100))=4,3,2))))</f>
        <v>5</v>
      </c>
      <c r="AO100" s="1">
        <f>IF(VALUE(RIGHT('2 Preprocessed Data'!AO100))=1,1,IF(VALUE(RIGHT('2 Preprocessed Data'!AO100))=2,5,IF(VALUE(RIGHT('2 Preprocessed Data'!AO100))=3,4,IF(VALUE(RIGHT('2 Preprocessed Data'!AO100))=4,3,2))))</f>
        <v>1</v>
      </c>
      <c r="AP100" s="1">
        <f>IF(VALUE(RIGHT('2 Preprocessed Data'!AP100))=1,1,IF(VALUE(RIGHT('2 Preprocessed Data'!AP100))=2,5,IF(VALUE(RIGHT('2 Preprocessed Data'!AP100))=3,4,IF(VALUE(RIGHT('2 Preprocessed Data'!AP100))=4,3,2))))</f>
        <v>1</v>
      </c>
      <c r="AQ100" s="1">
        <f>IF(VALUE(RIGHT('2 Preprocessed Data'!AQ100))=1,1,IF(VALUE(RIGHT('2 Preprocessed Data'!AQ100))=2,5,IF(VALUE(RIGHT('2 Preprocessed Data'!AQ100))=3,4,IF(VALUE(RIGHT('2 Preprocessed Data'!AQ100))=4,3,2))))</f>
        <v>5</v>
      </c>
      <c r="AR100" s="1">
        <f>IF(VALUE(RIGHT('2 Preprocessed Data'!AR100))=1,1,IF(VALUE(RIGHT('2 Preprocessed Data'!AR100))=2,5,IF(VALUE(RIGHT('2 Preprocessed Data'!AR100))=3,4,IF(VALUE(RIGHT('2 Preprocessed Data'!AR100))=4,3,2))))</f>
        <v>5</v>
      </c>
      <c r="AS100" s="1">
        <f>IF(VALUE(RIGHT('2 Preprocessed Data'!AS100))=1,1,IF(VALUE(RIGHT('2 Preprocessed Data'!AS100))=2,5,IF(VALUE(RIGHT('2 Preprocessed Data'!AS100))=3,4,IF(VALUE(RIGHT('2 Preprocessed Data'!AS100))=4,3,2))))</f>
        <v>5</v>
      </c>
      <c r="AT100" s="1">
        <f>IF(VALUE(RIGHT('2 Preprocessed Data'!AT100))=1,1,IF(VALUE(RIGHT('2 Preprocessed Data'!AT100))=2,5,IF(VALUE(RIGHT('2 Preprocessed Data'!AT100))=3,4,IF(VALUE(RIGHT('2 Preprocessed Data'!AT100))=4,3,2))))</f>
        <v>4</v>
      </c>
      <c r="AU100" s="1">
        <f>IF(VALUE(RIGHT('2 Preprocessed Data'!AU100))=1,1,IF(VALUE(RIGHT('2 Preprocessed Data'!AU100))=2,5,IF(VALUE(RIGHT('2 Preprocessed Data'!AU100))=3,4,IF(VALUE(RIGHT('2 Preprocessed Data'!AU100))=4,3,2))))</f>
        <v>1</v>
      </c>
      <c r="AV100" s="1">
        <f>IF(VALUE(RIGHT('2 Preprocessed Data'!AV100))=1,1,IF(VALUE(RIGHT('2 Preprocessed Data'!AV100))=2,5,IF(VALUE(RIGHT('2 Preprocessed Data'!AV100))=3,4,IF(VALUE(RIGHT('2 Preprocessed Data'!AV100))=4,3,2))))</f>
        <v>4</v>
      </c>
      <c r="AW100" s="1">
        <f>IF(VALUE(RIGHT('2 Preprocessed Data'!AW100))=1,1,IF(VALUE(RIGHT('2 Preprocessed Data'!AW100))=2,5,IF(VALUE(RIGHT('2 Preprocessed Data'!AW100))=3,4,IF(VALUE(RIGHT('2 Preprocessed Data'!AW100))=4,3,2))))</f>
        <v>5</v>
      </c>
      <c r="AX100" s="1">
        <f>IF(VALUE(RIGHT('2 Preprocessed Data'!AX100))=1,1,IF(VALUE(RIGHT('2 Preprocessed Data'!AX100))=2,5,IF(VALUE(RIGHT('2 Preprocessed Data'!AX100))=3,4,IF(VALUE(RIGHT('2 Preprocessed Data'!AX100))=4,3,2))))</f>
        <v>4</v>
      </c>
      <c r="AY100" s="1">
        <f>IF(VALUE(RIGHT('2 Preprocessed Data'!AY100))=1,1,IF(VALUE(RIGHT('2 Preprocessed Data'!AY100))=2,5,IF(VALUE(RIGHT('2 Preprocessed Data'!AY100))=3,4,IF(VALUE(RIGHT('2 Preprocessed Data'!AY100))=4,3,2))))</f>
        <v>5</v>
      </c>
      <c r="AZ100" s="1">
        <f>IF(VALUE(RIGHT('2 Preprocessed Data'!AZ100))=1,1,IF(VALUE(RIGHT('2 Preprocessed Data'!AZ100))=2,5,IF(VALUE(RIGHT('2 Preprocessed Data'!AZ100))=3,4,IF(VALUE(RIGHT('2 Preprocessed Data'!AZ100))=4,3,2))))</f>
        <v>2</v>
      </c>
      <c r="BA100" s="1">
        <f>IF(VALUE(RIGHT('2 Preprocessed Data'!BA100))=1,1,IF(VALUE(RIGHT('2 Preprocessed Data'!BA100))=2,5,IF(VALUE(RIGHT('2 Preprocessed Data'!BA100))=3,4,IF(VALUE(RIGHT('2 Preprocessed Data'!BA100))=4,3,2))))</f>
        <v>5</v>
      </c>
      <c r="BB100" s="1">
        <f>IF(VALUE(RIGHT('2 Preprocessed Data'!BB100))=2,1,IF(VALUE(RIGHT('2 Preprocessed Data'!BB100))=3,2,IF(VALUE(RIGHT('2 Preprocessed Data'!BB100))=4,3,IF(VALUE(RIGHT('2 Preprocessed Data'!BB100))=5,4,5))))</f>
        <v>4</v>
      </c>
      <c r="BC100" s="1">
        <f>IF(VALUE(RIGHT('2 Preprocessed Data'!BC100))=1,1,IF(VALUE(RIGHT('2 Preprocessed Data'!BC100))=2,5,IF(VALUE(RIGHT('2 Preprocessed Data'!BC100))=3,4,IF(VALUE(RIGHT('2 Preprocessed Data'!BC100))=4,3,2))))</f>
        <v>2</v>
      </c>
      <c r="BD100" s="1">
        <f>IF(VALUE(RIGHT('2 Preprocessed Data'!BD100))=1,1,IF(VALUE(RIGHT('2 Preprocessed Data'!BD100))=2,5,IF(VALUE(RIGHT('2 Preprocessed Data'!BD100))=3,4,IF(VALUE(RIGHT('2 Preprocessed Data'!BD100))=4,3,2))))</f>
        <v>2</v>
      </c>
      <c r="BE100" s="1">
        <f>IF(VALUE(RIGHT('2 Preprocessed Data'!BE100))=1,1,IF(VALUE(RIGHT('2 Preprocessed Data'!BE100))=2,5,IF(VALUE(RIGHT('2 Preprocessed Data'!BE100))=3,4,IF(VALUE(RIGHT('2 Preprocessed Data'!BE100))=4,3,2))))</f>
        <v>2</v>
      </c>
      <c r="BF100" s="1">
        <f>IF(VALUE(RIGHT('2 Preprocessed Data'!BF100))=1,1,IF(VALUE(RIGHT('2 Preprocessed Data'!BF100))=2,5,IF(VALUE(RIGHT('2 Preprocessed Data'!BF100))=3,4,IF(VALUE(RIGHT('2 Preprocessed Data'!BF100))=4,3,2))))</f>
        <v>2</v>
      </c>
      <c r="BG100" s="1">
        <f>IF(VALUE(RIGHT('2 Preprocessed Data'!BG100))=1,1,IF(VALUE(RIGHT('2 Preprocessed Data'!BG100))=2,5,IF(VALUE(RIGHT('2 Preprocessed Data'!BG100))=3,4,IF(VALUE(RIGHT('2 Preprocessed Data'!BG100))=4,3,2))))</f>
        <v>2</v>
      </c>
      <c r="BH100" s="1">
        <f>IF(VALUE(RIGHT('2 Preprocessed Data'!BH100))=1,1,IF(VALUE(RIGHT('2 Preprocessed Data'!BH100))=2,5,IF(VALUE(RIGHT('2 Preprocessed Data'!BH100))=3,4,IF(VALUE(RIGHT('2 Preprocessed Data'!BH100))=4,3,2))))</f>
        <v>2</v>
      </c>
      <c r="BI100" s="1">
        <f>IF(VALUE(RIGHT('2 Preprocessed Data'!BI100))=1,1,IF(VALUE(RIGHT('2 Preprocessed Data'!BI100))=2,5,IF(VALUE(RIGHT('2 Preprocessed Data'!BI100))=3,4,IF(VALUE(RIGHT('2 Preprocessed Data'!BI100))=4,3,2))))</f>
        <v>2</v>
      </c>
      <c r="BJ100" s="1">
        <f>IF(VALUE(RIGHT('2 Preprocessed Data'!BJ100))=1,1,IF(VALUE(RIGHT('2 Preprocessed Data'!BJ100))=2,5,IF(VALUE(RIGHT('2 Preprocessed Data'!BJ100))=3,4,IF(VALUE(RIGHT('2 Preprocessed Data'!BJ100))=4,3,2))))</f>
        <v>2</v>
      </c>
      <c r="BK100" s="1">
        <f>IF(VALUE(RIGHT('2 Preprocessed Data'!BK100))=1,1,IF(VALUE(RIGHT('2 Preprocessed Data'!BK100))=2,5,IF(VALUE(RIGHT('2 Preprocessed Data'!BK100))=3,4,IF(VALUE(RIGHT('2 Preprocessed Data'!BK100))=4,3,2))))</f>
        <v>2</v>
      </c>
      <c r="BL100" s="1">
        <f>IF(VALUE(RIGHT('2 Preprocessed Data'!BL100))=1,1,IF(VALUE(RIGHT('2 Preprocessed Data'!BL100))=2,5,IF(VALUE(RIGHT('2 Preprocessed Data'!BL100))=3,4,IF(VALUE(RIGHT('2 Preprocessed Data'!BL100))=4,3,2))))</f>
        <v>4</v>
      </c>
      <c r="BM100" s="1">
        <f>IF(VALUE(RIGHT('2 Preprocessed Data'!BM100))=1,1,IF(VALUE(RIGHT('2 Preprocessed Data'!BM100))=2,5,IF(VALUE(RIGHT('2 Preprocessed Data'!BM100))=3,4,IF(VALUE(RIGHT('2 Preprocessed Data'!BM100))=4,3,2))))</f>
        <v>4</v>
      </c>
      <c r="BN100" s="1">
        <f>IF(VALUE(RIGHT('2 Preprocessed Data'!BN100))=1,1,IF(VALUE(RIGHT('2 Preprocessed Data'!BN100))=2,5,IF(VALUE(RIGHT('2 Preprocessed Data'!BN100))=3,4,IF(VALUE(RIGHT('2 Preprocessed Data'!BN100))=4,3,2))))</f>
        <v>5</v>
      </c>
      <c r="BO100" s="1">
        <f>'2 Preprocessed Data'!BO100</f>
        <v>3416.78</v>
      </c>
      <c r="BP100" s="1">
        <f>'2 Preprocessed Data'!BP100</f>
        <v>63.56</v>
      </c>
      <c r="BQ100" s="1">
        <f>'2 Preprocessed Data'!BQ100</f>
        <v>3019.83</v>
      </c>
      <c r="BR100" s="1">
        <f>'2 Preprocessed Data'!BR100</f>
        <v>128.81</v>
      </c>
      <c r="BS100" s="1">
        <f>'2 Preprocessed Data'!BS100</f>
        <v>204.58</v>
      </c>
    </row>
    <row r="101" spans="1:71" s="33" customFormat="1" x14ac:dyDescent="0.25">
      <c r="A101" s="1">
        <f>'2 Preprocessed Data'!A101</f>
        <v>139</v>
      </c>
      <c r="B101" s="1" t="str">
        <f>'2 Preprocessed Data'!B101</f>
        <v>M</v>
      </c>
      <c r="C101" s="1">
        <f>IF(VALUE(RIGHT('2 Preprocessed Data'!C101))=1,1,IF(VALUE(RIGHT('2 Preprocessed Data'!C101))=2,5,IF(VALUE(RIGHT('2 Preprocessed Data'!C101))=3,4,IF(VALUE(RIGHT('2 Preprocessed Data'!C101))=4,3,2))))</f>
        <v>5</v>
      </c>
      <c r="D101" s="1">
        <f>IF(VALUE(RIGHT('2 Preprocessed Data'!D101))=1,1,IF(VALUE(RIGHT('2 Preprocessed Data'!D101))=2,5,IF(VALUE(RIGHT('2 Preprocessed Data'!D101))=3,4,IF(VALUE(RIGHT('2 Preprocessed Data'!D101))=4,3,2))))</f>
        <v>4</v>
      </c>
      <c r="E101" s="1">
        <f>IF(VALUE(RIGHT('2 Preprocessed Data'!E101))=1,1,IF(VALUE(RIGHT('2 Preprocessed Data'!E101))=2,5,IF(VALUE(RIGHT('2 Preprocessed Data'!E101))=3,4,IF(VALUE(RIGHT('2 Preprocessed Data'!E101))=4,3,2))))</f>
        <v>4</v>
      </c>
      <c r="F101" s="1">
        <f>IF(VALUE(RIGHT('2 Preprocessed Data'!F101))=1,1,IF(VALUE(RIGHT('2 Preprocessed Data'!F101))=2,5,IF(VALUE(RIGHT('2 Preprocessed Data'!F101))=3,4,IF(VALUE(RIGHT('2 Preprocessed Data'!F101))=4,3,2))))</f>
        <v>5</v>
      </c>
      <c r="G101" s="1">
        <f>IF(VALUE(RIGHT('2 Preprocessed Data'!G101))=1,1,IF(VALUE(RIGHT('2 Preprocessed Data'!G101))=2,5,IF(VALUE(RIGHT('2 Preprocessed Data'!G101))=3,4,IF(VALUE(RIGHT('2 Preprocessed Data'!G101))=4,3,2))))</f>
        <v>5</v>
      </c>
      <c r="H101" s="1">
        <f>IF(VALUE(RIGHT('2 Preprocessed Data'!H101))=1,1,IF(VALUE(RIGHT('2 Preprocessed Data'!H101))=2,5,IF(VALUE(RIGHT('2 Preprocessed Data'!H101))=3,4,IF(VALUE(RIGHT('2 Preprocessed Data'!H101))=4,3,2))))</f>
        <v>4</v>
      </c>
      <c r="I101" s="1">
        <f>IF(VALUE(RIGHT('2 Preprocessed Data'!I101))=1,1,IF(VALUE(RIGHT('2 Preprocessed Data'!I101))=2,5,IF(VALUE(RIGHT('2 Preprocessed Data'!I101))=3,4,IF(VALUE(RIGHT('2 Preprocessed Data'!I101))=4,3,2))))</f>
        <v>3</v>
      </c>
      <c r="J101" s="1">
        <f>IF(VALUE(RIGHT('2 Preprocessed Data'!J101))=1,1,IF(VALUE(RIGHT('2 Preprocessed Data'!J101))=2,5,IF(VALUE(RIGHT('2 Preprocessed Data'!J101))=3,4,IF(VALUE(RIGHT('2 Preprocessed Data'!J101))=4,3,2))))</f>
        <v>3</v>
      </c>
      <c r="K101" s="1">
        <f>IF(VALUE(RIGHT('2 Preprocessed Data'!K101))=1,1,IF(VALUE(RIGHT('2 Preprocessed Data'!K101))=2,5,IF(VALUE(RIGHT('2 Preprocessed Data'!K101))=3,4,IF(VALUE(RIGHT('2 Preprocessed Data'!K101))=4,3,2))))</f>
        <v>4</v>
      </c>
      <c r="L101" s="1">
        <f>IF(VALUE(RIGHT('2 Preprocessed Data'!L101))=1,1,IF(VALUE(RIGHT('2 Preprocessed Data'!L101))=2,5,IF(VALUE(RIGHT('2 Preprocessed Data'!L101))=3,4,IF(VALUE(RIGHT('2 Preprocessed Data'!L101))=4,3,2))))</f>
        <v>4</v>
      </c>
      <c r="M101" s="1">
        <f>IF(VALUE(RIGHT('2 Preprocessed Data'!M101))=1,1,IF(VALUE(RIGHT('2 Preprocessed Data'!M101))=2,5,IF(VALUE(RIGHT('2 Preprocessed Data'!M101))=3,4,IF(VALUE(RIGHT('2 Preprocessed Data'!M101))=4,3,2))))</f>
        <v>4</v>
      </c>
      <c r="N101" s="1">
        <f>IF(VALUE(RIGHT('2 Preprocessed Data'!N101))=1,1,IF(VALUE(RIGHT('2 Preprocessed Data'!N101))=2,5,IF(VALUE(RIGHT('2 Preprocessed Data'!N101))=3,4,IF(VALUE(RIGHT('2 Preprocessed Data'!N101))=4,3,2))))</f>
        <v>4</v>
      </c>
      <c r="O101" s="1">
        <f>IF(VALUE(RIGHT('2 Preprocessed Data'!O101))=1,1,IF(VALUE(RIGHT('2 Preprocessed Data'!O101))=2,5,IF(VALUE(RIGHT('2 Preprocessed Data'!O101))=3,4,IF(VALUE(RIGHT('2 Preprocessed Data'!O101))=4,3,2))))</f>
        <v>4</v>
      </c>
      <c r="P101" s="1">
        <f>IF(VALUE(RIGHT('2 Preprocessed Data'!P101))=1,1,IF(VALUE(RIGHT('2 Preprocessed Data'!P101))=2,5,IF(VALUE(RIGHT('2 Preprocessed Data'!P101))=3,4,IF(VALUE(RIGHT('2 Preprocessed Data'!P101))=4,3,2))))</f>
        <v>5</v>
      </c>
      <c r="Q101" s="1">
        <f>IF(VALUE(RIGHT('2 Preprocessed Data'!Q101))=1,1,IF(VALUE(RIGHT('2 Preprocessed Data'!Q101))=2,5,IF(VALUE(RIGHT('2 Preprocessed Data'!Q101))=3,4,IF(VALUE(RIGHT('2 Preprocessed Data'!Q101))=4,3,2))))</f>
        <v>5</v>
      </c>
      <c r="R101" s="1">
        <f>IF(VALUE(RIGHT('2 Preprocessed Data'!R101))=1,1,IF(VALUE(RIGHT('2 Preprocessed Data'!R101))=2,5,IF(VALUE(RIGHT('2 Preprocessed Data'!R101))=3,4,IF(VALUE(RIGHT('2 Preprocessed Data'!R101))=4,3,2))))</f>
        <v>4</v>
      </c>
      <c r="S101" s="1">
        <f>IF(VALUE(RIGHT('2 Preprocessed Data'!S101))=1,1,IF(VALUE(RIGHT('2 Preprocessed Data'!S101))=2,5,IF(VALUE(RIGHT('2 Preprocessed Data'!S101))=3,4,IF(VALUE(RIGHT('2 Preprocessed Data'!S101))=4,3,2))))</f>
        <v>5</v>
      </c>
      <c r="T101" s="1">
        <f>IF(VALUE(RIGHT('2 Preprocessed Data'!T101))=2,1,IF(VALUE(RIGHT('2 Preprocessed Data'!T101))=3,2,IF(VALUE(RIGHT('2 Preprocessed Data'!T101))=4,3,IF(VALUE(RIGHT('2 Preprocessed Data'!T101))=5,4,5))))</f>
        <v>5</v>
      </c>
      <c r="U101" s="1">
        <f>IF('2 Preprocessed Data'!U101=1,5,IF('2 Preprocessed Data'!U101=2,4,IF('2 Preprocessed Data'!U101=3,3,IF('2 Preprocessed Data'!U101=4,2,IF('2 Preprocessed Data'!U101=5,1)))))</f>
        <v>4</v>
      </c>
      <c r="V101" s="1">
        <f>'2 Preprocessed Data'!V101</f>
        <v>4</v>
      </c>
      <c r="W101" s="1">
        <f>IF('2 Preprocessed Data'!W101=1,5,IF('2 Preprocessed Data'!W101=2,4,IF('2 Preprocessed Data'!W101=3,3,IF('2 Preprocessed Data'!W101=4,2,IF('2 Preprocessed Data'!W101=5,1)))))</f>
        <v>1</v>
      </c>
      <c r="X101" s="1">
        <f>IF('2 Preprocessed Data'!X101=1,5,IF('2 Preprocessed Data'!X101=2,4,IF('2 Preprocessed Data'!X101=3,3,IF('2 Preprocessed Data'!X101=4,2,IF('2 Preprocessed Data'!X101=5,1)))))</f>
        <v>4</v>
      </c>
      <c r="Y101" s="1">
        <f>IF('2 Preprocessed Data'!Y101=1,5,IF('2 Preprocessed Data'!Y101=2,4,IF('2 Preprocessed Data'!Y101=3,3,IF('2 Preprocessed Data'!Y101=4,2,IF('2 Preprocessed Data'!Y101=5,1)))))</f>
        <v>2</v>
      </c>
      <c r="Z101" s="1">
        <f>'2 Preprocessed Data'!Z101</f>
        <v>5</v>
      </c>
      <c r="AA101" s="1">
        <f>'2 Preprocessed Data'!AA101</f>
        <v>2</v>
      </c>
      <c r="AB101" s="1">
        <f>'2 Preprocessed Data'!AB101</f>
        <v>3</v>
      </c>
      <c r="AC101" s="1">
        <f>'2 Preprocessed Data'!AC101</f>
        <v>2</v>
      </c>
      <c r="AD101" s="1">
        <f>'2 Preprocessed Data'!AD101</f>
        <v>2</v>
      </c>
      <c r="AE101" s="1">
        <f>'2 Preprocessed Data'!AE101</f>
        <v>1</v>
      </c>
      <c r="AF101" s="1">
        <f>'2 Preprocessed Data'!AF101</f>
        <v>2</v>
      </c>
      <c r="AG101" s="1">
        <f>IF(VALUE(RIGHT('2 Preprocessed Data'!AG101))=1,1,IF(VALUE(RIGHT('2 Preprocessed Data'!AG101))=2,5,IF(VALUE(RIGHT('2 Preprocessed Data'!AG101))=3,4,IF(VALUE(RIGHT('2 Preprocessed Data'!AG101))=4,3,2))))</f>
        <v>5</v>
      </c>
      <c r="AH101" s="1">
        <f>IF(VALUE(RIGHT('2 Preprocessed Data'!AH101))=1,1,IF(VALUE(RIGHT('2 Preprocessed Data'!AH101))=2,5,IF(VALUE(RIGHT('2 Preprocessed Data'!AH101))=3,4,IF(VALUE(RIGHT('2 Preprocessed Data'!AH101))=4,3,2))))</f>
        <v>4</v>
      </c>
      <c r="AI101" s="1">
        <f>IF(VALUE(RIGHT('2 Preprocessed Data'!AI101))=1,1,IF(VALUE(RIGHT('2 Preprocessed Data'!AI101))=2,5,IF(VALUE(RIGHT('2 Preprocessed Data'!AI101))=3,4,IF(VALUE(RIGHT('2 Preprocessed Data'!AI101))=4,3,2))))</f>
        <v>4</v>
      </c>
      <c r="AJ101" s="1">
        <f>IF(VALUE(RIGHT('2 Preprocessed Data'!AJ101))=1,1,IF(VALUE(RIGHT('2 Preprocessed Data'!AJ101))=2,5,IF(VALUE(RIGHT('2 Preprocessed Data'!AJ101))=3,4,IF(VALUE(RIGHT('2 Preprocessed Data'!AJ101))=4,3,2))))</f>
        <v>2</v>
      </c>
      <c r="AK101" s="1">
        <f>IF(VALUE(RIGHT('2 Preprocessed Data'!AK101))=1,1,IF(VALUE(RIGHT('2 Preprocessed Data'!AK101))=2,5,IF(VALUE(RIGHT('2 Preprocessed Data'!AK101))=3,4,IF(VALUE(RIGHT('2 Preprocessed Data'!AK101))=4,3,2))))</f>
        <v>2</v>
      </c>
      <c r="AL101" s="1">
        <f>IF(VALUE(RIGHT('2 Preprocessed Data'!AL101))=1,1,IF(VALUE(RIGHT('2 Preprocessed Data'!AL101))=2,5,IF(VALUE(RIGHT('2 Preprocessed Data'!AL101))=3,4,IF(VALUE(RIGHT('2 Preprocessed Data'!AL101))=4,3,2))))</f>
        <v>5</v>
      </c>
      <c r="AM101" s="1">
        <f>IF(VALUE(RIGHT('2 Preprocessed Data'!AM101))=1,1,IF(VALUE(RIGHT('2 Preprocessed Data'!AM101))=2,5,IF(VALUE(RIGHT('2 Preprocessed Data'!AM101))=3,4,IF(VALUE(RIGHT('2 Preprocessed Data'!AM101))=4,3,2))))</f>
        <v>4</v>
      </c>
      <c r="AN101" s="1">
        <f>IF(VALUE(RIGHT('2 Preprocessed Data'!AN101))=1,1,IF(VALUE(RIGHT('2 Preprocessed Data'!AN101))=2,5,IF(VALUE(RIGHT('2 Preprocessed Data'!AN101))=3,4,IF(VALUE(RIGHT('2 Preprocessed Data'!AN101))=4,3,2))))</f>
        <v>4</v>
      </c>
      <c r="AO101" s="1">
        <f>IF(VALUE(RIGHT('2 Preprocessed Data'!AO101))=1,1,IF(VALUE(RIGHT('2 Preprocessed Data'!AO101))=2,5,IF(VALUE(RIGHT('2 Preprocessed Data'!AO101))=3,4,IF(VALUE(RIGHT('2 Preprocessed Data'!AO101))=4,3,2))))</f>
        <v>3</v>
      </c>
      <c r="AP101" s="1">
        <f>IF(VALUE(RIGHT('2 Preprocessed Data'!AP101))=1,1,IF(VALUE(RIGHT('2 Preprocessed Data'!AP101))=2,5,IF(VALUE(RIGHT('2 Preprocessed Data'!AP101))=3,4,IF(VALUE(RIGHT('2 Preprocessed Data'!AP101))=4,3,2))))</f>
        <v>3</v>
      </c>
      <c r="AQ101" s="1">
        <f>IF(VALUE(RIGHT('2 Preprocessed Data'!AQ101))=1,1,IF(VALUE(RIGHT('2 Preprocessed Data'!AQ101))=2,5,IF(VALUE(RIGHT('2 Preprocessed Data'!AQ101))=3,4,IF(VALUE(RIGHT('2 Preprocessed Data'!AQ101))=4,3,2))))</f>
        <v>4</v>
      </c>
      <c r="AR101" s="1">
        <f>IF(VALUE(RIGHT('2 Preprocessed Data'!AR101))=1,1,IF(VALUE(RIGHT('2 Preprocessed Data'!AR101))=2,5,IF(VALUE(RIGHT('2 Preprocessed Data'!AR101))=3,4,IF(VALUE(RIGHT('2 Preprocessed Data'!AR101))=4,3,2))))</f>
        <v>4</v>
      </c>
      <c r="AS101" s="1">
        <f>IF(VALUE(RIGHT('2 Preprocessed Data'!AS101))=1,1,IF(VALUE(RIGHT('2 Preprocessed Data'!AS101))=2,5,IF(VALUE(RIGHT('2 Preprocessed Data'!AS101))=3,4,IF(VALUE(RIGHT('2 Preprocessed Data'!AS101))=4,3,2))))</f>
        <v>4</v>
      </c>
      <c r="AT101" s="1">
        <f>IF(VALUE(RIGHT('2 Preprocessed Data'!AT101))=1,1,IF(VALUE(RIGHT('2 Preprocessed Data'!AT101))=2,5,IF(VALUE(RIGHT('2 Preprocessed Data'!AT101))=3,4,IF(VALUE(RIGHT('2 Preprocessed Data'!AT101))=4,3,2))))</f>
        <v>5</v>
      </c>
      <c r="AU101" s="1">
        <f>IF(VALUE(RIGHT('2 Preprocessed Data'!AU101))=1,1,IF(VALUE(RIGHT('2 Preprocessed Data'!AU101))=2,5,IF(VALUE(RIGHT('2 Preprocessed Data'!AU101))=3,4,IF(VALUE(RIGHT('2 Preprocessed Data'!AU101))=4,3,2))))</f>
        <v>1</v>
      </c>
      <c r="AV101" s="1">
        <f>IF(VALUE(RIGHT('2 Preprocessed Data'!AV101))=1,1,IF(VALUE(RIGHT('2 Preprocessed Data'!AV101))=2,5,IF(VALUE(RIGHT('2 Preprocessed Data'!AV101))=3,4,IF(VALUE(RIGHT('2 Preprocessed Data'!AV101))=4,3,2))))</f>
        <v>4</v>
      </c>
      <c r="AW101" s="1">
        <f>IF(VALUE(RIGHT('2 Preprocessed Data'!AW101))=1,1,IF(VALUE(RIGHT('2 Preprocessed Data'!AW101))=2,5,IF(VALUE(RIGHT('2 Preprocessed Data'!AW101))=3,4,IF(VALUE(RIGHT('2 Preprocessed Data'!AW101))=4,3,2))))</f>
        <v>4</v>
      </c>
      <c r="AX101" s="1">
        <f>IF(VALUE(RIGHT('2 Preprocessed Data'!AX101))=1,1,IF(VALUE(RIGHT('2 Preprocessed Data'!AX101))=2,5,IF(VALUE(RIGHT('2 Preprocessed Data'!AX101))=3,4,IF(VALUE(RIGHT('2 Preprocessed Data'!AX101))=4,3,2))))</f>
        <v>4</v>
      </c>
      <c r="AY101" s="1">
        <f>IF(VALUE(RIGHT('2 Preprocessed Data'!AY101))=1,1,IF(VALUE(RIGHT('2 Preprocessed Data'!AY101))=2,5,IF(VALUE(RIGHT('2 Preprocessed Data'!AY101))=3,4,IF(VALUE(RIGHT('2 Preprocessed Data'!AY101))=4,3,2))))</f>
        <v>4</v>
      </c>
      <c r="AZ101" s="1">
        <f>IF(VALUE(RIGHT('2 Preprocessed Data'!AZ101))=1,1,IF(VALUE(RIGHT('2 Preprocessed Data'!AZ101))=2,5,IF(VALUE(RIGHT('2 Preprocessed Data'!AZ101))=3,4,IF(VALUE(RIGHT('2 Preprocessed Data'!AZ101))=4,3,2))))</f>
        <v>4</v>
      </c>
      <c r="BA101" s="1">
        <f>IF(VALUE(RIGHT('2 Preprocessed Data'!BA101))=1,1,IF(VALUE(RIGHT('2 Preprocessed Data'!BA101))=2,5,IF(VALUE(RIGHT('2 Preprocessed Data'!BA101))=3,4,IF(VALUE(RIGHT('2 Preprocessed Data'!BA101))=4,3,2))))</f>
        <v>4</v>
      </c>
      <c r="BB101" s="1">
        <f>IF(VALUE(RIGHT('2 Preprocessed Data'!BB101))=2,1,IF(VALUE(RIGHT('2 Preprocessed Data'!BB101))=3,2,IF(VALUE(RIGHT('2 Preprocessed Data'!BB101))=4,3,IF(VALUE(RIGHT('2 Preprocessed Data'!BB101))=5,4,5))))</f>
        <v>4</v>
      </c>
      <c r="BC101" s="1">
        <f>IF(VALUE(RIGHT('2 Preprocessed Data'!BC101))=1,1,IF(VALUE(RIGHT('2 Preprocessed Data'!BC101))=2,5,IF(VALUE(RIGHT('2 Preprocessed Data'!BC101))=3,4,IF(VALUE(RIGHT('2 Preprocessed Data'!BC101))=4,3,2))))</f>
        <v>4</v>
      </c>
      <c r="BD101" s="1">
        <f>IF(VALUE(RIGHT('2 Preprocessed Data'!BD101))=1,1,IF(VALUE(RIGHT('2 Preprocessed Data'!BD101))=2,5,IF(VALUE(RIGHT('2 Preprocessed Data'!BD101))=3,4,IF(VALUE(RIGHT('2 Preprocessed Data'!BD101))=4,3,2))))</f>
        <v>5</v>
      </c>
      <c r="BE101" s="1">
        <f>IF(VALUE(RIGHT('2 Preprocessed Data'!BE101))=1,1,IF(VALUE(RIGHT('2 Preprocessed Data'!BE101))=2,5,IF(VALUE(RIGHT('2 Preprocessed Data'!BE101))=3,4,IF(VALUE(RIGHT('2 Preprocessed Data'!BE101))=4,3,2))))</f>
        <v>4</v>
      </c>
      <c r="BF101" s="1">
        <f>IF(VALUE(RIGHT('2 Preprocessed Data'!BF101))=1,1,IF(VALUE(RIGHT('2 Preprocessed Data'!BF101))=2,5,IF(VALUE(RIGHT('2 Preprocessed Data'!BF101))=3,4,IF(VALUE(RIGHT('2 Preprocessed Data'!BF101))=4,3,2))))</f>
        <v>4</v>
      </c>
      <c r="BG101" s="1">
        <f>IF(VALUE(RIGHT('2 Preprocessed Data'!BG101))=1,1,IF(VALUE(RIGHT('2 Preprocessed Data'!BG101))=2,5,IF(VALUE(RIGHT('2 Preprocessed Data'!BG101))=3,4,IF(VALUE(RIGHT('2 Preprocessed Data'!BG101))=4,3,2))))</f>
        <v>4</v>
      </c>
      <c r="BH101" s="1">
        <f>IF(VALUE(RIGHT('2 Preprocessed Data'!BH101))=1,1,IF(VALUE(RIGHT('2 Preprocessed Data'!BH101))=2,5,IF(VALUE(RIGHT('2 Preprocessed Data'!BH101))=3,4,IF(VALUE(RIGHT('2 Preprocessed Data'!BH101))=4,3,2))))</f>
        <v>4</v>
      </c>
      <c r="BI101" s="1">
        <f>IF(VALUE(RIGHT('2 Preprocessed Data'!BI101))=1,1,IF(VALUE(RIGHT('2 Preprocessed Data'!BI101))=2,5,IF(VALUE(RIGHT('2 Preprocessed Data'!BI101))=3,4,IF(VALUE(RIGHT('2 Preprocessed Data'!BI101))=4,3,2))))</f>
        <v>4</v>
      </c>
      <c r="BJ101" s="1">
        <f>IF(VALUE(RIGHT('2 Preprocessed Data'!BJ101))=1,1,IF(VALUE(RIGHT('2 Preprocessed Data'!BJ101))=2,5,IF(VALUE(RIGHT('2 Preprocessed Data'!BJ101))=3,4,IF(VALUE(RIGHT('2 Preprocessed Data'!BJ101))=4,3,2))))</f>
        <v>4</v>
      </c>
      <c r="BK101" s="1">
        <f>IF(VALUE(RIGHT('2 Preprocessed Data'!BK101))=1,1,IF(VALUE(RIGHT('2 Preprocessed Data'!BK101))=2,5,IF(VALUE(RIGHT('2 Preprocessed Data'!BK101))=3,4,IF(VALUE(RIGHT('2 Preprocessed Data'!BK101))=4,3,2))))</f>
        <v>4</v>
      </c>
      <c r="BL101" s="1">
        <f>IF(VALUE(RIGHT('2 Preprocessed Data'!BL101))=1,1,IF(VALUE(RIGHT('2 Preprocessed Data'!BL101))=2,5,IF(VALUE(RIGHT('2 Preprocessed Data'!BL101))=3,4,IF(VALUE(RIGHT('2 Preprocessed Data'!BL101))=4,3,2))))</f>
        <v>4</v>
      </c>
      <c r="BM101" s="1">
        <f>IF(VALUE(RIGHT('2 Preprocessed Data'!BM101))=1,1,IF(VALUE(RIGHT('2 Preprocessed Data'!BM101))=2,5,IF(VALUE(RIGHT('2 Preprocessed Data'!BM101))=3,4,IF(VALUE(RIGHT('2 Preprocessed Data'!BM101))=4,3,2))))</f>
        <v>4</v>
      </c>
      <c r="BN101" s="1">
        <f>IF(VALUE(RIGHT('2 Preprocessed Data'!BN101))=1,1,IF(VALUE(RIGHT('2 Preprocessed Data'!BN101))=2,5,IF(VALUE(RIGHT('2 Preprocessed Data'!BN101))=3,4,IF(VALUE(RIGHT('2 Preprocessed Data'!BN101))=4,3,2))))</f>
        <v>4</v>
      </c>
      <c r="BO101" s="1">
        <f>'2 Preprocessed Data'!BO101</f>
        <v>821.28</v>
      </c>
      <c r="BP101" s="1">
        <f>'2 Preprocessed Data'!BP101</f>
        <v>97.56</v>
      </c>
      <c r="BQ101" s="1">
        <f>'2 Preprocessed Data'!BQ101</f>
        <v>235.75</v>
      </c>
      <c r="BR101" s="1">
        <f>'2 Preprocessed Data'!BR101</f>
        <v>158.6</v>
      </c>
      <c r="BS101" s="1">
        <f>'2 Preprocessed Data'!BS101</f>
        <v>329.37</v>
      </c>
    </row>
    <row r="102" spans="1:71" s="33" customFormat="1" x14ac:dyDescent="0.25">
      <c r="A102" s="1">
        <f>'2 Preprocessed Data'!A102</f>
        <v>140</v>
      </c>
      <c r="B102" s="1" t="str">
        <f>'2 Preprocessed Data'!B102</f>
        <v>F</v>
      </c>
      <c r="C102" s="1">
        <f>IF(VALUE(RIGHT('2 Preprocessed Data'!C102))=1,1,IF(VALUE(RIGHT('2 Preprocessed Data'!C102))=2,5,IF(VALUE(RIGHT('2 Preprocessed Data'!C102))=3,4,IF(VALUE(RIGHT('2 Preprocessed Data'!C102))=4,3,2))))</f>
        <v>1</v>
      </c>
      <c r="D102" s="1">
        <f>IF(VALUE(RIGHT('2 Preprocessed Data'!D102))=1,1,IF(VALUE(RIGHT('2 Preprocessed Data'!D102))=2,5,IF(VALUE(RIGHT('2 Preprocessed Data'!D102))=3,4,IF(VALUE(RIGHT('2 Preprocessed Data'!D102))=4,3,2))))</f>
        <v>1</v>
      </c>
      <c r="E102" s="1">
        <f>IF(VALUE(RIGHT('2 Preprocessed Data'!E102))=1,1,IF(VALUE(RIGHT('2 Preprocessed Data'!E102))=2,5,IF(VALUE(RIGHT('2 Preprocessed Data'!E102))=3,4,IF(VALUE(RIGHT('2 Preprocessed Data'!E102))=4,3,2))))</f>
        <v>2</v>
      </c>
      <c r="F102" s="1">
        <f>IF(VALUE(RIGHT('2 Preprocessed Data'!F102))=1,1,IF(VALUE(RIGHT('2 Preprocessed Data'!F102))=2,5,IF(VALUE(RIGHT('2 Preprocessed Data'!F102))=3,4,IF(VALUE(RIGHT('2 Preprocessed Data'!F102))=4,3,2))))</f>
        <v>4</v>
      </c>
      <c r="G102" s="1">
        <f>IF(VALUE(RIGHT('2 Preprocessed Data'!G102))=1,1,IF(VALUE(RIGHT('2 Preprocessed Data'!G102))=2,5,IF(VALUE(RIGHT('2 Preprocessed Data'!G102))=3,4,IF(VALUE(RIGHT('2 Preprocessed Data'!G102))=4,3,2))))</f>
        <v>2</v>
      </c>
      <c r="H102" s="1">
        <f>IF(VALUE(RIGHT('2 Preprocessed Data'!H102))=1,1,IF(VALUE(RIGHT('2 Preprocessed Data'!H102))=2,5,IF(VALUE(RIGHT('2 Preprocessed Data'!H102))=3,4,IF(VALUE(RIGHT('2 Preprocessed Data'!H102))=4,3,2))))</f>
        <v>1</v>
      </c>
      <c r="I102" s="1">
        <f>IF(VALUE(RIGHT('2 Preprocessed Data'!I102))=1,1,IF(VALUE(RIGHT('2 Preprocessed Data'!I102))=2,5,IF(VALUE(RIGHT('2 Preprocessed Data'!I102))=3,4,IF(VALUE(RIGHT('2 Preprocessed Data'!I102))=4,3,2))))</f>
        <v>4</v>
      </c>
      <c r="J102" s="1">
        <f>IF(VALUE(RIGHT('2 Preprocessed Data'!J102))=1,1,IF(VALUE(RIGHT('2 Preprocessed Data'!J102))=2,5,IF(VALUE(RIGHT('2 Preprocessed Data'!J102))=3,4,IF(VALUE(RIGHT('2 Preprocessed Data'!J102))=4,3,2))))</f>
        <v>2</v>
      </c>
      <c r="K102" s="1">
        <f>IF(VALUE(RIGHT('2 Preprocessed Data'!K102))=1,1,IF(VALUE(RIGHT('2 Preprocessed Data'!K102))=2,5,IF(VALUE(RIGHT('2 Preprocessed Data'!K102))=3,4,IF(VALUE(RIGHT('2 Preprocessed Data'!K102))=4,3,2))))</f>
        <v>2</v>
      </c>
      <c r="L102" s="1">
        <f>IF(VALUE(RIGHT('2 Preprocessed Data'!L102))=1,1,IF(VALUE(RIGHT('2 Preprocessed Data'!L102))=2,5,IF(VALUE(RIGHT('2 Preprocessed Data'!L102))=3,4,IF(VALUE(RIGHT('2 Preprocessed Data'!L102))=4,3,2))))</f>
        <v>4</v>
      </c>
      <c r="M102" s="1">
        <f>IF(VALUE(RIGHT('2 Preprocessed Data'!M102))=1,1,IF(VALUE(RIGHT('2 Preprocessed Data'!M102))=2,5,IF(VALUE(RIGHT('2 Preprocessed Data'!M102))=3,4,IF(VALUE(RIGHT('2 Preprocessed Data'!M102))=4,3,2))))</f>
        <v>3</v>
      </c>
      <c r="N102" s="1">
        <f>IF(VALUE(RIGHT('2 Preprocessed Data'!N102))=1,1,IF(VALUE(RIGHT('2 Preprocessed Data'!N102))=2,5,IF(VALUE(RIGHT('2 Preprocessed Data'!N102))=3,4,IF(VALUE(RIGHT('2 Preprocessed Data'!N102))=4,3,2))))</f>
        <v>2</v>
      </c>
      <c r="O102" s="1">
        <f>IF(VALUE(RIGHT('2 Preprocessed Data'!O102))=1,1,IF(VALUE(RIGHT('2 Preprocessed Data'!O102))=2,5,IF(VALUE(RIGHT('2 Preprocessed Data'!O102))=3,4,IF(VALUE(RIGHT('2 Preprocessed Data'!O102))=4,3,2))))</f>
        <v>2</v>
      </c>
      <c r="P102" s="1">
        <f>IF(VALUE(RIGHT('2 Preprocessed Data'!P102))=1,1,IF(VALUE(RIGHT('2 Preprocessed Data'!P102))=2,5,IF(VALUE(RIGHT('2 Preprocessed Data'!P102))=3,4,IF(VALUE(RIGHT('2 Preprocessed Data'!P102))=4,3,2))))</f>
        <v>2</v>
      </c>
      <c r="Q102" s="1">
        <f>IF(VALUE(RIGHT('2 Preprocessed Data'!Q102))=1,1,IF(VALUE(RIGHT('2 Preprocessed Data'!Q102))=2,5,IF(VALUE(RIGHT('2 Preprocessed Data'!Q102))=3,4,IF(VALUE(RIGHT('2 Preprocessed Data'!Q102))=4,3,2))))</f>
        <v>3</v>
      </c>
      <c r="R102" s="1">
        <f>IF(VALUE(RIGHT('2 Preprocessed Data'!R102))=1,1,IF(VALUE(RIGHT('2 Preprocessed Data'!R102))=2,5,IF(VALUE(RIGHT('2 Preprocessed Data'!R102))=3,4,IF(VALUE(RIGHT('2 Preprocessed Data'!R102))=4,3,2))))</f>
        <v>3</v>
      </c>
      <c r="S102" s="1">
        <f>IF(VALUE(RIGHT('2 Preprocessed Data'!S102))=1,1,IF(VALUE(RIGHT('2 Preprocessed Data'!S102))=2,5,IF(VALUE(RIGHT('2 Preprocessed Data'!S102))=3,4,IF(VALUE(RIGHT('2 Preprocessed Data'!S102))=4,3,2))))</f>
        <v>1</v>
      </c>
      <c r="T102" s="1">
        <f>IF(VALUE(RIGHT('2 Preprocessed Data'!T102))=2,1,IF(VALUE(RIGHT('2 Preprocessed Data'!T102))=3,2,IF(VALUE(RIGHT('2 Preprocessed Data'!T102))=4,3,IF(VALUE(RIGHT('2 Preprocessed Data'!T102))=5,4,5))))</f>
        <v>2</v>
      </c>
      <c r="U102" s="1">
        <f>IF('2 Preprocessed Data'!U102=1,5,IF('2 Preprocessed Data'!U102=2,4,IF('2 Preprocessed Data'!U102=3,3,IF('2 Preprocessed Data'!U102=4,2,IF('2 Preprocessed Data'!U102=5,1)))))</f>
        <v>4</v>
      </c>
      <c r="V102" s="1">
        <f>'2 Preprocessed Data'!V102</f>
        <v>4</v>
      </c>
      <c r="W102" s="1">
        <f>IF('2 Preprocessed Data'!W102=1,5,IF('2 Preprocessed Data'!W102=2,4,IF('2 Preprocessed Data'!W102=3,3,IF('2 Preprocessed Data'!W102=4,2,IF('2 Preprocessed Data'!W102=5,1)))))</f>
        <v>3</v>
      </c>
      <c r="X102" s="1">
        <f>IF('2 Preprocessed Data'!X102=1,5,IF('2 Preprocessed Data'!X102=2,4,IF('2 Preprocessed Data'!X102=3,3,IF('2 Preprocessed Data'!X102=4,2,IF('2 Preprocessed Data'!X102=5,1)))))</f>
        <v>2</v>
      </c>
      <c r="Y102" s="1">
        <f>IF('2 Preprocessed Data'!Y102=1,5,IF('2 Preprocessed Data'!Y102=2,4,IF('2 Preprocessed Data'!Y102=3,3,IF('2 Preprocessed Data'!Y102=4,2,IF('2 Preprocessed Data'!Y102=5,1)))))</f>
        <v>2</v>
      </c>
      <c r="Z102" s="1">
        <f>'2 Preprocessed Data'!Z102</f>
        <v>2</v>
      </c>
      <c r="AA102" s="1">
        <f>'2 Preprocessed Data'!AA102</f>
        <v>2</v>
      </c>
      <c r="AB102" s="1">
        <f>'2 Preprocessed Data'!AB102</f>
        <v>2</v>
      </c>
      <c r="AC102" s="1">
        <f>'2 Preprocessed Data'!AC102</f>
        <v>1</v>
      </c>
      <c r="AD102" s="1">
        <f>'2 Preprocessed Data'!AD102</f>
        <v>4</v>
      </c>
      <c r="AE102" s="1">
        <f>'2 Preprocessed Data'!AE102</f>
        <v>2</v>
      </c>
      <c r="AF102" s="1">
        <f>'2 Preprocessed Data'!AF102</f>
        <v>4</v>
      </c>
      <c r="AG102" s="1">
        <f>IF(VALUE(RIGHT('2 Preprocessed Data'!AG102))=1,1,IF(VALUE(RIGHT('2 Preprocessed Data'!AG102))=2,5,IF(VALUE(RIGHT('2 Preprocessed Data'!AG102))=3,4,IF(VALUE(RIGHT('2 Preprocessed Data'!AG102))=4,3,2))))</f>
        <v>4</v>
      </c>
      <c r="AH102" s="1">
        <f>IF(VALUE(RIGHT('2 Preprocessed Data'!AH102))=1,1,IF(VALUE(RIGHT('2 Preprocessed Data'!AH102))=2,5,IF(VALUE(RIGHT('2 Preprocessed Data'!AH102))=3,4,IF(VALUE(RIGHT('2 Preprocessed Data'!AH102))=4,3,2))))</f>
        <v>4</v>
      </c>
      <c r="AI102" s="1">
        <f>IF(VALUE(RIGHT('2 Preprocessed Data'!AI102))=1,1,IF(VALUE(RIGHT('2 Preprocessed Data'!AI102))=2,5,IF(VALUE(RIGHT('2 Preprocessed Data'!AI102))=3,4,IF(VALUE(RIGHT('2 Preprocessed Data'!AI102))=4,3,2))))</f>
        <v>5</v>
      </c>
      <c r="AJ102" s="1">
        <f>IF(VALUE(RIGHT('2 Preprocessed Data'!AJ102))=1,1,IF(VALUE(RIGHT('2 Preprocessed Data'!AJ102))=2,5,IF(VALUE(RIGHT('2 Preprocessed Data'!AJ102))=3,4,IF(VALUE(RIGHT('2 Preprocessed Data'!AJ102))=4,3,2))))</f>
        <v>4</v>
      </c>
      <c r="AK102" s="1">
        <f>IF(VALUE(RIGHT('2 Preprocessed Data'!AK102))=1,1,IF(VALUE(RIGHT('2 Preprocessed Data'!AK102))=2,5,IF(VALUE(RIGHT('2 Preprocessed Data'!AK102))=3,4,IF(VALUE(RIGHT('2 Preprocessed Data'!AK102))=4,3,2))))</f>
        <v>2</v>
      </c>
      <c r="AL102" s="1">
        <f>IF(VALUE(RIGHT('2 Preprocessed Data'!AL102))=1,1,IF(VALUE(RIGHT('2 Preprocessed Data'!AL102))=2,5,IF(VALUE(RIGHT('2 Preprocessed Data'!AL102))=3,4,IF(VALUE(RIGHT('2 Preprocessed Data'!AL102))=4,3,2))))</f>
        <v>4</v>
      </c>
      <c r="AM102" s="1">
        <f>IF(VALUE(RIGHT('2 Preprocessed Data'!AM102))=1,1,IF(VALUE(RIGHT('2 Preprocessed Data'!AM102))=2,5,IF(VALUE(RIGHT('2 Preprocessed Data'!AM102))=3,4,IF(VALUE(RIGHT('2 Preprocessed Data'!AM102))=4,3,2))))</f>
        <v>4</v>
      </c>
      <c r="AN102" s="1">
        <f>IF(VALUE(RIGHT('2 Preprocessed Data'!AN102))=1,1,IF(VALUE(RIGHT('2 Preprocessed Data'!AN102))=2,5,IF(VALUE(RIGHT('2 Preprocessed Data'!AN102))=3,4,IF(VALUE(RIGHT('2 Preprocessed Data'!AN102))=4,3,2))))</f>
        <v>5</v>
      </c>
      <c r="AO102" s="1">
        <f>IF(VALUE(RIGHT('2 Preprocessed Data'!AO102))=1,1,IF(VALUE(RIGHT('2 Preprocessed Data'!AO102))=2,5,IF(VALUE(RIGHT('2 Preprocessed Data'!AO102))=3,4,IF(VALUE(RIGHT('2 Preprocessed Data'!AO102))=4,3,2))))</f>
        <v>4</v>
      </c>
      <c r="AP102" s="1">
        <f>IF(VALUE(RIGHT('2 Preprocessed Data'!AP102))=1,1,IF(VALUE(RIGHT('2 Preprocessed Data'!AP102))=2,5,IF(VALUE(RIGHT('2 Preprocessed Data'!AP102))=3,4,IF(VALUE(RIGHT('2 Preprocessed Data'!AP102))=4,3,2))))</f>
        <v>5</v>
      </c>
      <c r="AQ102" s="1">
        <f>IF(VALUE(RIGHT('2 Preprocessed Data'!AQ102))=1,1,IF(VALUE(RIGHT('2 Preprocessed Data'!AQ102))=2,5,IF(VALUE(RIGHT('2 Preprocessed Data'!AQ102))=3,4,IF(VALUE(RIGHT('2 Preprocessed Data'!AQ102))=4,3,2))))</f>
        <v>4</v>
      </c>
      <c r="AR102" s="1">
        <f>IF(VALUE(RIGHT('2 Preprocessed Data'!AR102))=1,1,IF(VALUE(RIGHT('2 Preprocessed Data'!AR102))=2,5,IF(VALUE(RIGHT('2 Preprocessed Data'!AR102))=3,4,IF(VALUE(RIGHT('2 Preprocessed Data'!AR102))=4,3,2))))</f>
        <v>4</v>
      </c>
      <c r="AS102" s="1">
        <f>IF(VALUE(RIGHT('2 Preprocessed Data'!AS102))=1,1,IF(VALUE(RIGHT('2 Preprocessed Data'!AS102))=2,5,IF(VALUE(RIGHT('2 Preprocessed Data'!AS102))=3,4,IF(VALUE(RIGHT('2 Preprocessed Data'!AS102))=4,3,2))))</f>
        <v>4</v>
      </c>
      <c r="AT102" s="1">
        <f>IF(VALUE(RIGHT('2 Preprocessed Data'!AT102))=1,1,IF(VALUE(RIGHT('2 Preprocessed Data'!AT102))=2,5,IF(VALUE(RIGHT('2 Preprocessed Data'!AT102))=3,4,IF(VALUE(RIGHT('2 Preprocessed Data'!AT102))=4,3,2))))</f>
        <v>5</v>
      </c>
      <c r="AU102" s="1">
        <f>IF(VALUE(RIGHT('2 Preprocessed Data'!AU102))=1,1,IF(VALUE(RIGHT('2 Preprocessed Data'!AU102))=2,5,IF(VALUE(RIGHT('2 Preprocessed Data'!AU102))=3,4,IF(VALUE(RIGHT('2 Preprocessed Data'!AU102))=4,3,2))))</f>
        <v>2</v>
      </c>
      <c r="AV102" s="1">
        <f>IF(VALUE(RIGHT('2 Preprocessed Data'!AV102))=1,1,IF(VALUE(RIGHT('2 Preprocessed Data'!AV102))=2,5,IF(VALUE(RIGHT('2 Preprocessed Data'!AV102))=3,4,IF(VALUE(RIGHT('2 Preprocessed Data'!AV102))=4,3,2))))</f>
        <v>4</v>
      </c>
      <c r="AW102" s="1">
        <f>IF(VALUE(RIGHT('2 Preprocessed Data'!AW102))=1,1,IF(VALUE(RIGHT('2 Preprocessed Data'!AW102))=2,5,IF(VALUE(RIGHT('2 Preprocessed Data'!AW102))=3,4,IF(VALUE(RIGHT('2 Preprocessed Data'!AW102))=4,3,2))))</f>
        <v>4</v>
      </c>
      <c r="AX102" s="1">
        <f>IF(VALUE(RIGHT('2 Preprocessed Data'!AX102))=1,1,IF(VALUE(RIGHT('2 Preprocessed Data'!AX102))=2,5,IF(VALUE(RIGHT('2 Preprocessed Data'!AX102))=3,4,IF(VALUE(RIGHT('2 Preprocessed Data'!AX102))=4,3,2))))</f>
        <v>5</v>
      </c>
      <c r="AY102" s="1">
        <f>IF(VALUE(RIGHT('2 Preprocessed Data'!AY102))=1,1,IF(VALUE(RIGHT('2 Preprocessed Data'!AY102))=2,5,IF(VALUE(RIGHT('2 Preprocessed Data'!AY102))=3,4,IF(VALUE(RIGHT('2 Preprocessed Data'!AY102))=4,3,2))))</f>
        <v>5</v>
      </c>
      <c r="AZ102" s="1">
        <f>IF(VALUE(RIGHT('2 Preprocessed Data'!AZ102))=1,1,IF(VALUE(RIGHT('2 Preprocessed Data'!AZ102))=2,5,IF(VALUE(RIGHT('2 Preprocessed Data'!AZ102))=3,4,IF(VALUE(RIGHT('2 Preprocessed Data'!AZ102))=4,3,2))))</f>
        <v>4</v>
      </c>
      <c r="BA102" s="1">
        <f>IF(VALUE(RIGHT('2 Preprocessed Data'!BA102))=1,1,IF(VALUE(RIGHT('2 Preprocessed Data'!BA102))=2,5,IF(VALUE(RIGHT('2 Preprocessed Data'!BA102))=3,4,IF(VALUE(RIGHT('2 Preprocessed Data'!BA102))=4,3,2))))</f>
        <v>3</v>
      </c>
      <c r="BB102" s="1">
        <f>IF(VALUE(RIGHT('2 Preprocessed Data'!BB102))=2,1,IF(VALUE(RIGHT('2 Preprocessed Data'!BB102))=3,2,IF(VALUE(RIGHT('2 Preprocessed Data'!BB102))=4,3,IF(VALUE(RIGHT('2 Preprocessed Data'!BB102))=5,4,5))))</f>
        <v>2</v>
      </c>
      <c r="BC102" s="1">
        <f>IF(VALUE(RIGHT('2 Preprocessed Data'!BC102))=1,1,IF(VALUE(RIGHT('2 Preprocessed Data'!BC102))=2,5,IF(VALUE(RIGHT('2 Preprocessed Data'!BC102))=3,4,IF(VALUE(RIGHT('2 Preprocessed Data'!BC102))=4,3,2))))</f>
        <v>3</v>
      </c>
      <c r="BD102" s="1">
        <f>IF(VALUE(RIGHT('2 Preprocessed Data'!BD102))=1,1,IF(VALUE(RIGHT('2 Preprocessed Data'!BD102))=2,5,IF(VALUE(RIGHT('2 Preprocessed Data'!BD102))=3,4,IF(VALUE(RIGHT('2 Preprocessed Data'!BD102))=4,3,2))))</f>
        <v>4</v>
      </c>
      <c r="BE102" s="1">
        <f>IF(VALUE(RIGHT('2 Preprocessed Data'!BE102))=1,1,IF(VALUE(RIGHT('2 Preprocessed Data'!BE102))=2,5,IF(VALUE(RIGHT('2 Preprocessed Data'!BE102))=3,4,IF(VALUE(RIGHT('2 Preprocessed Data'!BE102))=4,3,2))))</f>
        <v>2</v>
      </c>
      <c r="BF102" s="1">
        <f>IF(VALUE(RIGHT('2 Preprocessed Data'!BF102))=1,1,IF(VALUE(RIGHT('2 Preprocessed Data'!BF102))=2,5,IF(VALUE(RIGHT('2 Preprocessed Data'!BF102))=3,4,IF(VALUE(RIGHT('2 Preprocessed Data'!BF102))=4,3,2))))</f>
        <v>4</v>
      </c>
      <c r="BG102" s="1">
        <f>IF(VALUE(RIGHT('2 Preprocessed Data'!BG102))=1,1,IF(VALUE(RIGHT('2 Preprocessed Data'!BG102))=2,5,IF(VALUE(RIGHT('2 Preprocessed Data'!BG102))=3,4,IF(VALUE(RIGHT('2 Preprocessed Data'!BG102))=4,3,2))))</f>
        <v>2</v>
      </c>
      <c r="BH102" s="1">
        <f>IF(VALUE(RIGHT('2 Preprocessed Data'!BH102))=1,1,IF(VALUE(RIGHT('2 Preprocessed Data'!BH102))=2,5,IF(VALUE(RIGHT('2 Preprocessed Data'!BH102))=3,4,IF(VALUE(RIGHT('2 Preprocessed Data'!BH102))=4,3,2))))</f>
        <v>4</v>
      </c>
      <c r="BI102" s="1">
        <f>IF(VALUE(RIGHT('2 Preprocessed Data'!BI102))=1,1,IF(VALUE(RIGHT('2 Preprocessed Data'!BI102))=2,5,IF(VALUE(RIGHT('2 Preprocessed Data'!BI102))=3,4,IF(VALUE(RIGHT('2 Preprocessed Data'!BI102))=4,3,2))))</f>
        <v>2</v>
      </c>
      <c r="BJ102" s="1">
        <f>IF(VALUE(RIGHT('2 Preprocessed Data'!BJ102))=1,1,IF(VALUE(RIGHT('2 Preprocessed Data'!BJ102))=2,5,IF(VALUE(RIGHT('2 Preprocessed Data'!BJ102))=3,4,IF(VALUE(RIGHT('2 Preprocessed Data'!BJ102))=4,3,2))))</f>
        <v>2</v>
      </c>
      <c r="BK102" s="1">
        <f>IF(VALUE(RIGHT('2 Preprocessed Data'!BK102))=1,1,IF(VALUE(RIGHT('2 Preprocessed Data'!BK102))=2,5,IF(VALUE(RIGHT('2 Preprocessed Data'!BK102))=3,4,IF(VALUE(RIGHT('2 Preprocessed Data'!BK102))=4,3,2))))</f>
        <v>3</v>
      </c>
      <c r="BL102" s="1">
        <f>IF(VALUE(RIGHT('2 Preprocessed Data'!BL102))=1,1,IF(VALUE(RIGHT('2 Preprocessed Data'!BL102))=2,5,IF(VALUE(RIGHT('2 Preprocessed Data'!BL102))=3,4,IF(VALUE(RIGHT('2 Preprocessed Data'!BL102))=4,3,2))))</f>
        <v>2</v>
      </c>
      <c r="BM102" s="1">
        <f>IF(VALUE(RIGHT('2 Preprocessed Data'!BM102))=1,1,IF(VALUE(RIGHT('2 Preprocessed Data'!BM102))=2,5,IF(VALUE(RIGHT('2 Preprocessed Data'!BM102))=3,4,IF(VALUE(RIGHT('2 Preprocessed Data'!BM102))=4,3,2))))</f>
        <v>4</v>
      </c>
      <c r="BN102" s="1">
        <f>IF(VALUE(RIGHT('2 Preprocessed Data'!BN102))=1,1,IF(VALUE(RIGHT('2 Preprocessed Data'!BN102))=2,5,IF(VALUE(RIGHT('2 Preprocessed Data'!BN102))=3,4,IF(VALUE(RIGHT('2 Preprocessed Data'!BN102))=4,3,2))))</f>
        <v>4</v>
      </c>
      <c r="BO102" s="1">
        <f>'2 Preprocessed Data'!BO102</f>
        <v>878.78</v>
      </c>
      <c r="BP102" s="1">
        <f>'2 Preprocessed Data'!BP102</f>
        <v>110.2</v>
      </c>
      <c r="BQ102" s="1">
        <f>'2 Preprocessed Data'!BQ102</f>
        <v>244.03</v>
      </c>
      <c r="BR102" s="1">
        <f>'2 Preprocessed Data'!BR102</f>
        <v>221.89</v>
      </c>
      <c r="BS102" s="1">
        <f>'2 Preprocessed Data'!BS102</f>
        <v>302.66000000000003</v>
      </c>
    </row>
    <row r="103" spans="1:71" s="33" customFormat="1" x14ac:dyDescent="0.25">
      <c r="A103" s="1">
        <f>'2 Preprocessed Data'!A103</f>
        <v>141</v>
      </c>
      <c r="B103" s="1" t="str">
        <f>'2 Preprocessed Data'!B103</f>
        <v>F</v>
      </c>
      <c r="C103" s="1">
        <f>IF(VALUE(RIGHT('2 Preprocessed Data'!C103))=1,1,IF(VALUE(RIGHT('2 Preprocessed Data'!C103))=2,5,IF(VALUE(RIGHT('2 Preprocessed Data'!C103))=3,4,IF(VALUE(RIGHT('2 Preprocessed Data'!C103))=4,3,2))))</f>
        <v>5</v>
      </c>
      <c r="D103" s="1">
        <f>IF(VALUE(RIGHT('2 Preprocessed Data'!D103))=1,1,IF(VALUE(RIGHT('2 Preprocessed Data'!D103))=2,5,IF(VALUE(RIGHT('2 Preprocessed Data'!D103))=3,4,IF(VALUE(RIGHT('2 Preprocessed Data'!D103))=4,3,2))))</f>
        <v>5</v>
      </c>
      <c r="E103" s="1">
        <f>IF(VALUE(RIGHT('2 Preprocessed Data'!E103))=1,1,IF(VALUE(RIGHT('2 Preprocessed Data'!E103))=2,5,IF(VALUE(RIGHT('2 Preprocessed Data'!E103))=3,4,IF(VALUE(RIGHT('2 Preprocessed Data'!E103))=4,3,2))))</f>
        <v>2</v>
      </c>
      <c r="F103" s="1">
        <f>IF(VALUE(RIGHT('2 Preprocessed Data'!F103))=1,1,IF(VALUE(RIGHT('2 Preprocessed Data'!F103))=2,5,IF(VALUE(RIGHT('2 Preprocessed Data'!F103))=3,4,IF(VALUE(RIGHT('2 Preprocessed Data'!F103))=4,3,2))))</f>
        <v>4</v>
      </c>
      <c r="G103" s="1">
        <f>IF(VALUE(RIGHT('2 Preprocessed Data'!G103))=1,1,IF(VALUE(RIGHT('2 Preprocessed Data'!G103))=2,5,IF(VALUE(RIGHT('2 Preprocessed Data'!G103))=3,4,IF(VALUE(RIGHT('2 Preprocessed Data'!G103))=4,3,2))))</f>
        <v>5</v>
      </c>
      <c r="H103" s="1">
        <f>IF(VALUE(RIGHT('2 Preprocessed Data'!H103))=1,1,IF(VALUE(RIGHT('2 Preprocessed Data'!H103))=2,5,IF(VALUE(RIGHT('2 Preprocessed Data'!H103))=3,4,IF(VALUE(RIGHT('2 Preprocessed Data'!H103))=4,3,2))))</f>
        <v>5</v>
      </c>
      <c r="I103" s="1">
        <f>IF(VALUE(RIGHT('2 Preprocessed Data'!I103))=1,1,IF(VALUE(RIGHT('2 Preprocessed Data'!I103))=2,5,IF(VALUE(RIGHT('2 Preprocessed Data'!I103))=3,4,IF(VALUE(RIGHT('2 Preprocessed Data'!I103))=4,3,2))))</f>
        <v>2</v>
      </c>
      <c r="J103" s="1">
        <f>IF(VALUE(RIGHT('2 Preprocessed Data'!J103))=1,1,IF(VALUE(RIGHT('2 Preprocessed Data'!J103))=2,5,IF(VALUE(RIGHT('2 Preprocessed Data'!J103))=3,4,IF(VALUE(RIGHT('2 Preprocessed Data'!J103))=4,3,2))))</f>
        <v>5</v>
      </c>
      <c r="K103" s="1">
        <f>IF(VALUE(RIGHT('2 Preprocessed Data'!K103))=1,1,IF(VALUE(RIGHT('2 Preprocessed Data'!K103))=2,5,IF(VALUE(RIGHT('2 Preprocessed Data'!K103))=3,4,IF(VALUE(RIGHT('2 Preprocessed Data'!K103))=4,3,2))))</f>
        <v>5</v>
      </c>
      <c r="L103" s="1">
        <f>IF(VALUE(RIGHT('2 Preprocessed Data'!L103))=1,1,IF(VALUE(RIGHT('2 Preprocessed Data'!L103))=2,5,IF(VALUE(RIGHT('2 Preprocessed Data'!L103))=3,4,IF(VALUE(RIGHT('2 Preprocessed Data'!L103))=4,3,2))))</f>
        <v>5</v>
      </c>
      <c r="M103" s="1">
        <f>IF(VALUE(RIGHT('2 Preprocessed Data'!M103))=1,1,IF(VALUE(RIGHT('2 Preprocessed Data'!M103))=2,5,IF(VALUE(RIGHT('2 Preprocessed Data'!M103))=3,4,IF(VALUE(RIGHT('2 Preprocessed Data'!M103))=4,3,2))))</f>
        <v>4</v>
      </c>
      <c r="N103" s="1">
        <f>IF(VALUE(RIGHT('2 Preprocessed Data'!N103))=1,1,IF(VALUE(RIGHT('2 Preprocessed Data'!N103))=2,5,IF(VALUE(RIGHT('2 Preprocessed Data'!N103))=3,4,IF(VALUE(RIGHT('2 Preprocessed Data'!N103))=4,3,2))))</f>
        <v>2</v>
      </c>
      <c r="O103" s="1">
        <f>IF(VALUE(RIGHT('2 Preprocessed Data'!O103))=1,1,IF(VALUE(RIGHT('2 Preprocessed Data'!O103))=2,5,IF(VALUE(RIGHT('2 Preprocessed Data'!O103))=3,4,IF(VALUE(RIGHT('2 Preprocessed Data'!O103))=4,3,2))))</f>
        <v>5</v>
      </c>
      <c r="P103" s="1">
        <f>IF(VALUE(RIGHT('2 Preprocessed Data'!P103))=1,1,IF(VALUE(RIGHT('2 Preprocessed Data'!P103))=2,5,IF(VALUE(RIGHT('2 Preprocessed Data'!P103))=3,4,IF(VALUE(RIGHT('2 Preprocessed Data'!P103))=4,3,2))))</f>
        <v>5</v>
      </c>
      <c r="Q103" s="1">
        <f>IF(VALUE(RIGHT('2 Preprocessed Data'!Q103))=1,1,IF(VALUE(RIGHT('2 Preprocessed Data'!Q103))=2,5,IF(VALUE(RIGHT('2 Preprocessed Data'!Q103))=3,4,IF(VALUE(RIGHT('2 Preprocessed Data'!Q103))=4,3,2))))</f>
        <v>4</v>
      </c>
      <c r="R103" s="1">
        <f>IF(VALUE(RIGHT('2 Preprocessed Data'!R103))=1,1,IF(VALUE(RIGHT('2 Preprocessed Data'!R103))=2,5,IF(VALUE(RIGHT('2 Preprocessed Data'!R103))=3,4,IF(VALUE(RIGHT('2 Preprocessed Data'!R103))=4,3,2))))</f>
        <v>4</v>
      </c>
      <c r="S103" s="1">
        <f>IF(VALUE(RIGHT('2 Preprocessed Data'!S103))=1,1,IF(VALUE(RIGHT('2 Preprocessed Data'!S103))=2,5,IF(VALUE(RIGHT('2 Preprocessed Data'!S103))=3,4,IF(VALUE(RIGHT('2 Preprocessed Data'!S103))=4,3,2))))</f>
        <v>3</v>
      </c>
      <c r="T103" s="1">
        <f>IF(VALUE(RIGHT('2 Preprocessed Data'!T103))=2,1,IF(VALUE(RIGHT('2 Preprocessed Data'!T103))=3,2,IF(VALUE(RIGHT('2 Preprocessed Data'!T103))=4,3,IF(VALUE(RIGHT('2 Preprocessed Data'!T103))=5,4,5))))</f>
        <v>5</v>
      </c>
      <c r="U103" s="1">
        <f>IF('2 Preprocessed Data'!U103=1,5,IF('2 Preprocessed Data'!U103=2,4,IF('2 Preprocessed Data'!U103=3,3,IF('2 Preprocessed Data'!U103=4,2,IF('2 Preprocessed Data'!U103=5,1)))))</f>
        <v>4</v>
      </c>
      <c r="V103" s="1">
        <f>'2 Preprocessed Data'!V103</f>
        <v>5</v>
      </c>
      <c r="W103" s="1">
        <f>IF('2 Preprocessed Data'!W103=1,5,IF('2 Preprocessed Data'!W103=2,4,IF('2 Preprocessed Data'!W103=3,3,IF('2 Preprocessed Data'!W103=4,2,IF('2 Preprocessed Data'!W103=5,1)))))</f>
        <v>1</v>
      </c>
      <c r="X103" s="1">
        <f>IF('2 Preprocessed Data'!X103=1,5,IF('2 Preprocessed Data'!X103=2,4,IF('2 Preprocessed Data'!X103=3,3,IF('2 Preprocessed Data'!X103=4,2,IF('2 Preprocessed Data'!X103=5,1)))))</f>
        <v>5</v>
      </c>
      <c r="Y103" s="1">
        <f>IF('2 Preprocessed Data'!Y103=1,5,IF('2 Preprocessed Data'!Y103=2,4,IF('2 Preprocessed Data'!Y103=3,3,IF('2 Preprocessed Data'!Y103=4,2,IF('2 Preprocessed Data'!Y103=5,1)))))</f>
        <v>4</v>
      </c>
      <c r="Z103" s="1">
        <f>'2 Preprocessed Data'!Z103</f>
        <v>5</v>
      </c>
      <c r="AA103" s="1">
        <f>'2 Preprocessed Data'!AA103</f>
        <v>1</v>
      </c>
      <c r="AB103" s="1">
        <f>'2 Preprocessed Data'!AB103</f>
        <v>2</v>
      </c>
      <c r="AC103" s="1">
        <f>'2 Preprocessed Data'!AC103</f>
        <v>1</v>
      </c>
      <c r="AD103" s="1">
        <f>'2 Preprocessed Data'!AD103</f>
        <v>2</v>
      </c>
      <c r="AE103" s="1">
        <f>'2 Preprocessed Data'!AE103</f>
        <v>5</v>
      </c>
      <c r="AF103" s="1">
        <f>'2 Preprocessed Data'!AF103</f>
        <v>4</v>
      </c>
      <c r="AG103" s="1">
        <f>IF(VALUE(RIGHT('2 Preprocessed Data'!AG103))=1,1,IF(VALUE(RIGHT('2 Preprocessed Data'!AG103))=2,5,IF(VALUE(RIGHT('2 Preprocessed Data'!AG103))=3,4,IF(VALUE(RIGHT('2 Preprocessed Data'!AG103))=4,3,2))))</f>
        <v>4</v>
      </c>
      <c r="AH103" s="1">
        <f>IF(VALUE(RIGHT('2 Preprocessed Data'!AH103))=1,1,IF(VALUE(RIGHT('2 Preprocessed Data'!AH103))=2,5,IF(VALUE(RIGHT('2 Preprocessed Data'!AH103))=3,4,IF(VALUE(RIGHT('2 Preprocessed Data'!AH103))=4,3,2))))</f>
        <v>2</v>
      </c>
      <c r="AI103" s="1">
        <f>IF(VALUE(RIGHT('2 Preprocessed Data'!AI103))=1,1,IF(VALUE(RIGHT('2 Preprocessed Data'!AI103))=2,5,IF(VALUE(RIGHT('2 Preprocessed Data'!AI103))=3,4,IF(VALUE(RIGHT('2 Preprocessed Data'!AI103))=4,3,2))))</f>
        <v>5</v>
      </c>
      <c r="AJ103" s="1">
        <f>IF(VALUE(RIGHT('2 Preprocessed Data'!AJ103))=1,1,IF(VALUE(RIGHT('2 Preprocessed Data'!AJ103))=2,5,IF(VALUE(RIGHT('2 Preprocessed Data'!AJ103))=3,4,IF(VALUE(RIGHT('2 Preprocessed Data'!AJ103))=4,3,2))))</f>
        <v>5</v>
      </c>
      <c r="AK103" s="1">
        <f>IF(VALUE(RIGHT('2 Preprocessed Data'!AK103))=1,1,IF(VALUE(RIGHT('2 Preprocessed Data'!AK103))=2,5,IF(VALUE(RIGHT('2 Preprocessed Data'!AK103))=3,4,IF(VALUE(RIGHT('2 Preprocessed Data'!AK103))=4,3,2))))</f>
        <v>2</v>
      </c>
      <c r="AL103" s="1">
        <f>IF(VALUE(RIGHT('2 Preprocessed Data'!AL103))=1,1,IF(VALUE(RIGHT('2 Preprocessed Data'!AL103))=2,5,IF(VALUE(RIGHT('2 Preprocessed Data'!AL103))=3,4,IF(VALUE(RIGHT('2 Preprocessed Data'!AL103))=4,3,2))))</f>
        <v>5</v>
      </c>
      <c r="AM103" s="1">
        <f>IF(VALUE(RIGHT('2 Preprocessed Data'!AM103))=1,1,IF(VALUE(RIGHT('2 Preprocessed Data'!AM103))=2,5,IF(VALUE(RIGHT('2 Preprocessed Data'!AM103))=3,4,IF(VALUE(RIGHT('2 Preprocessed Data'!AM103))=4,3,2))))</f>
        <v>5</v>
      </c>
      <c r="AN103" s="1">
        <f>IF(VALUE(RIGHT('2 Preprocessed Data'!AN103))=1,1,IF(VALUE(RIGHT('2 Preprocessed Data'!AN103))=2,5,IF(VALUE(RIGHT('2 Preprocessed Data'!AN103))=3,4,IF(VALUE(RIGHT('2 Preprocessed Data'!AN103))=4,3,2))))</f>
        <v>5</v>
      </c>
      <c r="AO103" s="1">
        <f>IF(VALUE(RIGHT('2 Preprocessed Data'!AO103))=1,1,IF(VALUE(RIGHT('2 Preprocessed Data'!AO103))=2,5,IF(VALUE(RIGHT('2 Preprocessed Data'!AO103))=3,4,IF(VALUE(RIGHT('2 Preprocessed Data'!AO103))=4,3,2))))</f>
        <v>3</v>
      </c>
      <c r="AP103" s="1">
        <f>IF(VALUE(RIGHT('2 Preprocessed Data'!AP103))=1,1,IF(VALUE(RIGHT('2 Preprocessed Data'!AP103))=2,5,IF(VALUE(RIGHT('2 Preprocessed Data'!AP103))=3,4,IF(VALUE(RIGHT('2 Preprocessed Data'!AP103))=4,3,2))))</f>
        <v>3</v>
      </c>
      <c r="AQ103" s="1">
        <f>IF(VALUE(RIGHT('2 Preprocessed Data'!AQ103))=1,1,IF(VALUE(RIGHT('2 Preprocessed Data'!AQ103))=2,5,IF(VALUE(RIGHT('2 Preprocessed Data'!AQ103))=3,4,IF(VALUE(RIGHT('2 Preprocessed Data'!AQ103))=4,3,2))))</f>
        <v>5</v>
      </c>
      <c r="AR103" s="1">
        <f>IF(VALUE(RIGHT('2 Preprocessed Data'!AR103))=1,1,IF(VALUE(RIGHT('2 Preprocessed Data'!AR103))=2,5,IF(VALUE(RIGHT('2 Preprocessed Data'!AR103))=3,4,IF(VALUE(RIGHT('2 Preprocessed Data'!AR103))=4,3,2))))</f>
        <v>5</v>
      </c>
      <c r="AS103" s="1">
        <f>IF(VALUE(RIGHT('2 Preprocessed Data'!AS103))=1,1,IF(VALUE(RIGHT('2 Preprocessed Data'!AS103))=2,5,IF(VALUE(RIGHT('2 Preprocessed Data'!AS103))=3,4,IF(VALUE(RIGHT('2 Preprocessed Data'!AS103))=4,3,2))))</f>
        <v>5</v>
      </c>
      <c r="AT103" s="1">
        <f>IF(VALUE(RIGHT('2 Preprocessed Data'!AT103))=1,1,IF(VALUE(RIGHT('2 Preprocessed Data'!AT103))=2,5,IF(VALUE(RIGHT('2 Preprocessed Data'!AT103))=3,4,IF(VALUE(RIGHT('2 Preprocessed Data'!AT103))=4,3,2))))</f>
        <v>5</v>
      </c>
      <c r="AU103" s="1">
        <f>IF(VALUE(RIGHT('2 Preprocessed Data'!AU103))=1,1,IF(VALUE(RIGHT('2 Preprocessed Data'!AU103))=2,5,IF(VALUE(RIGHT('2 Preprocessed Data'!AU103))=3,4,IF(VALUE(RIGHT('2 Preprocessed Data'!AU103))=4,3,2))))</f>
        <v>2</v>
      </c>
      <c r="AV103" s="1">
        <f>IF(VALUE(RIGHT('2 Preprocessed Data'!AV103))=1,1,IF(VALUE(RIGHT('2 Preprocessed Data'!AV103))=2,5,IF(VALUE(RIGHT('2 Preprocessed Data'!AV103))=3,4,IF(VALUE(RIGHT('2 Preprocessed Data'!AV103))=4,3,2))))</f>
        <v>3</v>
      </c>
      <c r="AW103" s="1">
        <f>IF(VALUE(RIGHT('2 Preprocessed Data'!AW103))=1,1,IF(VALUE(RIGHT('2 Preprocessed Data'!AW103))=2,5,IF(VALUE(RIGHT('2 Preprocessed Data'!AW103))=3,4,IF(VALUE(RIGHT('2 Preprocessed Data'!AW103))=4,3,2))))</f>
        <v>4</v>
      </c>
      <c r="AX103" s="1">
        <f>IF(VALUE(RIGHT('2 Preprocessed Data'!AX103))=1,1,IF(VALUE(RIGHT('2 Preprocessed Data'!AX103))=2,5,IF(VALUE(RIGHT('2 Preprocessed Data'!AX103))=3,4,IF(VALUE(RIGHT('2 Preprocessed Data'!AX103))=4,3,2))))</f>
        <v>4</v>
      </c>
      <c r="AY103" s="1">
        <f>IF(VALUE(RIGHT('2 Preprocessed Data'!AY103))=1,1,IF(VALUE(RIGHT('2 Preprocessed Data'!AY103))=2,5,IF(VALUE(RIGHT('2 Preprocessed Data'!AY103))=3,4,IF(VALUE(RIGHT('2 Preprocessed Data'!AY103))=4,3,2))))</f>
        <v>5</v>
      </c>
      <c r="AZ103" s="1">
        <f>IF(VALUE(RIGHT('2 Preprocessed Data'!AZ103))=1,1,IF(VALUE(RIGHT('2 Preprocessed Data'!AZ103))=2,5,IF(VALUE(RIGHT('2 Preprocessed Data'!AZ103))=3,4,IF(VALUE(RIGHT('2 Preprocessed Data'!AZ103))=4,3,2))))</f>
        <v>5</v>
      </c>
      <c r="BA103" s="1">
        <f>IF(VALUE(RIGHT('2 Preprocessed Data'!BA103))=1,1,IF(VALUE(RIGHT('2 Preprocessed Data'!BA103))=2,5,IF(VALUE(RIGHT('2 Preprocessed Data'!BA103))=3,4,IF(VALUE(RIGHT('2 Preprocessed Data'!BA103))=4,3,2))))</f>
        <v>4</v>
      </c>
      <c r="BB103" s="1">
        <f>IF(VALUE(RIGHT('2 Preprocessed Data'!BB103))=2,1,IF(VALUE(RIGHT('2 Preprocessed Data'!BB103))=3,2,IF(VALUE(RIGHT('2 Preprocessed Data'!BB103))=4,3,IF(VALUE(RIGHT('2 Preprocessed Data'!BB103))=5,4,5))))</f>
        <v>5</v>
      </c>
      <c r="BC103" s="1">
        <f>IF(VALUE(RIGHT('2 Preprocessed Data'!BC103))=1,1,IF(VALUE(RIGHT('2 Preprocessed Data'!BC103))=2,5,IF(VALUE(RIGHT('2 Preprocessed Data'!BC103))=3,4,IF(VALUE(RIGHT('2 Preprocessed Data'!BC103))=4,3,2))))</f>
        <v>3</v>
      </c>
      <c r="BD103" s="1">
        <f>IF(VALUE(RIGHT('2 Preprocessed Data'!BD103))=1,1,IF(VALUE(RIGHT('2 Preprocessed Data'!BD103))=2,5,IF(VALUE(RIGHT('2 Preprocessed Data'!BD103))=3,4,IF(VALUE(RIGHT('2 Preprocessed Data'!BD103))=4,3,2))))</f>
        <v>5</v>
      </c>
      <c r="BE103" s="1">
        <f>IF(VALUE(RIGHT('2 Preprocessed Data'!BE103))=1,1,IF(VALUE(RIGHT('2 Preprocessed Data'!BE103))=2,5,IF(VALUE(RIGHT('2 Preprocessed Data'!BE103))=3,4,IF(VALUE(RIGHT('2 Preprocessed Data'!BE103))=4,3,2))))</f>
        <v>4</v>
      </c>
      <c r="BF103" s="1">
        <f>IF(VALUE(RIGHT('2 Preprocessed Data'!BF103))=1,1,IF(VALUE(RIGHT('2 Preprocessed Data'!BF103))=2,5,IF(VALUE(RIGHT('2 Preprocessed Data'!BF103))=3,4,IF(VALUE(RIGHT('2 Preprocessed Data'!BF103))=4,3,2))))</f>
        <v>4</v>
      </c>
      <c r="BG103" s="1">
        <f>IF(VALUE(RIGHT('2 Preprocessed Data'!BG103))=1,1,IF(VALUE(RIGHT('2 Preprocessed Data'!BG103))=2,5,IF(VALUE(RIGHT('2 Preprocessed Data'!BG103))=3,4,IF(VALUE(RIGHT('2 Preprocessed Data'!BG103))=4,3,2))))</f>
        <v>2</v>
      </c>
      <c r="BH103" s="1">
        <f>IF(VALUE(RIGHT('2 Preprocessed Data'!BH103))=1,1,IF(VALUE(RIGHT('2 Preprocessed Data'!BH103))=2,5,IF(VALUE(RIGHT('2 Preprocessed Data'!BH103))=3,4,IF(VALUE(RIGHT('2 Preprocessed Data'!BH103))=4,3,2))))</f>
        <v>5</v>
      </c>
      <c r="BI103" s="1">
        <f>IF(VALUE(RIGHT('2 Preprocessed Data'!BI103))=1,1,IF(VALUE(RIGHT('2 Preprocessed Data'!BI103))=2,5,IF(VALUE(RIGHT('2 Preprocessed Data'!BI103))=3,4,IF(VALUE(RIGHT('2 Preprocessed Data'!BI103))=4,3,2))))</f>
        <v>5</v>
      </c>
      <c r="BJ103" s="1">
        <f>IF(VALUE(RIGHT('2 Preprocessed Data'!BJ103))=1,1,IF(VALUE(RIGHT('2 Preprocessed Data'!BJ103))=2,5,IF(VALUE(RIGHT('2 Preprocessed Data'!BJ103))=3,4,IF(VALUE(RIGHT('2 Preprocessed Data'!BJ103))=4,3,2))))</f>
        <v>1</v>
      </c>
      <c r="BK103" s="1">
        <f>IF(VALUE(RIGHT('2 Preprocessed Data'!BK103))=1,1,IF(VALUE(RIGHT('2 Preprocessed Data'!BK103))=2,5,IF(VALUE(RIGHT('2 Preprocessed Data'!BK103))=3,4,IF(VALUE(RIGHT('2 Preprocessed Data'!BK103))=4,3,2))))</f>
        <v>3</v>
      </c>
      <c r="BL103" s="1">
        <f>IF(VALUE(RIGHT('2 Preprocessed Data'!BL103))=1,1,IF(VALUE(RIGHT('2 Preprocessed Data'!BL103))=2,5,IF(VALUE(RIGHT('2 Preprocessed Data'!BL103))=3,4,IF(VALUE(RIGHT('2 Preprocessed Data'!BL103))=4,3,2))))</f>
        <v>3</v>
      </c>
      <c r="BM103" s="1">
        <f>IF(VALUE(RIGHT('2 Preprocessed Data'!BM103))=1,1,IF(VALUE(RIGHT('2 Preprocessed Data'!BM103))=2,5,IF(VALUE(RIGHT('2 Preprocessed Data'!BM103))=3,4,IF(VALUE(RIGHT('2 Preprocessed Data'!BM103))=4,3,2))))</f>
        <v>5</v>
      </c>
      <c r="BN103" s="1">
        <f>IF(VALUE(RIGHT('2 Preprocessed Data'!BN103))=1,1,IF(VALUE(RIGHT('2 Preprocessed Data'!BN103))=2,5,IF(VALUE(RIGHT('2 Preprocessed Data'!BN103))=3,4,IF(VALUE(RIGHT('2 Preprocessed Data'!BN103))=4,3,2))))</f>
        <v>2</v>
      </c>
      <c r="BO103" s="1">
        <f>'2 Preprocessed Data'!BO103</f>
        <v>898.26</v>
      </c>
      <c r="BP103" s="1">
        <f>'2 Preprocessed Data'!BP103</f>
        <v>122.11</v>
      </c>
      <c r="BQ103" s="1">
        <f>'2 Preprocessed Data'!BQ103</f>
        <v>219.78</v>
      </c>
      <c r="BR103" s="1">
        <f>'2 Preprocessed Data'!BR103</f>
        <v>164.28</v>
      </c>
      <c r="BS103" s="1">
        <f>'2 Preprocessed Data'!BS103</f>
        <v>392.09</v>
      </c>
    </row>
    <row r="104" spans="1:71" s="33" customFormat="1" x14ac:dyDescent="0.25">
      <c r="A104" s="1">
        <f>'2 Preprocessed Data'!A104</f>
        <v>142</v>
      </c>
      <c r="B104" s="1" t="str">
        <f>'2 Preprocessed Data'!B104</f>
        <v>F</v>
      </c>
      <c r="C104" s="1">
        <f>IF(VALUE(RIGHT('2 Preprocessed Data'!C104))=1,1,IF(VALUE(RIGHT('2 Preprocessed Data'!C104))=2,5,IF(VALUE(RIGHT('2 Preprocessed Data'!C104))=3,4,IF(VALUE(RIGHT('2 Preprocessed Data'!C104))=4,3,2))))</f>
        <v>2</v>
      </c>
      <c r="D104" s="1">
        <f>IF(VALUE(RIGHT('2 Preprocessed Data'!D104))=1,1,IF(VALUE(RIGHT('2 Preprocessed Data'!D104))=2,5,IF(VALUE(RIGHT('2 Preprocessed Data'!D104))=3,4,IF(VALUE(RIGHT('2 Preprocessed Data'!D104))=4,3,2))))</f>
        <v>1</v>
      </c>
      <c r="E104" s="1">
        <f>IF(VALUE(RIGHT('2 Preprocessed Data'!E104))=1,1,IF(VALUE(RIGHT('2 Preprocessed Data'!E104))=2,5,IF(VALUE(RIGHT('2 Preprocessed Data'!E104))=3,4,IF(VALUE(RIGHT('2 Preprocessed Data'!E104))=4,3,2))))</f>
        <v>1</v>
      </c>
      <c r="F104" s="1">
        <f>IF(VALUE(RIGHT('2 Preprocessed Data'!F104))=1,1,IF(VALUE(RIGHT('2 Preprocessed Data'!F104))=2,5,IF(VALUE(RIGHT('2 Preprocessed Data'!F104))=3,4,IF(VALUE(RIGHT('2 Preprocessed Data'!F104))=4,3,2))))</f>
        <v>1</v>
      </c>
      <c r="G104" s="1">
        <f>IF(VALUE(RIGHT('2 Preprocessed Data'!G104))=1,1,IF(VALUE(RIGHT('2 Preprocessed Data'!G104))=2,5,IF(VALUE(RIGHT('2 Preprocessed Data'!G104))=3,4,IF(VALUE(RIGHT('2 Preprocessed Data'!G104))=4,3,2))))</f>
        <v>2</v>
      </c>
      <c r="H104" s="1">
        <f>IF(VALUE(RIGHT('2 Preprocessed Data'!H104))=1,1,IF(VALUE(RIGHT('2 Preprocessed Data'!H104))=2,5,IF(VALUE(RIGHT('2 Preprocessed Data'!H104))=3,4,IF(VALUE(RIGHT('2 Preprocessed Data'!H104))=4,3,2))))</f>
        <v>1</v>
      </c>
      <c r="I104" s="1">
        <f>IF(VALUE(RIGHT('2 Preprocessed Data'!I104))=1,1,IF(VALUE(RIGHT('2 Preprocessed Data'!I104))=2,5,IF(VALUE(RIGHT('2 Preprocessed Data'!I104))=3,4,IF(VALUE(RIGHT('2 Preprocessed Data'!I104))=4,3,2))))</f>
        <v>4</v>
      </c>
      <c r="J104" s="1">
        <f>IF(VALUE(RIGHT('2 Preprocessed Data'!J104))=1,1,IF(VALUE(RIGHT('2 Preprocessed Data'!J104))=2,5,IF(VALUE(RIGHT('2 Preprocessed Data'!J104))=3,4,IF(VALUE(RIGHT('2 Preprocessed Data'!J104))=4,3,2))))</f>
        <v>4</v>
      </c>
      <c r="K104" s="1">
        <f>IF(VALUE(RIGHT('2 Preprocessed Data'!K104))=1,1,IF(VALUE(RIGHT('2 Preprocessed Data'!K104))=2,5,IF(VALUE(RIGHT('2 Preprocessed Data'!K104))=3,4,IF(VALUE(RIGHT('2 Preprocessed Data'!K104))=4,3,2))))</f>
        <v>1</v>
      </c>
      <c r="L104" s="1">
        <f>IF(VALUE(RIGHT('2 Preprocessed Data'!L104))=1,1,IF(VALUE(RIGHT('2 Preprocessed Data'!L104))=2,5,IF(VALUE(RIGHT('2 Preprocessed Data'!L104))=3,4,IF(VALUE(RIGHT('2 Preprocessed Data'!L104))=4,3,2))))</f>
        <v>1</v>
      </c>
      <c r="M104" s="1">
        <f>IF(VALUE(RIGHT('2 Preprocessed Data'!M104))=1,1,IF(VALUE(RIGHT('2 Preprocessed Data'!M104))=2,5,IF(VALUE(RIGHT('2 Preprocessed Data'!M104))=3,4,IF(VALUE(RIGHT('2 Preprocessed Data'!M104))=4,3,2))))</f>
        <v>4</v>
      </c>
      <c r="N104" s="1">
        <f>IF(VALUE(RIGHT('2 Preprocessed Data'!N104))=1,1,IF(VALUE(RIGHT('2 Preprocessed Data'!N104))=2,5,IF(VALUE(RIGHT('2 Preprocessed Data'!N104))=3,4,IF(VALUE(RIGHT('2 Preprocessed Data'!N104))=4,3,2))))</f>
        <v>2</v>
      </c>
      <c r="O104" s="1">
        <f>IF(VALUE(RIGHT('2 Preprocessed Data'!O104))=1,1,IF(VALUE(RIGHT('2 Preprocessed Data'!O104))=2,5,IF(VALUE(RIGHT('2 Preprocessed Data'!O104))=3,4,IF(VALUE(RIGHT('2 Preprocessed Data'!O104))=4,3,2))))</f>
        <v>4</v>
      </c>
      <c r="P104" s="1">
        <f>IF(VALUE(RIGHT('2 Preprocessed Data'!P104))=1,1,IF(VALUE(RIGHT('2 Preprocessed Data'!P104))=2,5,IF(VALUE(RIGHT('2 Preprocessed Data'!P104))=3,4,IF(VALUE(RIGHT('2 Preprocessed Data'!P104))=4,3,2))))</f>
        <v>1</v>
      </c>
      <c r="Q104" s="1">
        <f>IF(VALUE(RIGHT('2 Preprocessed Data'!Q104))=1,1,IF(VALUE(RIGHT('2 Preprocessed Data'!Q104))=2,5,IF(VALUE(RIGHT('2 Preprocessed Data'!Q104))=3,4,IF(VALUE(RIGHT('2 Preprocessed Data'!Q104))=4,3,2))))</f>
        <v>1</v>
      </c>
      <c r="R104" s="1">
        <f>IF(VALUE(RIGHT('2 Preprocessed Data'!R104))=1,1,IF(VALUE(RIGHT('2 Preprocessed Data'!R104))=2,5,IF(VALUE(RIGHT('2 Preprocessed Data'!R104))=3,4,IF(VALUE(RIGHT('2 Preprocessed Data'!R104))=4,3,2))))</f>
        <v>4</v>
      </c>
      <c r="S104" s="1">
        <f>IF(VALUE(RIGHT('2 Preprocessed Data'!S104))=1,1,IF(VALUE(RIGHT('2 Preprocessed Data'!S104))=2,5,IF(VALUE(RIGHT('2 Preprocessed Data'!S104))=3,4,IF(VALUE(RIGHT('2 Preprocessed Data'!S104))=4,3,2))))</f>
        <v>1</v>
      </c>
      <c r="T104" s="1">
        <f>IF(VALUE(RIGHT('2 Preprocessed Data'!T104))=2,1,IF(VALUE(RIGHT('2 Preprocessed Data'!T104))=3,2,IF(VALUE(RIGHT('2 Preprocessed Data'!T104))=4,3,IF(VALUE(RIGHT('2 Preprocessed Data'!T104))=5,4,5))))</f>
        <v>2</v>
      </c>
      <c r="U104" s="1">
        <f>IF('2 Preprocessed Data'!U104=1,5,IF('2 Preprocessed Data'!U104=2,4,IF('2 Preprocessed Data'!U104=3,3,IF('2 Preprocessed Data'!U104=4,2,IF('2 Preprocessed Data'!U104=5,1)))))</f>
        <v>2</v>
      </c>
      <c r="V104" s="1">
        <f>'2 Preprocessed Data'!V104</f>
        <v>1</v>
      </c>
      <c r="W104" s="1">
        <f>IF('2 Preprocessed Data'!W104=1,5,IF('2 Preprocessed Data'!W104=2,4,IF('2 Preprocessed Data'!W104=3,3,IF('2 Preprocessed Data'!W104=4,2,IF('2 Preprocessed Data'!W104=5,1)))))</f>
        <v>2</v>
      </c>
      <c r="X104" s="1">
        <f>IF('2 Preprocessed Data'!X104=1,5,IF('2 Preprocessed Data'!X104=2,4,IF('2 Preprocessed Data'!X104=3,3,IF('2 Preprocessed Data'!X104=4,2,IF('2 Preprocessed Data'!X104=5,1)))))</f>
        <v>2</v>
      </c>
      <c r="Y104" s="1">
        <f>IF('2 Preprocessed Data'!Y104=1,5,IF('2 Preprocessed Data'!Y104=2,4,IF('2 Preprocessed Data'!Y104=3,3,IF('2 Preprocessed Data'!Y104=4,2,IF('2 Preprocessed Data'!Y104=5,1)))))</f>
        <v>4</v>
      </c>
      <c r="Z104" s="1">
        <f>'2 Preprocessed Data'!Z104</f>
        <v>1</v>
      </c>
      <c r="AA104" s="1">
        <f>'2 Preprocessed Data'!AA104</f>
        <v>4</v>
      </c>
      <c r="AB104" s="1">
        <f>'2 Preprocessed Data'!AB104</f>
        <v>2</v>
      </c>
      <c r="AC104" s="1">
        <f>'2 Preprocessed Data'!AC104</f>
        <v>1</v>
      </c>
      <c r="AD104" s="1">
        <f>'2 Preprocessed Data'!AD104</f>
        <v>5</v>
      </c>
      <c r="AE104" s="1">
        <f>'2 Preprocessed Data'!AE104</f>
        <v>2</v>
      </c>
      <c r="AF104" s="1">
        <f>'2 Preprocessed Data'!AF104</f>
        <v>4</v>
      </c>
      <c r="AG104" s="1">
        <f>IF(VALUE(RIGHT('2 Preprocessed Data'!AG104))=1,1,IF(VALUE(RIGHT('2 Preprocessed Data'!AG104))=2,5,IF(VALUE(RIGHT('2 Preprocessed Data'!AG104))=3,4,IF(VALUE(RIGHT('2 Preprocessed Data'!AG104))=4,3,2))))</f>
        <v>5</v>
      </c>
      <c r="AH104" s="1">
        <f>IF(VALUE(RIGHT('2 Preprocessed Data'!AH104))=1,1,IF(VALUE(RIGHT('2 Preprocessed Data'!AH104))=2,5,IF(VALUE(RIGHT('2 Preprocessed Data'!AH104))=3,4,IF(VALUE(RIGHT('2 Preprocessed Data'!AH104))=4,3,2))))</f>
        <v>5</v>
      </c>
      <c r="AI104" s="1">
        <f>IF(VALUE(RIGHT('2 Preprocessed Data'!AI104))=1,1,IF(VALUE(RIGHT('2 Preprocessed Data'!AI104))=2,5,IF(VALUE(RIGHT('2 Preprocessed Data'!AI104))=3,4,IF(VALUE(RIGHT('2 Preprocessed Data'!AI104))=4,3,2))))</f>
        <v>4</v>
      </c>
      <c r="AJ104" s="1">
        <f>IF(VALUE(RIGHT('2 Preprocessed Data'!AJ104))=1,1,IF(VALUE(RIGHT('2 Preprocessed Data'!AJ104))=2,5,IF(VALUE(RIGHT('2 Preprocessed Data'!AJ104))=3,4,IF(VALUE(RIGHT('2 Preprocessed Data'!AJ104))=4,3,2))))</f>
        <v>4</v>
      </c>
      <c r="AK104" s="1">
        <f>IF(VALUE(RIGHT('2 Preprocessed Data'!AK104))=1,1,IF(VALUE(RIGHT('2 Preprocessed Data'!AK104))=2,5,IF(VALUE(RIGHT('2 Preprocessed Data'!AK104))=3,4,IF(VALUE(RIGHT('2 Preprocessed Data'!AK104))=4,3,2))))</f>
        <v>5</v>
      </c>
      <c r="AL104" s="1">
        <f>IF(VALUE(RIGHT('2 Preprocessed Data'!AL104))=1,1,IF(VALUE(RIGHT('2 Preprocessed Data'!AL104))=2,5,IF(VALUE(RIGHT('2 Preprocessed Data'!AL104))=3,4,IF(VALUE(RIGHT('2 Preprocessed Data'!AL104))=4,3,2))))</f>
        <v>4</v>
      </c>
      <c r="AM104" s="1">
        <f>IF(VALUE(RIGHT('2 Preprocessed Data'!AM104))=1,1,IF(VALUE(RIGHT('2 Preprocessed Data'!AM104))=2,5,IF(VALUE(RIGHT('2 Preprocessed Data'!AM104))=3,4,IF(VALUE(RIGHT('2 Preprocessed Data'!AM104))=4,3,2))))</f>
        <v>4</v>
      </c>
      <c r="AN104" s="1">
        <f>IF(VALUE(RIGHT('2 Preprocessed Data'!AN104))=1,1,IF(VALUE(RIGHT('2 Preprocessed Data'!AN104))=2,5,IF(VALUE(RIGHT('2 Preprocessed Data'!AN104))=3,4,IF(VALUE(RIGHT('2 Preprocessed Data'!AN104))=4,3,2))))</f>
        <v>5</v>
      </c>
      <c r="AO104" s="1">
        <f>IF(VALUE(RIGHT('2 Preprocessed Data'!AO104))=1,1,IF(VALUE(RIGHT('2 Preprocessed Data'!AO104))=2,5,IF(VALUE(RIGHT('2 Preprocessed Data'!AO104))=3,4,IF(VALUE(RIGHT('2 Preprocessed Data'!AO104))=4,3,2))))</f>
        <v>4</v>
      </c>
      <c r="AP104" s="1">
        <f>IF(VALUE(RIGHT('2 Preprocessed Data'!AP104))=1,1,IF(VALUE(RIGHT('2 Preprocessed Data'!AP104))=2,5,IF(VALUE(RIGHT('2 Preprocessed Data'!AP104))=3,4,IF(VALUE(RIGHT('2 Preprocessed Data'!AP104))=4,3,2))))</f>
        <v>4</v>
      </c>
      <c r="AQ104" s="1">
        <f>IF(VALUE(RIGHT('2 Preprocessed Data'!AQ104))=1,1,IF(VALUE(RIGHT('2 Preprocessed Data'!AQ104))=2,5,IF(VALUE(RIGHT('2 Preprocessed Data'!AQ104))=3,4,IF(VALUE(RIGHT('2 Preprocessed Data'!AQ104))=4,3,2))))</f>
        <v>2</v>
      </c>
      <c r="AR104" s="1">
        <f>IF(VALUE(RIGHT('2 Preprocessed Data'!AR104))=1,1,IF(VALUE(RIGHT('2 Preprocessed Data'!AR104))=2,5,IF(VALUE(RIGHT('2 Preprocessed Data'!AR104))=3,4,IF(VALUE(RIGHT('2 Preprocessed Data'!AR104))=4,3,2))))</f>
        <v>2</v>
      </c>
      <c r="AS104" s="1">
        <f>IF(VALUE(RIGHT('2 Preprocessed Data'!AS104))=1,1,IF(VALUE(RIGHT('2 Preprocessed Data'!AS104))=2,5,IF(VALUE(RIGHT('2 Preprocessed Data'!AS104))=3,4,IF(VALUE(RIGHT('2 Preprocessed Data'!AS104))=4,3,2))))</f>
        <v>2</v>
      </c>
      <c r="AT104" s="1">
        <f>IF(VALUE(RIGHT('2 Preprocessed Data'!AT104))=1,1,IF(VALUE(RIGHT('2 Preprocessed Data'!AT104))=2,5,IF(VALUE(RIGHT('2 Preprocessed Data'!AT104))=3,4,IF(VALUE(RIGHT('2 Preprocessed Data'!AT104))=4,3,2))))</f>
        <v>4</v>
      </c>
      <c r="AU104" s="1">
        <f>IF(VALUE(RIGHT('2 Preprocessed Data'!AU104))=1,1,IF(VALUE(RIGHT('2 Preprocessed Data'!AU104))=2,5,IF(VALUE(RIGHT('2 Preprocessed Data'!AU104))=3,4,IF(VALUE(RIGHT('2 Preprocessed Data'!AU104))=4,3,2))))</f>
        <v>2</v>
      </c>
      <c r="AV104" s="1">
        <f>IF(VALUE(RIGHT('2 Preprocessed Data'!AV104))=1,1,IF(VALUE(RIGHT('2 Preprocessed Data'!AV104))=2,5,IF(VALUE(RIGHT('2 Preprocessed Data'!AV104))=3,4,IF(VALUE(RIGHT('2 Preprocessed Data'!AV104))=4,3,2))))</f>
        <v>2</v>
      </c>
      <c r="AW104" s="1">
        <f>IF(VALUE(RIGHT('2 Preprocessed Data'!AW104))=1,1,IF(VALUE(RIGHT('2 Preprocessed Data'!AW104))=2,5,IF(VALUE(RIGHT('2 Preprocessed Data'!AW104))=3,4,IF(VALUE(RIGHT('2 Preprocessed Data'!AW104))=4,3,2))))</f>
        <v>1</v>
      </c>
      <c r="AX104" s="1">
        <f>IF(VALUE(RIGHT('2 Preprocessed Data'!AX104))=1,1,IF(VALUE(RIGHT('2 Preprocessed Data'!AX104))=2,5,IF(VALUE(RIGHT('2 Preprocessed Data'!AX104))=3,4,IF(VALUE(RIGHT('2 Preprocessed Data'!AX104))=4,3,2))))</f>
        <v>4</v>
      </c>
      <c r="AY104" s="1">
        <f>IF(VALUE(RIGHT('2 Preprocessed Data'!AY104))=1,1,IF(VALUE(RIGHT('2 Preprocessed Data'!AY104))=2,5,IF(VALUE(RIGHT('2 Preprocessed Data'!AY104))=3,4,IF(VALUE(RIGHT('2 Preprocessed Data'!AY104))=4,3,2))))</f>
        <v>5</v>
      </c>
      <c r="AZ104" s="1">
        <f>IF(VALUE(RIGHT('2 Preprocessed Data'!AZ104))=1,1,IF(VALUE(RIGHT('2 Preprocessed Data'!AZ104))=2,5,IF(VALUE(RIGHT('2 Preprocessed Data'!AZ104))=3,4,IF(VALUE(RIGHT('2 Preprocessed Data'!AZ104))=4,3,2))))</f>
        <v>2</v>
      </c>
      <c r="BA104" s="1">
        <f>IF(VALUE(RIGHT('2 Preprocessed Data'!BA104))=1,1,IF(VALUE(RIGHT('2 Preprocessed Data'!BA104))=2,5,IF(VALUE(RIGHT('2 Preprocessed Data'!BA104))=3,4,IF(VALUE(RIGHT('2 Preprocessed Data'!BA104))=4,3,2))))</f>
        <v>2</v>
      </c>
      <c r="BB104" s="1">
        <f>IF(VALUE(RIGHT('2 Preprocessed Data'!BB104))=2,1,IF(VALUE(RIGHT('2 Preprocessed Data'!BB104))=3,2,IF(VALUE(RIGHT('2 Preprocessed Data'!BB104))=4,3,IF(VALUE(RIGHT('2 Preprocessed Data'!BB104))=5,4,5))))</f>
        <v>4</v>
      </c>
      <c r="BC104" s="1">
        <f>IF(VALUE(RIGHT('2 Preprocessed Data'!BC104))=1,1,IF(VALUE(RIGHT('2 Preprocessed Data'!BC104))=2,5,IF(VALUE(RIGHT('2 Preprocessed Data'!BC104))=3,4,IF(VALUE(RIGHT('2 Preprocessed Data'!BC104))=4,3,2))))</f>
        <v>5</v>
      </c>
      <c r="BD104" s="1">
        <f>IF(VALUE(RIGHT('2 Preprocessed Data'!BD104))=1,1,IF(VALUE(RIGHT('2 Preprocessed Data'!BD104))=2,5,IF(VALUE(RIGHT('2 Preprocessed Data'!BD104))=3,4,IF(VALUE(RIGHT('2 Preprocessed Data'!BD104))=4,3,2))))</f>
        <v>5</v>
      </c>
      <c r="BE104" s="1">
        <f>IF(VALUE(RIGHT('2 Preprocessed Data'!BE104))=1,1,IF(VALUE(RIGHT('2 Preprocessed Data'!BE104))=2,5,IF(VALUE(RIGHT('2 Preprocessed Data'!BE104))=3,4,IF(VALUE(RIGHT('2 Preprocessed Data'!BE104))=4,3,2))))</f>
        <v>4</v>
      </c>
      <c r="BF104" s="1">
        <f>IF(VALUE(RIGHT('2 Preprocessed Data'!BF104))=1,1,IF(VALUE(RIGHT('2 Preprocessed Data'!BF104))=2,5,IF(VALUE(RIGHT('2 Preprocessed Data'!BF104))=3,4,IF(VALUE(RIGHT('2 Preprocessed Data'!BF104))=4,3,2))))</f>
        <v>4</v>
      </c>
      <c r="BG104" s="1">
        <f>IF(VALUE(RIGHT('2 Preprocessed Data'!BG104))=1,1,IF(VALUE(RIGHT('2 Preprocessed Data'!BG104))=2,5,IF(VALUE(RIGHT('2 Preprocessed Data'!BG104))=3,4,IF(VALUE(RIGHT('2 Preprocessed Data'!BG104))=4,3,2))))</f>
        <v>2</v>
      </c>
      <c r="BH104" s="1">
        <f>IF(VALUE(RIGHT('2 Preprocessed Data'!BH104))=1,1,IF(VALUE(RIGHT('2 Preprocessed Data'!BH104))=2,5,IF(VALUE(RIGHT('2 Preprocessed Data'!BH104))=3,4,IF(VALUE(RIGHT('2 Preprocessed Data'!BH104))=4,3,2))))</f>
        <v>4</v>
      </c>
      <c r="BI104" s="1">
        <f>IF(VALUE(RIGHT('2 Preprocessed Data'!BI104))=1,1,IF(VALUE(RIGHT('2 Preprocessed Data'!BI104))=2,5,IF(VALUE(RIGHT('2 Preprocessed Data'!BI104))=3,4,IF(VALUE(RIGHT('2 Preprocessed Data'!BI104))=4,3,2))))</f>
        <v>2</v>
      </c>
      <c r="BJ104" s="1">
        <f>IF(VALUE(RIGHT('2 Preprocessed Data'!BJ104))=1,1,IF(VALUE(RIGHT('2 Preprocessed Data'!BJ104))=2,5,IF(VALUE(RIGHT('2 Preprocessed Data'!BJ104))=3,4,IF(VALUE(RIGHT('2 Preprocessed Data'!BJ104))=4,3,2))))</f>
        <v>1</v>
      </c>
      <c r="BK104" s="1">
        <f>IF(VALUE(RIGHT('2 Preprocessed Data'!BK104))=1,1,IF(VALUE(RIGHT('2 Preprocessed Data'!BK104))=2,5,IF(VALUE(RIGHT('2 Preprocessed Data'!BK104))=3,4,IF(VALUE(RIGHT('2 Preprocessed Data'!BK104))=4,3,2))))</f>
        <v>5</v>
      </c>
      <c r="BL104" s="1">
        <f>IF(VALUE(RIGHT('2 Preprocessed Data'!BL104))=1,1,IF(VALUE(RIGHT('2 Preprocessed Data'!BL104))=2,5,IF(VALUE(RIGHT('2 Preprocessed Data'!BL104))=3,4,IF(VALUE(RIGHT('2 Preprocessed Data'!BL104))=4,3,2))))</f>
        <v>4</v>
      </c>
      <c r="BM104" s="1">
        <f>IF(VALUE(RIGHT('2 Preprocessed Data'!BM104))=1,1,IF(VALUE(RIGHT('2 Preprocessed Data'!BM104))=2,5,IF(VALUE(RIGHT('2 Preprocessed Data'!BM104))=3,4,IF(VALUE(RIGHT('2 Preprocessed Data'!BM104))=4,3,2))))</f>
        <v>4</v>
      </c>
      <c r="BN104" s="1">
        <f>IF(VALUE(RIGHT('2 Preprocessed Data'!BN104))=1,1,IF(VALUE(RIGHT('2 Preprocessed Data'!BN104))=2,5,IF(VALUE(RIGHT('2 Preprocessed Data'!BN104))=3,4,IF(VALUE(RIGHT('2 Preprocessed Data'!BN104))=4,3,2))))</f>
        <v>5</v>
      </c>
      <c r="BO104" s="1">
        <f>'2 Preprocessed Data'!BO104</f>
        <v>490.3</v>
      </c>
      <c r="BP104" s="1">
        <f>'2 Preprocessed Data'!BP104</f>
        <v>50.32</v>
      </c>
      <c r="BQ104" s="1">
        <f>'2 Preprocessed Data'!BQ104</f>
        <v>129.28</v>
      </c>
      <c r="BR104" s="1">
        <f>'2 Preprocessed Data'!BR104</f>
        <v>105.1</v>
      </c>
      <c r="BS104" s="1">
        <f>'2 Preprocessed Data'!BS104</f>
        <v>205.6</v>
      </c>
    </row>
    <row r="105" spans="1:71" s="33" customFormat="1" x14ac:dyDescent="0.25">
      <c r="A105" s="1">
        <f>'2 Preprocessed Data'!A105</f>
        <v>143</v>
      </c>
      <c r="B105" s="1" t="str">
        <f>'2 Preprocessed Data'!B105</f>
        <v>F</v>
      </c>
      <c r="C105" s="1">
        <f>IF(VALUE(RIGHT('2 Preprocessed Data'!C105))=1,1,IF(VALUE(RIGHT('2 Preprocessed Data'!C105))=2,5,IF(VALUE(RIGHT('2 Preprocessed Data'!C105))=3,4,IF(VALUE(RIGHT('2 Preprocessed Data'!C105))=4,3,2))))</f>
        <v>2</v>
      </c>
      <c r="D105" s="1">
        <f>IF(VALUE(RIGHT('2 Preprocessed Data'!D105))=1,1,IF(VALUE(RIGHT('2 Preprocessed Data'!D105))=2,5,IF(VALUE(RIGHT('2 Preprocessed Data'!D105))=3,4,IF(VALUE(RIGHT('2 Preprocessed Data'!D105))=4,3,2))))</f>
        <v>2</v>
      </c>
      <c r="E105" s="1">
        <f>IF(VALUE(RIGHT('2 Preprocessed Data'!E105))=1,1,IF(VALUE(RIGHT('2 Preprocessed Data'!E105))=2,5,IF(VALUE(RIGHT('2 Preprocessed Data'!E105))=3,4,IF(VALUE(RIGHT('2 Preprocessed Data'!E105))=4,3,2))))</f>
        <v>1</v>
      </c>
      <c r="F105" s="1">
        <f>IF(VALUE(RIGHT('2 Preprocessed Data'!F105))=1,1,IF(VALUE(RIGHT('2 Preprocessed Data'!F105))=2,5,IF(VALUE(RIGHT('2 Preprocessed Data'!F105))=3,4,IF(VALUE(RIGHT('2 Preprocessed Data'!F105))=4,3,2))))</f>
        <v>4</v>
      </c>
      <c r="G105" s="1">
        <f>IF(VALUE(RIGHT('2 Preprocessed Data'!G105))=1,1,IF(VALUE(RIGHT('2 Preprocessed Data'!G105))=2,5,IF(VALUE(RIGHT('2 Preprocessed Data'!G105))=3,4,IF(VALUE(RIGHT('2 Preprocessed Data'!G105))=4,3,2))))</f>
        <v>3</v>
      </c>
      <c r="H105" s="1">
        <f>IF(VALUE(RIGHT('2 Preprocessed Data'!H105))=1,1,IF(VALUE(RIGHT('2 Preprocessed Data'!H105))=2,5,IF(VALUE(RIGHT('2 Preprocessed Data'!H105))=3,4,IF(VALUE(RIGHT('2 Preprocessed Data'!H105))=4,3,2))))</f>
        <v>4</v>
      </c>
      <c r="I105" s="1">
        <f>IF(VALUE(RIGHT('2 Preprocessed Data'!I105))=1,1,IF(VALUE(RIGHT('2 Preprocessed Data'!I105))=2,5,IF(VALUE(RIGHT('2 Preprocessed Data'!I105))=3,4,IF(VALUE(RIGHT('2 Preprocessed Data'!I105))=4,3,2))))</f>
        <v>4</v>
      </c>
      <c r="J105" s="1">
        <f>IF(VALUE(RIGHT('2 Preprocessed Data'!J105))=1,1,IF(VALUE(RIGHT('2 Preprocessed Data'!J105))=2,5,IF(VALUE(RIGHT('2 Preprocessed Data'!J105))=3,4,IF(VALUE(RIGHT('2 Preprocessed Data'!J105))=4,3,2))))</f>
        <v>2</v>
      </c>
      <c r="K105" s="1">
        <f>IF(VALUE(RIGHT('2 Preprocessed Data'!K105))=1,1,IF(VALUE(RIGHT('2 Preprocessed Data'!K105))=2,5,IF(VALUE(RIGHT('2 Preprocessed Data'!K105))=3,4,IF(VALUE(RIGHT('2 Preprocessed Data'!K105))=4,3,2))))</f>
        <v>2</v>
      </c>
      <c r="L105" s="1">
        <f>IF(VALUE(RIGHT('2 Preprocessed Data'!L105))=1,1,IF(VALUE(RIGHT('2 Preprocessed Data'!L105))=2,5,IF(VALUE(RIGHT('2 Preprocessed Data'!L105))=3,4,IF(VALUE(RIGHT('2 Preprocessed Data'!L105))=4,3,2))))</f>
        <v>1</v>
      </c>
      <c r="M105" s="1">
        <f>IF(VALUE(RIGHT('2 Preprocessed Data'!M105))=1,1,IF(VALUE(RIGHT('2 Preprocessed Data'!M105))=2,5,IF(VALUE(RIGHT('2 Preprocessed Data'!M105))=3,4,IF(VALUE(RIGHT('2 Preprocessed Data'!M105))=4,3,2))))</f>
        <v>3</v>
      </c>
      <c r="N105" s="1">
        <f>IF(VALUE(RIGHT('2 Preprocessed Data'!N105))=1,1,IF(VALUE(RIGHT('2 Preprocessed Data'!N105))=2,5,IF(VALUE(RIGHT('2 Preprocessed Data'!N105))=3,4,IF(VALUE(RIGHT('2 Preprocessed Data'!N105))=4,3,2))))</f>
        <v>2</v>
      </c>
      <c r="O105" s="1">
        <f>IF(VALUE(RIGHT('2 Preprocessed Data'!O105))=1,1,IF(VALUE(RIGHT('2 Preprocessed Data'!O105))=2,5,IF(VALUE(RIGHT('2 Preprocessed Data'!O105))=3,4,IF(VALUE(RIGHT('2 Preprocessed Data'!O105))=4,3,2))))</f>
        <v>3</v>
      </c>
      <c r="P105" s="1">
        <f>IF(VALUE(RIGHT('2 Preprocessed Data'!P105))=1,1,IF(VALUE(RIGHT('2 Preprocessed Data'!P105))=2,5,IF(VALUE(RIGHT('2 Preprocessed Data'!P105))=3,4,IF(VALUE(RIGHT('2 Preprocessed Data'!P105))=4,3,2))))</f>
        <v>2</v>
      </c>
      <c r="Q105" s="1">
        <f>IF(VALUE(RIGHT('2 Preprocessed Data'!Q105))=1,1,IF(VALUE(RIGHT('2 Preprocessed Data'!Q105))=2,5,IF(VALUE(RIGHT('2 Preprocessed Data'!Q105))=3,4,IF(VALUE(RIGHT('2 Preprocessed Data'!Q105))=4,3,2))))</f>
        <v>2</v>
      </c>
      <c r="R105" s="1">
        <f>IF(VALUE(RIGHT('2 Preprocessed Data'!R105))=1,1,IF(VALUE(RIGHT('2 Preprocessed Data'!R105))=2,5,IF(VALUE(RIGHT('2 Preprocessed Data'!R105))=3,4,IF(VALUE(RIGHT('2 Preprocessed Data'!R105))=4,3,2))))</f>
        <v>2</v>
      </c>
      <c r="S105" s="1">
        <f>IF(VALUE(RIGHT('2 Preprocessed Data'!S105))=1,1,IF(VALUE(RIGHT('2 Preprocessed Data'!S105))=2,5,IF(VALUE(RIGHT('2 Preprocessed Data'!S105))=3,4,IF(VALUE(RIGHT('2 Preprocessed Data'!S105))=4,3,2))))</f>
        <v>2</v>
      </c>
      <c r="T105" s="1">
        <f>IF(VALUE(RIGHT('2 Preprocessed Data'!T105))=2,1,IF(VALUE(RIGHT('2 Preprocessed Data'!T105))=3,2,IF(VALUE(RIGHT('2 Preprocessed Data'!T105))=4,3,IF(VALUE(RIGHT('2 Preprocessed Data'!T105))=5,4,5))))</f>
        <v>2</v>
      </c>
      <c r="U105" s="1">
        <f>IF('2 Preprocessed Data'!U105=1,5,IF('2 Preprocessed Data'!U105=2,4,IF('2 Preprocessed Data'!U105=3,3,IF('2 Preprocessed Data'!U105=4,2,IF('2 Preprocessed Data'!U105=5,1)))))</f>
        <v>3</v>
      </c>
      <c r="V105" s="1">
        <f>'2 Preprocessed Data'!V105</f>
        <v>2</v>
      </c>
      <c r="W105" s="1">
        <f>IF('2 Preprocessed Data'!W105=1,5,IF('2 Preprocessed Data'!W105=2,4,IF('2 Preprocessed Data'!W105=3,3,IF('2 Preprocessed Data'!W105=4,2,IF('2 Preprocessed Data'!W105=5,1)))))</f>
        <v>4</v>
      </c>
      <c r="X105" s="1">
        <f>IF('2 Preprocessed Data'!X105=1,5,IF('2 Preprocessed Data'!X105=2,4,IF('2 Preprocessed Data'!X105=3,3,IF('2 Preprocessed Data'!X105=4,2,IF('2 Preprocessed Data'!X105=5,1)))))</f>
        <v>2</v>
      </c>
      <c r="Y105" s="1">
        <f>IF('2 Preprocessed Data'!Y105=1,5,IF('2 Preprocessed Data'!Y105=2,4,IF('2 Preprocessed Data'!Y105=3,3,IF('2 Preprocessed Data'!Y105=4,2,IF('2 Preprocessed Data'!Y105=5,1)))))</f>
        <v>3</v>
      </c>
      <c r="Z105" s="1">
        <f>'2 Preprocessed Data'!Z105</f>
        <v>2</v>
      </c>
      <c r="AA105" s="1">
        <f>'2 Preprocessed Data'!AA105</f>
        <v>4</v>
      </c>
      <c r="AB105" s="1">
        <f>'2 Preprocessed Data'!AB105</f>
        <v>2</v>
      </c>
      <c r="AC105" s="1">
        <f>'2 Preprocessed Data'!AC105</f>
        <v>2</v>
      </c>
      <c r="AD105" s="1">
        <f>'2 Preprocessed Data'!AD105</f>
        <v>4</v>
      </c>
      <c r="AE105" s="1">
        <f>'2 Preprocessed Data'!AE105</f>
        <v>3</v>
      </c>
      <c r="AF105" s="1">
        <f>'2 Preprocessed Data'!AF105</f>
        <v>2</v>
      </c>
      <c r="AG105" s="1">
        <f>IF(VALUE(RIGHT('2 Preprocessed Data'!AG105))=1,1,IF(VALUE(RIGHT('2 Preprocessed Data'!AG105))=2,5,IF(VALUE(RIGHT('2 Preprocessed Data'!AG105))=3,4,IF(VALUE(RIGHT('2 Preprocessed Data'!AG105))=4,3,2))))</f>
        <v>4</v>
      </c>
      <c r="AH105" s="1">
        <f>IF(VALUE(RIGHT('2 Preprocessed Data'!AH105))=1,1,IF(VALUE(RIGHT('2 Preprocessed Data'!AH105))=2,5,IF(VALUE(RIGHT('2 Preprocessed Data'!AH105))=3,4,IF(VALUE(RIGHT('2 Preprocessed Data'!AH105))=4,3,2))))</f>
        <v>4</v>
      </c>
      <c r="AI105" s="1">
        <f>IF(VALUE(RIGHT('2 Preprocessed Data'!AI105))=1,1,IF(VALUE(RIGHT('2 Preprocessed Data'!AI105))=2,5,IF(VALUE(RIGHT('2 Preprocessed Data'!AI105))=3,4,IF(VALUE(RIGHT('2 Preprocessed Data'!AI105))=4,3,2))))</f>
        <v>4</v>
      </c>
      <c r="AJ105" s="1">
        <f>IF(VALUE(RIGHT('2 Preprocessed Data'!AJ105))=1,1,IF(VALUE(RIGHT('2 Preprocessed Data'!AJ105))=2,5,IF(VALUE(RIGHT('2 Preprocessed Data'!AJ105))=3,4,IF(VALUE(RIGHT('2 Preprocessed Data'!AJ105))=4,3,2))))</f>
        <v>4</v>
      </c>
      <c r="AK105" s="1">
        <f>IF(VALUE(RIGHT('2 Preprocessed Data'!AK105))=1,1,IF(VALUE(RIGHT('2 Preprocessed Data'!AK105))=2,5,IF(VALUE(RIGHT('2 Preprocessed Data'!AK105))=3,4,IF(VALUE(RIGHT('2 Preprocessed Data'!AK105))=4,3,2))))</f>
        <v>5</v>
      </c>
      <c r="AL105" s="1">
        <f>IF(VALUE(RIGHT('2 Preprocessed Data'!AL105))=1,1,IF(VALUE(RIGHT('2 Preprocessed Data'!AL105))=2,5,IF(VALUE(RIGHT('2 Preprocessed Data'!AL105))=3,4,IF(VALUE(RIGHT('2 Preprocessed Data'!AL105))=4,3,2))))</f>
        <v>5</v>
      </c>
      <c r="AM105" s="1">
        <f>IF(VALUE(RIGHT('2 Preprocessed Data'!AM105))=1,1,IF(VALUE(RIGHT('2 Preprocessed Data'!AM105))=2,5,IF(VALUE(RIGHT('2 Preprocessed Data'!AM105))=3,4,IF(VALUE(RIGHT('2 Preprocessed Data'!AM105))=4,3,2))))</f>
        <v>5</v>
      </c>
      <c r="AN105" s="1">
        <f>IF(VALUE(RIGHT('2 Preprocessed Data'!AN105))=1,1,IF(VALUE(RIGHT('2 Preprocessed Data'!AN105))=2,5,IF(VALUE(RIGHT('2 Preprocessed Data'!AN105))=3,4,IF(VALUE(RIGHT('2 Preprocessed Data'!AN105))=4,3,2))))</f>
        <v>5</v>
      </c>
      <c r="AO105" s="1">
        <f>IF(VALUE(RIGHT('2 Preprocessed Data'!AO105))=1,1,IF(VALUE(RIGHT('2 Preprocessed Data'!AO105))=2,5,IF(VALUE(RIGHT('2 Preprocessed Data'!AO105))=3,4,IF(VALUE(RIGHT('2 Preprocessed Data'!AO105))=4,3,2))))</f>
        <v>4</v>
      </c>
      <c r="AP105" s="1">
        <f>IF(VALUE(RIGHT('2 Preprocessed Data'!AP105))=1,1,IF(VALUE(RIGHT('2 Preprocessed Data'!AP105))=2,5,IF(VALUE(RIGHT('2 Preprocessed Data'!AP105))=3,4,IF(VALUE(RIGHT('2 Preprocessed Data'!AP105))=4,3,2))))</f>
        <v>4</v>
      </c>
      <c r="AQ105" s="1">
        <f>IF(VALUE(RIGHT('2 Preprocessed Data'!AQ105))=1,1,IF(VALUE(RIGHT('2 Preprocessed Data'!AQ105))=2,5,IF(VALUE(RIGHT('2 Preprocessed Data'!AQ105))=3,4,IF(VALUE(RIGHT('2 Preprocessed Data'!AQ105))=4,3,2))))</f>
        <v>3</v>
      </c>
      <c r="AR105" s="1">
        <f>IF(VALUE(RIGHT('2 Preprocessed Data'!AR105))=1,1,IF(VALUE(RIGHT('2 Preprocessed Data'!AR105))=2,5,IF(VALUE(RIGHT('2 Preprocessed Data'!AR105))=3,4,IF(VALUE(RIGHT('2 Preprocessed Data'!AR105))=4,3,2))))</f>
        <v>3</v>
      </c>
      <c r="AS105" s="1">
        <f>IF(VALUE(RIGHT('2 Preprocessed Data'!AS105))=1,1,IF(VALUE(RIGHT('2 Preprocessed Data'!AS105))=2,5,IF(VALUE(RIGHT('2 Preprocessed Data'!AS105))=3,4,IF(VALUE(RIGHT('2 Preprocessed Data'!AS105))=4,3,2))))</f>
        <v>2</v>
      </c>
      <c r="AT105" s="1">
        <f>IF(VALUE(RIGHT('2 Preprocessed Data'!AT105))=1,1,IF(VALUE(RIGHT('2 Preprocessed Data'!AT105))=2,5,IF(VALUE(RIGHT('2 Preprocessed Data'!AT105))=3,4,IF(VALUE(RIGHT('2 Preprocessed Data'!AT105))=4,3,2))))</f>
        <v>2</v>
      </c>
      <c r="AU105" s="1">
        <f>IF(VALUE(RIGHT('2 Preprocessed Data'!AU105))=1,1,IF(VALUE(RIGHT('2 Preprocessed Data'!AU105))=2,5,IF(VALUE(RIGHT('2 Preprocessed Data'!AU105))=3,4,IF(VALUE(RIGHT('2 Preprocessed Data'!AU105))=4,3,2))))</f>
        <v>2</v>
      </c>
      <c r="AV105" s="1">
        <f>IF(VALUE(RIGHT('2 Preprocessed Data'!AV105))=1,1,IF(VALUE(RIGHT('2 Preprocessed Data'!AV105))=2,5,IF(VALUE(RIGHT('2 Preprocessed Data'!AV105))=3,4,IF(VALUE(RIGHT('2 Preprocessed Data'!AV105))=4,3,2))))</f>
        <v>2</v>
      </c>
      <c r="AW105" s="1">
        <f>IF(VALUE(RIGHT('2 Preprocessed Data'!AW105))=1,1,IF(VALUE(RIGHT('2 Preprocessed Data'!AW105))=2,5,IF(VALUE(RIGHT('2 Preprocessed Data'!AW105))=3,4,IF(VALUE(RIGHT('2 Preprocessed Data'!AW105))=4,3,2))))</f>
        <v>4</v>
      </c>
      <c r="AX105" s="1">
        <f>IF(VALUE(RIGHT('2 Preprocessed Data'!AX105))=1,1,IF(VALUE(RIGHT('2 Preprocessed Data'!AX105))=2,5,IF(VALUE(RIGHT('2 Preprocessed Data'!AX105))=3,4,IF(VALUE(RIGHT('2 Preprocessed Data'!AX105))=4,3,2))))</f>
        <v>2</v>
      </c>
      <c r="AY105" s="1">
        <f>IF(VALUE(RIGHT('2 Preprocessed Data'!AY105))=1,1,IF(VALUE(RIGHT('2 Preprocessed Data'!AY105))=2,5,IF(VALUE(RIGHT('2 Preprocessed Data'!AY105))=3,4,IF(VALUE(RIGHT('2 Preprocessed Data'!AY105))=4,3,2))))</f>
        <v>2</v>
      </c>
      <c r="AZ105" s="1">
        <f>IF(VALUE(RIGHT('2 Preprocessed Data'!AZ105))=1,1,IF(VALUE(RIGHT('2 Preprocessed Data'!AZ105))=2,5,IF(VALUE(RIGHT('2 Preprocessed Data'!AZ105))=3,4,IF(VALUE(RIGHT('2 Preprocessed Data'!AZ105))=4,3,2))))</f>
        <v>3</v>
      </c>
      <c r="BA105" s="1">
        <f>IF(VALUE(RIGHT('2 Preprocessed Data'!BA105))=1,1,IF(VALUE(RIGHT('2 Preprocessed Data'!BA105))=2,5,IF(VALUE(RIGHT('2 Preprocessed Data'!BA105))=3,4,IF(VALUE(RIGHT('2 Preprocessed Data'!BA105))=4,3,2))))</f>
        <v>3</v>
      </c>
      <c r="BB105" s="1">
        <f>IF(VALUE(RIGHT('2 Preprocessed Data'!BB105))=2,1,IF(VALUE(RIGHT('2 Preprocessed Data'!BB105))=3,2,IF(VALUE(RIGHT('2 Preprocessed Data'!BB105))=4,3,IF(VALUE(RIGHT('2 Preprocessed Data'!BB105))=5,4,5))))</f>
        <v>2</v>
      </c>
      <c r="BC105" s="1">
        <f>IF(VALUE(RIGHT('2 Preprocessed Data'!BC105))=1,1,IF(VALUE(RIGHT('2 Preprocessed Data'!BC105))=2,5,IF(VALUE(RIGHT('2 Preprocessed Data'!BC105))=3,4,IF(VALUE(RIGHT('2 Preprocessed Data'!BC105))=4,3,2))))</f>
        <v>3</v>
      </c>
      <c r="BD105" s="1">
        <f>IF(VALUE(RIGHT('2 Preprocessed Data'!BD105))=1,1,IF(VALUE(RIGHT('2 Preprocessed Data'!BD105))=2,5,IF(VALUE(RIGHT('2 Preprocessed Data'!BD105))=3,4,IF(VALUE(RIGHT('2 Preprocessed Data'!BD105))=4,3,2))))</f>
        <v>4</v>
      </c>
      <c r="BE105" s="1">
        <f>IF(VALUE(RIGHT('2 Preprocessed Data'!BE105))=1,1,IF(VALUE(RIGHT('2 Preprocessed Data'!BE105))=2,5,IF(VALUE(RIGHT('2 Preprocessed Data'!BE105))=3,4,IF(VALUE(RIGHT('2 Preprocessed Data'!BE105))=4,3,2))))</f>
        <v>3</v>
      </c>
      <c r="BF105" s="1">
        <f>IF(VALUE(RIGHT('2 Preprocessed Data'!BF105))=1,1,IF(VALUE(RIGHT('2 Preprocessed Data'!BF105))=2,5,IF(VALUE(RIGHT('2 Preprocessed Data'!BF105))=3,4,IF(VALUE(RIGHT('2 Preprocessed Data'!BF105))=4,3,2))))</f>
        <v>4</v>
      </c>
      <c r="BG105" s="1">
        <f>IF(VALUE(RIGHT('2 Preprocessed Data'!BG105))=1,1,IF(VALUE(RIGHT('2 Preprocessed Data'!BG105))=2,5,IF(VALUE(RIGHT('2 Preprocessed Data'!BG105))=3,4,IF(VALUE(RIGHT('2 Preprocessed Data'!BG105))=4,3,2))))</f>
        <v>3</v>
      </c>
      <c r="BH105" s="1">
        <f>IF(VALUE(RIGHT('2 Preprocessed Data'!BH105))=1,1,IF(VALUE(RIGHT('2 Preprocessed Data'!BH105))=2,5,IF(VALUE(RIGHT('2 Preprocessed Data'!BH105))=3,4,IF(VALUE(RIGHT('2 Preprocessed Data'!BH105))=4,3,2))))</f>
        <v>2</v>
      </c>
      <c r="BI105" s="1">
        <f>IF(VALUE(RIGHT('2 Preprocessed Data'!BI105))=1,1,IF(VALUE(RIGHT('2 Preprocessed Data'!BI105))=2,5,IF(VALUE(RIGHT('2 Preprocessed Data'!BI105))=3,4,IF(VALUE(RIGHT('2 Preprocessed Data'!BI105))=4,3,2))))</f>
        <v>4</v>
      </c>
      <c r="BJ105" s="1">
        <f>IF(VALUE(RIGHT('2 Preprocessed Data'!BJ105))=1,1,IF(VALUE(RIGHT('2 Preprocessed Data'!BJ105))=2,5,IF(VALUE(RIGHT('2 Preprocessed Data'!BJ105))=3,4,IF(VALUE(RIGHT('2 Preprocessed Data'!BJ105))=4,3,2))))</f>
        <v>3</v>
      </c>
      <c r="BK105" s="1">
        <f>IF(VALUE(RIGHT('2 Preprocessed Data'!BK105))=1,1,IF(VALUE(RIGHT('2 Preprocessed Data'!BK105))=2,5,IF(VALUE(RIGHT('2 Preprocessed Data'!BK105))=3,4,IF(VALUE(RIGHT('2 Preprocessed Data'!BK105))=4,3,2))))</f>
        <v>3</v>
      </c>
      <c r="BL105" s="1">
        <f>IF(VALUE(RIGHT('2 Preprocessed Data'!BL105))=1,1,IF(VALUE(RIGHT('2 Preprocessed Data'!BL105))=2,5,IF(VALUE(RIGHT('2 Preprocessed Data'!BL105))=3,4,IF(VALUE(RIGHT('2 Preprocessed Data'!BL105))=4,3,2))))</f>
        <v>4</v>
      </c>
      <c r="BM105" s="1">
        <f>IF(VALUE(RIGHT('2 Preprocessed Data'!BM105))=1,1,IF(VALUE(RIGHT('2 Preprocessed Data'!BM105))=2,5,IF(VALUE(RIGHT('2 Preprocessed Data'!BM105))=3,4,IF(VALUE(RIGHT('2 Preprocessed Data'!BM105))=4,3,2))))</f>
        <v>4</v>
      </c>
      <c r="BN105" s="1">
        <f>IF(VALUE(RIGHT('2 Preprocessed Data'!BN105))=1,1,IF(VALUE(RIGHT('2 Preprocessed Data'!BN105))=2,5,IF(VALUE(RIGHT('2 Preprocessed Data'!BN105))=3,4,IF(VALUE(RIGHT('2 Preprocessed Data'!BN105))=4,3,2))))</f>
        <v>4</v>
      </c>
      <c r="BO105" s="1">
        <f>'2 Preprocessed Data'!BO105</f>
        <v>451.1</v>
      </c>
      <c r="BP105" s="1">
        <f>'2 Preprocessed Data'!BP105</f>
        <v>57.51</v>
      </c>
      <c r="BQ105" s="1">
        <f>'2 Preprocessed Data'!BQ105</f>
        <v>135.84</v>
      </c>
      <c r="BR105" s="1">
        <f>'2 Preprocessed Data'!BR105</f>
        <v>70.13</v>
      </c>
      <c r="BS105" s="1">
        <f>'2 Preprocessed Data'!BS105</f>
        <v>187.62</v>
      </c>
    </row>
    <row r="106" spans="1:71" s="33" customFormat="1" x14ac:dyDescent="0.25">
      <c r="A106" s="1">
        <f>'2 Preprocessed Data'!A106</f>
        <v>145</v>
      </c>
      <c r="B106" s="1" t="str">
        <f>'2 Preprocessed Data'!B106</f>
        <v>F</v>
      </c>
      <c r="C106" s="1">
        <f>IF(VALUE(RIGHT('2 Preprocessed Data'!C106))=1,1,IF(VALUE(RIGHT('2 Preprocessed Data'!C106))=2,5,IF(VALUE(RIGHT('2 Preprocessed Data'!C106))=3,4,IF(VALUE(RIGHT('2 Preprocessed Data'!C106))=4,3,2))))</f>
        <v>2</v>
      </c>
      <c r="D106" s="1">
        <f>IF(VALUE(RIGHT('2 Preprocessed Data'!D106))=1,1,IF(VALUE(RIGHT('2 Preprocessed Data'!D106))=2,5,IF(VALUE(RIGHT('2 Preprocessed Data'!D106))=3,4,IF(VALUE(RIGHT('2 Preprocessed Data'!D106))=4,3,2))))</f>
        <v>1</v>
      </c>
      <c r="E106" s="1">
        <f>IF(VALUE(RIGHT('2 Preprocessed Data'!E106))=1,1,IF(VALUE(RIGHT('2 Preprocessed Data'!E106))=2,5,IF(VALUE(RIGHT('2 Preprocessed Data'!E106))=3,4,IF(VALUE(RIGHT('2 Preprocessed Data'!E106))=4,3,2))))</f>
        <v>1</v>
      </c>
      <c r="F106" s="1">
        <f>IF(VALUE(RIGHT('2 Preprocessed Data'!F106))=1,1,IF(VALUE(RIGHT('2 Preprocessed Data'!F106))=2,5,IF(VALUE(RIGHT('2 Preprocessed Data'!F106))=3,4,IF(VALUE(RIGHT('2 Preprocessed Data'!F106))=4,3,2))))</f>
        <v>2</v>
      </c>
      <c r="G106" s="1">
        <f>IF(VALUE(RIGHT('2 Preprocessed Data'!G106))=1,1,IF(VALUE(RIGHT('2 Preprocessed Data'!G106))=2,5,IF(VALUE(RIGHT('2 Preprocessed Data'!G106))=3,4,IF(VALUE(RIGHT('2 Preprocessed Data'!G106))=4,3,2))))</f>
        <v>1</v>
      </c>
      <c r="H106" s="1">
        <f>IF(VALUE(RIGHT('2 Preprocessed Data'!H106))=1,1,IF(VALUE(RIGHT('2 Preprocessed Data'!H106))=2,5,IF(VALUE(RIGHT('2 Preprocessed Data'!H106))=3,4,IF(VALUE(RIGHT('2 Preprocessed Data'!H106))=4,3,2))))</f>
        <v>4</v>
      </c>
      <c r="I106" s="1">
        <f>IF(VALUE(RIGHT('2 Preprocessed Data'!I106))=1,1,IF(VALUE(RIGHT('2 Preprocessed Data'!I106))=2,5,IF(VALUE(RIGHT('2 Preprocessed Data'!I106))=3,4,IF(VALUE(RIGHT('2 Preprocessed Data'!I106))=4,3,2))))</f>
        <v>4</v>
      </c>
      <c r="J106" s="1">
        <f>IF(VALUE(RIGHT('2 Preprocessed Data'!J106))=1,1,IF(VALUE(RIGHT('2 Preprocessed Data'!J106))=2,5,IF(VALUE(RIGHT('2 Preprocessed Data'!J106))=3,4,IF(VALUE(RIGHT('2 Preprocessed Data'!J106))=4,3,2))))</f>
        <v>2</v>
      </c>
      <c r="K106" s="1">
        <f>IF(VALUE(RIGHT('2 Preprocessed Data'!K106))=1,1,IF(VALUE(RIGHT('2 Preprocessed Data'!K106))=2,5,IF(VALUE(RIGHT('2 Preprocessed Data'!K106))=3,4,IF(VALUE(RIGHT('2 Preprocessed Data'!K106))=4,3,2))))</f>
        <v>3</v>
      </c>
      <c r="L106" s="1">
        <f>IF(VALUE(RIGHT('2 Preprocessed Data'!L106))=1,1,IF(VALUE(RIGHT('2 Preprocessed Data'!L106))=2,5,IF(VALUE(RIGHT('2 Preprocessed Data'!L106))=3,4,IF(VALUE(RIGHT('2 Preprocessed Data'!L106))=4,3,2))))</f>
        <v>1</v>
      </c>
      <c r="M106" s="1">
        <f>IF(VALUE(RIGHT('2 Preprocessed Data'!M106))=1,1,IF(VALUE(RIGHT('2 Preprocessed Data'!M106))=2,5,IF(VALUE(RIGHT('2 Preprocessed Data'!M106))=3,4,IF(VALUE(RIGHT('2 Preprocessed Data'!M106))=4,3,2))))</f>
        <v>1</v>
      </c>
      <c r="N106" s="1">
        <f>IF(VALUE(RIGHT('2 Preprocessed Data'!N106))=1,1,IF(VALUE(RIGHT('2 Preprocessed Data'!N106))=2,5,IF(VALUE(RIGHT('2 Preprocessed Data'!N106))=3,4,IF(VALUE(RIGHT('2 Preprocessed Data'!N106))=4,3,2))))</f>
        <v>1</v>
      </c>
      <c r="O106" s="1">
        <f>IF(VALUE(RIGHT('2 Preprocessed Data'!O106))=1,1,IF(VALUE(RIGHT('2 Preprocessed Data'!O106))=2,5,IF(VALUE(RIGHT('2 Preprocessed Data'!O106))=3,4,IF(VALUE(RIGHT('2 Preprocessed Data'!O106))=4,3,2))))</f>
        <v>2</v>
      </c>
      <c r="P106" s="1">
        <f>IF(VALUE(RIGHT('2 Preprocessed Data'!P106))=1,1,IF(VALUE(RIGHT('2 Preprocessed Data'!P106))=2,5,IF(VALUE(RIGHT('2 Preprocessed Data'!P106))=3,4,IF(VALUE(RIGHT('2 Preprocessed Data'!P106))=4,3,2))))</f>
        <v>3</v>
      </c>
      <c r="Q106" s="1">
        <f>IF(VALUE(RIGHT('2 Preprocessed Data'!Q106))=1,1,IF(VALUE(RIGHT('2 Preprocessed Data'!Q106))=2,5,IF(VALUE(RIGHT('2 Preprocessed Data'!Q106))=3,4,IF(VALUE(RIGHT('2 Preprocessed Data'!Q106))=4,3,2))))</f>
        <v>2</v>
      </c>
      <c r="R106" s="1">
        <f>IF(VALUE(RIGHT('2 Preprocessed Data'!R106))=1,1,IF(VALUE(RIGHT('2 Preprocessed Data'!R106))=2,5,IF(VALUE(RIGHT('2 Preprocessed Data'!R106))=3,4,IF(VALUE(RIGHT('2 Preprocessed Data'!R106))=4,3,2))))</f>
        <v>1</v>
      </c>
      <c r="S106" s="1">
        <f>IF(VALUE(RIGHT('2 Preprocessed Data'!S106))=1,1,IF(VALUE(RIGHT('2 Preprocessed Data'!S106))=2,5,IF(VALUE(RIGHT('2 Preprocessed Data'!S106))=3,4,IF(VALUE(RIGHT('2 Preprocessed Data'!S106))=4,3,2))))</f>
        <v>1</v>
      </c>
      <c r="T106" s="1">
        <f>IF(VALUE(RIGHT('2 Preprocessed Data'!T106))=2,1,IF(VALUE(RIGHT('2 Preprocessed Data'!T106))=3,2,IF(VALUE(RIGHT('2 Preprocessed Data'!T106))=4,3,IF(VALUE(RIGHT('2 Preprocessed Data'!T106))=5,4,5))))</f>
        <v>3</v>
      </c>
      <c r="U106" s="1">
        <f>IF('2 Preprocessed Data'!U106=1,5,IF('2 Preprocessed Data'!U106=2,4,IF('2 Preprocessed Data'!U106=3,3,IF('2 Preprocessed Data'!U106=4,2,IF('2 Preprocessed Data'!U106=5,1)))))</f>
        <v>2</v>
      </c>
      <c r="V106" s="1">
        <f>'2 Preprocessed Data'!V106</f>
        <v>3</v>
      </c>
      <c r="W106" s="1">
        <f>IF('2 Preprocessed Data'!W106=1,5,IF('2 Preprocessed Data'!W106=2,4,IF('2 Preprocessed Data'!W106=3,3,IF('2 Preprocessed Data'!W106=4,2,IF('2 Preprocessed Data'!W106=5,1)))))</f>
        <v>4</v>
      </c>
      <c r="X106" s="1">
        <f>IF('2 Preprocessed Data'!X106=1,5,IF('2 Preprocessed Data'!X106=2,4,IF('2 Preprocessed Data'!X106=3,3,IF('2 Preprocessed Data'!X106=4,2,IF('2 Preprocessed Data'!X106=5,1)))))</f>
        <v>2</v>
      </c>
      <c r="Y106" s="1">
        <f>IF('2 Preprocessed Data'!Y106=1,5,IF('2 Preprocessed Data'!Y106=2,4,IF('2 Preprocessed Data'!Y106=3,3,IF('2 Preprocessed Data'!Y106=4,2,IF('2 Preprocessed Data'!Y106=5,1)))))</f>
        <v>4</v>
      </c>
      <c r="Z106" s="1">
        <f>'2 Preprocessed Data'!Z106</f>
        <v>1</v>
      </c>
      <c r="AA106" s="1">
        <f>'2 Preprocessed Data'!AA106</f>
        <v>4</v>
      </c>
      <c r="AB106" s="1">
        <f>'2 Preprocessed Data'!AB106</f>
        <v>2</v>
      </c>
      <c r="AC106" s="1">
        <f>'2 Preprocessed Data'!AC106</f>
        <v>2</v>
      </c>
      <c r="AD106" s="1">
        <f>'2 Preprocessed Data'!AD106</f>
        <v>4</v>
      </c>
      <c r="AE106" s="1">
        <f>'2 Preprocessed Data'!AE106</f>
        <v>2</v>
      </c>
      <c r="AF106" s="1">
        <f>'2 Preprocessed Data'!AF106</f>
        <v>3</v>
      </c>
      <c r="AG106" s="1">
        <f>IF(VALUE(RIGHT('2 Preprocessed Data'!AG106))=1,1,IF(VALUE(RIGHT('2 Preprocessed Data'!AG106))=2,5,IF(VALUE(RIGHT('2 Preprocessed Data'!AG106))=3,4,IF(VALUE(RIGHT('2 Preprocessed Data'!AG106))=4,3,2))))</f>
        <v>2</v>
      </c>
      <c r="AH106" s="1">
        <f>IF(VALUE(RIGHT('2 Preprocessed Data'!AH106))=1,1,IF(VALUE(RIGHT('2 Preprocessed Data'!AH106))=2,5,IF(VALUE(RIGHT('2 Preprocessed Data'!AH106))=3,4,IF(VALUE(RIGHT('2 Preprocessed Data'!AH106))=4,3,2))))</f>
        <v>4</v>
      </c>
      <c r="AI106" s="1">
        <f>IF(VALUE(RIGHT('2 Preprocessed Data'!AI106))=1,1,IF(VALUE(RIGHT('2 Preprocessed Data'!AI106))=2,5,IF(VALUE(RIGHT('2 Preprocessed Data'!AI106))=3,4,IF(VALUE(RIGHT('2 Preprocessed Data'!AI106))=4,3,2))))</f>
        <v>4</v>
      </c>
      <c r="AJ106" s="1">
        <f>IF(VALUE(RIGHT('2 Preprocessed Data'!AJ106))=1,1,IF(VALUE(RIGHT('2 Preprocessed Data'!AJ106))=2,5,IF(VALUE(RIGHT('2 Preprocessed Data'!AJ106))=3,4,IF(VALUE(RIGHT('2 Preprocessed Data'!AJ106))=4,3,2))))</f>
        <v>3</v>
      </c>
      <c r="AK106" s="1">
        <f>IF(VALUE(RIGHT('2 Preprocessed Data'!AK106))=1,1,IF(VALUE(RIGHT('2 Preprocessed Data'!AK106))=2,5,IF(VALUE(RIGHT('2 Preprocessed Data'!AK106))=3,4,IF(VALUE(RIGHT('2 Preprocessed Data'!AK106))=4,3,2))))</f>
        <v>3</v>
      </c>
      <c r="AL106" s="1">
        <f>IF(VALUE(RIGHT('2 Preprocessed Data'!AL106))=1,1,IF(VALUE(RIGHT('2 Preprocessed Data'!AL106))=2,5,IF(VALUE(RIGHT('2 Preprocessed Data'!AL106))=3,4,IF(VALUE(RIGHT('2 Preprocessed Data'!AL106))=4,3,2))))</f>
        <v>4</v>
      </c>
      <c r="AM106" s="1">
        <f>IF(VALUE(RIGHT('2 Preprocessed Data'!AM106))=1,1,IF(VALUE(RIGHT('2 Preprocessed Data'!AM106))=2,5,IF(VALUE(RIGHT('2 Preprocessed Data'!AM106))=3,4,IF(VALUE(RIGHT('2 Preprocessed Data'!AM106))=4,3,2))))</f>
        <v>3</v>
      </c>
      <c r="AN106" s="1">
        <f>IF(VALUE(RIGHT('2 Preprocessed Data'!AN106))=1,1,IF(VALUE(RIGHT('2 Preprocessed Data'!AN106))=2,5,IF(VALUE(RIGHT('2 Preprocessed Data'!AN106))=3,4,IF(VALUE(RIGHT('2 Preprocessed Data'!AN106))=4,3,2))))</f>
        <v>4</v>
      </c>
      <c r="AO106" s="1">
        <f>IF(VALUE(RIGHT('2 Preprocessed Data'!AO106))=1,1,IF(VALUE(RIGHT('2 Preprocessed Data'!AO106))=2,5,IF(VALUE(RIGHT('2 Preprocessed Data'!AO106))=3,4,IF(VALUE(RIGHT('2 Preprocessed Data'!AO106))=4,3,2))))</f>
        <v>3</v>
      </c>
      <c r="AP106" s="1">
        <f>IF(VALUE(RIGHT('2 Preprocessed Data'!AP106))=1,1,IF(VALUE(RIGHT('2 Preprocessed Data'!AP106))=2,5,IF(VALUE(RIGHT('2 Preprocessed Data'!AP106))=3,4,IF(VALUE(RIGHT('2 Preprocessed Data'!AP106))=4,3,2))))</f>
        <v>4</v>
      </c>
      <c r="AQ106" s="1">
        <f>IF(VALUE(RIGHT('2 Preprocessed Data'!AQ106))=1,1,IF(VALUE(RIGHT('2 Preprocessed Data'!AQ106))=2,5,IF(VALUE(RIGHT('2 Preprocessed Data'!AQ106))=3,4,IF(VALUE(RIGHT('2 Preprocessed Data'!AQ106))=4,3,2))))</f>
        <v>2</v>
      </c>
      <c r="AR106" s="1">
        <f>IF(VALUE(RIGHT('2 Preprocessed Data'!AR106))=1,1,IF(VALUE(RIGHT('2 Preprocessed Data'!AR106))=2,5,IF(VALUE(RIGHT('2 Preprocessed Data'!AR106))=3,4,IF(VALUE(RIGHT('2 Preprocessed Data'!AR106))=4,3,2))))</f>
        <v>2</v>
      </c>
      <c r="AS106" s="1">
        <f>IF(VALUE(RIGHT('2 Preprocessed Data'!AS106))=1,1,IF(VALUE(RIGHT('2 Preprocessed Data'!AS106))=2,5,IF(VALUE(RIGHT('2 Preprocessed Data'!AS106))=3,4,IF(VALUE(RIGHT('2 Preprocessed Data'!AS106))=4,3,2))))</f>
        <v>2</v>
      </c>
      <c r="AT106" s="1">
        <f>IF(VALUE(RIGHT('2 Preprocessed Data'!AT106))=1,1,IF(VALUE(RIGHT('2 Preprocessed Data'!AT106))=2,5,IF(VALUE(RIGHT('2 Preprocessed Data'!AT106))=3,4,IF(VALUE(RIGHT('2 Preprocessed Data'!AT106))=4,3,2))))</f>
        <v>3</v>
      </c>
      <c r="AU106" s="1">
        <f>IF(VALUE(RIGHT('2 Preprocessed Data'!AU106))=1,1,IF(VALUE(RIGHT('2 Preprocessed Data'!AU106))=2,5,IF(VALUE(RIGHT('2 Preprocessed Data'!AU106))=3,4,IF(VALUE(RIGHT('2 Preprocessed Data'!AU106))=4,3,2))))</f>
        <v>1</v>
      </c>
      <c r="AV106" s="1">
        <f>IF(VALUE(RIGHT('2 Preprocessed Data'!AV106))=1,1,IF(VALUE(RIGHT('2 Preprocessed Data'!AV106))=2,5,IF(VALUE(RIGHT('2 Preprocessed Data'!AV106))=3,4,IF(VALUE(RIGHT('2 Preprocessed Data'!AV106))=4,3,2))))</f>
        <v>2</v>
      </c>
      <c r="AW106" s="1">
        <f>IF(VALUE(RIGHT('2 Preprocessed Data'!AW106))=1,1,IF(VALUE(RIGHT('2 Preprocessed Data'!AW106))=2,5,IF(VALUE(RIGHT('2 Preprocessed Data'!AW106))=3,4,IF(VALUE(RIGHT('2 Preprocessed Data'!AW106))=4,3,2))))</f>
        <v>2</v>
      </c>
      <c r="AX106" s="1">
        <f>IF(VALUE(RIGHT('2 Preprocessed Data'!AX106))=1,1,IF(VALUE(RIGHT('2 Preprocessed Data'!AX106))=2,5,IF(VALUE(RIGHT('2 Preprocessed Data'!AX106))=3,4,IF(VALUE(RIGHT('2 Preprocessed Data'!AX106))=4,3,2))))</f>
        <v>3</v>
      </c>
      <c r="AY106" s="1">
        <f>IF(VALUE(RIGHT('2 Preprocessed Data'!AY106))=1,1,IF(VALUE(RIGHT('2 Preprocessed Data'!AY106))=2,5,IF(VALUE(RIGHT('2 Preprocessed Data'!AY106))=3,4,IF(VALUE(RIGHT('2 Preprocessed Data'!AY106))=4,3,2))))</f>
        <v>4</v>
      </c>
      <c r="AZ106" s="1">
        <f>IF(VALUE(RIGHT('2 Preprocessed Data'!AZ106))=1,1,IF(VALUE(RIGHT('2 Preprocessed Data'!AZ106))=2,5,IF(VALUE(RIGHT('2 Preprocessed Data'!AZ106))=3,4,IF(VALUE(RIGHT('2 Preprocessed Data'!AZ106))=4,3,2))))</f>
        <v>2</v>
      </c>
      <c r="BA106" s="1">
        <f>IF(VALUE(RIGHT('2 Preprocessed Data'!BA106))=1,1,IF(VALUE(RIGHT('2 Preprocessed Data'!BA106))=2,5,IF(VALUE(RIGHT('2 Preprocessed Data'!BA106))=3,4,IF(VALUE(RIGHT('2 Preprocessed Data'!BA106))=4,3,2))))</f>
        <v>2</v>
      </c>
      <c r="BB106" s="1">
        <f>IF(VALUE(RIGHT('2 Preprocessed Data'!BB106))=2,1,IF(VALUE(RIGHT('2 Preprocessed Data'!BB106))=3,2,IF(VALUE(RIGHT('2 Preprocessed Data'!BB106))=4,3,IF(VALUE(RIGHT('2 Preprocessed Data'!BB106))=5,4,5))))</f>
        <v>2</v>
      </c>
      <c r="BC106" s="1">
        <f>IF(VALUE(RIGHT('2 Preprocessed Data'!BC106))=1,1,IF(VALUE(RIGHT('2 Preprocessed Data'!BC106))=2,5,IF(VALUE(RIGHT('2 Preprocessed Data'!BC106))=3,4,IF(VALUE(RIGHT('2 Preprocessed Data'!BC106))=4,3,2))))</f>
        <v>2</v>
      </c>
      <c r="BD106" s="1">
        <f>IF(VALUE(RIGHT('2 Preprocessed Data'!BD106))=1,1,IF(VALUE(RIGHT('2 Preprocessed Data'!BD106))=2,5,IF(VALUE(RIGHT('2 Preprocessed Data'!BD106))=3,4,IF(VALUE(RIGHT('2 Preprocessed Data'!BD106))=4,3,2))))</f>
        <v>4</v>
      </c>
      <c r="BE106" s="1">
        <f>IF(VALUE(RIGHT('2 Preprocessed Data'!BE106))=1,1,IF(VALUE(RIGHT('2 Preprocessed Data'!BE106))=2,5,IF(VALUE(RIGHT('2 Preprocessed Data'!BE106))=3,4,IF(VALUE(RIGHT('2 Preprocessed Data'!BE106))=4,3,2))))</f>
        <v>4</v>
      </c>
      <c r="BF106" s="1">
        <f>IF(VALUE(RIGHT('2 Preprocessed Data'!BF106))=1,1,IF(VALUE(RIGHT('2 Preprocessed Data'!BF106))=2,5,IF(VALUE(RIGHT('2 Preprocessed Data'!BF106))=3,4,IF(VALUE(RIGHT('2 Preprocessed Data'!BF106))=4,3,2))))</f>
        <v>4</v>
      </c>
      <c r="BG106" s="1">
        <f>IF(VALUE(RIGHT('2 Preprocessed Data'!BG106))=1,1,IF(VALUE(RIGHT('2 Preprocessed Data'!BG106))=2,5,IF(VALUE(RIGHT('2 Preprocessed Data'!BG106))=3,4,IF(VALUE(RIGHT('2 Preprocessed Data'!BG106))=4,3,2))))</f>
        <v>2</v>
      </c>
      <c r="BH106" s="1">
        <f>IF(VALUE(RIGHT('2 Preprocessed Data'!BH106))=1,1,IF(VALUE(RIGHT('2 Preprocessed Data'!BH106))=2,5,IF(VALUE(RIGHT('2 Preprocessed Data'!BH106))=3,4,IF(VALUE(RIGHT('2 Preprocessed Data'!BH106))=4,3,2))))</f>
        <v>3</v>
      </c>
      <c r="BI106" s="1">
        <f>IF(VALUE(RIGHT('2 Preprocessed Data'!BI106))=1,1,IF(VALUE(RIGHT('2 Preprocessed Data'!BI106))=2,5,IF(VALUE(RIGHT('2 Preprocessed Data'!BI106))=3,4,IF(VALUE(RIGHT('2 Preprocessed Data'!BI106))=4,3,2))))</f>
        <v>3</v>
      </c>
      <c r="BJ106" s="1">
        <f>IF(VALUE(RIGHT('2 Preprocessed Data'!BJ106))=1,1,IF(VALUE(RIGHT('2 Preprocessed Data'!BJ106))=2,5,IF(VALUE(RIGHT('2 Preprocessed Data'!BJ106))=3,4,IF(VALUE(RIGHT('2 Preprocessed Data'!BJ106))=4,3,2))))</f>
        <v>2</v>
      </c>
      <c r="BK106" s="1">
        <f>IF(VALUE(RIGHT('2 Preprocessed Data'!BK106))=1,1,IF(VALUE(RIGHT('2 Preprocessed Data'!BK106))=2,5,IF(VALUE(RIGHT('2 Preprocessed Data'!BK106))=3,4,IF(VALUE(RIGHT('2 Preprocessed Data'!BK106))=4,3,2))))</f>
        <v>2</v>
      </c>
      <c r="BL106" s="1">
        <f>IF(VALUE(RIGHT('2 Preprocessed Data'!BL106))=1,1,IF(VALUE(RIGHT('2 Preprocessed Data'!BL106))=2,5,IF(VALUE(RIGHT('2 Preprocessed Data'!BL106))=3,4,IF(VALUE(RIGHT('2 Preprocessed Data'!BL106))=4,3,2))))</f>
        <v>2</v>
      </c>
      <c r="BM106" s="1">
        <f>IF(VALUE(RIGHT('2 Preprocessed Data'!BM106))=1,1,IF(VALUE(RIGHT('2 Preprocessed Data'!BM106))=2,5,IF(VALUE(RIGHT('2 Preprocessed Data'!BM106))=3,4,IF(VALUE(RIGHT('2 Preprocessed Data'!BM106))=4,3,2))))</f>
        <v>3</v>
      </c>
      <c r="BN106" s="1">
        <f>IF(VALUE(RIGHT('2 Preprocessed Data'!BN106))=1,1,IF(VALUE(RIGHT('2 Preprocessed Data'!BN106))=2,5,IF(VALUE(RIGHT('2 Preprocessed Data'!BN106))=3,4,IF(VALUE(RIGHT('2 Preprocessed Data'!BN106))=4,3,2))))</f>
        <v>4</v>
      </c>
      <c r="BO106" s="1">
        <f>'2 Preprocessed Data'!BO106</f>
        <v>756.64</v>
      </c>
      <c r="BP106" s="1">
        <f>'2 Preprocessed Data'!BP106</f>
        <v>64.239999999999995</v>
      </c>
      <c r="BQ106" s="1">
        <f>'2 Preprocessed Data'!BQ106</f>
        <v>227.77</v>
      </c>
      <c r="BR106" s="1">
        <f>'2 Preprocessed Data'!BR106</f>
        <v>155.43</v>
      </c>
      <c r="BS106" s="1">
        <f>'2 Preprocessed Data'!BS106</f>
        <v>309.2</v>
      </c>
    </row>
    <row r="107" spans="1:71" s="33" customFormat="1" x14ac:dyDescent="0.25">
      <c r="A107" s="1">
        <f>'2 Preprocessed Data'!A107</f>
        <v>146</v>
      </c>
      <c r="B107" s="1" t="str">
        <f>'2 Preprocessed Data'!B107</f>
        <v>F</v>
      </c>
      <c r="C107" s="1">
        <f>IF(VALUE(RIGHT('2 Preprocessed Data'!C107))=1,1,IF(VALUE(RIGHT('2 Preprocessed Data'!C107))=2,5,IF(VALUE(RIGHT('2 Preprocessed Data'!C107))=3,4,IF(VALUE(RIGHT('2 Preprocessed Data'!C107))=4,3,2))))</f>
        <v>4</v>
      </c>
      <c r="D107" s="1">
        <f>IF(VALUE(RIGHT('2 Preprocessed Data'!D107))=1,1,IF(VALUE(RIGHT('2 Preprocessed Data'!D107))=2,5,IF(VALUE(RIGHT('2 Preprocessed Data'!D107))=3,4,IF(VALUE(RIGHT('2 Preprocessed Data'!D107))=4,3,2))))</f>
        <v>2</v>
      </c>
      <c r="E107" s="1">
        <f>IF(VALUE(RIGHT('2 Preprocessed Data'!E107))=1,1,IF(VALUE(RIGHT('2 Preprocessed Data'!E107))=2,5,IF(VALUE(RIGHT('2 Preprocessed Data'!E107))=3,4,IF(VALUE(RIGHT('2 Preprocessed Data'!E107))=4,3,2))))</f>
        <v>1</v>
      </c>
      <c r="F107" s="1">
        <f>IF(VALUE(RIGHT('2 Preprocessed Data'!F107))=1,1,IF(VALUE(RIGHT('2 Preprocessed Data'!F107))=2,5,IF(VALUE(RIGHT('2 Preprocessed Data'!F107))=3,4,IF(VALUE(RIGHT('2 Preprocessed Data'!F107))=4,3,2))))</f>
        <v>4</v>
      </c>
      <c r="G107" s="1">
        <f>IF(VALUE(RIGHT('2 Preprocessed Data'!G107))=1,1,IF(VALUE(RIGHT('2 Preprocessed Data'!G107))=2,5,IF(VALUE(RIGHT('2 Preprocessed Data'!G107))=3,4,IF(VALUE(RIGHT('2 Preprocessed Data'!G107))=4,3,2))))</f>
        <v>4</v>
      </c>
      <c r="H107" s="1">
        <f>IF(VALUE(RIGHT('2 Preprocessed Data'!H107))=1,1,IF(VALUE(RIGHT('2 Preprocessed Data'!H107))=2,5,IF(VALUE(RIGHT('2 Preprocessed Data'!H107))=3,4,IF(VALUE(RIGHT('2 Preprocessed Data'!H107))=4,3,2))))</f>
        <v>4</v>
      </c>
      <c r="I107" s="1">
        <f>IF(VALUE(RIGHT('2 Preprocessed Data'!I107))=1,1,IF(VALUE(RIGHT('2 Preprocessed Data'!I107))=2,5,IF(VALUE(RIGHT('2 Preprocessed Data'!I107))=3,4,IF(VALUE(RIGHT('2 Preprocessed Data'!I107))=4,3,2))))</f>
        <v>2</v>
      </c>
      <c r="J107" s="1">
        <f>IF(VALUE(RIGHT('2 Preprocessed Data'!J107))=1,1,IF(VALUE(RIGHT('2 Preprocessed Data'!J107))=2,5,IF(VALUE(RIGHT('2 Preprocessed Data'!J107))=3,4,IF(VALUE(RIGHT('2 Preprocessed Data'!J107))=4,3,2))))</f>
        <v>4</v>
      </c>
      <c r="K107" s="1">
        <f>IF(VALUE(RIGHT('2 Preprocessed Data'!K107))=1,1,IF(VALUE(RIGHT('2 Preprocessed Data'!K107))=2,5,IF(VALUE(RIGHT('2 Preprocessed Data'!K107))=3,4,IF(VALUE(RIGHT('2 Preprocessed Data'!K107))=4,3,2))))</f>
        <v>4</v>
      </c>
      <c r="L107" s="1">
        <f>IF(VALUE(RIGHT('2 Preprocessed Data'!L107))=1,1,IF(VALUE(RIGHT('2 Preprocessed Data'!L107))=2,5,IF(VALUE(RIGHT('2 Preprocessed Data'!L107))=3,4,IF(VALUE(RIGHT('2 Preprocessed Data'!L107))=4,3,2))))</f>
        <v>2</v>
      </c>
      <c r="M107" s="1">
        <f>IF(VALUE(RIGHT('2 Preprocessed Data'!M107))=1,1,IF(VALUE(RIGHT('2 Preprocessed Data'!M107))=2,5,IF(VALUE(RIGHT('2 Preprocessed Data'!M107))=3,4,IF(VALUE(RIGHT('2 Preprocessed Data'!M107))=4,3,2))))</f>
        <v>2</v>
      </c>
      <c r="N107" s="1">
        <f>IF(VALUE(RIGHT('2 Preprocessed Data'!N107))=1,1,IF(VALUE(RIGHT('2 Preprocessed Data'!N107))=2,5,IF(VALUE(RIGHT('2 Preprocessed Data'!N107))=3,4,IF(VALUE(RIGHT('2 Preprocessed Data'!N107))=4,3,2))))</f>
        <v>2</v>
      </c>
      <c r="O107" s="1">
        <f>IF(VALUE(RIGHT('2 Preprocessed Data'!O107))=1,1,IF(VALUE(RIGHT('2 Preprocessed Data'!O107))=2,5,IF(VALUE(RIGHT('2 Preprocessed Data'!O107))=3,4,IF(VALUE(RIGHT('2 Preprocessed Data'!O107))=4,3,2))))</f>
        <v>2</v>
      </c>
      <c r="P107" s="1">
        <f>IF(VALUE(RIGHT('2 Preprocessed Data'!P107))=1,1,IF(VALUE(RIGHT('2 Preprocessed Data'!P107))=2,5,IF(VALUE(RIGHT('2 Preprocessed Data'!P107))=3,4,IF(VALUE(RIGHT('2 Preprocessed Data'!P107))=4,3,2))))</f>
        <v>2</v>
      </c>
      <c r="Q107" s="1">
        <f>IF(VALUE(RIGHT('2 Preprocessed Data'!Q107))=1,1,IF(VALUE(RIGHT('2 Preprocessed Data'!Q107))=2,5,IF(VALUE(RIGHT('2 Preprocessed Data'!Q107))=3,4,IF(VALUE(RIGHT('2 Preprocessed Data'!Q107))=4,3,2))))</f>
        <v>2</v>
      </c>
      <c r="R107" s="1">
        <f>IF(VALUE(RIGHT('2 Preprocessed Data'!R107))=1,1,IF(VALUE(RIGHT('2 Preprocessed Data'!R107))=2,5,IF(VALUE(RIGHT('2 Preprocessed Data'!R107))=3,4,IF(VALUE(RIGHT('2 Preprocessed Data'!R107))=4,3,2))))</f>
        <v>2</v>
      </c>
      <c r="S107" s="1">
        <f>IF(VALUE(RIGHT('2 Preprocessed Data'!S107))=1,1,IF(VALUE(RIGHT('2 Preprocessed Data'!S107))=2,5,IF(VALUE(RIGHT('2 Preprocessed Data'!S107))=3,4,IF(VALUE(RIGHT('2 Preprocessed Data'!S107))=4,3,2))))</f>
        <v>2</v>
      </c>
      <c r="T107" s="1">
        <f>IF(VALUE(RIGHT('2 Preprocessed Data'!T107))=2,1,IF(VALUE(RIGHT('2 Preprocessed Data'!T107))=3,2,IF(VALUE(RIGHT('2 Preprocessed Data'!T107))=4,3,IF(VALUE(RIGHT('2 Preprocessed Data'!T107))=5,4,5))))</f>
        <v>2</v>
      </c>
      <c r="U107" s="1">
        <f>IF('2 Preprocessed Data'!U107=1,5,IF('2 Preprocessed Data'!U107=2,4,IF('2 Preprocessed Data'!U107=3,3,IF('2 Preprocessed Data'!U107=4,2,IF('2 Preprocessed Data'!U107=5,1)))))</f>
        <v>2</v>
      </c>
      <c r="V107" s="1">
        <f>'2 Preprocessed Data'!V107</f>
        <v>2</v>
      </c>
      <c r="W107" s="1">
        <f>IF('2 Preprocessed Data'!W107=1,5,IF('2 Preprocessed Data'!W107=2,4,IF('2 Preprocessed Data'!W107=3,3,IF('2 Preprocessed Data'!W107=4,2,IF('2 Preprocessed Data'!W107=5,1)))))</f>
        <v>4</v>
      </c>
      <c r="X107" s="1">
        <f>IF('2 Preprocessed Data'!X107=1,5,IF('2 Preprocessed Data'!X107=2,4,IF('2 Preprocessed Data'!X107=3,3,IF('2 Preprocessed Data'!X107=4,2,IF('2 Preprocessed Data'!X107=5,1)))))</f>
        <v>2</v>
      </c>
      <c r="Y107" s="1">
        <f>IF('2 Preprocessed Data'!Y107=1,5,IF('2 Preprocessed Data'!Y107=2,4,IF('2 Preprocessed Data'!Y107=3,3,IF('2 Preprocessed Data'!Y107=4,2,IF('2 Preprocessed Data'!Y107=5,1)))))</f>
        <v>4</v>
      </c>
      <c r="Z107" s="1">
        <f>'2 Preprocessed Data'!Z107</f>
        <v>1</v>
      </c>
      <c r="AA107" s="1">
        <f>'2 Preprocessed Data'!AA107</f>
        <v>4</v>
      </c>
      <c r="AB107" s="1">
        <f>'2 Preprocessed Data'!AB107</f>
        <v>1</v>
      </c>
      <c r="AC107" s="1">
        <f>'2 Preprocessed Data'!AC107</f>
        <v>2</v>
      </c>
      <c r="AD107" s="1">
        <f>'2 Preprocessed Data'!AD107</f>
        <v>4</v>
      </c>
      <c r="AE107" s="1">
        <f>'2 Preprocessed Data'!AE107</f>
        <v>2</v>
      </c>
      <c r="AF107" s="1">
        <f>'2 Preprocessed Data'!AF107</f>
        <v>2</v>
      </c>
      <c r="AG107" s="1">
        <f>IF(VALUE(RIGHT('2 Preprocessed Data'!AG107))=1,1,IF(VALUE(RIGHT('2 Preprocessed Data'!AG107))=2,5,IF(VALUE(RIGHT('2 Preprocessed Data'!AG107))=3,4,IF(VALUE(RIGHT('2 Preprocessed Data'!AG107))=4,3,2))))</f>
        <v>4</v>
      </c>
      <c r="AH107" s="1">
        <f>IF(VALUE(RIGHT('2 Preprocessed Data'!AH107))=1,1,IF(VALUE(RIGHT('2 Preprocessed Data'!AH107))=2,5,IF(VALUE(RIGHT('2 Preprocessed Data'!AH107))=3,4,IF(VALUE(RIGHT('2 Preprocessed Data'!AH107))=4,3,2))))</f>
        <v>4</v>
      </c>
      <c r="AI107" s="1">
        <f>IF(VALUE(RIGHT('2 Preprocessed Data'!AI107))=1,1,IF(VALUE(RIGHT('2 Preprocessed Data'!AI107))=2,5,IF(VALUE(RIGHT('2 Preprocessed Data'!AI107))=3,4,IF(VALUE(RIGHT('2 Preprocessed Data'!AI107))=4,3,2))))</f>
        <v>4</v>
      </c>
      <c r="AJ107" s="1">
        <f>IF(VALUE(RIGHT('2 Preprocessed Data'!AJ107))=1,1,IF(VALUE(RIGHT('2 Preprocessed Data'!AJ107))=2,5,IF(VALUE(RIGHT('2 Preprocessed Data'!AJ107))=3,4,IF(VALUE(RIGHT('2 Preprocessed Data'!AJ107))=4,3,2))))</f>
        <v>4</v>
      </c>
      <c r="AK107" s="1">
        <f>IF(VALUE(RIGHT('2 Preprocessed Data'!AK107))=1,1,IF(VALUE(RIGHT('2 Preprocessed Data'!AK107))=2,5,IF(VALUE(RIGHT('2 Preprocessed Data'!AK107))=3,4,IF(VALUE(RIGHT('2 Preprocessed Data'!AK107))=4,3,2))))</f>
        <v>4</v>
      </c>
      <c r="AL107" s="1">
        <f>IF(VALUE(RIGHT('2 Preprocessed Data'!AL107))=1,1,IF(VALUE(RIGHT('2 Preprocessed Data'!AL107))=2,5,IF(VALUE(RIGHT('2 Preprocessed Data'!AL107))=3,4,IF(VALUE(RIGHT('2 Preprocessed Data'!AL107))=4,3,2))))</f>
        <v>4</v>
      </c>
      <c r="AM107" s="1">
        <f>IF(VALUE(RIGHT('2 Preprocessed Data'!AM107))=1,1,IF(VALUE(RIGHT('2 Preprocessed Data'!AM107))=2,5,IF(VALUE(RIGHT('2 Preprocessed Data'!AM107))=3,4,IF(VALUE(RIGHT('2 Preprocessed Data'!AM107))=4,3,2))))</f>
        <v>4</v>
      </c>
      <c r="AN107" s="1">
        <f>IF(VALUE(RIGHT('2 Preprocessed Data'!AN107))=1,1,IF(VALUE(RIGHT('2 Preprocessed Data'!AN107))=2,5,IF(VALUE(RIGHT('2 Preprocessed Data'!AN107))=3,4,IF(VALUE(RIGHT('2 Preprocessed Data'!AN107))=4,3,2))))</f>
        <v>4</v>
      </c>
      <c r="AO107" s="1">
        <f>IF(VALUE(RIGHT('2 Preprocessed Data'!AO107))=1,1,IF(VALUE(RIGHT('2 Preprocessed Data'!AO107))=2,5,IF(VALUE(RIGHT('2 Preprocessed Data'!AO107))=3,4,IF(VALUE(RIGHT('2 Preprocessed Data'!AO107))=4,3,2))))</f>
        <v>2</v>
      </c>
      <c r="AP107" s="1">
        <f>IF(VALUE(RIGHT('2 Preprocessed Data'!AP107))=1,1,IF(VALUE(RIGHT('2 Preprocessed Data'!AP107))=2,5,IF(VALUE(RIGHT('2 Preprocessed Data'!AP107))=3,4,IF(VALUE(RIGHT('2 Preprocessed Data'!AP107))=4,3,2))))</f>
        <v>4</v>
      </c>
      <c r="AQ107" s="1">
        <f>IF(VALUE(RIGHT('2 Preprocessed Data'!AQ107))=1,1,IF(VALUE(RIGHT('2 Preprocessed Data'!AQ107))=2,5,IF(VALUE(RIGHT('2 Preprocessed Data'!AQ107))=3,4,IF(VALUE(RIGHT('2 Preprocessed Data'!AQ107))=4,3,2))))</f>
        <v>2</v>
      </c>
      <c r="AR107" s="1">
        <f>IF(VALUE(RIGHT('2 Preprocessed Data'!AR107))=1,1,IF(VALUE(RIGHT('2 Preprocessed Data'!AR107))=2,5,IF(VALUE(RIGHT('2 Preprocessed Data'!AR107))=3,4,IF(VALUE(RIGHT('2 Preprocessed Data'!AR107))=4,3,2))))</f>
        <v>2</v>
      </c>
      <c r="AS107" s="1">
        <f>IF(VALUE(RIGHT('2 Preprocessed Data'!AS107))=1,1,IF(VALUE(RIGHT('2 Preprocessed Data'!AS107))=2,5,IF(VALUE(RIGHT('2 Preprocessed Data'!AS107))=3,4,IF(VALUE(RIGHT('2 Preprocessed Data'!AS107))=4,3,2))))</f>
        <v>4</v>
      </c>
      <c r="AT107" s="1">
        <f>IF(VALUE(RIGHT('2 Preprocessed Data'!AT107))=1,1,IF(VALUE(RIGHT('2 Preprocessed Data'!AT107))=2,5,IF(VALUE(RIGHT('2 Preprocessed Data'!AT107))=3,4,IF(VALUE(RIGHT('2 Preprocessed Data'!AT107))=4,3,2))))</f>
        <v>4</v>
      </c>
      <c r="AU107" s="1">
        <f>IF(VALUE(RIGHT('2 Preprocessed Data'!AU107))=1,1,IF(VALUE(RIGHT('2 Preprocessed Data'!AU107))=2,5,IF(VALUE(RIGHT('2 Preprocessed Data'!AU107))=3,4,IF(VALUE(RIGHT('2 Preprocessed Data'!AU107))=4,3,2))))</f>
        <v>2</v>
      </c>
      <c r="AV107" s="1">
        <f>IF(VALUE(RIGHT('2 Preprocessed Data'!AV107))=1,1,IF(VALUE(RIGHT('2 Preprocessed Data'!AV107))=2,5,IF(VALUE(RIGHT('2 Preprocessed Data'!AV107))=3,4,IF(VALUE(RIGHT('2 Preprocessed Data'!AV107))=4,3,2))))</f>
        <v>4</v>
      </c>
      <c r="AW107" s="1">
        <f>IF(VALUE(RIGHT('2 Preprocessed Data'!AW107))=1,1,IF(VALUE(RIGHT('2 Preprocessed Data'!AW107))=2,5,IF(VALUE(RIGHT('2 Preprocessed Data'!AW107))=3,4,IF(VALUE(RIGHT('2 Preprocessed Data'!AW107))=4,3,2))))</f>
        <v>4</v>
      </c>
      <c r="AX107" s="1">
        <f>IF(VALUE(RIGHT('2 Preprocessed Data'!AX107))=1,1,IF(VALUE(RIGHT('2 Preprocessed Data'!AX107))=2,5,IF(VALUE(RIGHT('2 Preprocessed Data'!AX107))=3,4,IF(VALUE(RIGHT('2 Preprocessed Data'!AX107))=4,3,2))))</f>
        <v>3</v>
      </c>
      <c r="AY107" s="1">
        <f>IF(VALUE(RIGHT('2 Preprocessed Data'!AY107))=1,1,IF(VALUE(RIGHT('2 Preprocessed Data'!AY107))=2,5,IF(VALUE(RIGHT('2 Preprocessed Data'!AY107))=3,4,IF(VALUE(RIGHT('2 Preprocessed Data'!AY107))=4,3,2))))</f>
        <v>4</v>
      </c>
      <c r="AZ107" s="1">
        <f>IF(VALUE(RIGHT('2 Preprocessed Data'!AZ107))=1,1,IF(VALUE(RIGHT('2 Preprocessed Data'!AZ107))=2,5,IF(VALUE(RIGHT('2 Preprocessed Data'!AZ107))=3,4,IF(VALUE(RIGHT('2 Preprocessed Data'!AZ107))=4,3,2))))</f>
        <v>4</v>
      </c>
      <c r="BA107" s="1">
        <f>IF(VALUE(RIGHT('2 Preprocessed Data'!BA107))=1,1,IF(VALUE(RIGHT('2 Preprocessed Data'!BA107))=2,5,IF(VALUE(RIGHT('2 Preprocessed Data'!BA107))=3,4,IF(VALUE(RIGHT('2 Preprocessed Data'!BA107))=4,3,2))))</f>
        <v>2</v>
      </c>
      <c r="BB107" s="1">
        <f>IF(VALUE(RIGHT('2 Preprocessed Data'!BB107))=2,1,IF(VALUE(RIGHT('2 Preprocessed Data'!BB107))=3,2,IF(VALUE(RIGHT('2 Preprocessed Data'!BB107))=4,3,IF(VALUE(RIGHT('2 Preprocessed Data'!BB107))=5,4,5))))</f>
        <v>2</v>
      </c>
      <c r="BC107" s="1">
        <f>IF(VALUE(RIGHT('2 Preprocessed Data'!BC107))=1,1,IF(VALUE(RIGHT('2 Preprocessed Data'!BC107))=2,5,IF(VALUE(RIGHT('2 Preprocessed Data'!BC107))=3,4,IF(VALUE(RIGHT('2 Preprocessed Data'!BC107))=4,3,2))))</f>
        <v>2</v>
      </c>
      <c r="BD107" s="1">
        <f>IF(VALUE(RIGHT('2 Preprocessed Data'!BD107))=1,1,IF(VALUE(RIGHT('2 Preprocessed Data'!BD107))=2,5,IF(VALUE(RIGHT('2 Preprocessed Data'!BD107))=3,4,IF(VALUE(RIGHT('2 Preprocessed Data'!BD107))=4,3,2))))</f>
        <v>4</v>
      </c>
      <c r="BE107" s="1">
        <f>IF(VALUE(RIGHT('2 Preprocessed Data'!BE107))=1,1,IF(VALUE(RIGHT('2 Preprocessed Data'!BE107))=2,5,IF(VALUE(RIGHT('2 Preprocessed Data'!BE107))=3,4,IF(VALUE(RIGHT('2 Preprocessed Data'!BE107))=4,3,2))))</f>
        <v>4</v>
      </c>
      <c r="BF107" s="1">
        <f>IF(VALUE(RIGHT('2 Preprocessed Data'!BF107))=1,1,IF(VALUE(RIGHT('2 Preprocessed Data'!BF107))=2,5,IF(VALUE(RIGHT('2 Preprocessed Data'!BF107))=3,4,IF(VALUE(RIGHT('2 Preprocessed Data'!BF107))=4,3,2))))</f>
        <v>4</v>
      </c>
      <c r="BG107" s="1">
        <f>IF(VALUE(RIGHT('2 Preprocessed Data'!BG107))=1,1,IF(VALUE(RIGHT('2 Preprocessed Data'!BG107))=2,5,IF(VALUE(RIGHT('2 Preprocessed Data'!BG107))=3,4,IF(VALUE(RIGHT('2 Preprocessed Data'!BG107))=4,3,2))))</f>
        <v>4</v>
      </c>
      <c r="BH107" s="1">
        <f>IF(VALUE(RIGHT('2 Preprocessed Data'!BH107))=1,1,IF(VALUE(RIGHT('2 Preprocessed Data'!BH107))=2,5,IF(VALUE(RIGHT('2 Preprocessed Data'!BH107))=3,4,IF(VALUE(RIGHT('2 Preprocessed Data'!BH107))=4,3,2))))</f>
        <v>4</v>
      </c>
      <c r="BI107" s="1">
        <f>IF(VALUE(RIGHT('2 Preprocessed Data'!BI107))=1,1,IF(VALUE(RIGHT('2 Preprocessed Data'!BI107))=2,5,IF(VALUE(RIGHT('2 Preprocessed Data'!BI107))=3,4,IF(VALUE(RIGHT('2 Preprocessed Data'!BI107))=4,3,2))))</f>
        <v>4</v>
      </c>
      <c r="BJ107" s="1">
        <f>IF(VALUE(RIGHT('2 Preprocessed Data'!BJ107))=1,1,IF(VALUE(RIGHT('2 Preprocessed Data'!BJ107))=2,5,IF(VALUE(RIGHT('2 Preprocessed Data'!BJ107))=3,4,IF(VALUE(RIGHT('2 Preprocessed Data'!BJ107))=4,3,2))))</f>
        <v>4</v>
      </c>
      <c r="BK107" s="1">
        <f>IF(VALUE(RIGHT('2 Preprocessed Data'!BK107))=1,1,IF(VALUE(RIGHT('2 Preprocessed Data'!BK107))=2,5,IF(VALUE(RIGHT('2 Preprocessed Data'!BK107))=3,4,IF(VALUE(RIGHT('2 Preprocessed Data'!BK107))=4,3,2))))</f>
        <v>4</v>
      </c>
      <c r="BL107" s="1">
        <f>IF(VALUE(RIGHT('2 Preprocessed Data'!BL107))=1,1,IF(VALUE(RIGHT('2 Preprocessed Data'!BL107))=2,5,IF(VALUE(RIGHT('2 Preprocessed Data'!BL107))=3,4,IF(VALUE(RIGHT('2 Preprocessed Data'!BL107))=4,3,2))))</f>
        <v>4</v>
      </c>
      <c r="BM107" s="1">
        <f>IF(VALUE(RIGHT('2 Preprocessed Data'!BM107))=1,1,IF(VALUE(RIGHT('2 Preprocessed Data'!BM107))=2,5,IF(VALUE(RIGHT('2 Preprocessed Data'!BM107))=3,4,IF(VALUE(RIGHT('2 Preprocessed Data'!BM107))=4,3,2))))</f>
        <v>4</v>
      </c>
      <c r="BN107" s="1">
        <f>IF(VALUE(RIGHT('2 Preprocessed Data'!BN107))=1,1,IF(VALUE(RIGHT('2 Preprocessed Data'!BN107))=2,5,IF(VALUE(RIGHT('2 Preprocessed Data'!BN107))=3,4,IF(VALUE(RIGHT('2 Preprocessed Data'!BN107))=4,3,2))))</f>
        <v>4</v>
      </c>
      <c r="BO107" s="1">
        <f>'2 Preprocessed Data'!BO107</f>
        <v>525.64</v>
      </c>
      <c r="BP107" s="1">
        <f>'2 Preprocessed Data'!BP107</f>
        <v>66.73</v>
      </c>
      <c r="BQ107" s="1">
        <f>'2 Preprocessed Data'!BQ107</f>
        <v>145.38</v>
      </c>
      <c r="BR107" s="1">
        <f>'2 Preprocessed Data'!BR107</f>
        <v>88.76</v>
      </c>
      <c r="BS107" s="1">
        <f>'2 Preprocessed Data'!BS107</f>
        <v>224.77</v>
      </c>
    </row>
    <row r="108" spans="1:71" s="33" customFormat="1" x14ac:dyDescent="0.25">
      <c r="A108" s="1">
        <f>'2 Preprocessed Data'!A108</f>
        <v>147</v>
      </c>
      <c r="B108" s="1" t="str">
        <f>'2 Preprocessed Data'!B108</f>
        <v>F</v>
      </c>
      <c r="C108" s="1">
        <f>IF(VALUE(RIGHT('2 Preprocessed Data'!C108))=1,1,IF(VALUE(RIGHT('2 Preprocessed Data'!C108))=2,5,IF(VALUE(RIGHT('2 Preprocessed Data'!C108))=3,4,IF(VALUE(RIGHT('2 Preprocessed Data'!C108))=4,3,2))))</f>
        <v>5</v>
      </c>
      <c r="D108" s="1">
        <f>IF(VALUE(RIGHT('2 Preprocessed Data'!D108))=1,1,IF(VALUE(RIGHT('2 Preprocessed Data'!D108))=2,5,IF(VALUE(RIGHT('2 Preprocessed Data'!D108))=3,4,IF(VALUE(RIGHT('2 Preprocessed Data'!D108))=4,3,2))))</f>
        <v>3</v>
      </c>
      <c r="E108" s="1">
        <f>IF(VALUE(RIGHT('2 Preprocessed Data'!E108))=1,1,IF(VALUE(RIGHT('2 Preprocessed Data'!E108))=2,5,IF(VALUE(RIGHT('2 Preprocessed Data'!E108))=3,4,IF(VALUE(RIGHT('2 Preprocessed Data'!E108))=4,3,2))))</f>
        <v>1</v>
      </c>
      <c r="F108" s="1">
        <f>IF(VALUE(RIGHT('2 Preprocessed Data'!F108))=1,1,IF(VALUE(RIGHT('2 Preprocessed Data'!F108))=2,5,IF(VALUE(RIGHT('2 Preprocessed Data'!F108))=3,4,IF(VALUE(RIGHT('2 Preprocessed Data'!F108))=4,3,2))))</f>
        <v>2</v>
      </c>
      <c r="G108" s="1">
        <f>IF(VALUE(RIGHT('2 Preprocessed Data'!G108))=1,1,IF(VALUE(RIGHT('2 Preprocessed Data'!G108))=2,5,IF(VALUE(RIGHT('2 Preprocessed Data'!G108))=3,4,IF(VALUE(RIGHT('2 Preprocessed Data'!G108))=4,3,2))))</f>
        <v>5</v>
      </c>
      <c r="H108" s="1">
        <f>IF(VALUE(RIGHT('2 Preprocessed Data'!H108))=1,1,IF(VALUE(RIGHT('2 Preprocessed Data'!H108))=2,5,IF(VALUE(RIGHT('2 Preprocessed Data'!H108))=3,4,IF(VALUE(RIGHT('2 Preprocessed Data'!H108))=4,3,2))))</f>
        <v>2</v>
      </c>
      <c r="I108" s="1">
        <f>IF(VALUE(RIGHT('2 Preprocessed Data'!I108))=1,1,IF(VALUE(RIGHT('2 Preprocessed Data'!I108))=2,5,IF(VALUE(RIGHT('2 Preprocessed Data'!I108))=3,4,IF(VALUE(RIGHT('2 Preprocessed Data'!I108))=4,3,2))))</f>
        <v>2</v>
      </c>
      <c r="J108" s="1">
        <f>IF(VALUE(RIGHT('2 Preprocessed Data'!J108))=1,1,IF(VALUE(RIGHT('2 Preprocessed Data'!J108))=2,5,IF(VALUE(RIGHT('2 Preprocessed Data'!J108))=3,4,IF(VALUE(RIGHT('2 Preprocessed Data'!J108))=4,3,2))))</f>
        <v>4</v>
      </c>
      <c r="K108" s="1">
        <f>IF(VALUE(RIGHT('2 Preprocessed Data'!K108))=1,1,IF(VALUE(RIGHT('2 Preprocessed Data'!K108))=2,5,IF(VALUE(RIGHT('2 Preprocessed Data'!K108))=3,4,IF(VALUE(RIGHT('2 Preprocessed Data'!K108))=4,3,2))))</f>
        <v>1</v>
      </c>
      <c r="L108" s="1">
        <f>IF(VALUE(RIGHT('2 Preprocessed Data'!L108))=1,1,IF(VALUE(RIGHT('2 Preprocessed Data'!L108))=2,5,IF(VALUE(RIGHT('2 Preprocessed Data'!L108))=3,4,IF(VALUE(RIGHT('2 Preprocessed Data'!L108))=4,3,2))))</f>
        <v>2</v>
      </c>
      <c r="M108" s="1">
        <f>IF(VALUE(RIGHT('2 Preprocessed Data'!M108))=1,1,IF(VALUE(RIGHT('2 Preprocessed Data'!M108))=2,5,IF(VALUE(RIGHT('2 Preprocessed Data'!M108))=3,4,IF(VALUE(RIGHT('2 Preprocessed Data'!M108))=4,3,2))))</f>
        <v>3</v>
      </c>
      <c r="N108" s="1">
        <f>IF(VALUE(RIGHT('2 Preprocessed Data'!N108))=1,1,IF(VALUE(RIGHT('2 Preprocessed Data'!N108))=2,5,IF(VALUE(RIGHT('2 Preprocessed Data'!N108))=3,4,IF(VALUE(RIGHT('2 Preprocessed Data'!N108))=4,3,2))))</f>
        <v>1</v>
      </c>
      <c r="O108" s="1">
        <f>IF(VALUE(RIGHT('2 Preprocessed Data'!O108))=1,1,IF(VALUE(RIGHT('2 Preprocessed Data'!O108))=2,5,IF(VALUE(RIGHT('2 Preprocessed Data'!O108))=3,4,IF(VALUE(RIGHT('2 Preprocessed Data'!O108))=4,3,2))))</f>
        <v>3</v>
      </c>
      <c r="P108" s="1">
        <f>IF(VALUE(RIGHT('2 Preprocessed Data'!P108))=1,1,IF(VALUE(RIGHT('2 Preprocessed Data'!P108))=2,5,IF(VALUE(RIGHT('2 Preprocessed Data'!P108))=3,4,IF(VALUE(RIGHT('2 Preprocessed Data'!P108))=4,3,2))))</f>
        <v>3</v>
      </c>
      <c r="Q108" s="1">
        <f>IF(VALUE(RIGHT('2 Preprocessed Data'!Q108))=1,1,IF(VALUE(RIGHT('2 Preprocessed Data'!Q108))=2,5,IF(VALUE(RIGHT('2 Preprocessed Data'!Q108))=3,4,IF(VALUE(RIGHT('2 Preprocessed Data'!Q108))=4,3,2))))</f>
        <v>4</v>
      </c>
      <c r="R108" s="1">
        <f>IF(VALUE(RIGHT('2 Preprocessed Data'!R108))=1,1,IF(VALUE(RIGHT('2 Preprocessed Data'!R108))=2,5,IF(VALUE(RIGHT('2 Preprocessed Data'!R108))=3,4,IF(VALUE(RIGHT('2 Preprocessed Data'!R108))=4,3,2))))</f>
        <v>4</v>
      </c>
      <c r="S108" s="1">
        <f>IF(VALUE(RIGHT('2 Preprocessed Data'!S108))=1,1,IF(VALUE(RIGHT('2 Preprocessed Data'!S108))=2,5,IF(VALUE(RIGHT('2 Preprocessed Data'!S108))=3,4,IF(VALUE(RIGHT('2 Preprocessed Data'!S108))=4,3,2))))</f>
        <v>3</v>
      </c>
      <c r="T108" s="1">
        <f>IF(VALUE(RIGHT('2 Preprocessed Data'!T108))=2,1,IF(VALUE(RIGHT('2 Preprocessed Data'!T108))=3,2,IF(VALUE(RIGHT('2 Preprocessed Data'!T108))=4,3,IF(VALUE(RIGHT('2 Preprocessed Data'!T108))=5,4,5))))</f>
        <v>1</v>
      </c>
      <c r="U108" s="1">
        <f>IF('2 Preprocessed Data'!U108=1,5,IF('2 Preprocessed Data'!U108=2,4,IF('2 Preprocessed Data'!U108=3,3,IF('2 Preprocessed Data'!U108=4,2,IF('2 Preprocessed Data'!U108=5,1)))))</f>
        <v>2</v>
      </c>
      <c r="V108" s="1">
        <f>'2 Preprocessed Data'!V108</f>
        <v>2</v>
      </c>
      <c r="W108" s="1">
        <f>IF('2 Preprocessed Data'!W108=1,5,IF('2 Preprocessed Data'!W108=2,4,IF('2 Preprocessed Data'!W108=3,3,IF('2 Preprocessed Data'!W108=4,2,IF('2 Preprocessed Data'!W108=5,1)))))</f>
        <v>2</v>
      </c>
      <c r="X108" s="1">
        <f>IF('2 Preprocessed Data'!X108=1,5,IF('2 Preprocessed Data'!X108=2,4,IF('2 Preprocessed Data'!X108=3,3,IF('2 Preprocessed Data'!X108=4,2,IF('2 Preprocessed Data'!X108=5,1)))))</f>
        <v>3</v>
      </c>
      <c r="Y108" s="1">
        <f>IF('2 Preprocessed Data'!Y108=1,5,IF('2 Preprocessed Data'!Y108=2,4,IF('2 Preprocessed Data'!Y108=3,3,IF('2 Preprocessed Data'!Y108=4,2,IF('2 Preprocessed Data'!Y108=5,1)))))</f>
        <v>2</v>
      </c>
      <c r="Z108" s="1">
        <f>'2 Preprocessed Data'!Z108</f>
        <v>2</v>
      </c>
      <c r="AA108" s="1">
        <f>'2 Preprocessed Data'!AA108</f>
        <v>2</v>
      </c>
      <c r="AB108" s="1">
        <f>'2 Preprocessed Data'!AB108</f>
        <v>2</v>
      </c>
      <c r="AC108" s="1">
        <f>'2 Preprocessed Data'!AC108</f>
        <v>3</v>
      </c>
      <c r="AD108" s="1">
        <f>'2 Preprocessed Data'!AD108</f>
        <v>2</v>
      </c>
      <c r="AE108" s="1">
        <f>'2 Preprocessed Data'!AE108</f>
        <v>2</v>
      </c>
      <c r="AF108" s="1">
        <f>'2 Preprocessed Data'!AF108</f>
        <v>5</v>
      </c>
      <c r="AG108" s="1">
        <f>IF(VALUE(RIGHT('2 Preprocessed Data'!AG108))=1,1,IF(VALUE(RIGHT('2 Preprocessed Data'!AG108))=2,5,IF(VALUE(RIGHT('2 Preprocessed Data'!AG108))=3,4,IF(VALUE(RIGHT('2 Preprocessed Data'!AG108))=4,3,2))))</f>
        <v>4</v>
      </c>
      <c r="AH108" s="1">
        <f>IF(VALUE(RIGHT('2 Preprocessed Data'!AH108))=1,1,IF(VALUE(RIGHT('2 Preprocessed Data'!AH108))=2,5,IF(VALUE(RIGHT('2 Preprocessed Data'!AH108))=3,4,IF(VALUE(RIGHT('2 Preprocessed Data'!AH108))=4,3,2))))</f>
        <v>4</v>
      </c>
      <c r="AI108" s="1">
        <f>IF(VALUE(RIGHT('2 Preprocessed Data'!AI108))=1,1,IF(VALUE(RIGHT('2 Preprocessed Data'!AI108))=2,5,IF(VALUE(RIGHT('2 Preprocessed Data'!AI108))=3,4,IF(VALUE(RIGHT('2 Preprocessed Data'!AI108))=4,3,2))))</f>
        <v>4</v>
      </c>
      <c r="AJ108" s="1">
        <f>IF(VALUE(RIGHT('2 Preprocessed Data'!AJ108))=1,1,IF(VALUE(RIGHT('2 Preprocessed Data'!AJ108))=2,5,IF(VALUE(RIGHT('2 Preprocessed Data'!AJ108))=3,4,IF(VALUE(RIGHT('2 Preprocessed Data'!AJ108))=4,3,2))))</f>
        <v>2</v>
      </c>
      <c r="AK108" s="1">
        <f>IF(VALUE(RIGHT('2 Preprocessed Data'!AK108))=1,1,IF(VALUE(RIGHT('2 Preprocessed Data'!AK108))=2,5,IF(VALUE(RIGHT('2 Preprocessed Data'!AK108))=3,4,IF(VALUE(RIGHT('2 Preprocessed Data'!AK108))=4,3,2))))</f>
        <v>2</v>
      </c>
      <c r="AL108" s="1">
        <f>IF(VALUE(RIGHT('2 Preprocessed Data'!AL108))=1,1,IF(VALUE(RIGHT('2 Preprocessed Data'!AL108))=2,5,IF(VALUE(RIGHT('2 Preprocessed Data'!AL108))=3,4,IF(VALUE(RIGHT('2 Preprocessed Data'!AL108))=4,3,2))))</f>
        <v>4</v>
      </c>
      <c r="AM108" s="1">
        <f>IF(VALUE(RIGHT('2 Preprocessed Data'!AM108))=1,1,IF(VALUE(RIGHT('2 Preprocessed Data'!AM108))=2,5,IF(VALUE(RIGHT('2 Preprocessed Data'!AM108))=3,4,IF(VALUE(RIGHT('2 Preprocessed Data'!AM108))=4,3,2))))</f>
        <v>3</v>
      </c>
      <c r="AN108" s="1">
        <f>IF(VALUE(RIGHT('2 Preprocessed Data'!AN108))=1,1,IF(VALUE(RIGHT('2 Preprocessed Data'!AN108))=2,5,IF(VALUE(RIGHT('2 Preprocessed Data'!AN108))=3,4,IF(VALUE(RIGHT('2 Preprocessed Data'!AN108))=4,3,2))))</f>
        <v>1</v>
      </c>
      <c r="AO108" s="1">
        <f>IF(VALUE(RIGHT('2 Preprocessed Data'!AO108))=1,1,IF(VALUE(RIGHT('2 Preprocessed Data'!AO108))=2,5,IF(VALUE(RIGHT('2 Preprocessed Data'!AO108))=3,4,IF(VALUE(RIGHT('2 Preprocessed Data'!AO108))=4,3,2))))</f>
        <v>3</v>
      </c>
      <c r="AP108" s="1">
        <f>IF(VALUE(RIGHT('2 Preprocessed Data'!AP108))=1,1,IF(VALUE(RIGHT('2 Preprocessed Data'!AP108))=2,5,IF(VALUE(RIGHT('2 Preprocessed Data'!AP108))=3,4,IF(VALUE(RIGHT('2 Preprocessed Data'!AP108))=4,3,2))))</f>
        <v>4</v>
      </c>
      <c r="AQ108" s="1">
        <f>IF(VALUE(RIGHT('2 Preprocessed Data'!AQ108))=1,1,IF(VALUE(RIGHT('2 Preprocessed Data'!AQ108))=2,5,IF(VALUE(RIGHT('2 Preprocessed Data'!AQ108))=3,4,IF(VALUE(RIGHT('2 Preprocessed Data'!AQ108))=4,3,2))))</f>
        <v>3</v>
      </c>
      <c r="AR108" s="1">
        <f>IF(VALUE(RIGHT('2 Preprocessed Data'!AR108))=1,1,IF(VALUE(RIGHT('2 Preprocessed Data'!AR108))=2,5,IF(VALUE(RIGHT('2 Preprocessed Data'!AR108))=3,4,IF(VALUE(RIGHT('2 Preprocessed Data'!AR108))=4,3,2))))</f>
        <v>3</v>
      </c>
      <c r="AS108" s="1">
        <f>IF(VALUE(RIGHT('2 Preprocessed Data'!AS108))=1,1,IF(VALUE(RIGHT('2 Preprocessed Data'!AS108))=2,5,IF(VALUE(RIGHT('2 Preprocessed Data'!AS108))=3,4,IF(VALUE(RIGHT('2 Preprocessed Data'!AS108))=4,3,2))))</f>
        <v>4</v>
      </c>
      <c r="AT108" s="1">
        <f>IF(VALUE(RIGHT('2 Preprocessed Data'!AT108))=1,1,IF(VALUE(RIGHT('2 Preprocessed Data'!AT108))=2,5,IF(VALUE(RIGHT('2 Preprocessed Data'!AT108))=3,4,IF(VALUE(RIGHT('2 Preprocessed Data'!AT108))=4,3,2))))</f>
        <v>4</v>
      </c>
      <c r="AU108" s="1">
        <f>IF(VALUE(RIGHT('2 Preprocessed Data'!AU108))=1,1,IF(VALUE(RIGHT('2 Preprocessed Data'!AU108))=2,5,IF(VALUE(RIGHT('2 Preprocessed Data'!AU108))=3,4,IF(VALUE(RIGHT('2 Preprocessed Data'!AU108))=4,3,2))))</f>
        <v>4</v>
      </c>
      <c r="AV108" s="1">
        <f>IF(VALUE(RIGHT('2 Preprocessed Data'!AV108))=1,1,IF(VALUE(RIGHT('2 Preprocessed Data'!AV108))=2,5,IF(VALUE(RIGHT('2 Preprocessed Data'!AV108))=3,4,IF(VALUE(RIGHT('2 Preprocessed Data'!AV108))=4,3,2))))</f>
        <v>4</v>
      </c>
      <c r="AW108" s="1">
        <f>IF(VALUE(RIGHT('2 Preprocessed Data'!AW108))=1,1,IF(VALUE(RIGHT('2 Preprocessed Data'!AW108))=2,5,IF(VALUE(RIGHT('2 Preprocessed Data'!AW108))=3,4,IF(VALUE(RIGHT('2 Preprocessed Data'!AW108))=4,3,2))))</f>
        <v>2</v>
      </c>
      <c r="AX108" s="1">
        <f>IF(VALUE(RIGHT('2 Preprocessed Data'!AX108))=1,1,IF(VALUE(RIGHT('2 Preprocessed Data'!AX108))=2,5,IF(VALUE(RIGHT('2 Preprocessed Data'!AX108))=3,4,IF(VALUE(RIGHT('2 Preprocessed Data'!AX108))=4,3,2))))</f>
        <v>4</v>
      </c>
      <c r="AY108" s="1">
        <f>IF(VALUE(RIGHT('2 Preprocessed Data'!AY108))=1,1,IF(VALUE(RIGHT('2 Preprocessed Data'!AY108))=2,5,IF(VALUE(RIGHT('2 Preprocessed Data'!AY108))=3,4,IF(VALUE(RIGHT('2 Preprocessed Data'!AY108))=4,3,2))))</f>
        <v>4</v>
      </c>
      <c r="AZ108" s="1">
        <f>IF(VALUE(RIGHT('2 Preprocessed Data'!AZ108))=1,1,IF(VALUE(RIGHT('2 Preprocessed Data'!AZ108))=2,5,IF(VALUE(RIGHT('2 Preprocessed Data'!AZ108))=3,4,IF(VALUE(RIGHT('2 Preprocessed Data'!AZ108))=4,3,2))))</f>
        <v>3</v>
      </c>
      <c r="BA108" s="1">
        <f>IF(VALUE(RIGHT('2 Preprocessed Data'!BA108))=1,1,IF(VALUE(RIGHT('2 Preprocessed Data'!BA108))=2,5,IF(VALUE(RIGHT('2 Preprocessed Data'!BA108))=3,4,IF(VALUE(RIGHT('2 Preprocessed Data'!BA108))=4,3,2))))</f>
        <v>2</v>
      </c>
      <c r="BB108" s="1">
        <f>IF(VALUE(RIGHT('2 Preprocessed Data'!BB108))=2,1,IF(VALUE(RIGHT('2 Preprocessed Data'!BB108))=3,2,IF(VALUE(RIGHT('2 Preprocessed Data'!BB108))=4,3,IF(VALUE(RIGHT('2 Preprocessed Data'!BB108))=5,4,5))))</f>
        <v>3</v>
      </c>
      <c r="BC108" s="1">
        <f>IF(VALUE(RIGHT('2 Preprocessed Data'!BC108))=1,1,IF(VALUE(RIGHT('2 Preprocessed Data'!BC108))=2,5,IF(VALUE(RIGHT('2 Preprocessed Data'!BC108))=3,4,IF(VALUE(RIGHT('2 Preprocessed Data'!BC108))=4,3,2))))</f>
        <v>3</v>
      </c>
      <c r="BD108" s="1">
        <f>IF(VALUE(RIGHT('2 Preprocessed Data'!BD108))=1,1,IF(VALUE(RIGHT('2 Preprocessed Data'!BD108))=2,5,IF(VALUE(RIGHT('2 Preprocessed Data'!BD108))=3,4,IF(VALUE(RIGHT('2 Preprocessed Data'!BD108))=4,3,2))))</f>
        <v>5</v>
      </c>
      <c r="BE108" s="1">
        <f>IF(VALUE(RIGHT('2 Preprocessed Data'!BE108))=1,1,IF(VALUE(RIGHT('2 Preprocessed Data'!BE108))=2,5,IF(VALUE(RIGHT('2 Preprocessed Data'!BE108))=3,4,IF(VALUE(RIGHT('2 Preprocessed Data'!BE108))=4,3,2))))</f>
        <v>4</v>
      </c>
      <c r="BF108" s="1">
        <f>IF(VALUE(RIGHT('2 Preprocessed Data'!BF108))=1,1,IF(VALUE(RIGHT('2 Preprocessed Data'!BF108))=2,5,IF(VALUE(RIGHT('2 Preprocessed Data'!BF108))=3,4,IF(VALUE(RIGHT('2 Preprocessed Data'!BF108))=4,3,2))))</f>
        <v>4</v>
      </c>
      <c r="BG108" s="1">
        <f>IF(VALUE(RIGHT('2 Preprocessed Data'!BG108))=1,1,IF(VALUE(RIGHT('2 Preprocessed Data'!BG108))=2,5,IF(VALUE(RIGHT('2 Preprocessed Data'!BG108))=3,4,IF(VALUE(RIGHT('2 Preprocessed Data'!BG108))=4,3,2))))</f>
        <v>3</v>
      </c>
      <c r="BH108" s="1">
        <f>IF(VALUE(RIGHT('2 Preprocessed Data'!BH108))=1,1,IF(VALUE(RIGHT('2 Preprocessed Data'!BH108))=2,5,IF(VALUE(RIGHT('2 Preprocessed Data'!BH108))=3,4,IF(VALUE(RIGHT('2 Preprocessed Data'!BH108))=4,3,2))))</f>
        <v>4</v>
      </c>
      <c r="BI108" s="1">
        <f>IF(VALUE(RIGHT('2 Preprocessed Data'!BI108))=1,1,IF(VALUE(RIGHT('2 Preprocessed Data'!BI108))=2,5,IF(VALUE(RIGHT('2 Preprocessed Data'!BI108))=3,4,IF(VALUE(RIGHT('2 Preprocessed Data'!BI108))=4,3,2))))</f>
        <v>3</v>
      </c>
      <c r="BJ108" s="1">
        <f>IF(VALUE(RIGHT('2 Preprocessed Data'!BJ108))=1,1,IF(VALUE(RIGHT('2 Preprocessed Data'!BJ108))=2,5,IF(VALUE(RIGHT('2 Preprocessed Data'!BJ108))=3,4,IF(VALUE(RIGHT('2 Preprocessed Data'!BJ108))=4,3,2))))</f>
        <v>3</v>
      </c>
      <c r="BK108" s="1">
        <f>IF(VALUE(RIGHT('2 Preprocessed Data'!BK108))=1,1,IF(VALUE(RIGHT('2 Preprocessed Data'!BK108))=2,5,IF(VALUE(RIGHT('2 Preprocessed Data'!BK108))=3,4,IF(VALUE(RIGHT('2 Preprocessed Data'!BK108))=4,3,2))))</f>
        <v>4</v>
      </c>
      <c r="BL108" s="1">
        <f>IF(VALUE(RIGHT('2 Preprocessed Data'!BL108))=1,1,IF(VALUE(RIGHT('2 Preprocessed Data'!BL108))=2,5,IF(VALUE(RIGHT('2 Preprocessed Data'!BL108))=3,4,IF(VALUE(RIGHT('2 Preprocessed Data'!BL108))=4,3,2))))</f>
        <v>4</v>
      </c>
      <c r="BM108" s="1">
        <f>IF(VALUE(RIGHT('2 Preprocessed Data'!BM108))=1,1,IF(VALUE(RIGHT('2 Preprocessed Data'!BM108))=2,5,IF(VALUE(RIGHT('2 Preprocessed Data'!BM108))=3,4,IF(VALUE(RIGHT('2 Preprocessed Data'!BM108))=4,3,2))))</f>
        <v>5</v>
      </c>
      <c r="BN108" s="1">
        <f>IF(VALUE(RIGHT('2 Preprocessed Data'!BN108))=1,1,IF(VALUE(RIGHT('2 Preprocessed Data'!BN108))=2,5,IF(VALUE(RIGHT('2 Preprocessed Data'!BN108))=3,4,IF(VALUE(RIGHT('2 Preprocessed Data'!BN108))=4,3,2))))</f>
        <v>4</v>
      </c>
      <c r="BO108" s="1">
        <f>'2 Preprocessed Data'!BO108</f>
        <v>1315.32</v>
      </c>
      <c r="BP108" s="1">
        <f>'2 Preprocessed Data'!BP108</f>
        <v>116.9</v>
      </c>
      <c r="BQ108" s="1">
        <f>'2 Preprocessed Data'!BQ108</f>
        <v>337.39</v>
      </c>
      <c r="BR108" s="1">
        <f>'2 Preprocessed Data'!BR108</f>
        <v>302.17</v>
      </c>
      <c r="BS108" s="1">
        <f>'2 Preprocessed Data'!BS108</f>
        <v>558.86</v>
      </c>
    </row>
    <row r="109" spans="1:71" s="33" customFormat="1" x14ac:dyDescent="0.25">
      <c r="A109" s="1">
        <f>'2 Preprocessed Data'!A109</f>
        <v>148</v>
      </c>
      <c r="B109" s="1" t="str">
        <f>'2 Preprocessed Data'!B109</f>
        <v>F</v>
      </c>
      <c r="C109" s="1">
        <f>IF(VALUE(RIGHT('2 Preprocessed Data'!C109))=1,1,IF(VALUE(RIGHT('2 Preprocessed Data'!C109))=2,5,IF(VALUE(RIGHT('2 Preprocessed Data'!C109))=3,4,IF(VALUE(RIGHT('2 Preprocessed Data'!C109))=4,3,2))))</f>
        <v>1</v>
      </c>
      <c r="D109" s="1">
        <f>IF(VALUE(RIGHT('2 Preprocessed Data'!D109))=1,1,IF(VALUE(RIGHT('2 Preprocessed Data'!D109))=2,5,IF(VALUE(RIGHT('2 Preprocessed Data'!D109))=3,4,IF(VALUE(RIGHT('2 Preprocessed Data'!D109))=4,3,2))))</f>
        <v>1</v>
      </c>
      <c r="E109" s="1">
        <f>IF(VALUE(RIGHT('2 Preprocessed Data'!E109))=1,1,IF(VALUE(RIGHT('2 Preprocessed Data'!E109))=2,5,IF(VALUE(RIGHT('2 Preprocessed Data'!E109))=3,4,IF(VALUE(RIGHT('2 Preprocessed Data'!E109))=4,3,2))))</f>
        <v>2</v>
      </c>
      <c r="F109" s="1">
        <f>IF(VALUE(RIGHT('2 Preprocessed Data'!F109))=1,1,IF(VALUE(RIGHT('2 Preprocessed Data'!F109))=2,5,IF(VALUE(RIGHT('2 Preprocessed Data'!F109))=3,4,IF(VALUE(RIGHT('2 Preprocessed Data'!F109))=4,3,2))))</f>
        <v>4</v>
      </c>
      <c r="G109" s="1">
        <f>IF(VALUE(RIGHT('2 Preprocessed Data'!G109))=1,1,IF(VALUE(RIGHT('2 Preprocessed Data'!G109))=2,5,IF(VALUE(RIGHT('2 Preprocessed Data'!G109))=3,4,IF(VALUE(RIGHT('2 Preprocessed Data'!G109))=4,3,2))))</f>
        <v>1</v>
      </c>
      <c r="H109" s="1">
        <f>IF(VALUE(RIGHT('2 Preprocessed Data'!H109))=1,1,IF(VALUE(RIGHT('2 Preprocessed Data'!H109))=2,5,IF(VALUE(RIGHT('2 Preprocessed Data'!H109))=3,4,IF(VALUE(RIGHT('2 Preprocessed Data'!H109))=4,3,2))))</f>
        <v>1</v>
      </c>
      <c r="I109" s="1">
        <f>IF(VALUE(RIGHT('2 Preprocessed Data'!I109))=1,1,IF(VALUE(RIGHT('2 Preprocessed Data'!I109))=2,5,IF(VALUE(RIGHT('2 Preprocessed Data'!I109))=3,4,IF(VALUE(RIGHT('2 Preprocessed Data'!I109))=4,3,2))))</f>
        <v>4</v>
      </c>
      <c r="J109" s="1">
        <f>IF(VALUE(RIGHT('2 Preprocessed Data'!J109))=1,1,IF(VALUE(RIGHT('2 Preprocessed Data'!J109))=2,5,IF(VALUE(RIGHT('2 Preprocessed Data'!J109))=3,4,IF(VALUE(RIGHT('2 Preprocessed Data'!J109))=4,3,2))))</f>
        <v>2</v>
      </c>
      <c r="K109" s="1">
        <f>IF(VALUE(RIGHT('2 Preprocessed Data'!K109))=1,1,IF(VALUE(RIGHT('2 Preprocessed Data'!K109))=2,5,IF(VALUE(RIGHT('2 Preprocessed Data'!K109))=3,4,IF(VALUE(RIGHT('2 Preprocessed Data'!K109))=4,3,2))))</f>
        <v>1</v>
      </c>
      <c r="L109" s="1">
        <f>IF(VALUE(RIGHT('2 Preprocessed Data'!L109))=1,1,IF(VALUE(RIGHT('2 Preprocessed Data'!L109))=2,5,IF(VALUE(RIGHT('2 Preprocessed Data'!L109))=3,4,IF(VALUE(RIGHT('2 Preprocessed Data'!L109))=4,3,2))))</f>
        <v>1</v>
      </c>
      <c r="M109" s="1">
        <f>IF(VALUE(RIGHT('2 Preprocessed Data'!M109))=1,1,IF(VALUE(RIGHT('2 Preprocessed Data'!M109))=2,5,IF(VALUE(RIGHT('2 Preprocessed Data'!M109))=3,4,IF(VALUE(RIGHT('2 Preprocessed Data'!M109))=4,3,2))))</f>
        <v>4</v>
      </c>
      <c r="N109" s="1">
        <f>IF(VALUE(RIGHT('2 Preprocessed Data'!N109))=1,1,IF(VALUE(RIGHT('2 Preprocessed Data'!N109))=2,5,IF(VALUE(RIGHT('2 Preprocessed Data'!N109))=3,4,IF(VALUE(RIGHT('2 Preprocessed Data'!N109))=4,3,2))))</f>
        <v>3</v>
      </c>
      <c r="O109" s="1">
        <f>IF(VALUE(RIGHT('2 Preprocessed Data'!O109))=1,1,IF(VALUE(RIGHT('2 Preprocessed Data'!O109))=2,5,IF(VALUE(RIGHT('2 Preprocessed Data'!O109))=3,4,IF(VALUE(RIGHT('2 Preprocessed Data'!O109))=4,3,2))))</f>
        <v>1</v>
      </c>
      <c r="P109" s="1">
        <f>IF(VALUE(RIGHT('2 Preprocessed Data'!P109))=1,1,IF(VALUE(RIGHT('2 Preprocessed Data'!P109))=2,5,IF(VALUE(RIGHT('2 Preprocessed Data'!P109))=3,4,IF(VALUE(RIGHT('2 Preprocessed Data'!P109))=4,3,2))))</f>
        <v>1</v>
      </c>
      <c r="Q109" s="1">
        <f>IF(VALUE(RIGHT('2 Preprocessed Data'!Q109))=1,1,IF(VALUE(RIGHT('2 Preprocessed Data'!Q109))=2,5,IF(VALUE(RIGHT('2 Preprocessed Data'!Q109))=3,4,IF(VALUE(RIGHT('2 Preprocessed Data'!Q109))=4,3,2))))</f>
        <v>2</v>
      </c>
      <c r="R109" s="1">
        <f>IF(VALUE(RIGHT('2 Preprocessed Data'!R109))=1,1,IF(VALUE(RIGHT('2 Preprocessed Data'!R109))=2,5,IF(VALUE(RIGHT('2 Preprocessed Data'!R109))=3,4,IF(VALUE(RIGHT('2 Preprocessed Data'!R109))=4,3,2))))</f>
        <v>1</v>
      </c>
      <c r="S109" s="1">
        <f>IF(VALUE(RIGHT('2 Preprocessed Data'!S109))=1,1,IF(VALUE(RIGHT('2 Preprocessed Data'!S109))=2,5,IF(VALUE(RIGHT('2 Preprocessed Data'!S109))=3,4,IF(VALUE(RIGHT('2 Preprocessed Data'!S109))=4,3,2))))</f>
        <v>2</v>
      </c>
      <c r="T109" s="1">
        <f>IF(VALUE(RIGHT('2 Preprocessed Data'!T109))=2,1,IF(VALUE(RIGHT('2 Preprocessed Data'!T109))=3,2,IF(VALUE(RIGHT('2 Preprocessed Data'!T109))=4,3,IF(VALUE(RIGHT('2 Preprocessed Data'!T109))=5,4,5))))</f>
        <v>2</v>
      </c>
      <c r="U109" s="1">
        <f>IF('2 Preprocessed Data'!U109=1,5,IF('2 Preprocessed Data'!U109=2,4,IF('2 Preprocessed Data'!U109=3,3,IF('2 Preprocessed Data'!U109=4,2,IF('2 Preprocessed Data'!U109=5,1)))))</f>
        <v>3</v>
      </c>
      <c r="V109" s="1">
        <f>'2 Preprocessed Data'!V109</f>
        <v>2</v>
      </c>
      <c r="W109" s="1">
        <f>IF('2 Preprocessed Data'!W109=1,5,IF('2 Preprocessed Data'!W109=2,4,IF('2 Preprocessed Data'!W109=3,3,IF('2 Preprocessed Data'!W109=4,2,IF('2 Preprocessed Data'!W109=5,1)))))</f>
        <v>4</v>
      </c>
      <c r="X109" s="1">
        <f>IF('2 Preprocessed Data'!X109=1,5,IF('2 Preprocessed Data'!X109=2,4,IF('2 Preprocessed Data'!X109=3,3,IF('2 Preprocessed Data'!X109=4,2,IF('2 Preprocessed Data'!X109=5,1)))))</f>
        <v>3</v>
      </c>
      <c r="Y109" s="1">
        <f>IF('2 Preprocessed Data'!Y109=1,5,IF('2 Preprocessed Data'!Y109=2,4,IF('2 Preprocessed Data'!Y109=3,3,IF('2 Preprocessed Data'!Y109=4,2,IF('2 Preprocessed Data'!Y109=5,1)))))</f>
        <v>3</v>
      </c>
      <c r="Z109" s="1">
        <f>'2 Preprocessed Data'!Z109</f>
        <v>2</v>
      </c>
      <c r="AA109" s="1">
        <f>'2 Preprocessed Data'!AA109</f>
        <v>4</v>
      </c>
      <c r="AB109" s="1">
        <f>'2 Preprocessed Data'!AB109</f>
        <v>2</v>
      </c>
      <c r="AC109" s="1">
        <f>'2 Preprocessed Data'!AC109</f>
        <v>2</v>
      </c>
      <c r="AD109" s="1">
        <f>'2 Preprocessed Data'!AD109</f>
        <v>3</v>
      </c>
      <c r="AE109" s="1">
        <f>'2 Preprocessed Data'!AE109</f>
        <v>2</v>
      </c>
      <c r="AF109" s="1">
        <f>'2 Preprocessed Data'!AF109</f>
        <v>2</v>
      </c>
      <c r="AG109" s="1">
        <f>IF(VALUE(RIGHT('2 Preprocessed Data'!AG109))=1,1,IF(VALUE(RIGHT('2 Preprocessed Data'!AG109))=2,5,IF(VALUE(RIGHT('2 Preprocessed Data'!AG109))=3,4,IF(VALUE(RIGHT('2 Preprocessed Data'!AG109))=4,3,2))))</f>
        <v>5</v>
      </c>
      <c r="AH109" s="1">
        <f>IF(VALUE(RIGHT('2 Preprocessed Data'!AH109))=1,1,IF(VALUE(RIGHT('2 Preprocessed Data'!AH109))=2,5,IF(VALUE(RIGHT('2 Preprocessed Data'!AH109))=3,4,IF(VALUE(RIGHT('2 Preprocessed Data'!AH109))=4,3,2))))</f>
        <v>4</v>
      </c>
      <c r="AI109" s="1">
        <f>IF(VALUE(RIGHT('2 Preprocessed Data'!AI109))=1,1,IF(VALUE(RIGHT('2 Preprocessed Data'!AI109))=2,5,IF(VALUE(RIGHT('2 Preprocessed Data'!AI109))=3,4,IF(VALUE(RIGHT('2 Preprocessed Data'!AI109))=4,3,2))))</f>
        <v>4</v>
      </c>
      <c r="AJ109" s="1">
        <f>IF(VALUE(RIGHT('2 Preprocessed Data'!AJ109))=1,1,IF(VALUE(RIGHT('2 Preprocessed Data'!AJ109))=2,5,IF(VALUE(RIGHT('2 Preprocessed Data'!AJ109))=3,4,IF(VALUE(RIGHT('2 Preprocessed Data'!AJ109))=4,3,2))))</f>
        <v>5</v>
      </c>
      <c r="AK109" s="1">
        <f>IF(VALUE(RIGHT('2 Preprocessed Data'!AK109))=1,1,IF(VALUE(RIGHT('2 Preprocessed Data'!AK109))=2,5,IF(VALUE(RIGHT('2 Preprocessed Data'!AK109))=3,4,IF(VALUE(RIGHT('2 Preprocessed Data'!AK109))=4,3,2))))</f>
        <v>4</v>
      </c>
      <c r="AL109" s="1">
        <f>IF(VALUE(RIGHT('2 Preprocessed Data'!AL109))=1,1,IF(VALUE(RIGHT('2 Preprocessed Data'!AL109))=2,5,IF(VALUE(RIGHT('2 Preprocessed Data'!AL109))=3,4,IF(VALUE(RIGHT('2 Preprocessed Data'!AL109))=4,3,2))))</f>
        <v>5</v>
      </c>
      <c r="AM109" s="1">
        <f>IF(VALUE(RIGHT('2 Preprocessed Data'!AM109))=1,1,IF(VALUE(RIGHT('2 Preprocessed Data'!AM109))=2,5,IF(VALUE(RIGHT('2 Preprocessed Data'!AM109))=3,4,IF(VALUE(RIGHT('2 Preprocessed Data'!AM109))=4,3,2))))</f>
        <v>5</v>
      </c>
      <c r="AN109" s="1">
        <f>IF(VALUE(RIGHT('2 Preprocessed Data'!AN109))=1,1,IF(VALUE(RIGHT('2 Preprocessed Data'!AN109))=2,5,IF(VALUE(RIGHT('2 Preprocessed Data'!AN109))=3,4,IF(VALUE(RIGHT('2 Preprocessed Data'!AN109))=4,3,2))))</f>
        <v>5</v>
      </c>
      <c r="AO109" s="1">
        <f>IF(VALUE(RIGHT('2 Preprocessed Data'!AO109))=1,1,IF(VALUE(RIGHT('2 Preprocessed Data'!AO109))=2,5,IF(VALUE(RIGHT('2 Preprocessed Data'!AO109))=3,4,IF(VALUE(RIGHT('2 Preprocessed Data'!AO109))=4,3,2))))</f>
        <v>4</v>
      </c>
      <c r="AP109" s="1">
        <f>IF(VALUE(RIGHT('2 Preprocessed Data'!AP109))=1,1,IF(VALUE(RIGHT('2 Preprocessed Data'!AP109))=2,5,IF(VALUE(RIGHT('2 Preprocessed Data'!AP109))=3,4,IF(VALUE(RIGHT('2 Preprocessed Data'!AP109))=4,3,2))))</f>
        <v>5</v>
      </c>
      <c r="AQ109" s="1">
        <f>IF(VALUE(RIGHT('2 Preprocessed Data'!AQ109))=1,1,IF(VALUE(RIGHT('2 Preprocessed Data'!AQ109))=2,5,IF(VALUE(RIGHT('2 Preprocessed Data'!AQ109))=3,4,IF(VALUE(RIGHT('2 Preprocessed Data'!AQ109))=4,3,2))))</f>
        <v>1</v>
      </c>
      <c r="AR109" s="1">
        <f>IF(VALUE(RIGHT('2 Preprocessed Data'!AR109))=1,1,IF(VALUE(RIGHT('2 Preprocessed Data'!AR109))=2,5,IF(VALUE(RIGHT('2 Preprocessed Data'!AR109))=3,4,IF(VALUE(RIGHT('2 Preprocessed Data'!AR109))=4,3,2))))</f>
        <v>2</v>
      </c>
      <c r="AS109" s="1">
        <f>IF(VALUE(RIGHT('2 Preprocessed Data'!AS109))=1,1,IF(VALUE(RIGHT('2 Preprocessed Data'!AS109))=2,5,IF(VALUE(RIGHT('2 Preprocessed Data'!AS109))=3,4,IF(VALUE(RIGHT('2 Preprocessed Data'!AS109))=4,3,2))))</f>
        <v>2</v>
      </c>
      <c r="AT109" s="1">
        <f>IF(VALUE(RIGHT('2 Preprocessed Data'!AT109))=1,1,IF(VALUE(RIGHT('2 Preprocessed Data'!AT109))=2,5,IF(VALUE(RIGHT('2 Preprocessed Data'!AT109))=3,4,IF(VALUE(RIGHT('2 Preprocessed Data'!AT109))=4,3,2))))</f>
        <v>2</v>
      </c>
      <c r="AU109" s="1">
        <f>IF(VALUE(RIGHT('2 Preprocessed Data'!AU109))=1,1,IF(VALUE(RIGHT('2 Preprocessed Data'!AU109))=2,5,IF(VALUE(RIGHT('2 Preprocessed Data'!AU109))=3,4,IF(VALUE(RIGHT('2 Preprocessed Data'!AU109))=4,3,2))))</f>
        <v>4</v>
      </c>
      <c r="AV109" s="1">
        <f>IF(VALUE(RIGHT('2 Preprocessed Data'!AV109))=1,1,IF(VALUE(RIGHT('2 Preprocessed Data'!AV109))=2,5,IF(VALUE(RIGHT('2 Preprocessed Data'!AV109))=3,4,IF(VALUE(RIGHT('2 Preprocessed Data'!AV109))=4,3,2))))</f>
        <v>2</v>
      </c>
      <c r="AW109" s="1">
        <f>IF(VALUE(RIGHT('2 Preprocessed Data'!AW109))=1,1,IF(VALUE(RIGHT('2 Preprocessed Data'!AW109))=2,5,IF(VALUE(RIGHT('2 Preprocessed Data'!AW109))=3,4,IF(VALUE(RIGHT('2 Preprocessed Data'!AW109))=4,3,2))))</f>
        <v>2</v>
      </c>
      <c r="AX109" s="1">
        <f>IF(VALUE(RIGHT('2 Preprocessed Data'!AX109))=1,1,IF(VALUE(RIGHT('2 Preprocessed Data'!AX109))=2,5,IF(VALUE(RIGHT('2 Preprocessed Data'!AX109))=3,4,IF(VALUE(RIGHT('2 Preprocessed Data'!AX109))=4,3,2))))</f>
        <v>2</v>
      </c>
      <c r="AY109" s="1">
        <f>IF(VALUE(RIGHT('2 Preprocessed Data'!AY109))=1,1,IF(VALUE(RIGHT('2 Preprocessed Data'!AY109))=2,5,IF(VALUE(RIGHT('2 Preprocessed Data'!AY109))=3,4,IF(VALUE(RIGHT('2 Preprocessed Data'!AY109))=4,3,2))))</f>
        <v>2</v>
      </c>
      <c r="AZ109" s="1">
        <f>IF(VALUE(RIGHT('2 Preprocessed Data'!AZ109))=1,1,IF(VALUE(RIGHT('2 Preprocessed Data'!AZ109))=2,5,IF(VALUE(RIGHT('2 Preprocessed Data'!AZ109))=3,4,IF(VALUE(RIGHT('2 Preprocessed Data'!AZ109))=4,3,2))))</f>
        <v>2</v>
      </c>
      <c r="BA109" s="1">
        <f>IF(VALUE(RIGHT('2 Preprocessed Data'!BA109))=1,1,IF(VALUE(RIGHT('2 Preprocessed Data'!BA109))=2,5,IF(VALUE(RIGHT('2 Preprocessed Data'!BA109))=3,4,IF(VALUE(RIGHT('2 Preprocessed Data'!BA109))=4,3,2))))</f>
        <v>2</v>
      </c>
      <c r="BB109" s="1">
        <f>IF(VALUE(RIGHT('2 Preprocessed Data'!BB109))=2,1,IF(VALUE(RIGHT('2 Preprocessed Data'!BB109))=3,2,IF(VALUE(RIGHT('2 Preprocessed Data'!BB109))=4,3,IF(VALUE(RIGHT('2 Preprocessed Data'!BB109))=5,4,5))))</f>
        <v>1</v>
      </c>
      <c r="BC109" s="1">
        <f>IF(VALUE(RIGHT('2 Preprocessed Data'!BC109))=1,1,IF(VALUE(RIGHT('2 Preprocessed Data'!BC109))=2,5,IF(VALUE(RIGHT('2 Preprocessed Data'!BC109))=3,4,IF(VALUE(RIGHT('2 Preprocessed Data'!BC109))=4,3,2))))</f>
        <v>1</v>
      </c>
      <c r="BD109" s="1">
        <f>IF(VALUE(RIGHT('2 Preprocessed Data'!BD109))=1,1,IF(VALUE(RIGHT('2 Preprocessed Data'!BD109))=2,5,IF(VALUE(RIGHT('2 Preprocessed Data'!BD109))=3,4,IF(VALUE(RIGHT('2 Preprocessed Data'!BD109))=4,3,2))))</f>
        <v>1</v>
      </c>
      <c r="BE109" s="1">
        <f>IF(VALUE(RIGHT('2 Preprocessed Data'!BE109))=1,1,IF(VALUE(RIGHT('2 Preprocessed Data'!BE109))=2,5,IF(VALUE(RIGHT('2 Preprocessed Data'!BE109))=3,4,IF(VALUE(RIGHT('2 Preprocessed Data'!BE109))=4,3,2))))</f>
        <v>2</v>
      </c>
      <c r="BF109" s="1">
        <f>IF(VALUE(RIGHT('2 Preprocessed Data'!BF109))=1,1,IF(VALUE(RIGHT('2 Preprocessed Data'!BF109))=2,5,IF(VALUE(RIGHT('2 Preprocessed Data'!BF109))=3,4,IF(VALUE(RIGHT('2 Preprocessed Data'!BF109))=4,3,2))))</f>
        <v>2</v>
      </c>
      <c r="BG109" s="1">
        <f>IF(VALUE(RIGHT('2 Preprocessed Data'!BG109))=1,1,IF(VALUE(RIGHT('2 Preprocessed Data'!BG109))=2,5,IF(VALUE(RIGHT('2 Preprocessed Data'!BG109))=3,4,IF(VALUE(RIGHT('2 Preprocessed Data'!BG109))=4,3,2))))</f>
        <v>1</v>
      </c>
      <c r="BH109" s="1">
        <f>IF(VALUE(RIGHT('2 Preprocessed Data'!BH109))=1,1,IF(VALUE(RIGHT('2 Preprocessed Data'!BH109))=2,5,IF(VALUE(RIGHT('2 Preprocessed Data'!BH109))=3,4,IF(VALUE(RIGHT('2 Preprocessed Data'!BH109))=4,3,2))))</f>
        <v>1</v>
      </c>
      <c r="BI109" s="1">
        <f>IF(VALUE(RIGHT('2 Preprocessed Data'!BI109))=1,1,IF(VALUE(RIGHT('2 Preprocessed Data'!BI109))=2,5,IF(VALUE(RIGHT('2 Preprocessed Data'!BI109))=3,4,IF(VALUE(RIGHT('2 Preprocessed Data'!BI109))=4,3,2))))</f>
        <v>1</v>
      </c>
      <c r="BJ109" s="1">
        <f>IF(VALUE(RIGHT('2 Preprocessed Data'!BJ109))=1,1,IF(VALUE(RIGHT('2 Preprocessed Data'!BJ109))=2,5,IF(VALUE(RIGHT('2 Preprocessed Data'!BJ109))=3,4,IF(VALUE(RIGHT('2 Preprocessed Data'!BJ109))=4,3,2))))</f>
        <v>1</v>
      </c>
      <c r="BK109" s="1">
        <f>IF(VALUE(RIGHT('2 Preprocessed Data'!BK109))=1,1,IF(VALUE(RIGHT('2 Preprocessed Data'!BK109))=2,5,IF(VALUE(RIGHT('2 Preprocessed Data'!BK109))=3,4,IF(VALUE(RIGHT('2 Preprocessed Data'!BK109))=4,3,2))))</f>
        <v>2</v>
      </c>
      <c r="BL109" s="1">
        <f>IF(VALUE(RIGHT('2 Preprocessed Data'!BL109))=1,1,IF(VALUE(RIGHT('2 Preprocessed Data'!BL109))=2,5,IF(VALUE(RIGHT('2 Preprocessed Data'!BL109))=3,4,IF(VALUE(RIGHT('2 Preprocessed Data'!BL109))=4,3,2))))</f>
        <v>1</v>
      </c>
      <c r="BM109" s="1">
        <f>IF(VALUE(RIGHT('2 Preprocessed Data'!BM109))=1,1,IF(VALUE(RIGHT('2 Preprocessed Data'!BM109))=2,5,IF(VALUE(RIGHT('2 Preprocessed Data'!BM109))=3,4,IF(VALUE(RIGHT('2 Preprocessed Data'!BM109))=4,3,2))))</f>
        <v>1</v>
      </c>
      <c r="BN109" s="1">
        <f>IF(VALUE(RIGHT('2 Preprocessed Data'!BN109))=1,1,IF(VALUE(RIGHT('2 Preprocessed Data'!BN109))=2,5,IF(VALUE(RIGHT('2 Preprocessed Data'!BN109))=3,4,IF(VALUE(RIGHT('2 Preprocessed Data'!BN109))=4,3,2))))</f>
        <v>5</v>
      </c>
      <c r="BO109" s="1">
        <f>'2 Preprocessed Data'!BO109</f>
        <v>847.43</v>
      </c>
      <c r="BP109" s="1">
        <f>'2 Preprocessed Data'!BP109</f>
        <v>222.46</v>
      </c>
      <c r="BQ109" s="1">
        <f>'2 Preprocessed Data'!BQ109</f>
        <v>182.81</v>
      </c>
      <c r="BR109" s="1">
        <f>'2 Preprocessed Data'!BR109</f>
        <v>169.07</v>
      </c>
      <c r="BS109" s="1">
        <f>'2 Preprocessed Data'!BS109</f>
        <v>273.08999999999997</v>
      </c>
    </row>
    <row r="110" spans="1:71" s="33" customFormat="1" x14ac:dyDescent="0.25">
      <c r="A110" s="1">
        <f>'2 Preprocessed Data'!A110</f>
        <v>149</v>
      </c>
      <c r="B110" s="1" t="str">
        <f>'2 Preprocessed Data'!B110</f>
        <v>F</v>
      </c>
      <c r="C110" s="1">
        <f>IF(VALUE(RIGHT('2 Preprocessed Data'!C110))=1,1,IF(VALUE(RIGHT('2 Preprocessed Data'!C110))=2,5,IF(VALUE(RIGHT('2 Preprocessed Data'!C110))=3,4,IF(VALUE(RIGHT('2 Preprocessed Data'!C110))=4,3,2))))</f>
        <v>2</v>
      </c>
      <c r="D110" s="1">
        <f>IF(VALUE(RIGHT('2 Preprocessed Data'!D110))=1,1,IF(VALUE(RIGHT('2 Preprocessed Data'!D110))=2,5,IF(VALUE(RIGHT('2 Preprocessed Data'!D110))=3,4,IF(VALUE(RIGHT('2 Preprocessed Data'!D110))=4,3,2))))</f>
        <v>2</v>
      </c>
      <c r="E110" s="1">
        <f>IF(VALUE(RIGHT('2 Preprocessed Data'!E110))=1,1,IF(VALUE(RIGHT('2 Preprocessed Data'!E110))=2,5,IF(VALUE(RIGHT('2 Preprocessed Data'!E110))=3,4,IF(VALUE(RIGHT('2 Preprocessed Data'!E110))=4,3,2))))</f>
        <v>1</v>
      </c>
      <c r="F110" s="1">
        <f>IF(VALUE(RIGHT('2 Preprocessed Data'!F110))=1,1,IF(VALUE(RIGHT('2 Preprocessed Data'!F110))=2,5,IF(VALUE(RIGHT('2 Preprocessed Data'!F110))=3,4,IF(VALUE(RIGHT('2 Preprocessed Data'!F110))=4,3,2))))</f>
        <v>1</v>
      </c>
      <c r="G110" s="1">
        <f>IF(VALUE(RIGHT('2 Preprocessed Data'!G110))=1,1,IF(VALUE(RIGHT('2 Preprocessed Data'!G110))=2,5,IF(VALUE(RIGHT('2 Preprocessed Data'!G110))=3,4,IF(VALUE(RIGHT('2 Preprocessed Data'!G110))=4,3,2))))</f>
        <v>2</v>
      </c>
      <c r="H110" s="1">
        <f>IF(VALUE(RIGHT('2 Preprocessed Data'!H110))=1,1,IF(VALUE(RIGHT('2 Preprocessed Data'!H110))=2,5,IF(VALUE(RIGHT('2 Preprocessed Data'!H110))=3,4,IF(VALUE(RIGHT('2 Preprocessed Data'!H110))=4,3,2))))</f>
        <v>2</v>
      </c>
      <c r="I110" s="1">
        <f>IF(VALUE(RIGHT('2 Preprocessed Data'!I110))=1,1,IF(VALUE(RIGHT('2 Preprocessed Data'!I110))=2,5,IF(VALUE(RIGHT('2 Preprocessed Data'!I110))=3,4,IF(VALUE(RIGHT('2 Preprocessed Data'!I110))=4,3,2))))</f>
        <v>3</v>
      </c>
      <c r="J110" s="1">
        <f>IF(VALUE(RIGHT('2 Preprocessed Data'!J110))=1,1,IF(VALUE(RIGHT('2 Preprocessed Data'!J110))=2,5,IF(VALUE(RIGHT('2 Preprocessed Data'!J110))=3,4,IF(VALUE(RIGHT('2 Preprocessed Data'!J110))=4,3,2))))</f>
        <v>4</v>
      </c>
      <c r="K110" s="1">
        <f>IF(VALUE(RIGHT('2 Preprocessed Data'!K110))=1,1,IF(VALUE(RIGHT('2 Preprocessed Data'!K110))=2,5,IF(VALUE(RIGHT('2 Preprocessed Data'!K110))=3,4,IF(VALUE(RIGHT('2 Preprocessed Data'!K110))=4,3,2))))</f>
        <v>2</v>
      </c>
      <c r="L110" s="1">
        <f>IF(VALUE(RIGHT('2 Preprocessed Data'!L110))=1,1,IF(VALUE(RIGHT('2 Preprocessed Data'!L110))=2,5,IF(VALUE(RIGHT('2 Preprocessed Data'!L110))=3,4,IF(VALUE(RIGHT('2 Preprocessed Data'!L110))=4,3,2))))</f>
        <v>1</v>
      </c>
      <c r="M110" s="1">
        <f>IF(VALUE(RIGHT('2 Preprocessed Data'!M110))=1,1,IF(VALUE(RIGHT('2 Preprocessed Data'!M110))=2,5,IF(VALUE(RIGHT('2 Preprocessed Data'!M110))=3,4,IF(VALUE(RIGHT('2 Preprocessed Data'!M110))=4,3,2))))</f>
        <v>2</v>
      </c>
      <c r="N110" s="1">
        <f>IF(VALUE(RIGHT('2 Preprocessed Data'!N110))=1,1,IF(VALUE(RIGHT('2 Preprocessed Data'!N110))=2,5,IF(VALUE(RIGHT('2 Preprocessed Data'!N110))=3,4,IF(VALUE(RIGHT('2 Preprocessed Data'!N110))=4,3,2))))</f>
        <v>1</v>
      </c>
      <c r="O110" s="1">
        <f>IF(VALUE(RIGHT('2 Preprocessed Data'!O110))=1,1,IF(VALUE(RIGHT('2 Preprocessed Data'!O110))=2,5,IF(VALUE(RIGHT('2 Preprocessed Data'!O110))=3,4,IF(VALUE(RIGHT('2 Preprocessed Data'!O110))=4,3,2))))</f>
        <v>2</v>
      </c>
      <c r="P110" s="1">
        <f>IF(VALUE(RIGHT('2 Preprocessed Data'!P110))=1,1,IF(VALUE(RIGHT('2 Preprocessed Data'!P110))=2,5,IF(VALUE(RIGHT('2 Preprocessed Data'!P110))=3,4,IF(VALUE(RIGHT('2 Preprocessed Data'!P110))=4,3,2))))</f>
        <v>3</v>
      </c>
      <c r="Q110" s="1">
        <f>IF(VALUE(RIGHT('2 Preprocessed Data'!Q110))=1,1,IF(VALUE(RIGHT('2 Preprocessed Data'!Q110))=2,5,IF(VALUE(RIGHT('2 Preprocessed Data'!Q110))=3,4,IF(VALUE(RIGHT('2 Preprocessed Data'!Q110))=4,3,2))))</f>
        <v>2</v>
      </c>
      <c r="R110" s="1">
        <f>IF(VALUE(RIGHT('2 Preprocessed Data'!R110))=1,1,IF(VALUE(RIGHT('2 Preprocessed Data'!R110))=2,5,IF(VALUE(RIGHT('2 Preprocessed Data'!R110))=3,4,IF(VALUE(RIGHT('2 Preprocessed Data'!R110))=4,3,2))))</f>
        <v>3</v>
      </c>
      <c r="S110" s="1">
        <f>IF(VALUE(RIGHT('2 Preprocessed Data'!S110))=1,1,IF(VALUE(RIGHT('2 Preprocessed Data'!S110))=2,5,IF(VALUE(RIGHT('2 Preprocessed Data'!S110))=3,4,IF(VALUE(RIGHT('2 Preprocessed Data'!S110))=4,3,2))))</f>
        <v>1</v>
      </c>
      <c r="T110" s="1">
        <f>IF(VALUE(RIGHT('2 Preprocessed Data'!T110))=2,1,IF(VALUE(RIGHT('2 Preprocessed Data'!T110))=3,2,IF(VALUE(RIGHT('2 Preprocessed Data'!T110))=4,3,IF(VALUE(RIGHT('2 Preprocessed Data'!T110))=5,4,5))))</f>
        <v>3</v>
      </c>
      <c r="U110" s="1">
        <f>IF('2 Preprocessed Data'!U110=1,5,IF('2 Preprocessed Data'!U110=2,4,IF('2 Preprocessed Data'!U110=3,3,IF('2 Preprocessed Data'!U110=4,2,IF('2 Preprocessed Data'!U110=5,1)))))</f>
        <v>2</v>
      </c>
      <c r="V110" s="1">
        <f>'2 Preprocessed Data'!V110</f>
        <v>1</v>
      </c>
      <c r="W110" s="1">
        <f>IF('2 Preprocessed Data'!W110=1,5,IF('2 Preprocessed Data'!W110=2,4,IF('2 Preprocessed Data'!W110=3,3,IF('2 Preprocessed Data'!W110=4,2,IF('2 Preprocessed Data'!W110=5,1)))))</f>
        <v>4</v>
      </c>
      <c r="X110" s="1">
        <f>IF('2 Preprocessed Data'!X110=1,5,IF('2 Preprocessed Data'!X110=2,4,IF('2 Preprocessed Data'!X110=3,3,IF('2 Preprocessed Data'!X110=4,2,IF('2 Preprocessed Data'!X110=5,1)))))</f>
        <v>1</v>
      </c>
      <c r="Y110" s="1">
        <f>IF('2 Preprocessed Data'!Y110=1,5,IF('2 Preprocessed Data'!Y110=2,4,IF('2 Preprocessed Data'!Y110=3,3,IF('2 Preprocessed Data'!Y110=4,2,IF('2 Preprocessed Data'!Y110=5,1)))))</f>
        <v>4</v>
      </c>
      <c r="Z110" s="1">
        <f>'2 Preprocessed Data'!Z110</f>
        <v>1</v>
      </c>
      <c r="AA110" s="1">
        <f>'2 Preprocessed Data'!AA110</f>
        <v>3</v>
      </c>
      <c r="AB110" s="1">
        <f>'2 Preprocessed Data'!AB110</f>
        <v>2</v>
      </c>
      <c r="AC110" s="1">
        <f>'2 Preprocessed Data'!AC110</f>
        <v>2</v>
      </c>
      <c r="AD110" s="1">
        <f>'2 Preprocessed Data'!AD110</f>
        <v>4</v>
      </c>
      <c r="AE110" s="1">
        <f>'2 Preprocessed Data'!AE110</f>
        <v>2</v>
      </c>
      <c r="AF110" s="1">
        <f>'2 Preprocessed Data'!AF110</f>
        <v>4</v>
      </c>
      <c r="AG110" s="1">
        <f>IF(VALUE(RIGHT('2 Preprocessed Data'!AG110))=1,1,IF(VALUE(RIGHT('2 Preprocessed Data'!AG110))=2,5,IF(VALUE(RIGHT('2 Preprocessed Data'!AG110))=3,4,IF(VALUE(RIGHT('2 Preprocessed Data'!AG110))=4,3,2))))</f>
        <v>5</v>
      </c>
      <c r="AH110" s="1">
        <f>IF(VALUE(RIGHT('2 Preprocessed Data'!AH110))=1,1,IF(VALUE(RIGHT('2 Preprocessed Data'!AH110))=2,5,IF(VALUE(RIGHT('2 Preprocessed Data'!AH110))=3,4,IF(VALUE(RIGHT('2 Preprocessed Data'!AH110))=4,3,2))))</f>
        <v>4</v>
      </c>
      <c r="AI110" s="1">
        <f>IF(VALUE(RIGHT('2 Preprocessed Data'!AI110))=1,1,IF(VALUE(RIGHT('2 Preprocessed Data'!AI110))=2,5,IF(VALUE(RIGHT('2 Preprocessed Data'!AI110))=3,4,IF(VALUE(RIGHT('2 Preprocessed Data'!AI110))=4,3,2))))</f>
        <v>4</v>
      </c>
      <c r="AJ110" s="1">
        <f>IF(VALUE(RIGHT('2 Preprocessed Data'!AJ110))=1,1,IF(VALUE(RIGHT('2 Preprocessed Data'!AJ110))=2,5,IF(VALUE(RIGHT('2 Preprocessed Data'!AJ110))=3,4,IF(VALUE(RIGHT('2 Preprocessed Data'!AJ110))=4,3,2))))</f>
        <v>3</v>
      </c>
      <c r="AK110" s="1">
        <f>IF(VALUE(RIGHT('2 Preprocessed Data'!AK110))=1,1,IF(VALUE(RIGHT('2 Preprocessed Data'!AK110))=2,5,IF(VALUE(RIGHT('2 Preprocessed Data'!AK110))=3,4,IF(VALUE(RIGHT('2 Preprocessed Data'!AK110))=4,3,2))))</f>
        <v>3</v>
      </c>
      <c r="AL110" s="1">
        <f>IF(VALUE(RIGHT('2 Preprocessed Data'!AL110))=1,1,IF(VALUE(RIGHT('2 Preprocessed Data'!AL110))=2,5,IF(VALUE(RIGHT('2 Preprocessed Data'!AL110))=3,4,IF(VALUE(RIGHT('2 Preprocessed Data'!AL110))=4,3,2))))</f>
        <v>4</v>
      </c>
      <c r="AM110" s="1">
        <f>IF(VALUE(RIGHT('2 Preprocessed Data'!AM110))=1,1,IF(VALUE(RIGHT('2 Preprocessed Data'!AM110))=2,5,IF(VALUE(RIGHT('2 Preprocessed Data'!AM110))=3,4,IF(VALUE(RIGHT('2 Preprocessed Data'!AM110))=4,3,2))))</f>
        <v>2</v>
      </c>
      <c r="AN110" s="1">
        <f>IF(VALUE(RIGHT('2 Preprocessed Data'!AN110))=1,1,IF(VALUE(RIGHT('2 Preprocessed Data'!AN110))=2,5,IF(VALUE(RIGHT('2 Preprocessed Data'!AN110))=3,4,IF(VALUE(RIGHT('2 Preprocessed Data'!AN110))=4,3,2))))</f>
        <v>2</v>
      </c>
      <c r="AO110" s="1">
        <f>IF(VALUE(RIGHT('2 Preprocessed Data'!AO110))=1,1,IF(VALUE(RIGHT('2 Preprocessed Data'!AO110))=2,5,IF(VALUE(RIGHT('2 Preprocessed Data'!AO110))=3,4,IF(VALUE(RIGHT('2 Preprocessed Data'!AO110))=4,3,2))))</f>
        <v>3</v>
      </c>
      <c r="AP110" s="1">
        <f>IF(VALUE(RIGHT('2 Preprocessed Data'!AP110))=1,1,IF(VALUE(RIGHT('2 Preprocessed Data'!AP110))=2,5,IF(VALUE(RIGHT('2 Preprocessed Data'!AP110))=3,4,IF(VALUE(RIGHT('2 Preprocessed Data'!AP110))=4,3,2))))</f>
        <v>4</v>
      </c>
      <c r="AQ110" s="1">
        <f>IF(VALUE(RIGHT('2 Preprocessed Data'!AQ110))=1,1,IF(VALUE(RIGHT('2 Preprocessed Data'!AQ110))=2,5,IF(VALUE(RIGHT('2 Preprocessed Data'!AQ110))=3,4,IF(VALUE(RIGHT('2 Preprocessed Data'!AQ110))=4,3,2))))</f>
        <v>1</v>
      </c>
      <c r="AR110" s="1">
        <f>IF(VALUE(RIGHT('2 Preprocessed Data'!AR110))=1,1,IF(VALUE(RIGHT('2 Preprocessed Data'!AR110))=2,5,IF(VALUE(RIGHT('2 Preprocessed Data'!AR110))=3,4,IF(VALUE(RIGHT('2 Preprocessed Data'!AR110))=4,3,2))))</f>
        <v>2</v>
      </c>
      <c r="AS110" s="1">
        <f>IF(VALUE(RIGHT('2 Preprocessed Data'!AS110))=1,1,IF(VALUE(RIGHT('2 Preprocessed Data'!AS110))=2,5,IF(VALUE(RIGHT('2 Preprocessed Data'!AS110))=3,4,IF(VALUE(RIGHT('2 Preprocessed Data'!AS110))=4,3,2))))</f>
        <v>2</v>
      </c>
      <c r="AT110" s="1">
        <f>IF(VALUE(RIGHT('2 Preprocessed Data'!AT110))=1,1,IF(VALUE(RIGHT('2 Preprocessed Data'!AT110))=2,5,IF(VALUE(RIGHT('2 Preprocessed Data'!AT110))=3,4,IF(VALUE(RIGHT('2 Preprocessed Data'!AT110))=4,3,2))))</f>
        <v>3</v>
      </c>
      <c r="AU110" s="1">
        <f>IF(VALUE(RIGHT('2 Preprocessed Data'!AU110))=1,1,IF(VALUE(RIGHT('2 Preprocessed Data'!AU110))=2,5,IF(VALUE(RIGHT('2 Preprocessed Data'!AU110))=3,4,IF(VALUE(RIGHT('2 Preprocessed Data'!AU110))=4,3,2))))</f>
        <v>1</v>
      </c>
      <c r="AV110" s="1">
        <f>IF(VALUE(RIGHT('2 Preprocessed Data'!AV110))=1,1,IF(VALUE(RIGHT('2 Preprocessed Data'!AV110))=2,5,IF(VALUE(RIGHT('2 Preprocessed Data'!AV110))=3,4,IF(VALUE(RIGHT('2 Preprocessed Data'!AV110))=4,3,2))))</f>
        <v>2</v>
      </c>
      <c r="AW110" s="1">
        <f>IF(VALUE(RIGHT('2 Preprocessed Data'!AW110))=1,1,IF(VALUE(RIGHT('2 Preprocessed Data'!AW110))=2,5,IF(VALUE(RIGHT('2 Preprocessed Data'!AW110))=3,4,IF(VALUE(RIGHT('2 Preprocessed Data'!AW110))=4,3,2))))</f>
        <v>3</v>
      </c>
      <c r="AX110" s="1">
        <f>IF(VALUE(RIGHT('2 Preprocessed Data'!AX110))=1,1,IF(VALUE(RIGHT('2 Preprocessed Data'!AX110))=2,5,IF(VALUE(RIGHT('2 Preprocessed Data'!AX110))=3,4,IF(VALUE(RIGHT('2 Preprocessed Data'!AX110))=4,3,2))))</f>
        <v>2</v>
      </c>
      <c r="AY110" s="1">
        <f>IF(VALUE(RIGHT('2 Preprocessed Data'!AY110))=1,1,IF(VALUE(RIGHT('2 Preprocessed Data'!AY110))=2,5,IF(VALUE(RIGHT('2 Preprocessed Data'!AY110))=3,4,IF(VALUE(RIGHT('2 Preprocessed Data'!AY110))=4,3,2))))</f>
        <v>4</v>
      </c>
      <c r="AZ110" s="1">
        <f>IF(VALUE(RIGHT('2 Preprocessed Data'!AZ110))=1,1,IF(VALUE(RIGHT('2 Preprocessed Data'!AZ110))=2,5,IF(VALUE(RIGHT('2 Preprocessed Data'!AZ110))=3,4,IF(VALUE(RIGHT('2 Preprocessed Data'!AZ110))=4,3,2))))</f>
        <v>2</v>
      </c>
      <c r="BA110" s="1">
        <f>IF(VALUE(RIGHT('2 Preprocessed Data'!BA110))=1,1,IF(VALUE(RIGHT('2 Preprocessed Data'!BA110))=2,5,IF(VALUE(RIGHT('2 Preprocessed Data'!BA110))=3,4,IF(VALUE(RIGHT('2 Preprocessed Data'!BA110))=4,3,2))))</f>
        <v>2</v>
      </c>
      <c r="BB110" s="1">
        <f>IF(VALUE(RIGHT('2 Preprocessed Data'!BB110))=2,1,IF(VALUE(RIGHT('2 Preprocessed Data'!BB110))=3,2,IF(VALUE(RIGHT('2 Preprocessed Data'!BB110))=4,3,IF(VALUE(RIGHT('2 Preprocessed Data'!BB110))=5,4,5))))</f>
        <v>2</v>
      </c>
      <c r="BC110" s="1">
        <f>IF(VALUE(RIGHT('2 Preprocessed Data'!BC110))=1,1,IF(VALUE(RIGHT('2 Preprocessed Data'!BC110))=2,5,IF(VALUE(RIGHT('2 Preprocessed Data'!BC110))=3,4,IF(VALUE(RIGHT('2 Preprocessed Data'!BC110))=4,3,2))))</f>
        <v>2</v>
      </c>
      <c r="BD110" s="1">
        <f>IF(VALUE(RIGHT('2 Preprocessed Data'!BD110))=1,1,IF(VALUE(RIGHT('2 Preprocessed Data'!BD110))=2,5,IF(VALUE(RIGHT('2 Preprocessed Data'!BD110))=3,4,IF(VALUE(RIGHT('2 Preprocessed Data'!BD110))=4,3,2))))</f>
        <v>4</v>
      </c>
      <c r="BE110" s="1">
        <f>IF(VALUE(RIGHT('2 Preprocessed Data'!BE110))=1,1,IF(VALUE(RIGHT('2 Preprocessed Data'!BE110))=2,5,IF(VALUE(RIGHT('2 Preprocessed Data'!BE110))=3,4,IF(VALUE(RIGHT('2 Preprocessed Data'!BE110))=4,3,2))))</f>
        <v>4</v>
      </c>
      <c r="BF110" s="1">
        <f>IF(VALUE(RIGHT('2 Preprocessed Data'!BF110))=1,1,IF(VALUE(RIGHT('2 Preprocessed Data'!BF110))=2,5,IF(VALUE(RIGHT('2 Preprocessed Data'!BF110))=3,4,IF(VALUE(RIGHT('2 Preprocessed Data'!BF110))=4,3,2))))</f>
        <v>4</v>
      </c>
      <c r="BG110" s="1">
        <f>IF(VALUE(RIGHT('2 Preprocessed Data'!BG110))=1,1,IF(VALUE(RIGHT('2 Preprocessed Data'!BG110))=2,5,IF(VALUE(RIGHT('2 Preprocessed Data'!BG110))=3,4,IF(VALUE(RIGHT('2 Preprocessed Data'!BG110))=4,3,2))))</f>
        <v>3</v>
      </c>
      <c r="BH110" s="1">
        <f>IF(VALUE(RIGHT('2 Preprocessed Data'!BH110))=1,1,IF(VALUE(RIGHT('2 Preprocessed Data'!BH110))=2,5,IF(VALUE(RIGHT('2 Preprocessed Data'!BH110))=3,4,IF(VALUE(RIGHT('2 Preprocessed Data'!BH110))=4,3,2))))</f>
        <v>4</v>
      </c>
      <c r="BI110" s="1">
        <f>IF(VALUE(RIGHT('2 Preprocessed Data'!BI110))=1,1,IF(VALUE(RIGHT('2 Preprocessed Data'!BI110))=2,5,IF(VALUE(RIGHT('2 Preprocessed Data'!BI110))=3,4,IF(VALUE(RIGHT('2 Preprocessed Data'!BI110))=4,3,2))))</f>
        <v>2</v>
      </c>
      <c r="BJ110" s="1">
        <f>IF(VALUE(RIGHT('2 Preprocessed Data'!BJ110))=1,1,IF(VALUE(RIGHT('2 Preprocessed Data'!BJ110))=2,5,IF(VALUE(RIGHT('2 Preprocessed Data'!BJ110))=3,4,IF(VALUE(RIGHT('2 Preprocessed Data'!BJ110))=4,3,2))))</f>
        <v>2</v>
      </c>
      <c r="BK110" s="1">
        <f>IF(VALUE(RIGHT('2 Preprocessed Data'!BK110))=1,1,IF(VALUE(RIGHT('2 Preprocessed Data'!BK110))=2,5,IF(VALUE(RIGHT('2 Preprocessed Data'!BK110))=3,4,IF(VALUE(RIGHT('2 Preprocessed Data'!BK110))=4,3,2))))</f>
        <v>4</v>
      </c>
      <c r="BL110" s="1">
        <f>IF(VALUE(RIGHT('2 Preprocessed Data'!BL110))=1,1,IF(VALUE(RIGHT('2 Preprocessed Data'!BL110))=2,5,IF(VALUE(RIGHT('2 Preprocessed Data'!BL110))=3,4,IF(VALUE(RIGHT('2 Preprocessed Data'!BL110))=4,3,2))))</f>
        <v>4</v>
      </c>
      <c r="BM110" s="1">
        <f>IF(VALUE(RIGHT('2 Preprocessed Data'!BM110))=1,1,IF(VALUE(RIGHT('2 Preprocessed Data'!BM110))=2,5,IF(VALUE(RIGHT('2 Preprocessed Data'!BM110))=3,4,IF(VALUE(RIGHT('2 Preprocessed Data'!BM110))=4,3,2))))</f>
        <v>3</v>
      </c>
      <c r="BN110" s="1">
        <f>IF(VALUE(RIGHT('2 Preprocessed Data'!BN110))=1,1,IF(VALUE(RIGHT('2 Preprocessed Data'!BN110))=2,5,IF(VALUE(RIGHT('2 Preprocessed Data'!BN110))=3,4,IF(VALUE(RIGHT('2 Preprocessed Data'!BN110))=4,3,2))))</f>
        <v>4</v>
      </c>
      <c r="BO110" s="1">
        <f>'2 Preprocessed Data'!BO110</f>
        <v>729.08</v>
      </c>
      <c r="BP110" s="1">
        <f>'2 Preprocessed Data'!BP110</f>
        <v>64.27</v>
      </c>
      <c r="BQ110" s="1">
        <f>'2 Preprocessed Data'!BQ110</f>
        <v>165.74</v>
      </c>
      <c r="BR110" s="1">
        <f>'2 Preprocessed Data'!BR110</f>
        <v>190.77</v>
      </c>
      <c r="BS110" s="1">
        <f>'2 Preprocessed Data'!BS110</f>
        <v>308.3</v>
      </c>
    </row>
    <row r="111" spans="1:71" s="33" customFormat="1" x14ac:dyDescent="0.25">
      <c r="A111" s="1">
        <f>'2 Preprocessed Data'!A111</f>
        <v>150</v>
      </c>
      <c r="B111" s="1" t="str">
        <f>'2 Preprocessed Data'!B111</f>
        <v>M</v>
      </c>
      <c r="C111" s="1">
        <f>IF(VALUE(RIGHT('2 Preprocessed Data'!C111))=1,1,IF(VALUE(RIGHT('2 Preprocessed Data'!C111))=2,5,IF(VALUE(RIGHT('2 Preprocessed Data'!C111))=3,4,IF(VALUE(RIGHT('2 Preprocessed Data'!C111))=4,3,2))))</f>
        <v>1</v>
      </c>
      <c r="D111" s="1">
        <f>IF(VALUE(RIGHT('2 Preprocessed Data'!D111))=1,1,IF(VALUE(RIGHT('2 Preprocessed Data'!D111))=2,5,IF(VALUE(RIGHT('2 Preprocessed Data'!D111))=3,4,IF(VALUE(RIGHT('2 Preprocessed Data'!D111))=4,3,2))))</f>
        <v>2</v>
      </c>
      <c r="E111" s="1">
        <f>IF(VALUE(RIGHT('2 Preprocessed Data'!E111))=1,1,IF(VALUE(RIGHT('2 Preprocessed Data'!E111))=2,5,IF(VALUE(RIGHT('2 Preprocessed Data'!E111))=3,4,IF(VALUE(RIGHT('2 Preprocessed Data'!E111))=4,3,2))))</f>
        <v>4</v>
      </c>
      <c r="F111" s="1">
        <f>IF(VALUE(RIGHT('2 Preprocessed Data'!F111))=1,1,IF(VALUE(RIGHT('2 Preprocessed Data'!F111))=2,5,IF(VALUE(RIGHT('2 Preprocessed Data'!F111))=3,4,IF(VALUE(RIGHT('2 Preprocessed Data'!F111))=4,3,2))))</f>
        <v>3</v>
      </c>
      <c r="G111" s="1">
        <f>IF(VALUE(RIGHT('2 Preprocessed Data'!G111))=1,1,IF(VALUE(RIGHT('2 Preprocessed Data'!G111))=2,5,IF(VALUE(RIGHT('2 Preprocessed Data'!G111))=3,4,IF(VALUE(RIGHT('2 Preprocessed Data'!G111))=4,3,2))))</f>
        <v>3</v>
      </c>
      <c r="H111" s="1">
        <f>IF(VALUE(RIGHT('2 Preprocessed Data'!H111))=1,1,IF(VALUE(RIGHT('2 Preprocessed Data'!H111))=2,5,IF(VALUE(RIGHT('2 Preprocessed Data'!H111))=3,4,IF(VALUE(RIGHT('2 Preprocessed Data'!H111))=4,3,2))))</f>
        <v>4</v>
      </c>
      <c r="I111" s="1">
        <f>IF(VALUE(RIGHT('2 Preprocessed Data'!I111))=1,1,IF(VALUE(RIGHT('2 Preprocessed Data'!I111))=2,5,IF(VALUE(RIGHT('2 Preprocessed Data'!I111))=3,4,IF(VALUE(RIGHT('2 Preprocessed Data'!I111))=4,3,2))))</f>
        <v>4</v>
      </c>
      <c r="J111" s="1">
        <f>IF(VALUE(RIGHT('2 Preprocessed Data'!J111))=1,1,IF(VALUE(RIGHT('2 Preprocessed Data'!J111))=2,5,IF(VALUE(RIGHT('2 Preprocessed Data'!J111))=3,4,IF(VALUE(RIGHT('2 Preprocessed Data'!J111))=4,3,2))))</f>
        <v>3</v>
      </c>
      <c r="K111" s="1">
        <f>IF(VALUE(RIGHT('2 Preprocessed Data'!K111))=1,1,IF(VALUE(RIGHT('2 Preprocessed Data'!K111))=2,5,IF(VALUE(RIGHT('2 Preprocessed Data'!K111))=3,4,IF(VALUE(RIGHT('2 Preprocessed Data'!K111))=4,3,2))))</f>
        <v>3</v>
      </c>
      <c r="L111" s="1">
        <f>IF(VALUE(RIGHT('2 Preprocessed Data'!L111))=1,1,IF(VALUE(RIGHT('2 Preprocessed Data'!L111))=2,5,IF(VALUE(RIGHT('2 Preprocessed Data'!L111))=3,4,IF(VALUE(RIGHT('2 Preprocessed Data'!L111))=4,3,2))))</f>
        <v>2</v>
      </c>
      <c r="M111" s="1">
        <f>IF(VALUE(RIGHT('2 Preprocessed Data'!M111))=1,1,IF(VALUE(RIGHT('2 Preprocessed Data'!M111))=2,5,IF(VALUE(RIGHT('2 Preprocessed Data'!M111))=3,4,IF(VALUE(RIGHT('2 Preprocessed Data'!M111))=4,3,2))))</f>
        <v>3</v>
      </c>
      <c r="N111" s="1">
        <f>IF(VALUE(RIGHT('2 Preprocessed Data'!N111))=1,1,IF(VALUE(RIGHT('2 Preprocessed Data'!N111))=2,5,IF(VALUE(RIGHT('2 Preprocessed Data'!N111))=3,4,IF(VALUE(RIGHT('2 Preprocessed Data'!N111))=4,3,2))))</f>
        <v>3</v>
      </c>
      <c r="O111" s="1">
        <f>IF(VALUE(RIGHT('2 Preprocessed Data'!O111))=1,1,IF(VALUE(RIGHT('2 Preprocessed Data'!O111))=2,5,IF(VALUE(RIGHT('2 Preprocessed Data'!O111))=3,4,IF(VALUE(RIGHT('2 Preprocessed Data'!O111))=4,3,2))))</f>
        <v>3</v>
      </c>
      <c r="P111" s="1">
        <f>IF(VALUE(RIGHT('2 Preprocessed Data'!P111))=1,1,IF(VALUE(RIGHT('2 Preprocessed Data'!P111))=2,5,IF(VALUE(RIGHT('2 Preprocessed Data'!P111))=3,4,IF(VALUE(RIGHT('2 Preprocessed Data'!P111))=4,3,2))))</f>
        <v>4</v>
      </c>
      <c r="Q111" s="1">
        <f>IF(VALUE(RIGHT('2 Preprocessed Data'!Q111))=1,1,IF(VALUE(RIGHT('2 Preprocessed Data'!Q111))=2,5,IF(VALUE(RIGHT('2 Preprocessed Data'!Q111))=3,4,IF(VALUE(RIGHT('2 Preprocessed Data'!Q111))=4,3,2))))</f>
        <v>4</v>
      </c>
      <c r="R111" s="1">
        <f>IF(VALUE(RIGHT('2 Preprocessed Data'!R111))=1,1,IF(VALUE(RIGHT('2 Preprocessed Data'!R111))=2,5,IF(VALUE(RIGHT('2 Preprocessed Data'!R111))=3,4,IF(VALUE(RIGHT('2 Preprocessed Data'!R111))=4,3,2))))</f>
        <v>3</v>
      </c>
      <c r="S111" s="1">
        <f>IF(VALUE(RIGHT('2 Preprocessed Data'!S111))=1,1,IF(VALUE(RIGHT('2 Preprocessed Data'!S111))=2,5,IF(VALUE(RIGHT('2 Preprocessed Data'!S111))=3,4,IF(VALUE(RIGHT('2 Preprocessed Data'!S111))=4,3,2))))</f>
        <v>3</v>
      </c>
      <c r="T111" s="1">
        <f>IF(VALUE(RIGHT('2 Preprocessed Data'!T111))=2,1,IF(VALUE(RIGHT('2 Preprocessed Data'!T111))=3,2,IF(VALUE(RIGHT('2 Preprocessed Data'!T111))=4,3,IF(VALUE(RIGHT('2 Preprocessed Data'!T111))=5,4,5))))</f>
        <v>2</v>
      </c>
      <c r="U111" s="1">
        <f>IF('2 Preprocessed Data'!U111=1,5,IF('2 Preprocessed Data'!U111=2,4,IF('2 Preprocessed Data'!U111=3,3,IF('2 Preprocessed Data'!U111=4,2,IF('2 Preprocessed Data'!U111=5,1)))))</f>
        <v>4</v>
      </c>
      <c r="V111" s="1">
        <f>'2 Preprocessed Data'!V111</f>
        <v>3</v>
      </c>
      <c r="W111" s="1">
        <f>IF('2 Preprocessed Data'!W111=1,5,IF('2 Preprocessed Data'!W111=2,4,IF('2 Preprocessed Data'!W111=3,3,IF('2 Preprocessed Data'!W111=4,2,IF('2 Preprocessed Data'!W111=5,1)))))</f>
        <v>3</v>
      </c>
      <c r="X111" s="1">
        <f>IF('2 Preprocessed Data'!X111=1,5,IF('2 Preprocessed Data'!X111=2,4,IF('2 Preprocessed Data'!X111=3,3,IF('2 Preprocessed Data'!X111=4,2,IF('2 Preprocessed Data'!X111=5,1)))))</f>
        <v>4</v>
      </c>
      <c r="Y111" s="1">
        <f>IF('2 Preprocessed Data'!Y111=1,5,IF('2 Preprocessed Data'!Y111=2,4,IF('2 Preprocessed Data'!Y111=3,3,IF('2 Preprocessed Data'!Y111=4,2,IF('2 Preprocessed Data'!Y111=5,1)))))</f>
        <v>4</v>
      </c>
      <c r="Z111" s="1">
        <f>'2 Preprocessed Data'!Z111</f>
        <v>3</v>
      </c>
      <c r="AA111" s="1">
        <f>'2 Preprocessed Data'!AA111</f>
        <v>3</v>
      </c>
      <c r="AB111" s="1">
        <f>'2 Preprocessed Data'!AB111</f>
        <v>3</v>
      </c>
      <c r="AC111" s="1">
        <f>'2 Preprocessed Data'!AC111</f>
        <v>2</v>
      </c>
      <c r="AD111" s="1">
        <f>'2 Preprocessed Data'!AD111</f>
        <v>3</v>
      </c>
      <c r="AE111" s="1">
        <f>'2 Preprocessed Data'!AE111</f>
        <v>3</v>
      </c>
      <c r="AF111" s="1">
        <f>'2 Preprocessed Data'!AF111</f>
        <v>4</v>
      </c>
      <c r="AG111" s="1">
        <f>IF(VALUE(RIGHT('2 Preprocessed Data'!AG111))=1,1,IF(VALUE(RIGHT('2 Preprocessed Data'!AG111))=2,5,IF(VALUE(RIGHT('2 Preprocessed Data'!AG111))=3,4,IF(VALUE(RIGHT('2 Preprocessed Data'!AG111))=4,3,2))))</f>
        <v>4</v>
      </c>
      <c r="AH111" s="1">
        <f>IF(VALUE(RIGHT('2 Preprocessed Data'!AH111))=1,1,IF(VALUE(RIGHT('2 Preprocessed Data'!AH111))=2,5,IF(VALUE(RIGHT('2 Preprocessed Data'!AH111))=3,4,IF(VALUE(RIGHT('2 Preprocessed Data'!AH111))=4,3,2))))</f>
        <v>4</v>
      </c>
      <c r="AI111" s="1">
        <f>IF(VALUE(RIGHT('2 Preprocessed Data'!AI111))=1,1,IF(VALUE(RIGHT('2 Preprocessed Data'!AI111))=2,5,IF(VALUE(RIGHT('2 Preprocessed Data'!AI111))=3,4,IF(VALUE(RIGHT('2 Preprocessed Data'!AI111))=4,3,2))))</f>
        <v>4</v>
      </c>
      <c r="AJ111" s="1">
        <f>IF(VALUE(RIGHT('2 Preprocessed Data'!AJ111))=1,1,IF(VALUE(RIGHT('2 Preprocessed Data'!AJ111))=2,5,IF(VALUE(RIGHT('2 Preprocessed Data'!AJ111))=3,4,IF(VALUE(RIGHT('2 Preprocessed Data'!AJ111))=4,3,2))))</f>
        <v>4</v>
      </c>
      <c r="AK111" s="1">
        <f>IF(VALUE(RIGHT('2 Preprocessed Data'!AK111))=1,1,IF(VALUE(RIGHT('2 Preprocessed Data'!AK111))=2,5,IF(VALUE(RIGHT('2 Preprocessed Data'!AK111))=3,4,IF(VALUE(RIGHT('2 Preprocessed Data'!AK111))=4,3,2))))</f>
        <v>3</v>
      </c>
      <c r="AL111" s="1">
        <f>IF(VALUE(RIGHT('2 Preprocessed Data'!AL111))=1,1,IF(VALUE(RIGHT('2 Preprocessed Data'!AL111))=2,5,IF(VALUE(RIGHT('2 Preprocessed Data'!AL111))=3,4,IF(VALUE(RIGHT('2 Preprocessed Data'!AL111))=4,3,2))))</f>
        <v>3</v>
      </c>
      <c r="AM111" s="1">
        <f>IF(VALUE(RIGHT('2 Preprocessed Data'!AM111))=1,1,IF(VALUE(RIGHT('2 Preprocessed Data'!AM111))=2,5,IF(VALUE(RIGHT('2 Preprocessed Data'!AM111))=3,4,IF(VALUE(RIGHT('2 Preprocessed Data'!AM111))=4,3,2))))</f>
        <v>4</v>
      </c>
      <c r="AN111" s="1">
        <f>IF(VALUE(RIGHT('2 Preprocessed Data'!AN111))=1,1,IF(VALUE(RIGHT('2 Preprocessed Data'!AN111))=2,5,IF(VALUE(RIGHT('2 Preprocessed Data'!AN111))=3,4,IF(VALUE(RIGHT('2 Preprocessed Data'!AN111))=4,3,2))))</f>
        <v>3</v>
      </c>
      <c r="AO111" s="1">
        <f>IF(VALUE(RIGHT('2 Preprocessed Data'!AO111))=1,1,IF(VALUE(RIGHT('2 Preprocessed Data'!AO111))=2,5,IF(VALUE(RIGHT('2 Preprocessed Data'!AO111))=3,4,IF(VALUE(RIGHT('2 Preprocessed Data'!AO111))=4,3,2))))</f>
        <v>2</v>
      </c>
      <c r="AP111" s="1">
        <f>IF(VALUE(RIGHT('2 Preprocessed Data'!AP111))=1,1,IF(VALUE(RIGHT('2 Preprocessed Data'!AP111))=2,5,IF(VALUE(RIGHT('2 Preprocessed Data'!AP111))=3,4,IF(VALUE(RIGHT('2 Preprocessed Data'!AP111))=4,3,2))))</f>
        <v>4</v>
      </c>
      <c r="AQ111" s="1">
        <f>IF(VALUE(RIGHT('2 Preprocessed Data'!AQ111))=1,1,IF(VALUE(RIGHT('2 Preprocessed Data'!AQ111))=2,5,IF(VALUE(RIGHT('2 Preprocessed Data'!AQ111))=3,4,IF(VALUE(RIGHT('2 Preprocessed Data'!AQ111))=4,3,2))))</f>
        <v>4</v>
      </c>
      <c r="AR111" s="1">
        <f>IF(VALUE(RIGHT('2 Preprocessed Data'!AR111))=1,1,IF(VALUE(RIGHT('2 Preprocessed Data'!AR111))=2,5,IF(VALUE(RIGHT('2 Preprocessed Data'!AR111))=3,4,IF(VALUE(RIGHT('2 Preprocessed Data'!AR111))=4,3,2))))</f>
        <v>3</v>
      </c>
      <c r="AS111" s="1">
        <f>IF(VALUE(RIGHT('2 Preprocessed Data'!AS111))=1,1,IF(VALUE(RIGHT('2 Preprocessed Data'!AS111))=2,5,IF(VALUE(RIGHT('2 Preprocessed Data'!AS111))=3,4,IF(VALUE(RIGHT('2 Preprocessed Data'!AS111))=4,3,2))))</f>
        <v>3</v>
      </c>
      <c r="AT111" s="1">
        <f>IF(VALUE(RIGHT('2 Preprocessed Data'!AT111))=1,1,IF(VALUE(RIGHT('2 Preprocessed Data'!AT111))=2,5,IF(VALUE(RIGHT('2 Preprocessed Data'!AT111))=3,4,IF(VALUE(RIGHT('2 Preprocessed Data'!AT111))=4,3,2))))</f>
        <v>3</v>
      </c>
      <c r="AU111" s="1">
        <f>IF(VALUE(RIGHT('2 Preprocessed Data'!AU111))=1,1,IF(VALUE(RIGHT('2 Preprocessed Data'!AU111))=2,5,IF(VALUE(RIGHT('2 Preprocessed Data'!AU111))=3,4,IF(VALUE(RIGHT('2 Preprocessed Data'!AU111))=4,3,2))))</f>
        <v>2</v>
      </c>
      <c r="AV111" s="1">
        <f>IF(VALUE(RIGHT('2 Preprocessed Data'!AV111))=1,1,IF(VALUE(RIGHT('2 Preprocessed Data'!AV111))=2,5,IF(VALUE(RIGHT('2 Preprocessed Data'!AV111))=3,4,IF(VALUE(RIGHT('2 Preprocessed Data'!AV111))=4,3,2))))</f>
        <v>3</v>
      </c>
      <c r="AW111" s="1">
        <f>IF(VALUE(RIGHT('2 Preprocessed Data'!AW111))=1,1,IF(VALUE(RIGHT('2 Preprocessed Data'!AW111))=2,5,IF(VALUE(RIGHT('2 Preprocessed Data'!AW111))=3,4,IF(VALUE(RIGHT('2 Preprocessed Data'!AW111))=4,3,2))))</f>
        <v>3</v>
      </c>
      <c r="AX111" s="1">
        <f>IF(VALUE(RIGHT('2 Preprocessed Data'!AX111))=1,1,IF(VALUE(RIGHT('2 Preprocessed Data'!AX111))=2,5,IF(VALUE(RIGHT('2 Preprocessed Data'!AX111))=3,4,IF(VALUE(RIGHT('2 Preprocessed Data'!AX111))=4,3,2))))</f>
        <v>2</v>
      </c>
      <c r="AY111" s="1">
        <f>IF(VALUE(RIGHT('2 Preprocessed Data'!AY111))=1,1,IF(VALUE(RIGHT('2 Preprocessed Data'!AY111))=2,5,IF(VALUE(RIGHT('2 Preprocessed Data'!AY111))=3,4,IF(VALUE(RIGHT('2 Preprocessed Data'!AY111))=4,3,2))))</f>
        <v>3</v>
      </c>
      <c r="AZ111" s="1">
        <f>IF(VALUE(RIGHT('2 Preprocessed Data'!AZ111))=1,1,IF(VALUE(RIGHT('2 Preprocessed Data'!AZ111))=2,5,IF(VALUE(RIGHT('2 Preprocessed Data'!AZ111))=3,4,IF(VALUE(RIGHT('2 Preprocessed Data'!AZ111))=4,3,2))))</f>
        <v>2</v>
      </c>
      <c r="BA111" s="1">
        <f>IF(VALUE(RIGHT('2 Preprocessed Data'!BA111))=1,1,IF(VALUE(RIGHT('2 Preprocessed Data'!BA111))=2,5,IF(VALUE(RIGHT('2 Preprocessed Data'!BA111))=3,4,IF(VALUE(RIGHT('2 Preprocessed Data'!BA111))=4,3,2))))</f>
        <v>2</v>
      </c>
      <c r="BB111" s="1">
        <f>IF(VALUE(RIGHT('2 Preprocessed Data'!BB111))=2,1,IF(VALUE(RIGHT('2 Preprocessed Data'!BB111))=3,2,IF(VALUE(RIGHT('2 Preprocessed Data'!BB111))=4,3,IF(VALUE(RIGHT('2 Preprocessed Data'!BB111))=5,4,5))))</f>
        <v>2</v>
      </c>
      <c r="BC111" s="1">
        <f>IF(VALUE(RIGHT('2 Preprocessed Data'!BC111))=1,1,IF(VALUE(RIGHT('2 Preprocessed Data'!BC111))=2,5,IF(VALUE(RIGHT('2 Preprocessed Data'!BC111))=3,4,IF(VALUE(RIGHT('2 Preprocessed Data'!BC111))=4,3,2))))</f>
        <v>4</v>
      </c>
      <c r="BD111" s="1">
        <f>IF(VALUE(RIGHT('2 Preprocessed Data'!BD111))=1,1,IF(VALUE(RIGHT('2 Preprocessed Data'!BD111))=2,5,IF(VALUE(RIGHT('2 Preprocessed Data'!BD111))=3,4,IF(VALUE(RIGHT('2 Preprocessed Data'!BD111))=4,3,2))))</f>
        <v>3</v>
      </c>
      <c r="BE111" s="1">
        <f>IF(VALUE(RIGHT('2 Preprocessed Data'!BE111))=1,1,IF(VALUE(RIGHT('2 Preprocessed Data'!BE111))=2,5,IF(VALUE(RIGHT('2 Preprocessed Data'!BE111))=3,4,IF(VALUE(RIGHT('2 Preprocessed Data'!BE111))=4,3,2))))</f>
        <v>3</v>
      </c>
      <c r="BF111" s="1">
        <f>IF(VALUE(RIGHT('2 Preprocessed Data'!BF111))=1,1,IF(VALUE(RIGHT('2 Preprocessed Data'!BF111))=2,5,IF(VALUE(RIGHT('2 Preprocessed Data'!BF111))=3,4,IF(VALUE(RIGHT('2 Preprocessed Data'!BF111))=4,3,2))))</f>
        <v>3</v>
      </c>
      <c r="BG111" s="1">
        <f>IF(VALUE(RIGHT('2 Preprocessed Data'!BG111))=1,1,IF(VALUE(RIGHT('2 Preprocessed Data'!BG111))=2,5,IF(VALUE(RIGHT('2 Preprocessed Data'!BG111))=3,4,IF(VALUE(RIGHT('2 Preprocessed Data'!BG111))=4,3,2))))</f>
        <v>3</v>
      </c>
      <c r="BH111" s="1">
        <f>IF(VALUE(RIGHT('2 Preprocessed Data'!BH111))=1,1,IF(VALUE(RIGHT('2 Preprocessed Data'!BH111))=2,5,IF(VALUE(RIGHT('2 Preprocessed Data'!BH111))=3,4,IF(VALUE(RIGHT('2 Preprocessed Data'!BH111))=4,3,2))))</f>
        <v>3</v>
      </c>
      <c r="BI111" s="1">
        <f>IF(VALUE(RIGHT('2 Preprocessed Data'!BI111))=1,1,IF(VALUE(RIGHT('2 Preprocessed Data'!BI111))=2,5,IF(VALUE(RIGHT('2 Preprocessed Data'!BI111))=3,4,IF(VALUE(RIGHT('2 Preprocessed Data'!BI111))=4,3,2))))</f>
        <v>4</v>
      </c>
      <c r="BJ111" s="1">
        <f>IF(VALUE(RIGHT('2 Preprocessed Data'!BJ111))=1,1,IF(VALUE(RIGHT('2 Preprocessed Data'!BJ111))=2,5,IF(VALUE(RIGHT('2 Preprocessed Data'!BJ111))=3,4,IF(VALUE(RIGHT('2 Preprocessed Data'!BJ111))=4,3,2))))</f>
        <v>3</v>
      </c>
      <c r="BK111" s="1">
        <f>IF(VALUE(RIGHT('2 Preprocessed Data'!BK111))=1,1,IF(VALUE(RIGHT('2 Preprocessed Data'!BK111))=2,5,IF(VALUE(RIGHT('2 Preprocessed Data'!BK111))=3,4,IF(VALUE(RIGHT('2 Preprocessed Data'!BK111))=4,3,2))))</f>
        <v>3</v>
      </c>
      <c r="BL111" s="1">
        <f>IF(VALUE(RIGHT('2 Preprocessed Data'!BL111))=1,1,IF(VALUE(RIGHT('2 Preprocessed Data'!BL111))=2,5,IF(VALUE(RIGHT('2 Preprocessed Data'!BL111))=3,4,IF(VALUE(RIGHT('2 Preprocessed Data'!BL111))=4,3,2))))</f>
        <v>3</v>
      </c>
      <c r="BM111" s="1">
        <f>IF(VALUE(RIGHT('2 Preprocessed Data'!BM111))=1,1,IF(VALUE(RIGHT('2 Preprocessed Data'!BM111))=2,5,IF(VALUE(RIGHT('2 Preprocessed Data'!BM111))=3,4,IF(VALUE(RIGHT('2 Preprocessed Data'!BM111))=4,3,2))))</f>
        <v>2</v>
      </c>
      <c r="BN111" s="1">
        <f>IF(VALUE(RIGHT('2 Preprocessed Data'!BN111))=1,1,IF(VALUE(RIGHT('2 Preprocessed Data'!BN111))=2,5,IF(VALUE(RIGHT('2 Preprocessed Data'!BN111))=3,4,IF(VALUE(RIGHT('2 Preprocessed Data'!BN111))=4,3,2))))</f>
        <v>4</v>
      </c>
      <c r="BO111" s="1">
        <f>'2 Preprocessed Data'!BO111</f>
        <v>337.58</v>
      </c>
      <c r="BP111" s="1">
        <f>'2 Preprocessed Data'!BP111</f>
        <v>47.26</v>
      </c>
      <c r="BQ111" s="1">
        <f>'2 Preprocessed Data'!BQ111</f>
        <v>109.06</v>
      </c>
      <c r="BR111" s="1">
        <f>'2 Preprocessed Data'!BR111</f>
        <v>43.18</v>
      </c>
      <c r="BS111" s="1">
        <f>'2 Preprocessed Data'!BS111</f>
        <v>138.08000000000001</v>
      </c>
    </row>
    <row r="112" spans="1:71" s="33" customFormat="1" x14ac:dyDescent="0.25">
      <c r="A112" s="1">
        <f>'2 Preprocessed Data'!A112</f>
        <v>151</v>
      </c>
      <c r="B112" s="1" t="str">
        <f>'2 Preprocessed Data'!B112</f>
        <v>F</v>
      </c>
      <c r="C112" s="1">
        <f>IF(VALUE(RIGHT('2 Preprocessed Data'!C112))=1,1,IF(VALUE(RIGHT('2 Preprocessed Data'!C112))=2,5,IF(VALUE(RIGHT('2 Preprocessed Data'!C112))=3,4,IF(VALUE(RIGHT('2 Preprocessed Data'!C112))=4,3,2))))</f>
        <v>5</v>
      </c>
      <c r="D112" s="1">
        <f>IF(VALUE(RIGHT('2 Preprocessed Data'!D112))=1,1,IF(VALUE(RIGHT('2 Preprocessed Data'!D112))=2,5,IF(VALUE(RIGHT('2 Preprocessed Data'!D112))=3,4,IF(VALUE(RIGHT('2 Preprocessed Data'!D112))=4,3,2))))</f>
        <v>2</v>
      </c>
      <c r="E112" s="1">
        <f>IF(VALUE(RIGHT('2 Preprocessed Data'!E112))=1,1,IF(VALUE(RIGHT('2 Preprocessed Data'!E112))=2,5,IF(VALUE(RIGHT('2 Preprocessed Data'!E112))=3,4,IF(VALUE(RIGHT('2 Preprocessed Data'!E112))=4,3,2))))</f>
        <v>5</v>
      </c>
      <c r="F112" s="1">
        <f>IF(VALUE(RIGHT('2 Preprocessed Data'!F112))=1,1,IF(VALUE(RIGHT('2 Preprocessed Data'!F112))=2,5,IF(VALUE(RIGHT('2 Preprocessed Data'!F112))=3,4,IF(VALUE(RIGHT('2 Preprocessed Data'!F112))=4,3,2))))</f>
        <v>4</v>
      </c>
      <c r="G112" s="1">
        <f>IF(VALUE(RIGHT('2 Preprocessed Data'!G112))=1,1,IF(VALUE(RIGHT('2 Preprocessed Data'!G112))=2,5,IF(VALUE(RIGHT('2 Preprocessed Data'!G112))=3,4,IF(VALUE(RIGHT('2 Preprocessed Data'!G112))=4,3,2))))</f>
        <v>5</v>
      </c>
      <c r="H112" s="1">
        <f>IF(VALUE(RIGHT('2 Preprocessed Data'!H112))=1,1,IF(VALUE(RIGHT('2 Preprocessed Data'!H112))=2,5,IF(VALUE(RIGHT('2 Preprocessed Data'!H112))=3,4,IF(VALUE(RIGHT('2 Preprocessed Data'!H112))=4,3,2))))</f>
        <v>4</v>
      </c>
      <c r="I112" s="1">
        <f>IF(VALUE(RIGHT('2 Preprocessed Data'!I112))=1,1,IF(VALUE(RIGHT('2 Preprocessed Data'!I112))=2,5,IF(VALUE(RIGHT('2 Preprocessed Data'!I112))=3,4,IF(VALUE(RIGHT('2 Preprocessed Data'!I112))=4,3,2))))</f>
        <v>4</v>
      </c>
      <c r="J112" s="1">
        <f>IF(VALUE(RIGHT('2 Preprocessed Data'!J112))=1,1,IF(VALUE(RIGHT('2 Preprocessed Data'!J112))=2,5,IF(VALUE(RIGHT('2 Preprocessed Data'!J112))=3,4,IF(VALUE(RIGHT('2 Preprocessed Data'!J112))=4,3,2))))</f>
        <v>2</v>
      </c>
      <c r="K112" s="1">
        <f>IF(VALUE(RIGHT('2 Preprocessed Data'!K112))=1,1,IF(VALUE(RIGHT('2 Preprocessed Data'!K112))=2,5,IF(VALUE(RIGHT('2 Preprocessed Data'!K112))=3,4,IF(VALUE(RIGHT('2 Preprocessed Data'!K112))=4,3,2))))</f>
        <v>4</v>
      </c>
      <c r="L112" s="1">
        <f>IF(VALUE(RIGHT('2 Preprocessed Data'!L112))=1,1,IF(VALUE(RIGHT('2 Preprocessed Data'!L112))=2,5,IF(VALUE(RIGHT('2 Preprocessed Data'!L112))=3,4,IF(VALUE(RIGHT('2 Preprocessed Data'!L112))=4,3,2))))</f>
        <v>4</v>
      </c>
      <c r="M112" s="1">
        <f>IF(VALUE(RIGHT('2 Preprocessed Data'!M112))=1,1,IF(VALUE(RIGHT('2 Preprocessed Data'!M112))=2,5,IF(VALUE(RIGHT('2 Preprocessed Data'!M112))=3,4,IF(VALUE(RIGHT('2 Preprocessed Data'!M112))=4,3,2))))</f>
        <v>2</v>
      </c>
      <c r="N112" s="1">
        <f>IF(VALUE(RIGHT('2 Preprocessed Data'!N112))=1,1,IF(VALUE(RIGHT('2 Preprocessed Data'!N112))=2,5,IF(VALUE(RIGHT('2 Preprocessed Data'!N112))=3,4,IF(VALUE(RIGHT('2 Preprocessed Data'!N112))=4,3,2))))</f>
        <v>3</v>
      </c>
      <c r="O112" s="1">
        <f>IF(VALUE(RIGHT('2 Preprocessed Data'!O112))=1,1,IF(VALUE(RIGHT('2 Preprocessed Data'!O112))=2,5,IF(VALUE(RIGHT('2 Preprocessed Data'!O112))=3,4,IF(VALUE(RIGHT('2 Preprocessed Data'!O112))=4,3,2))))</f>
        <v>3</v>
      </c>
      <c r="P112" s="1">
        <f>IF(VALUE(RIGHT('2 Preprocessed Data'!P112))=1,1,IF(VALUE(RIGHT('2 Preprocessed Data'!P112))=2,5,IF(VALUE(RIGHT('2 Preprocessed Data'!P112))=3,4,IF(VALUE(RIGHT('2 Preprocessed Data'!P112))=4,3,2))))</f>
        <v>4</v>
      </c>
      <c r="Q112" s="1">
        <f>IF(VALUE(RIGHT('2 Preprocessed Data'!Q112))=1,1,IF(VALUE(RIGHT('2 Preprocessed Data'!Q112))=2,5,IF(VALUE(RIGHT('2 Preprocessed Data'!Q112))=3,4,IF(VALUE(RIGHT('2 Preprocessed Data'!Q112))=4,3,2))))</f>
        <v>3</v>
      </c>
      <c r="R112" s="1">
        <f>IF(VALUE(RIGHT('2 Preprocessed Data'!R112))=1,1,IF(VALUE(RIGHT('2 Preprocessed Data'!R112))=2,5,IF(VALUE(RIGHT('2 Preprocessed Data'!R112))=3,4,IF(VALUE(RIGHT('2 Preprocessed Data'!R112))=4,3,2))))</f>
        <v>2</v>
      </c>
      <c r="S112" s="1">
        <f>IF(VALUE(RIGHT('2 Preprocessed Data'!S112))=1,1,IF(VALUE(RIGHT('2 Preprocessed Data'!S112))=2,5,IF(VALUE(RIGHT('2 Preprocessed Data'!S112))=3,4,IF(VALUE(RIGHT('2 Preprocessed Data'!S112))=4,3,2))))</f>
        <v>3</v>
      </c>
      <c r="T112" s="1">
        <f>IF(VALUE(RIGHT('2 Preprocessed Data'!T112))=2,1,IF(VALUE(RIGHT('2 Preprocessed Data'!T112))=3,2,IF(VALUE(RIGHT('2 Preprocessed Data'!T112))=4,3,IF(VALUE(RIGHT('2 Preprocessed Data'!T112))=5,4,5))))</f>
        <v>3</v>
      </c>
      <c r="U112" s="1">
        <f>IF('2 Preprocessed Data'!U112=1,5,IF('2 Preprocessed Data'!U112=2,4,IF('2 Preprocessed Data'!U112=3,3,IF('2 Preprocessed Data'!U112=4,2,IF('2 Preprocessed Data'!U112=5,1)))))</f>
        <v>4</v>
      </c>
      <c r="V112" s="1">
        <f>'2 Preprocessed Data'!V112</f>
        <v>1</v>
      </c>
      <c r="W112" s="1">
        <f>IF('2 Preprocessed Data'!W112=1,5,IF('2 Preprocessed Data'!W112=2,4,IF('2 Preprocessed Data'!W112=3,3,IF('2 Preprocessed Data'!W112=4,2,IF('2 Preprocessed Data'!W112=5,1)))))</f>
        <v>4</v>
      </c>
      <c r="X112" s="1">
        <f>IF('2 Preprocessed Data'!X112=1,5,IF('2 Preprocessed Data'!X112=2,4,IF('2 Preprocessed Data'!X112=3,3,IF('2 Preprocessed Data'!X112=4,2,IF('2 Preprocessed Data'!X112=5,1)))))</f>
        <v>3</v>
      </c>
      <c r="Y112" s="1">
        <f>IF('2 Preprocessed Data'!Y112=1,5,IF('2 Preprocessed Data'!Y112=2,4,IF('2 Preprocessed Data'!Y112=3,3,IF('2 Preprocessed Data'!Y112=4,2,IF('2 Preprocessed Data'!Y112=5,1)))))</f>
        <v>4</v>
      </c>
      <c r="Z112" s="1">
        <f>'2 Preprocessed Data'!Z112</f>
        <v>1</v>
      </c>
      <c r="AA112" s="1">
        <f>'2 Preprocessed Data'!AA112</f>
        <v>4</v>
      </c>
      <c r="AB112" s="1">
        <f>'2 Preprocessed Data'!AB112</f>
        <v>3</v>
      </c>
      <c r="AC112" s="1">
        <f>'2 Preprocessed Data'!AC112</f>
        <v>1</v>
      </c>
      <c r="AD112" s="1">
        <f>'2 Preprocessed Data'!AD112</f>
        <v>4</v>
      </c>
      <c r="AE112" s="1">
        <f>'2 Preprocessed Data'!AE112</f>
        <v>1</v>
      </c>
      <c r="AF112" s="1">
        <f>'2 Preprocessed Data'!AF112</f>
        <v>4</v>
      </c>
      <c r="AG112" s="1">
        <f>IF(VALUE(RIGHT('2 Preprocessed Data'!AG112))=1,1,IF(VALUE(RIGHT('2 Preprocessed Data'!AG112))=2,5,IF(VALUE(RIGHT('2 Preprocessed Data'!AG112))=3,4,IF(VALUE(RIGHT('2 Preprocessed Data'!AG112))=4,3,2))))</f>
        <v>4</v>
      </c>
      <c r="AH112" s="1">
        <f>IF(VALUE(RIGHT('2 Preprocessed Data'!AH112))=1,1,IF(VALUE(RIGHT('2 Preprocessed Data'!AH112))=2,5,IF(VALUE(RIGHT('2 Preprocessed Data'!AH112))=3,4,IF(VALUE(RIGHT('2 Preprocessed Data'!AH112))=4,3,2))))</f>
        <v>5</v>
      </c>
      <c r="AI112" s="1">
        <f>IF(VALUE(RIGHT('2 Preprocessed Data'!AI112))=1,1,IF(VALUE(RIGHT('2 Preprocessed Data'!AI112))=2,5,IF(VALUE(RIGHT('2 Preprocessed Data'!AI112))=3,4,IF(VALUE(RIGHT('2 Preprocessed Data'!AI112))=4,3,2))))</f>
        <v>5</v>
      </c>
      <c r="AJ112" s="1">
        <f>IF(VALUE(RIGHT('2 Preprocessed Data'!AJ112))=1,1,IF(VALUE(RIGHT('2 Preprocessed Data'!AJ112))=2,5,IF(VALUE(RIGHT('2 Preprocessed Data'!AJ112))=3,4,IF(VALUE(RIGHT('2 Preprocessed Data'!AJ112))=4,3,2))))</f>
        <v>4</v>
      </c>
      <c r="AK112" s="1">
        <f>IF(VALUE(RIGHT('2 Preprocessed Data'!AK112))=1,1,IF(VALUE(RIGHT('2 Preprocessed Data'!AK112))=2,5,IF(VALUE(RIGHT('2 Preprocessed Data'!AK112))=3,4,IF(VALUE(RIGHT('2 Preprocessed Data'!AK112))=4,3,2))))</f>
        <v>2</v>
      </c>
      <c r="AL112" s="1">
        <f>IF(VALUE(RIGHT('2 Preprocessed Data'!AL112))=1,1,IF(VALUE(RIGHT('2 Preprocessed Data'!AL112))=2,5,IF(VALUE(RIGHT('2 Preprocessed Data'!AL112))=3,4,IF(VALUE(RIGHT('2 Preprocessed Data'!AL112))=4,3,2))))</f>
        <v>5</v>
      </c>
      <c r="AM112" s="1">
        <f>IF(VALUE(RIGHT('2 Preprocessed Data'!AM112))=1,1,IF(VALUE(RIGHT('2 Preprocessed Data'!AM112))=2,5,IF(VALUE(RIGHT('2 Preprocessed Data'!AM112))=3,4,IF(VALUE(RIGHT('2 Preprocessed Data'!AM112))=4,3,2))))</f>
        <v>4</v>
      </c>
      <c r="AN112" s="1">
        <f>IF(VALUE(RIGHT('2 Preprocessed Data'!AN112))=1,1,IF(VALUE(RIGHT('2 Preprocessed Data'!AN112))=2,5,IF(VALUE(RIGHT('2 Preprocessed Data'!AN112))=3,4,IF(VALUE(RIGHT('2 Preprocessed Data'!AN112))=4,3,2))))</f>
        <v>5</v>
      </c>
      <c r="AO112" s="1">
        <f>IF(VALUE(RIGHT('2 Preprocessed Data'!AO112))=1,1,IF(VALUE(RIGHT('2 Preprocessed Data'!AO112))=2,5,IF(VALUE(RIGHT('2 Preprocessed Data'!AO112))=3,4,IF(VALUE(RIGHT('2 Preprocessed Data'!AO112))=4,3,2))))</f>
        <v>1</v>
      </c>
      <c r="AP112" s="1">
        <f>IF(VALUE(RIGHT('2 Preprocessed Data'!AP112))=1,1,IF(VALUE(RIGHT('2 Preprocessed Data'!AP112))=2,5,IF(VALUE(RIGHT('2 Preprocessed Data'!AP112))=3,4,IF(VALUE(RIGHT('2 Preprocessed Data'!AP112))=4,3,2))))</f>
        <v>4</v>
      </c>
      <c r="AQ112" s="1">
        <f>IF(VALUE(RIGHT('2 Preprocessed Data'!AQ112))=1,1,IF(VALUE(RIGHT('2 Preprocessed Data'!AQ112))=2,5,IF(VALUE(RIGHT('2 Preprocessed Data'!AQ112))=3,4,IF(VALUE(RIGHT('2 Preprocessed Data'!AQ112))=4,3,2))))</f>
        <v>5</v>
      </c>
      <c r="AR112" s="1">
        <f>IF(VALUE(RIGHT('2 Preprocessed Data'!AR112))=1,1,IF(VALUE(RIGHT('2 Preprocessed Data'!AR112))=2,5,IF(VALUE(RIGHT('2 Preprocessed Data'!AR112))=3,4,IF(VALUE(RIGHT('2 Preprocessed Data'!AR112))=4,3,2))))</f>
        <v>3</v>
      </c>
      <c r="AS112" s="1">
        <f>IF(VALUE(RIGHT('2 Preprocessed Data'!AS112))=1,1,IF(VALUE(RIGHT('2 Preprocessed Data'!AS112))=2,5,IF(VALUE(RIGHT('2 Preprocessed Data'!AS112))=3,4,IF(VALUE(RIGHT('2 Preprocessed Data'!AS112))=4,3,2))))</f>
        <v>5</v>
      </c>
      <c r="AT112" s="1">
        <f>IF(VALUE(RIGHT('2 Preprocessed Data'!AT112))=1,1,IF(VALUE(RIGHT('2 Preprocessed Data'!AT112))=2,5,IF(VALUE(RIGHT('2 Preprocessed Data'!AT112))=3,4,IF(VALUE(RIGHT('2 Preprocessed Data'!AT112))=4,3,2))))</f>
        <v>5</v>
      </c>
      <c r="AU112" s="1">
        <f>IF(VALUE(RIGHT('2 Preprocessed Data'!AU112))=1,1,IF(VALUE(RIGHT('2 Preprocessed Data'!AU112))=2,5,IF(VALUE(RIGHT('2 Preprocessed Data'!AU112))=3,4,IF(VALUE(RIGHT('2 Preprocessed Data'!AU112))=4,3,2))))</f>
        <v>2</v>
      </c>
      <c r="AV112" s="1">
        <f>IF(VALUE(RIGHT('2 Preprocessed Data'!AV112))=1,1,IF(VALUE(RIGHT('2 Preprocessed Data'!AV112))=2,5,IF(VALUE(RIGHT('2 Preprocessed Data'!AV112))=3,4,IF(VALUE(RIGHT('2 Preprocessed Data'!AV112))=4,3,2))))</f>
        <v>2</v>
      </c>
      <c r="AW112" s="1">
        <f>IF(VALUE(RIGHT('2 Preprocessed Data'!AW112))=1,1,IF(VALUE(RIGHT('2 Preprocessed Data'!AW112))=2,5,IF(VALUE(RIGHT('2 Preprocessed Data'!AW112))=3,4,IF(VALUE(RIGHT('2 Preprocessed Data'!AW112))=4,3,2))))</f>
        <v>5</v>
      </c>
      <c r="AX112" s="1">
        <f>IF(VALUE(RIGHT('2 Preprocessed Data'!AX112))=1,1,IF(VALUE(RIGHT('2 Preprocessed Data'!AX112))=2,5,IF(VALUE(RIGHT('2 Preprocessed Data'!AX112))=3,4,IF(VALUE(RIGHT('2 Preprocessed Data'!AX112))=4,3,2))))</f>
        <v>4</v>
      </c>
      <c r="AY112" s="1">
        <f>IF(VALUE(RIGHT('2 Preprocessed Data'!AY112))=1,1,IF(VALUE(RIGHT('2 Preprocessed Data'!AY112))=2,5,IF(VALUE(RIGHT('2 Preprocessed Data'!AY112))=3,4,IF(VALUE(RIGHT('2 Preprocessed Data'!AY112))=4,3,2))))</f>
        <v>4</v>
      </c>
      <c r="AZ112" s="1">
        <f>IF(VALUE(RIGHT('2 Preprocessed Data'!AZ112))=1,1,IF(VALUE(RIGHT('2 Preprocessed Data'!AZ112))=2,5,IF(VALUE(RIGHT('2 Preprocessed Data'!AZ112))=3,4,IF(VALUE(RIGHT('2 Preprocessed Data'!AZ112))=4,3,2))))</f>
        <v>4</v>
      </c>
      <c r="BA112" s="1">
        <f>IF(VALUE(RIGHT('2 Preprocessed Data'!BA112))=1,1,IF(VALUE(RIGHT('2 Preprocessed Data'!BA112))=2,5,IF(VALUE(RIGHT('2 Preprocessed Data'!BA112))=3,4,IF(VALUE(RIGHT('2 Preprocessed Data'!BA112))=4,3,2))))</f>
        <v>5</v>
      </c>
      <c r="BB112" s="1">
        <f>IF(VALUE(RIGHT('2 Preprocessed Data'!BB112))=2,1,IF(VALUE(RIGHT('2 Preprocessed Data'!BB112))=3,2,IF(VALUE(RIGHT('2 Preprocessed Data'!BB112))=4,3,IF(VALUE(RIGHT('2 Preprocessed Data'!BB112))=5,4,5))))</f>
        <v>3</v>
      </c>
      <c r="BC112" s="1">
        <f>IF(VALUE(RIGHT('2 Preprocessed Data'!BC112))=1,1,IF(VALUE(RIGHT('2 Preprocessed Data'!BC112))=2,5,IF(VALUE(RIGHT('2 Preprocessed Data'!BC112))=3,4,IF(VALUE(RIGHT('2 Preprocessed Data'!BC112))=4,3,2))))</f>
        <v>4</v>
      </c>
      <c r="BD112" s="1">
        <f>IF(VALUE(RIGHT('2 Preprocessed Data'!BD112))=1,1,IF(VALUE(RIGHT('2 Preprocessed Data'!BD112))=2,5,IF(VALUE(RIGHT('2 Preprocessed Data'!BD112))=3,4,IF(VALUE(RIGHT('2 Preprocessed Data'!BD112))=4,3,2))))</f>
        <v>5</v>
      </c>
      <c r="BE112" s="1">
        <f>IF(VALUE(RIGHT('2 Preprocessed Data'!BE112))=1,1,IF(VALUE(RIGHT('2 Preprocessed Data'!BE112))=2,5,IF(VALUE(RIGHT('2 Preprocessed Data'!BE112))=3,4,IF(VALUE(RIGHT('2 Preprocessed Data'!BE112))=4,3,2))))</f>
        <v>5</v>
      </c>
      <c r="BF112" s="1">
        <f>IF(VALUE(RIGHT('2 Preprocessed Data'!BF112))=1,1,IF(VALUE(RIGHT('2 Preprocessed Data'!BF112))=2,5,IF(VALUE(RIGHT('2 Preprocessed Data'!BF112))=3,4,IF(VALUE(RIGHT('2 Preprocessed Data'!BF112))=4,3,2))))</f>
        <v>5</v>
      </c>
      <c r="BG112" s="1">
        <f>IF(VALUE(RIGHT('2 Preprocessed Data'!BG112))=1,1,IF(VALUE(RIGHT('2 Preprocessed Data'!BG112))=2,5,IF(VALUE(RIGHT('2 Preprocessed Data'!BG112))=3,4,IF(VALUE(RIGHT('2 Preprocessed Data'!BG112))=4,3,2))))</f>
        <v>5</v>
      </c>
      <c r="BH112" s="1">
        <f>IF(VALUE(RIGHT('2 Preprocessed Data'!BH112))=1,1,IF(VALUE(RIGHT('2 Preprocessed Data'!BH112))=2,5,IF(VALUE(RIGHT('2 Preprocessed Data'!BH112))=3,4,IF(VALUE(RIGHT('2 Preprocessed Data'!BH112))=4,3,2))))</f>
        <v>5</v>
      </c>
      <c r="BI112" s="1">
        <f>IF(VALUE(RIGHT('2 Preprocessed Data'!BI112))=1,1,IF(VALUE(RIGHT('2 Preprocessed Data'!BI112))=2,5,IF(VALUE(RIGHT('2 Preprocessed Data'!BI112))=3,4,IF(VALUE(RIGHT('2 Preprocessed Data'!BI112))=4,3,2))))</f>
        <v>4</v>
      </c>
      <c r="BJ112" s="1">
        <f>IF(VALUE(RIGHT('2 Preprocessed Data'!BJ112))=1,1,IF(VALUE(RIGHT('2 Preprocessed Data'!BJ112))=2,5,IF(VALUE(RIGHT('2 Preprocessed Data'!BJ112))=3,4,IF(VALUE(RIGHT('2 Preprocessed Data'!BJ112))=4,3,2))))</f>
        <v>5</v>
      </c>
      <c r="BK112" s="1">
        <f>IF(VALUE(RIGHT('2 Preprocessed Data'!BK112))=1,1,IF(VALUE(RIGHT('2 Preprocessed Data'!BK112))=2,5,IF(VALUE(RIGHT('2 Preprocessed Data'!BK112))=3,4,IF(VALUE(RIGHT('2 Preprocessed Data'!BK112))=4,3,2))))</f>
        <v>4</v>
      </c>
      <c r="BL112" s="1">
        <f>IF(VALUE(RIGHT('2 Preprocessed Data'!BL112))=1,1,IF(VALUE(RIGHT('2 Preprocessed Data'!BL112))=2,5,IF(VALUE(RIGHT('2 Preprocessed Data'!BL112))=3,4,IF(VALUE(RIGHT('2 Preprocessed Data'!BL112))=4,3,2))))</f>
        <v>4</v>
      </c>
      <c r="BM112" s="1">
        <f>IF(VALUE(RIGHT('2 Preprocessed Data'!BM112))=1,1,IF(VALUE(RIGHT('2 Preprocessed Data'!BM112))=2,5,IF(VALUE(RIGHT('2 Preprocessed Data'!BM112))=3,4,IF(VALUE(RIGHT('2 Preprocessed Data'!BM112))=4,3,2))))</f>
        <v>4</v>
      </c>
      <c r="BN112" s="1">
        <f>IF(VALUE(RIGHT('2 Preprocessed Data'!BN112))=1,1,IF(VALUE(RIGHT('2 Preprocessed Data'!BN112))=2,5,IF(VALUE(RIGHT('2 Preprocessed Data'!BN112))=3,4,IF(VALUE(RIGHT('2 Preprocessed Data'!BN112))=4,3,2))))</f>
        <v>4</v>
      </c>
      <c r="BO112" s="1">
        <f>'2 Preprocessed Data'!BO112</f>
        <v>864.53</v>
      </c>
      <c r="BP112" s="1">
        <f>'2 Preprocessed Data'!BP112</f>
        <v>66.599999999999994</v>
      </c>
      <c r="BQ112" s="1">
        <f>'2 Preprocessed Data'!BQ112</f>
        <v>305.48</v>
      </c>
      <c r="BR112" s="1">
        <f>'2 Preprocessed Data'!BR112</f>
        <v>165.84</v>
      </c>
      <c r="BS112" s="1">
        <f>'2 Preprocessed Data'!BS112</f>
        <v>326.61</v>
      </c>
    </row>
    <row r="113" spans="1:71" s="33" customFormat="1" x14ac:dyDescent="0.25">
      <c r="A113" s="1">
        <f>'2 Preprocessed Data'!A113</f>
        <v>152</v>
      </c>
      <c r="B113" s="1" t="str">
        <f>'2 Preprocessed Data'!B113</f>
        <v>F</v>
      </c>
      <c r="C113" s="1">
        <f>IF(VALUE(RIGHT('2 Preprocessed Data'!C113))=1,1,IF(VALUE(RIGHT('2 Preprocessed Data'!C113))=2,5,IF(VALUE(RIGHT('2 Preprocessed Data'!C113))=3,4,IF(VALUE(RIGHT('2 Preprocessed Data'!C113))=4,3,2))))</f>
        <v>2</v>
      </c>
      <c r="D113" s="1">
        <f>IF(VALUE(RIGHT('2 Preprocessed Data'!D113))=1,1,IF(VALUE(RIGHT('2 Preprocessed Data'!D113))=2,5,IF(VALUE(RIGHT('2 Preprocessed Data'!D113))=3,4,IF(VALUE(RIGHT('2 Preprocessed Data'!D113))=4,3,2))))</f>
        <v>2</v>
      </c>
      <c r="E113" s="1">
        <f>IF(VALUE(RIGHT('2 Preprocessed Data'!E113))=1,1,IF(VALUE(RIGHT('2 Preprocessed Data'!E113))=2,5,IF(VALUE(RIGHT('2 Preprocessed Data'!E113))=3,4,IF(VALUE(RIGHT('2 Preprocessed Data'!E113))=4,3,2))))</f>
        <v>1</v>
      </c>
      <c r="F113" s="1">
        <f>IF(VALUE(RIGHT('2 Preprocessed Data'!F113))=1,1,IF(VALUE(RIGHT('2 Preprocessed Data'!F113))=2,5,IF(VALUE(RIGHT('2 Preprocessed Data'!F113))=3,4,IF(VALUE(RIGHT('2 Preprocessed Data'!F113))=4,3,2))))</f>
        <v>4</v>
      </c>
      <c r="G113" s="1">
        <f>IF(VALUE(RIGHT('2 Preprocessed Data'!G113))=1,1,IF(VALUE(RIGHT('2 Preprocessed Data'!G113))=2,5,IF(VALUE(RIGHT('2 Preprocessed Data'!G113))=3,4,IF(VALUE(RIGHT('2 Preprocessed Data'!G113))=4,3,2))))</f>
        <v>5</v>
      </c>
      <c r="H113" s="1">
        <f>IF(VALUE(RIGHT('2 Preprocessed Data'!H113))=1,1,IF(VALUE(RIGHT('2 Preprocessed Data'!H113))=2,5,IF(VALUE(RIGHT('2 Preprocessed Data'!H113))=3,4,IF(VALUE(RIGHT('2 Preprocessed Data'!H113))=4,3,2))))</f>
        <v>1</v>
      </c>
      <c r="I113" s="1">
        <f>IF(VALUE(RIGHT('2 Preprocessed Data'!I113))=1,1,IF(VALUE(RIGHT('2 Preprocessed Data'!I113))=2,5,IF(VALUE(RIGHT('2 Preprocessed Data'!I113))=3,4,IF(VALUE(RIGHT('2 Preprocessed Data'!I113))=4,3,2))))</f>
        <v>3</v>
      </c>
      <c r="J113" s="1">
        <f>IF(VALUE(RIGHT('2 Preprocessed Data'!J113))=1,1,IF(VALUE(RIGHT('2 Preprocessed Data'!J113))=2,5,IF(VALUE(RIGHT('2 Preprocessed Data'!J113))=3,4,IF(VALUE(RIGHT('2 Preprocessed Data'!J113))=4,3,2))))</f>
        <v>5</v>
      </c>
      <c r="K113" s="1">
        <f>IF(VALUE(RIGHT('2 Preprocessed Data'!K113))=1,1,IF(VALUE(RIGHT('2 Preprocessed Data'!K113))=2,5,IF(VALUE(RIGHT('2 Preprocessed Data'!K113))=3,4,IF(VALUE(RIGHT('2 Preprocessed Data'!K113))=4,3,2))))</f>
        <v>3</v>
      </c>
      <c r="L113" s="1">
        <f>IF(VALUE(RIGHT('2 Preprocessed Data'!L113))=1,1,IF(VALUE(RIGHT('2 Preprocessed Data'!L113))=2,5,IF(VALUE(RIGHT('2 Preprocessed Data'!L113))=3,4,IF(VALUE(RIGHT('2 Preprocessed Data'!L113))=4,3,2))))</f>
        <v>1</v>
      </c>
      <c r="M113" s="1">
        <f>IF(VALUE(RIGHT('2 Preprocessed Data'!M113))=1,1,IF(VALUE(RIGHT('2 Preprocessed Data'!M113))=2,5,IF(VALUE(RIGHT('2 Preprocessed Data'!M113))=3,4,IF(VALUE(RIGHT('2 Preprocessed Data'!M113))=4,3,2))))</f>
        <v>2</v>
      </c>
      <c r="N113" s="1">
        <f>IF(VALUE(RIGHT('2 Preprocessed Data'!N113))=1,1,IF(VALUE(RIGHT('2 Preprocessed Data'!N113))=2,5,IF(VALUE(RIGHT('2 Preprocessed Data'!N113))=3,4,IF(VALUE(RIGHT('2 Preprocessed Data'!N113))=4,3,2))))</f>
        <v>4</v>
      </c>
      <c r="O113" s="1">
        <f>IF(VALUE(RIGHT('2 Preprocessed Data'!O113))=1,1,IF(VALUE(RIGHT('2 Preprocessed Data'!O113))=2,5,IF(VALUE(RIGHT('2 Preprocessed Data'!O113))=3,4,IF(VALUE(RIGHT('2 Preprocessed Data'!O113))=4,3,2))))</f>
        <v>1</v>
      </c>
      <c r="P113" s="1">
        <f>IF(VALUE(RIGHT('2 Preprocessed Data'!P113))=1,1,IF(VALUE(RIGHT('2 Preprocessed Data'!P113))=2,5,IF(VALUE(RIGHT('2 Preprocessed Data'!P113))=3,4,IF(VALUE(RIGHT('2 Preprocessed Data'!P113))=4,3,2))))</f>
        <v>1</v>
      </c>
      <c r="Q113" s="1">
        <f>IF(VALUE(RIGHT('2 Preprocessed Data'!Q113))=1,1,IF(VALUE(RIGHT('2 Preprocessed Data'!Q113))=2,5,IF(VALUE(RIGHT('2 Preprocessed Data'!Q113))=3,4,IF(VALUE(RIGHT('2 Preprocessed Data'!Q113))=4,3,2))))</f>
        <v>1</v>
      </c>
      <c r="R113" s="1">
        <f>IF(VALUE(RIGHT('2 Preprocessed Data'!R113))=1,1,IF(VALUE(RIGHT('2 Preprocessed Data'!R113))=2,5,IF(VALUE(RIGHT('2 Preprocessed Data'!R113))=3,4,IF(VALUE(RIGHT('2 Preprocessed Data'!R113))=4,3,2))))</f>
        <v>1</v>
      </c>
      <c r="S113" s="1">
        <f>IF(VALUE(RIGHT('2 Preprocessed Data'!S113))=1,1,IF(VALUE(RIGHT('2 Preprocessed Data'!S113))=2,5,IF(VALUE(RIGHT('2 Preprocessed Data'!S113))=3,4,IF(VALUE(RIGHT('2 Preprocessed Data'!S113))=4,3,2))))</f>
        <v>3</v>
      </c>
      <c r="T113" s="1">
        <f>IF(VALUE(RIGHT('2 Preprocessed Data'!T113))=2,1,IF(VALUE(RIGHT('2 Preprocessed Data'!T113))=3,2,IF(VALUE(RIGHT('2 Preprocessed Data'!T113))=4,3,IF(VALUE(RIGHT('2 Preprocessed Data'!T113))=5,4,5))))</f>
        <v>2</v>
      </c>
      <c r="U113" s="1">
        <f>IF('2 Preprocessed Data'!U113=1,5,IF('2 Preprocessed Data'!U113=2,4,IF('2 Preprocessed Data'!U113=3,3,IF('2 Preprocessed Data'!U113=4,2,IF('2 Preprocessed Data'!U113=5,1)))))</f>
        <v>2</v>
      </c>
      <c r="V113" s="1">
        <f>'2 Preprocessed Data'!V113</f>
        <v>3</v>
      </c>
      <c r="W113" s="1">
        <f>IF('2 Preprocessed Data'!W113=1,5,IF('2 Preprocessed Data'!W113=2,4,IF('2 Preprocessed Data'!W113=3,3,IF('2 Preprocessed Data'!W113=4,2,IF('2 Preprocessed Data'!W113=5,1)))))</f>
        <v>4</v>
      </c>
      <c r="X113" s="1">
        <f>IF('2 Preprocessed Data'!X113=1,5,IF('2 Preprocessed Data'!X113=2,4,IF('2 Preprocessed Data'!X113=3,3,IF('2 Preprocessed Data'!X113=4,2,IF('2 Preprocessed Data'!X113=5,1)))))</f>
        <v>4</v>
      </c>
      <c r="Y113" s="1">
        <f>IF('2 Preprocessed Data'!Y113=1,5,IF('2 Preprocessed Data'!Y113=2,4,IF('2 Preprocessed Data'!Y113=3,3,IF('2 Preprocessed Data'!Y113=4,2,IF('2 Preprocessed Data'!Y113=5,1)))))</f>
        <v>3</v>
      </c>
      <c r="Z113" s="1">
        <f>'2 Preprocessed Data'!Z113</f>
        <v>4</v>
      </c>
      <c r="AA113" s="1">
        <f>'2 Preprocessed Data'!AA113</f>
        <v>2</v>
      </c>
      <c r="AB113" s="1">
        <f>'2 Preprocessed Data'!AB113</f>
        <v>2</v>
      </c>
      <c r="AC113" s="1">
        <f>'2 Preprocessed Data'!AC113</f>
        <v>2</v>
      </c>
      <c r="AD113" s="1">
        <f>'2 Preprocessed Data'!AD113</f>
        <v>1</v>
      </c>
      <c r="AE113" s="1">
        <f>'2 Preprocessed Data'!AE113</f>
        <v>4</v>
      </c>
      <c r="AF113" s="1">
        <f>'2 Preprocessed Data'!AF113</f>
        <v>2</v>
      </c>
      <c r="AG113" s="1">
        <f>IF(VALUE(RIGHT('2 Preprocessed Data'!AG113))=1,1,IF(VALUE(RIGHT('2 Preprocessed Data'!AG113))=2,5,IF(VALUE(RIGHT('2 Preprocessed Data'!AG113))=3,4,IF(VALUE(RIGHT('2 Preprocessed Data'!AG113))=4,3,2))))</f>
        <v>4</v>
      </c>
      <c r="AH113" s="1">
        <f>IF(VALUE(RIGHT('2 Preprocessed Data'!AH113))=1,1,IF(VALUE(RIGHT('2 Preprocessed Data'!AH113))=2,5,IF(VALUE(RIGHT('2 Preprocessed Data'!AH113))=3,4,IF(VALUE(RIGHT('2 Preprocessed Data'!AH113))=4,3,2))))</f>
        <v>5</v>
      </c>
      <c r="AI113" s="1">
        <f>IF(VALUE(RIGHT('2 Preprocessed Data'!AI113))=1,1,IF(VALUE(RIGHT('2 Preprocessed Data'!AI113))=2,5,IF(VALUE(RIGHT('2 Preprocessed Data'!AI113))=3,4,IF(VALUE(RIGHT('2 Preprocessed Data'!AI113))=4,3,2))))</f>
        <v>4</v>
      </c>
      <c r="AJ113" s="1">
        <f>IF(VALUE(RIGHT('2 Preprocessed Data'!AJ113))=1,1,IF(VALUE(RIGHT('2 Preprocessed Data'!AJ113))=2,5,IF(VALUE(RIGHT('2 Preprocessed Data'!AJ113))=3,4,IF(VALUE(RIGHT('2 Preprocessed Data'!AJ113))=4,3,2))))</f>
        <v>3</v>
      </c>
      <c r="AK113" s="1">
        <f>IF(VALUE(RIGHT('2 Preprocessed Data'!AK113))=1,1,IF(VALUE(RIGHT('2 Preprocessed Data'!AK113))=2,5,IF(VALUE(RIGHT('2 Preprocessed Data'!AK113))=3,4,IF(VALUE(RIGHT('2 Preprocessed Data'!AK113))=4,3,2))))</f>
        <v>2</v>
      </c>
      <c r="AL113" s="1">
        <f>IF(VALUE(RIGHT('2 Preprocessed Data'!AL113))=1,1,IF(VALUE(RIGHT('2 Preprocessed Data'!AL113))=2,5,IF(VALUE(RIGHT('2 Preprocessed Data'!AL113))=3,4,IF(VALUE(RIGHT('2 Preprocessed Data'!AL113))=4,3,2))))</f>
        <v>4</v>
      </c>
      <c r="AM113" s="1">
        <f>IF(VALUE(RIGHT('2 Preprocessed Data'!AM113))=1,1,IF(VALUE(RIGHT('2 Preprocessed Data'!AM113))=2,5,IF(VALUE(RIGHT('2 Preprocessed Data'!AM113))=3,4,IF(VALUE(RIGHT('2 Preprocessed Data'!AM113))=4,3,2))))</f>
        <v>5</v>
      </c>
      <c r="AN113" s="1">
        <f>IF(VALUE(RIGHT('2 Preprocessed Data'!AN113))=1,1,IF(VALUE(RIGHT('2 Preprocessed Data'!AN113))=2,5,IF(VALUE(RIGHT('2 Preprocessed Data'!AN113))=3,4,IF(VALUE(RIGHT('2 Preprocessed Data'!AN113))=4,3,2))))</f>
        <v>4</v>
      </c>
      <c r="AO113" s="1">
        <f>IF(VALUE(RIGHT('2 Preprocessed Data'!AO113))=1,1,IF(VALUE(RIGHT('2 Preprocessed Data'!AO113))=2,5,IF(VALUE(RIGHT('2 Preprocessed Data'!AO113))=3,4,IF(VALUE(RIGHT('2 Preprocessed Data'!AO113))=4,3,2))))</f>
        <v>2</v>
      </c>
      <c r="AP113" s="1">
        <f>IF(VALUE(RIGHT('2 Preprocessed Data'!AP113))=1,1,IF(VALUE(RIGHT('2 Preprocessed Data'!AP113))=2,5,IF(VALUE(RIGHT('2 Preprocessed Data'!AP113))=3,4,IF(VALUE(RIGHT('2 Preprocessed Data'!AP113))=4,3,2))))</f>
        <v>4</v>
      </c>
      <c r="AQ113" s="1">
        <f>IF(VALUE(RIGHT('2 Preprocessed Data'!AQ113))=1,1,IF(VALUE(RIGHT('2 Preprocessed Data'!AQ113))=2,5,IF(VALUE(RIGHT('2 Preprocessed Data'!AQ113))=3,4,IF(VALUE(RIGHT('2 Preprocessed Data'!AQ113))=4,3,2))))</f>
        <v>4</v>
      </c>
      <c r="AR113" s="1">
        <f>IF(VALUE(RIGHT('2 Preprocessed Data'!AR113))=1,1,IF(VALUE(RIGHT('2 Preprocessed Data'!AR113))=2,5,IF(VALUE(RIGHT('2 Preprocessed Data'!AR113))=3,4,IF(VALUE(RIGHT('2 Preprocessed Data'!AR113))=4,3,2))))</f>
        <v>4</v>
      </c>
      <c r="AS113" s="1">
        <f>IF(VALUE(RIGHT('2 Preprocessed Data'!AS113))=1,1,IF(VALUE(RIGHT('2 Preprocessed Data'!AS113))=2,5,IF(VALUE(RIGHT('2 Preprocessed Data'!AS113))=3,4,IF(VALUE(RIGHT('2 Preprocessed Data'!AS113))=4,3,2))))</f>
        <v>2</v>
      </c>
      <c r="AT113" s="1">
        <f>IF(VALUE(RIGHT('2 Preprocessed Data'!AT113))=1,1,IF(VALUE(RIGHT('2 Preprocessed Data'!AT113))=2,5,IF(VALUE(RIGHT('2 Preprocessed Data'!AT113))=3,4,IF(VALUE(RIGHT('2 Preprocessed Data'!AT113))=4,3,2))))</f>
        <v>4</v>
      </c>
      <c r="AU113" s="1">
        <f>IF(VALUE(RIGHT('2 Preprocessed Data'!AU113))=1,1,IF(VALUE(RIGHT('2 Preprocessed Data'!AU113))=2,5,IF(VALUE(RIGHT('2 Preprocessed Data'!AU113))=3,4,IF(VALUE(RIGHT('2 Preprocessed Data'!AU113))=4,3,2))))</f>
        <v>1</v>
      </c>
      <c r="AV113" s="1">
        <f>IF(VALUE(RIGHT('2 Preprocessed Data'!AV113))=1,1,IF(VALUE(RIGHT('2 Preprocessed Data'!AV113))=2,5,IF(VALUE(RIGHT('2 Preprocessed Data'!AV113))=3,4,IF(VALUE(RIGHT('2 Preprocessed Data'!AV113))=4,3,2))))</f>
        <v>2</v>
      </c>
      <c r="AW113" s="1">
        <f>IF(VALUE(RIGHT('2 Preprocessed Data'!AW113))=1,1,IF(VALUE(RIGHT('2 Preprocessed Data'!AW113))=2,5,IF(VALUE(RIGHT('2 Preprocessed Data'!AW113))=3,4,IF(VALUE(RIGHT('2 Preprocessed Data'!AW113))=4,3,2))))</f>
        <v>2</v>
      </c>
      <c r="AX113" s="1">
        <f>IF(VALUE(RIGHT('2 Preprocessed Data'!AX113))=1,1,IF(VALUE(RIGHT('2 Preprocessed Data'!AX113))=2,5,IF(VALUE(RIGHT('2 Preprocessed Data'!AX113))=3,4,IF(VALUE(RIGHT('2 Preprocessed Data'!AX113))=4,3,2))))</f>
        <v>3</v>
      </c>
      <c r="AY113" s="1">
        <f>IF(VALUE(RIGHT('2 Preprocessed Data'!AY113))=1,1,IF(VALUE(RIGHT('2 Preprocessed Data'!AY113))=2,5,IF(VALUE(RIGHT('2 Preprocessed Data'!AY113))=3,4,IF(VALUE(RIGHT('2 Preprocessed Data'!AY113))=4,3,2))))</f>
        <v>4</v>
      </c>
      <c r="AZ113" s="1">
        <f>IF(VALUE(RIGHT('2 Preprocessed Data'!AZ113))=1,1,IF(VALUE(RIGHT('2 Preprocessed Data'!AZ113))=2,5,IF(VALUE(RIGHT('2 Preprocessed Data'!AZ113))=3,4,IF(VALUE(RIGHT('2 Preprocessed Data'!AZ113))=4,3,2))))</f>
        <v>4</v>
      </c>
      <c r="BA113" s="1">
        <f>IF(VALUE(RIGHT('2 Preprocessed Data'!BA113))=1,1,IF(VALUE(RIGHT('2 Preprocessed Data'!BA113))=2,5,IF(VALUE(RIGHT('2 Preprocessed Data'!BA113))=3,4,IF(VALUE(RIGHT('2 Preprocessed Data'!BA113))=4,3,2))))</f>
        <v>3</v>
      </c>
      <c r="BB113" s="1">
        <f>IF(VALUE(RIGHT('2 Preprocessed Data'!BB113))=2,1,IF(VALUE(RIGHT('2 Preprocessed Data'!BB113))=3,2,IF(VALUE(RIGHT('2 Preprocessed Data'!BB113))=4,3,IF(VALUE(RIGHT('2 Preprocessed Data'!BB113))=5,4,5))))</f>
        <v>2</v>
      </c>
      <c r="BC113" s="1">
        <f>IF(VALUE(RIGHT('2 Preprocessed Data'!BC113))=1,1,IF(VALUE(RIGHT('2 Preprocessed Data'!BC113))=2,5,IF(VALUE(RIGHT('2 Preprocessed Data'!BC113))=3,4,IF(VALUE(RIGHT('2 Preprocessed Data'!BC113))=4,3,2))))</f>
        <v>1</v>
      </c>
      <c r="BD113" s="1">
        <f>IF(VALUE(RIGHT('2 Preprocessed Data'!BD113))=1,1,IF(VALUE(RIGHT('2 Preprocessed Data'!BD113))=2,5,IF(VALUE(RIGHT('2 Preprocessed Data'!BD113))=3,4,IF(VALUE(RIGHT('2 Preprocessed Data'!BD113))=4,3,2))))</f>
        <v>4</v>
      </c>
      <c r="BE113" s="1">
        <f>IF(VALUE(RIGHT('2 Preprocessed Data'!BE113))=1,1,IF(VALUE(RIGHT('2 Preprocessed Data'!BE113))=2,5,IF(VALUE(RIGHT('2 Preprocessed Data'!BE113))=3,4,IF(VALUE(RIGHT('2 Preprocessed Data'!BE113))=4,3,2))))</f>
        <v>4</v>
      </c>
      <c r="BF113" s="1">
        <f>IF(VALUE(RIGHT('2 Preprocessed Data'!BF113))=1,1,IF(VALUE(RIGHT('2 Preprocessed Data'!BF113))=2,5,IF(VALUE(RIGHT('2 Preprocessed Data'!BF113))=3,4,IF(VALUE(RIGHT('2 Preprocessed Data'!BF113))=4,3,2))))</f>
        <v>4</v>
      </c>
      <c r="BG113" s="1">
        <f>IF(VALUE(RIGHT('2 Preprocessed Data'!BG113))=1,1,IF(VALUE(RIGHT('2 Preprocessed Data'!BG113))=2,5,IF(VALUE(RIGHT('2 Preprocessed Data'!BG113))=3,4,IF(VALUE(RIGHT('2 Preprocessed Data'!BG113))=4,3,2))))</f>
        <v>4</v>
      </c>
      <c r="BH113" s="1">
        <f>IF(VALUE(RIGHT('2 Preprocessed Data'!BH113))=1,1,IF(VALUE(RIGHT('2 Preprocessed Data'!BH113))=2,5,IF(VALUE(RIGHT('2 Preprocessed Data'!BH113))=3,4,IF(VALUE(RIGHT('2 Preprocessed Data'!BH113))=4,3,2))))</f>
        <v>3</v>
      </c>
      <c r="BI113" s="1">
        <f>IF(VALUE(RIGHT('2 Preprocessed Data'!BI113))=1,1,IF(VALUE(RIGHT('2 Preprocessed Data'!BI113))=2,5,IF(VALUE(RIGHT('2 Preprocessed Data'!BI113))=3,4,IF(VALUE(RIGHT('2 Preprocessed Data'!BI113))=4,3,2))))</f>
        <v>4</v>
      </c>
      <c r="BJ113" s="1">
        <f>IF(VALUE(RIGHT('2 Preprocessed Data'!BJ113))=1,1,IF(VALUE(RIGHT('2 Preprocessed Data'!BJ113))=2,5,IF(VALUE(RIGHT('2 Preprocessed Data'!BJ113))=3,4,IF(VALUE(RIGHT('2 Preprocessed Data'!BJ113))=4,3,2))))</f>
        <v>3</v>
      </c>
      <c r="BK113" s="1">
        <f>IF(VALUE(RIGHT('2 Preprocessed Data'!BK113))=1,1,IF(VALUE(RIGHT('2 Preprocessed Data'!BK113))=2,5,IF(VALUE(RIGHT('2 Preprocessed Data'!BK113))=3,4,IF(VALUE(RIGHT('2 Preprocessed Data'!BK113))=4,3,2))))</f>
        <v>3</v>
      </c>
      <c r="BL113" s="1">
        <f>IF(VALUE(RIGHT('2 Preprocessed Data'!BL113))=1,1,IF(VALUE(RIGHT('2 Preprocessed Data'!BL113))=2,5,IF(VALUE(RIGHT('2 Preprocessed Data'!BL113))=3,4,IF(VALUE(RIGHT('2 Preprocessed Data'!BL113))=4,3,2))))</f>
        <v>2</v>
      </c>
      <c r="BM113" s="1">
        <f>IF(VALUE(RIGHT('2 Preprocessed Data'!BM113))=1,1,IF(VALUE(RIGHT('2 Preprocessed Data'!BM113))=2,5,IF(VALUE(RIGHT('2 Preprocessed Data'!BM113))=3,4,IF(VALUE(RIGHT('2 Preprocessed Data'!BM113))=4,3,2))))</f>
        <v>5</v>
      </c>
      <c r="BN113" s="1">
        <f>IF(VALUE(RIGHT('2 Preprocessed Data'!BN113))=1,1,IF(VALUE(RIGHT('2 Preprocessed Data'!BN113))=2,5,IF(VALUE(RIGHT('2 Preprocessed Data'!BN113))=3,4,IF(VALUE(RIGHT('2 Preprocessed Data'!BN113))=4,3,2))))</f>
        <v>5</v>
      </c>
      <c r="BO113" s="1">
        <f>'2 Preprocessed Data'!BO113</f>
        <v>982.6</v>
      </c>
      <c r="BP113" s="1">
        <f>'2 Preprocessed Data'!BP113</f>
        <v>66.709999999999994</v>
      </c>
      <c r="BQ113" s="1">
        <f>'2 Preprocessed Data'!BQ113</f>
        <v>236.21</v>
      </c>
      <c r="BR113" s="1">
        <f>'2 Preprocessed Data'!BR113</f>
        <v>282.57</v>
      </c>
      <c r="BS113" s="1">
        <f>'2 Preprocessed Data'!BS113</f>
        <v>397.11</v>
      </c>
    </row>
    <row r="114" spans="1:71" s="33" customFormat="1" x14ac:dyDescent="0.25">
      <c r="A114" s="1">
        <f>'2 Preprocessed Data'!A114</f>
        <v>153</v>
      </c>
      <c r="B114" s="1" t="str">
        <f>'2 Preprocessed Data'!B114</f>
        <v>F</v>
      </c>
      <c r="C114" s="1">
        <f>IF(VALUE(RIGHT('2 Preprocessed Data'!C114))=1,1,IF(VALUE(RIGHT('2 Preprocessed Data'!C114))=2,5,IF(VALUE(RIGHT('2 Preprocessed Data'!C114))=3,4,IF(VALUE(RIGHT('2 Preprocessed Data'!C114))=4,3,2))))</f>
        <v>1</v>
      </c>
      <c r="D114" s="1">
        <f>IF(VALUE(RIGHT('2 Preprocessed Data'!D114))=1,1,IF(VALUE(RIGHT('2 Preprocessed Data'!D114))=2,5,IF(VALUE(RIGHT('2 Preprocessed Data'!D114))=3,4,IF(VALUE(RIGHT('2 Preprocessed Data'!D114))=4,3,2))))</f>
        <v>1</v>
      </c>
      <c r="E114" s="1">
        <f>IF(VALUE(RIGHT('2 Preprocessed Data'!E114))=1,1,IF(VALUE(RIGHT('2 Preprocessed Data'!E114))=2,5,IF(VALUE(RIGHT('2 Preprocessed Data'!E114))=3,4,IF(VALUE(RIGHT('2 Preprocessed Data'!E114))=4,3,2))))</f>
        <v>1</v>
      </c>
      <c r="F114" s="1">
        <f>IF(VALUE(RIGHT('2 Preprocessed Data'!F114))=1,1,IF(VALUE(RIGHT('2 Preprocessed Data'!F114))=2,5,IF(VALUE(RIGHT('2 Preprocessed Data'!F114))=3,4,IF(VALUE(RIGHT('2 Preprocessed Data'!F114))=4,3,2))))</f>
        <v>1</v>
      </c>
      <c r="G114" s="1">
        <f>IF(VALUE(RIGHT('2 Preprocessed Data'!G114))=1,1,IF(VALUE(RIGHT('2 Preprocessed Data'!G114))=2,5,IF(VALUE(RIGHT('2 Preprocessed Data'!G114))=3,4,IF(VALUE(RIGHT('2 Preprocessed Data'!G114))=4,3,2))))</f>
        <v>1</v>
      </c>
      <c r="H114" s="1">
        <f>IF(VALUE(RIGHT('2 Preprocessed Data'!H114))=1,1,IF(VALUE(RIGHT('2 Preprocessed Data'!H114))=2,5,IF(VALUE(RIGHT('2 Preprocessed Data'!H114))=3,4,IF(VALUE(RIGHT('2 Preprocessed Data'!H114))=4,3,2))))</f>
        <v>4</v>
      </c>
      <c r="I114" s="1">
        <f>IF(VALUE(RIGHT('2 Preprocessed Data'!I114))=1,1,IF(VALUE(RIGHT('2 Preprocessed Data'!I114))=2,5,IF(VALUE(RIGHT('2 Preprocessed Data'!I114))=3,4,IF(VALUE(RIGHT('2 Preprocessed Data'!I114))=4,3,2))))</f>
        <v>2</v>
      </c>
      <c r="J114" s="1">
        <f>IF(VALUE(RIGHT('2 Preprocessed Data'!J114))=1,1,IF(VALUE(RIGHT('2 Preprocessed Data'!J114))=2,5,IF(VALUE(RIGHT('2 Preprocessed Data'!J114))=3,4,IF(VALUE(RIGHT('2 Preprocessed Data'!J114))=4,3,2))))</f>
        <v>2</v>
      </c>
      <c r="K114" s="1">
        <f>IF(VALUE(RIGHT('2 Preprocessed Data'!K114))=1,1,IF(VALUE(RIGHT('2 Preprocessed Data'!K114))=2,5,IF(VALUE(RIGHT('2 Preprocessed Data'!K114))=3,4,IF(VALUE(RIGHT('2 Preprocessed Data'!K114))=4,3,2))))</f>
        <v>1</v>
      </c>
      <c r="L114" s="1">
        <f>IF(VALUE(RIGHT('2 Preprocessed Data'!L114))=1,1,IF(VALUE(RIGHT('2 Preprocessed Data'!L114))=2,5,IF(VALUE(RIGHT('2 Preprocessed Data'!L114))=3,4,IF(VALUE(RIGHT('2 Preprocessed Data'!L114))=4,3,2))))</f>
        <v>1</v>
      </c>
      <c r="M114" s="1">
        <f>IF(VALUE(RIGHT('2 Preprocessed Data'!M114))=1,1,IF(VALUE(RIGHT('2 Preprocessed Data'!M114))=2,5,IF(VALUE(RIGHT('2 Preprocessed Data'!M114))=3,4,IF(VALUE(RIGHT('2 Preprocessed Data'!M114))=4,3,2))))</f>
        <v>1</v>
      </c>
      <c r="N114" s="1">
        <f>IF(VALUE(RIGHT('2 Preprocessed Data'!N114))=1,1,IF(VALUE(RIGHT('2 Preprocessed Data'!N114))=2,5,IF(VALUE(RIGHT('2 Preprocessed Data'!N114))=3,4,IF(VALUE(RIGHT('2 Preprocessed Data'!N114))=4,3,2))))</f>
        <v>1</v>
      </c>
      <c r="O114" s="1">
        <f>IF(VALUE(RIGHT('2 Preprocessed Data'!O114))=1,1,IF(VALUE(RIGHT('2 Preprocessed Data'!O114))=2,5,IF(VALUE(RIGHT('2 Preprocessed Data'!O114))=3,4,IF(VALUE(RIGHT('2 Preprocessed Data'!O114))=4,3,2))))</f>
        <v>1</v>
      </c>
      <c r="P114" s="1">
        <f>IF(VALUE(RIGHT('2 Preprocessed Data'!P114))=1,1,IF(VALUE(RIGHT('2 Preprocessed Data'!P114))=2,5,IF(VALUE(RIGHT('2 Preprocessed Data'!P114))=3,4,IF(VALUE(RIGHT('2 Preprocessed Data'!P114))=4,3,2))))</f>
        <v>1</v>
      </c>
      <c r="Q114" s="1">
        <f>IF(VALUE(RIGHT('2 Preprocessed Data'!Q114))=1,1,IF(VALUE(RIGHT('2 Preprocessed Data'!Q114))=2,5,IF(VALUE(RIGHT('2 Preprocessed Data'!Q114))=3,4,IF(VALUE(RIGHT('2 Preprocessed Data'!Q114))=4,3,2))))</f>
        <v>1</v>
      </c>
      <c r="R114" s="1">
        <f>IF(VALUE(RIGHT('2 Preprocessed Data'!R114))=1,1,IF(VALUE(RIGHT('2 Preprocessed Data'!R114))=2,5,IF(VALUE(RIGHT('2 Preprocessed Data'!R114))=3,4,IF(VALUE(RIGHT('2 Preprocessed Data'!R114))=4,3,2))))</f>
        <v>1</v>
      </c>
      <c r="S114" s="1">
        <f>IF(VALUE(RIGHT('2 Preprocessed Data'!S114))=1,1,IF(VALUE(RIGHT('2 Preprocessed Data'!S114))=2,5,IF(VALUE(RIGHT('2 Preprocessed Data'!S114))=3,4,IF(VALUE(RIGHT('2 Preprocessed Data'!S114))=4,3,2))))</f>
        <v>3</v>
      </c>
      <c r="T114" s="1">
        <f>IF(VALUE(RIGHT('2 Preprocessed Data'!T114))=2,1,IF(VALUE(RIGHT('2 Preprocessed Data'!T114))=3,2,IF(VALUE(RIGHT('2 Preprocessed Data'!T114))=4,3,IF(VALUE(RIGHT('2 Preprocessed Data'!T114))=5,4,5))))</f>
        <v>2</v>
      </c>
      <c r="U114" s="1">
        <f>IF('2 Preprocessed Data'!U114=1,5,IF('2 Preprocessed Data'!U114=2,4,IF('2 Preprocessed Data'!U114=3,3,IF('2 Preprocessed Data'!U114=4,2,IF('2 Preprocessed Data'!U114=5,1)))))</f>
        <v>1</v>
      </c>
      <c r="V114" s="1">
        <f>'2 Preprocessed Data'!V114</f>
        <v>1</v>
      </c>
      <c r="W114" s="1">
        <f>IF('2 Preprocessed Data'!W114=1,5,IF('2 Preprocessed Data'!W114=2,4,IF('2 Preprocessed Data'!W114=3,3,IF('2 Preprocessed Data'!W114=4,2,IF('2 Preprocessed Data'!W114=5,1)))))</f>
        <v>4</v>
      </c>
      <c r="X114" s="1">
        <f>IF('2 Preprocessed Data'!X114=1,5,IF('2 Preprocessed Data'!X114=2,4,IF('2 Preprocessed Data'!X114=3,3,IF('2 Preprocessed Data'!X114=4,2,IF('2 Preprocessed Data'!X114=5,1)))))</f>
        <v>2</v>
      </c>
      <c r="Y114" s="1">
        <f>IF('2 Preprocessed Data'!Y114=1,5,IF('2 Preprocessed Data'!Y114=2,4,IF('2 Preprocessed Data'!Y114=3,3,IF('2 Preprocessed Data'!Y114=4,2,IF('2 Preprocessed Data'!Y114=5,1)))))</f>
        <v>4</v>
      </c>
      <c r="Z114" s="1">
        <f>'2 Preprocessed Data'!Z114</f>
        <v>1</v>
      </c>
      <c r="AA114" s="1">
        <f>'2 Preprocessed Data'!AA114</f>
        <v>5</v>
      </c>
      <c r="AB114" s="1">
        <f>'2 Preprocessed Data'!AB114</f>
        <v>2</v>
      </c>
      <c r="AC114" s="1">
        <f>'2 Preprocessed Data'!AC114</f>
        <v>2</v>
      </c>
      <c r="AD114" s="1">
        <f>'2 Preprocessed Data'!AD114</f>
        <v>4</v>
      </c>
      <c r="AE114" s="1">
        <f>'2 Preprocessed Data'!AE114</f>
        <v>1</v>
      </c>
      <c r="AF114" s="1">
        <f>'2 Preprocessed Data'!AF114</f>
        <v>2</v>
      </c>
      <c r="AG114" s="1">
        <f>IF(VALUE(RIGHT('2 Preprocessed Data'!AG114))=1,1,IF(VALUE(RIGHT('2 Preprocessed Data'!AG114))=2,5,IF(VALUE(RIGHT('2 Preprocessed Data'!AG114))=3,4,IF(VALUE(RIGHT('2 Preprocessed Data'!AG114))=4,3,2))))</f>
        <v>4</v>
      </c>
      <c r="AH114" s="1">
        <f>IF(VALUE(RIGHT('2 Preprocessed Data'!AH114))=1,1,IF(VALUE(RIGHT('2 Preprocessed Data'!AH114))=2,5,IF(VALUE(RIGHT('2 Preprocessed Data'!AH114))=3,4,IF(VALUE(RIGHT('2 Preprocessed Data'!AH114))=4,3,2))))</f>
        <v>4</v>
      </c>
      <c r="AI114" s="1">
        <f>IF(VALUE(RIGHT('2 Preprocessed Data'!AI114))=1,1,IF(VALUE(RIGHT('2 Preprocessed Data'!AI114))=2,5,IF(VALUE(RIGHT('2 Preprocessed Data'!AI114))=3,4,IF(VALUE(RIGHT('2 Preprocessed Data'!AI114))=4,3,2))))</f>
        <v>4</v>
      </c>
      <c r="AJ114" s="1">
        <f>IF(VALUE(RIGHT('2 Preprocessed Data'!AJ114))=1,1,IF(VALUE(RIGHT('2 Preprocessed Data'!AJ114))=2,5,IF(VALUE(RIGHT('2 Preprocessed Data'!AJ114))=3,4,IF(VALUE(RIGHT('2 Preprocessed Data'!AJ114))=4,3,2))))</f>
        <v>5</v>
      </c>
      <c r="AK114" s="1">
        <f>IF(VALUE(RIGHT('2 Preprocessed Data'!AK114))=1,1,IF(VALUE(RIGHT('2 Preprocessed Data'!AK114))=2,5,IF(VALUE(RIGHT('2 Preprocessed Data'!AK114))=3,4,IF(VALUE(RIGHT('2 Preprocessed Data'!AK114))=4,3,2))))</f>
        <v>2</v>
      </c>
      <c r="AL114" s="1">
        <f>IF(VALUE(RIGHT('2 Preprocessed Data'!AL114))=1,1,IF(VALUE(RIGHT('2 Preprocessed Data'!AL114))=2,5,IF(VALUE(RIGHT('2 Preprocessed Data'!AL114))=3,4,IF(VALUE(RIGHT('2 Preprocessed Data'!AL114))=4,3,2))))</f>
        <v>4</v>
      </c>
      <c r="AM114" s="1">
        <f>IF(VALUE(RIGHT('2 Preprocessed Data'!AM114))=1,1,IF(VALUE(RIGHT('2 Preprocessed Data'!AM114))=2,5,IF(VALUE(RIGHT('2 Preprocessed Data'!AM114))=3,4,IF(VALUE(RIGHT('2 Preprocessed Data'!AM114))=4,3,2))))</f>
        <v>4</v>
      </c>
      <c r="AN114" s="1">
        <f>IF(VALUE(RIGHT('2 Preprocessed Data'!AN114))=1,1,IF(VALUE(RIGHT('2 Preprocessed Data'!AN114))=2,5,IF(VALUE(RIGHT('2 Preprocessed Data'!AN114))=3,4,IF(VALUE(RIGHT('2 Preprocessed Data'!AN114))=4,3,2))))</f>
        <v>4</v>
      </c>
      <c r="AO114" s="1">
        <f>IF(VALUE(RIGHT('2 Preprocessed Data'!AO114))=1,1,IF(VALUE(RIGHT('2 Preprocessed Data'!AO114))=2,5,IF(VALUE(RIGHT('2 Preprocessed Data'!AO114))=3,4,IF(VALUE(RIGHT('2 Preprocessed Data'!AO114))=4,3,2))))</f>
        <v>4</v>
      </c>
      <c r="AP114" s="1">
        <f>IF(VALUE(RIGHT('2 Preprocessed Data'!AP114))=1,1,IF(VALUE(RIGHT('2 Preprocessed Data'!AP114))=2,5,IF(VALUE(RIGHT('2 Preprocessed Data'!AP114))=3,4,IF(VALUE(RIGHT('2 Preprocessed Data'!AP114))=4,3,2))))</f>
        <v>4</v>
      </c>
      <c r="AQ114" s="1">
        <f>IF(VALUE(RIGHT('2 Preprocessed Data'!AQ114))=1,1,IF(VALUE(RIGHT('2 Preprocessed Data'!AQ114))=2,5,IF(VALUE(RIGHT('2 Preprocessed Data'!AQ114))=3,4,IF(VALUE(RIGHT('2 Preprocessed Data'!AQ114))=4,3,2))))</f>
        <v>2</v>
      </c>
      <c r="AR114" s="1">
        <f>IF(VALUE(RIGHT('2 Preprocessed Data'!AR114))=1,1,IF(VALUE(RIGHT('2 Preprocessed Data'!AR114))=2,5,IF(VALUE(RIGHT('2 Preprocessed Data'!AR114))=3,4,IF(VALUE(RIGHT('2 Preprocessed Data'!AR114))=4,3,2))))</f>
        <v>2</v>
      </c>
      <c r="AS114" s="1">
        <f>IF(VALUE(RIGHT('2 Preprocessed Data'!AS114))=1,1,IF(VALUE(RIGHT('2 Preprocessed Data'!AS114))=2,5,IF(VALUE(RIGHT('2 Preprocessed Data'!AS114))=3,4,IF(VALUE(RIGHT('2 Preprocessed Data'!AS114))=4,3,2))))</f>
        <v>4</v>
      </c>
      <c r="AT114" s="1">
        <f>IF(VALUE(RIGHT('2 Preprocessed Data'!AT114))=1,1,IF(VALUE(RIGHT('2 Preprocessed Data'!AT114))=2,5,IF(VALUE(RIGHT('2 Preprocessed Data'!AT114))=3,4,IF(VALUE(RIGHT('2 Preprocessed Data'!AT114))=4,3,2))))</f>
        <v>3</v>
      </c>
      <c r="AU114" s="1">
        <f>IF(VALUE(RIGHT('2 Preprocessed Data'!AU114))=1,1,IF(VALUE(RIGHT('2 Preprocessed Data'!AU114))=2,5,IF(VALUE(RIGHT('2 Preprocessed Data'!AU114))=3,4,IF(VALUE(RIGHT('2 Preprocessed Data'!AU114))=4,3,2))))</f>
        <v>2</v>
      </c>
      <c r="AV114" s="1">
        <f>IF(VALUE(RIGHT('2 Preprocessed Data'!AV114))=1,1,IF(VALUE(RIGHT('2 Preprocessed Data'!AV114))=2,5,IF(VALUE(RIGHT('2 Preprocessed Data'!AV114))=3,4,IF(VALUE(RIGHT('2 Preprocessed Data'!AV114))=4,3,2))))</f>
        <v>2</v>
      </c>
      <c r="AW114" s="1">
        <f>IF(VALUE(RIGHT('2 Preprocessed Data'!AW114))=1,1,IF(VALUE(RIGHT('2 Preprocessed Data'!AW114))=2,5,IF(VALUE(RIGHT('2 Preprocessed Data'!AW114))=3,4,IF(VALUE(RIGHT('2 Preprocessed Data'!AW114))=4,3,2))))</f>
        <v>1</v>
      </c>
      <c r="AX114" s="1">
        <f>IF(VALUE(RIGHT('2 Preprocessed Data'!AX114))=1,1,IF(VALUE(RIGHT('2 Preprocessed Data'!AX114))=2,5,IF(VALUE(RIGHT('2 Preprocessed Data'!AX114))=3,4,IF(VALUE(RIGHT('2 Preprocessed Data'!AX114))=4,3,2))))</f>
        <v>4</v>
      </c>
      <c r="AY114" s="1">
        <f>IF(VALUE(RIGHT('2 Preprocessed Data'!AY114))=1,1,IF(VALUE(RIGHT('2 Preprocessed Data'!AY114))=2,5,IF(VALUE(RIGHT('2 Preprocessed Data'!AY114))=3,4,IF(VALUE(RIGHT('2 Preprocessed Data'!AY114))=4,3,2))))</f>
        <v>5</v>
      </c>
      <c r="AZ114" s="1">
        <f>IF(VALUE(RIGHT('2 Preprocessed Data'!AZ114))=1,1,IF(VALUE(RIGHT('2 Preprocessed Data'!AZ114))=2,5,IF(VALUE(RIGHT('2 Preprocessed Data'!AZ114))=3,4,IF(VALUE(RIGHT('2 Preprocessed Data'!AZ114))=4,3,2))))</f>
        <v>3</v>
      </c>
      <c r="BA114" s="1">
        <f>IF(VALUE(RIGHT('2 Preprocessed Data'!BA114))=1,1,IF(VALUE(RIGHT('2 Preprocessed Data'!BA114))=2,5,IF(VALUE(RIGHT('2 Preprocessed Data'!BA114))=3,4,IF(VALUE(RIGHT('2 Preprocessed Data'!BA114))=4,3,2))))</f>
        <v>2</v>
      </c>
      <c r="BB114" s="1">
        <f>IF(VALUE(RIGHT('2 Preprocessed Data'!BB114))=2,1,IF(VALUE(RIGHT('2 Preprocessed Data'!BB114))=3,2,IF(VALUE(RIGHT('2 Preprocessed Data'!BB114))=4,3,IF(VALUE(RIGHT('2 Preprocessed Data'!BB114))=5,4,5))))</f>
        <v>1</v>
      </c>
      <c r="BC114" s="1">
        <f>IF(VALUE(RIGHT('2 Preprocessed Data'!BC114))=1,1,IF(VALUE(RIGHT('2 Preprocessed Data'!BC114))=2,5,IF(VALUE(RIGHT('2 Preprocessed Data'!BC114))=3,4,IF(VALUE(RIGHT('2 Preprocessed Data'!BC114))=4,3,2))))</f>
        <v>2</v>
      </c>
      <c r="BD114" s="1">
        <f>IF(VALUE(RIGHT('2 Preprocessed Data'!BD114))=1,1,IF(VALUE(RIGHT('2 Preprocessed Data'!BD114))=2,5,IF(VALUE(RIGHT('2 Preprocessed Data'!BD114))=3,4,IF(VALUE(RIGHT('2 Preprocessed Data'!BD114))=4,3,2))))</f>
        <v>2</v>
      </c>
      <c r="BE114" s="1">
        <f>IF(VALUE(RIGHT('2 Preprocessed Data'!BE114))=1,1,IF(VALUE(RIGHT('2 Preprocessed Data'!BE114))=2,5,IF(VALUE(RIGHT('2 Preprocessed Data'!BE114))=3,4,IF(VALUE(RIGHT('2 Preprocessed Data'!BE114))=4,3,2))))</f>
        <v>2</v>
      </c>
      <c r="BF114" s="1">
        <f>IF(VALUE(RIGHT('2 Preprocessed Data'!BF114))=1,1,IF(VALUE(RIGHT('2 Preprocessed Data'!BF114))=2,5,IF(VALUE(RIGHT('2 Preprocessed Data'!BF114))=3,4,IF(VALUE(RIGHT('2 Preprocessed Data'!BF114))=4,3,2))))</f>
        <v>4</v>
      </c>
      <c r="BG114" s="1">
        <f>IF(VALUE(RIGHT('2 Preprocessed Data'!BG114))=1,1,IF(VALUE(RIGHT('2 Preprocessed Data'!BG114))=2,5,IF(VALUE(RIGHT('2 Preprocessed Data'!BG114))=3,4,IF(VALUE(RIGHT('2 Preprocessed Data'!BG114))=4,3,2))))</f>
        <v>2</v>
      </c>
      <c r="BH114" s="1">
        <f>IF(VALUE(RIGHT('2 Preprocessed Data'!BH114))=1,1,IF(VALUE(RIGHT('2 Preprocessed Data'!BH114))=2,5,IF(VALUE(RIGHT('2 Preprocessed Data'!BH114))=3,4,IF(VALUE(RIGHT('2 Preprocessed Data'!BH114))=4,3,2))))</f>
        <v>4</v>
      </c>
      <c r="BI114" s="1">
        <f>IF(VALUE(RIGHT('2 Preprocessed Data'!BI114))=1,1,IF(VALUE(RIGHT('2 Preprocessed Data'!BI114))=2,5,IF(VALUE(RIGHT('2 Preprocessed Data'!BI114))=3,4,IF(VALUE(RIGHT('2 Preprocessed Data'!BI114))=4,3,2))))</f>
        <v>2</v>
      </c>
      <c r="BJ114" s="1">
        <f>IF(VALUE(RIGHT('2 Preprocessed Data'!BJ114))=1,1,IF(VALUE(RIGHT('2 Preprocessed Data'!BJ114))=2,5,IF(VALUE(RIGHT('2 Preprocessed Data'!BJ114))=3,4,IF(VALUE(RIGHT('2 Preprocessed Data'!BJ114))=4,3,2))))</f>
        <v>1</v>
      </c>
      <c r="BK114" s="1">
        <f>IF(VALUE(RIGHT('2 Preprocessed Data'!BK114))=1,1,IF(VALUE(RIGHT('2 Preprocessed Data'!BK114))=2,5,IF(VALUE(RIGHT('2 Preprocessed Data'!BK114))=3,4,IF(VALUE(RIGHT('2 Preprocessed Data'!BK114))=4,3,2))))</f>
        <v>2</v>
      </c>
      <c r="BL114" s="1">
        <f>IF(VALUE(RIGHT('2 Preprocessed Data'!BL114))=1,1,IF(VALUE(RIGHT('2 Preprocessed Data'!BL114))=2,5,IF(VALUE(RIGHT('2 Preprocessed Data'!BL114))=3,4,IF(VALUE(RIGHT('2 Preprocessed Data'!BL114))=4,3,2))))</f>
        <v>4</v>
      </c>
      <c r="BM114" s="1">
        <f>IF(VALUE(RIGHT('2 Preprocessed Data'!BM114))=1,1,IF(VALUE(RIGHT('2 Preprocessed Data'!BM114))=2,5,IF(VALUE(RIGHT('2 Preprocessed Data'!BM114))=3,4,IF(VALUE(RIGHT('2 Preprocessed Data'!BM114))=4,3,2))))</f>
        <v>4</v>
      </c>
      <c r="BN114" s="1">
        <f>IF(VALUE(RIGHT('2 Preprocessed Data'!BN114))=1,1,IF(VALUE(RIGHT('2 Preprocessed Data'!BN114))=2,5,IF(VALUE(RIGHT('2 Preprocessed Data'!BN114))=3,4,IF(VALUE(RIGHT('2 Preprocessed Data'!BN114))=4,3,2))))</f>
        <v>3</v>
      </c>
      <c r="BO114" s="1">
        <f>'2 Preprocessed Data'!BO114</f>
        <v>810.81</v>
      </c>
      <c r="BP114" s="1">
        <f>'2 Preprocessed Data'!BP114</f>
        <v>145.30000000000001</v>
      </c>
      <c r="BQ114" s="1">
        <f>'2 Preprocessed Data'!BQ114</f>
        <v>171.22</v>
      </c>
      <c r="BR114" s="1">
        <f>'2 Preprocessed Data'!BR114</f>
        <v>120.91</v>
      </c>
      <c r="BS114" s="1">
        <f>'2 Preprocessed Data'!BS114</f>
        <v>373.38</v>
      </c>
    </row>
    <row r="115" spans="1:71" s="33" customFormat="1" x14ac:dyDescent="0.25">
      <c r="A115" s="1">
        <f>'2 Preprocessed Data'!A115</f>
        <v>156</v>
      </c>
      <c r="B115" s="1" t="str">
        <f>'2 Preprocessed Data'!B115</f>
        <v>F</v>
      </c>
      <c r="C115" s="1">
        <f>IF(VALUE(RIGHT('2 Preprocessed Data'!C115))=1,1,IF(VALUE(RIGHT('2 Preprocessed Data'!C115))=2,5,IF(VALUE(RIGHT('2 Preprocessed Data'!C115))=3,4,IF(VALUE(RIGHT('2 Preprocessed Data'!C115))=4,3,2))))</f>
        <v>5</v>
      </c>
      <c r="D115" s="1">
        <f>IF(VALUE(RIGHT('2 Preprocessed Data'!D115))=1,1,IF(VALUE(RIGHT('2 Preprocessed Data'!D115))=2,5,IF(VALUE(RIGHT('2 Preprocessed Data'!D115))=3,4,IF(VALUE(RIGHT('2 Preprocessed Data'!D115))=4,3,2))))</f>
        <v>5</v>
      </c>
      <c r="E115" s="1">
        <f>IF(VALUE(RIGHT('2 Preprocessed Data'!E115))=1,1,IF(VALUE(RIGHT('2 Preprocessed Data'!E115))=2,5,IF(VALUE(RIGHT('2 Preprocessed Data'!E115))=3,4,IF(VALUE(RIGHT('2 Preprocessed Data'!E115))=4,3,2))))</f>
        <v>2</v>
      </c>
      <c r="F115" s="1">
        <f>IF(VALUE(RIGHT('2 Preprocessed Data'!F115))=1,1,IF(VALUE(RIGHT('2 Preprocessed Data'!F115))=2,5,IF(VALUE(RIGHT('2 Preprocessed Data'!F115))=3,4,IF(VALUE(RIGHT('2 Preprocessed Data'!F115))=4,3,2))))</f>
        <v>3</v>
      </c>
      <c r="G115" s="1">
        <f>IF(VALUE(RIGHT('2 Preprocessed Data'!G115))=1,1,IF(VALUE(RIGHT('2 Preprocessed Data'!G115))=2,5,IF(VALUE(RIGHT('2 Preprocessed Data'!G115))=3,4,IF(VALUE(RIGHT('2 Preprocessed Data'!G115))=4,3,2))))</f>
        <v>4</v>
      </c>
      <c r="H115" s="1">
        <f>IF(VALUE(RIGHT('2 Preprocessed Data'!H115))=1,1,IF(VALUE(RIGHT('2 Preprocessed Data'!H115))=2,5,IF(VALUE(RIGHT('2 Preprocessed Data'!H115))=3,4,IF(VALUE(RIGHT('2 Preprocessed Data'!H115))=4,3,2))))</f>
        <v>2</v>
      </c>
      <c r="I115" s="1">
        <f>IF(VALUE(RIGHT('2 Preprocessed Data'!I115))=1,1,IF(VALUE(RIGHT('2 Preprocessed Data'!I115))=2,5,IF(VALUE(RIGHT('2 Preprocessed Data'!I115))=3,4,IF(VALUE(RIGHT('2 Preprocessed Data'!I115))=4,3,2))))</f>
        <v>2</v>
      </c>
      <c r="J115" s="1">
        <f>IF(VALUE(RIGHT('2 Preprocessed Data'!J115))=1,1,IF(VALUE(RIGHT('2 Preprocessed Data'!J115))=2,5,IF(VALUE(RIGHT('2 Preprocessed Data'!J115))=3,4,IF(VALUE(RIGHT('2 Preprocessed Data'!J115))=4,3,2))))</f>
        <v>2</v>
      </c>
      <c r="K115" s="1">
        <f>IF(VALUE(RIGHT('2 Preprocessed Data'!K115))=1,1,IF(VALUE(RIGHT('2 Preprocessed Data'!K115))=2,5,IF(VALUE(RIGHT('2 Preprocessed Data'!K115))=3,4,IF(VALUE(RIGHT('2 Preprocessed Data'!K115))=4,3,2))))</f>
        <v>2</v>
      </c>
      <c r="L115" s="1">
        <f>IF(VALUE(RIGHT('2 Preprocessed Data'!L115))=1,1,IF(VALUE(RIGHT('2 Preprocessed Data'!L115))=2,5,IF(VALUE(RIGHT('2 Preprocessed Data'!L115))=3,4,IF(VALUE(RIGHT('2 Preprocessed Data'!L115))=4,3,2))))</f>
        <v>1</v>
      </c>
      <c r="M115" s="1">
        <f>IF(VALUE(RIGHT('2 Preprocessed Data'!M115))=1,1,IF(VALUE(RIGHT('2 Preprocessed Data'!M115))=2,5,IF(VALUE(RIGHT('2 Preprocessed Data'!M115))=3,4,IF(VALUE(RIGHT('2 Preprocessed Data'!M115))=4,3,2))))</f>
        <v>3</v>
      </c>
      <c r="N115" s="1">
        <f>IF(VALUE(RIGHT('2 Preprocessed Data'!N115))=1,1,IF(VALUE(RIGHT('2 Preprocessed Data'!N115))=2,5,IF(VALUE(RIGHT('2 Preprocessed Data'!N115))=3,4,IF(VALUE(RIGHT('2 Preprocessed Data'!N115))=4,3,2))))</f>
        <v>3</v>
      </c>
      <c r="O115" s="1">
        <f>IF(VALUE(RIGHT('2 Preprocessed Data'!O115))=1,1,IF(VALUE(RIGHT('2 Preprocessed Data'!O115))=2,5,IF(VALUE(RIGHT('2 Preprocessed Data'!O115))=3,4,IF(VALUE(RIGHT('2 Preprocessed Data'!O115))=4,3,2))))</f>
        <v>4</v>
      </c>
      <c r="P115" s="1">
        <f>IF(VALUE(RIGHT('2 Preprocessed Data'!P115))=1,1,IF(VALUE(RIGHT('2 Preprocessed Data'!P115))=2,5,IF(VALUE(RIGHT('2 Preprocessed Data'!P115))=3,4,IF(VALUE(RIGHT('2 Preprocessed Data'!P115))=4,3,2))))</f>
        <v>3</v>
      </c>
      <c r="Q115" s="1">
        <f>IF(VALUE(RIGHT('2 Preprocessed Data'!Q115))=1,1,IF(VALUE(RIGHT('2 Preprocessed Data'!Q115))=2,5,IF(VALUE(RIGHT('2 Preprocessed Data'!Q115))=3,4,IF(VALUE(RIGHT('2 Preprocessed Data'!Q115))=4,3,2))))</f>
        <v>4</v>
      </c>
      <c r="R115" s="1">
        <f>IF(VALUE(RIGHT('2 Preprocessed Data'!R115))=1,1,IF(VALUE(RIGHT('2 Preprocessed Data'!R115))=2,5,IF(VALUE(RIGHT('2 Preprocessed Data'!R115))=3,4,IF(VALUE(RIGHT('2 Preprocessed Data'!R115))=4,3,2))))</f>
        <v>2</v>
      </c>
      <c r="S115" s="1">
        <f>IF(VALUE(RIGHT('2 Preprocessed Data'!S115))=1,1,IF(VALUE(RIGHT('2 Preprocessed Data'!S115))=2,5,IF(VALUE(RIGHT('2 Preprocessed Data'!S115))=3,4,IF(VALUE(RIGHT('2 Preprocessed Data'!S115))=4,3,2))))</f>
        <v>2</v>
      </c>
      <c r="T115" s="1">
        <f>IF(VALUE(RIGHT('2 Preprocessed Data'!T115))=2,1,IF(VALUE(RIGHT('2 Preprocessed Data'!T115))=3,2,IF(VALUE(RIGHT('2 Preprocessed Data'!T115))=4,3,IF(VALUE(RIGHT('2 Preprocessed Data'!T115))=5,4,5))))</f>
        <v>3</v>
      </c>
      <c r="U115" s="1">
        <f>IF('2 Preprocessed Data'!U115=1,5,IF('2 Preprocessed Data'!U115=2,4,IF('2 Preprocessed Data'!U115=3,3,IF('2 Preprocessed Data'!U115=4,2,IF('2 Preprocessed Data'!U115=5,1)))))</f>
        <v>3</v>
      </c>
      <c r="V115" s="1">
        <f>'2 Preprocessed Data'!V115</f>
        <v>2</v>
      </c>
      <c r="W115" s="1">
        <f>IF('2 Preprocessed Data'!W115=1,5,IF('2 Preprocessed Data'!W115=2,4,IF('2 Preprocessed Data'!W115=3,3,IF('2 Preprocessed Data'!W115=4,2,IF('2 Preprocessed Data'!W115=5,1)))))</f>
        <v>2</v>
      </c>
      <c r="X115" s="1">
        <f>IF('2 Preprocessed Data'!X115=1,5,IF('2 Preprocessed Data'!X115=2,4,IF('2 Preprocessed Data'!X115=3,3,IF('2 Preprocessed Data'!X115=4,2,IF('2 Preprocessed Data'!X115=5,1)))))</f>
        <v>4</v>
      </c>
      <c r="Y115" s="1">
        <f>IF('2 Preprocessed Data'!Y115=1,5,IF('2 Preprocessed Data'!Y115=2,4,IF('2 Preprocessed Data'!Y115=3,3,IF('2 Preprocessed Data'!Y115=4,2,IF('2 Preprocessed Data'!Y115=5,1)))))</f>
        <v>3</v>
      </c>
      <c r="Z115" s="1">
        <f>'2 Preprocessed Data'!Z115</f>
        <v>4</v>
      </c>
      <c r="AA115" s="1">
        <f>'2 Preprocessed Data'!AA115</f>
        <v>2</v>
      </c>
      <c r="AB115" s="1">
        <f>'2 Preprocessed Data'!AB115</f>
        <v>1</v>
      </c>
      <c r="AC115" s="1">
        <f>'2 Preprocessed Data'!AC115</f>
        <v>3</v>
      </c>
      <c r="AD115" s="1">
        <f>'2 Preprocessed Data'!AD115</f>
        <v>2</v>
      </c>
      <c r="AE115" s="1">
        <f>'2 Preprocessed Data'!AE115</f>
        <v>4</v>
      </c>
      <c r="AF115" s="1">
        <f>'2 Preprocessed Data'!AF115</f>
        <v>2</v>
      </c>
      <c r="AG115" s="1">
        <f>IF(VALUE(RIGHT('2 Preprocessed Data'!AG115))=1,1,IF(VALUE(RIGHT('2 Preprocessed Data'!AG115))=2,5,IF(VALUE(RIGHT('2 Preprocessed Data'!AG115))=3,4,IF(VALUE(RIGHT('2 Preprocessed Data'!AG115))=4,3,2))))</f>
        <v>4</v>
      </c>
      <c r="AH115" s="1">
        <f>IF(VALUE(RIGHT('2 Preprocessed Data'!AH115))=1,1,IF(VALUE(RIGHT('2 Preprocessed Data'!AH115))=2,5,IF(VALUE(RIGHT('2 Preprocessed Data'!AH115))=3,4,IF(VALUE(RIGHT('2 Preprocessed Data'!AH115))=4,3,2))))</f>
        <v>4</v>
      </c>
      <c r="AI115" s="1">
        <f>IF(VALUE(RIGHT('2 Preprocessed Data'!AI115))=1,1,IF(VALUE(RIGHT('2 Preprocessed Data'!AI115))=2,5,IF(VALUE(RIGHT('2 Preprocessed Data'!AI115))=3,4,IF(VALUE(RIGHT('2 Preprocessed Data'!AI115))=4,3,2))))</f>
        <v>4</v>
      </c>
      <c r="AJ115" s="1">
        <f>IF(VALUE(RIGHT('2 Preprocessed Data'!AJ115))=1,1,IF(VALUE(RIGHT('2 Preprocessed Data'!AJ115))=2,5,IF(VALUE(RIGHT('2 Preprocessed Data'!AJ115))=3,4,IF(VALUE(RIGHT('2 Preprocessed Data'!AJ115))=4,3,2))))</f>
        <v>4</v>
      </c>
      <c r="AK115" s="1">
        <f>IF(VALUE(RIGHT('2 Preprocessed Data'!AK115))=1,1,IF(VALUE(RIGHT('2 Preprocessed Data'!AK115))=2,5,IF(VALUE(RIGHT('2 Preprocessed Data'!AK115))=3,4,IF(VALUE(RIGHT('2 Preprocessed Data'!AK115))=4,3,2))))</f>
        <v>3</v>
      </c>
      <c r="AL115" s="1">
        <f>IF(VALUE(RIGHT('2 Preprocessed Data'!AL115))=1,1,IF(VALUE(RIGHT('2 Preprocessed Data'!AL115))=2,5,IF(VALUE(RIGHT('2 Preprocessed Data'!AL115))=3,4,IF(VALUE(RIGHT('2 Preprocessed Data'!AL115))=4,3,2))))</f>
        <v>4</v>
      </c>
      <c r="AM115" s="1">
        <f>IF(VALUE(RIGHT('2 Preprocessed Data'!AM115))=1,1,IF(VALUE(RIGHT('2 Preprocessed Data'!AM115))=2,5,IF(VALUE(RIGHT('2 Preprocessed Data'!AM115))=3,4,IF(VALUE(RIGHT('2 Preprocessed Data'!AM115))=4,3,2))))</f>
        <v>3</v>
      </c>
      <c r="AN115" s="1">
        <f>IF(VALUE(RIGHT('2 Preprocessed Data'!AN115))=1,1,IF(VALUE(RIGHT('2 Preprocessed Data'!AN115))=2,5,IF(VALUE(RIGHT('2 Preprocessed Data'!AN115))=3,4,IF(VALUE(RIGHT('2 Preprocessed Data'!AN115))=4,3,2))))</f>
        <v>3</v>
      </c>
      <c r="AO115" s="1">
        <f>IF(VALUE(RIGHT('2 Preprocessed Data'!AO115))=1,1,IF(VALUE(RIGHT('2 Preprocessed Data'!AO115))=2,5,IF(VALUE(RIGHT('2 Preprocessed Data'!AO115))=3,4,IF(VALUE(RIGHT('2 Preprocessed Data'!AO115))=4,3,2))))</f>
        <v>2</v>
      </c>
      <c r="AP115" s="1">
        <f>IF(VALUE(RIGHT('2 Preprocessed Data'!AP115))=1,1,IF(VALUE(RIGHT('2 Preprocessed Data'!AP115))=2,5,IF(VALUE(RIGHT('2 Preprocessed Data'!AP115))=3,4,IF(VALUE(RIGHT('2 Preprocessed Data'!AP115))=4,3,2))))</f>
        <v>2</v>
      </c>
      <c r="AQ115" s="1">
        <f>IF(VALUE(RIGHT('2 Preprocessed Data'!AQ115))=1,1,IF(VALUE(RIGHT('2 Preprocessed Data'!AQ115))=2,5,IF(VALUE(RIGHT('2 Preprocessed Data'!AQ115))=3,4,IF(VALUE(RIGHT('2 Preprocessed Data'!AQ115))=4,3,2))))</f>
        <v>4</v>
      </c>
      <c r="AR115" s="1">
        <f>IF(VALUE(RIGHT('2 Preprocessed Data'!AR115))=1,1,IF(VALUE(RIGHT('2 Preprocessed Data'!AR115))=2,5,IF(VALUE(RIGHT('2 Preprocessed Data'!AR115))=3,4,IF(VALUE(RIGHT('2 Preprocessed Data'!AR115))=4,3,2))))</f>
        <v>4</v>
      </c>
      <c r="AS115" s="1">
        <f>IF(VALUE(RIGHT('2 Preprocessed Data'!AS115))=1,1,IF(VALUE(RIGHT('2 Preprocessed Data'!AS115))=2,5,IF(VALUE(RIGHT('2 Preprocessed Data'!AS115))=3,4,IF(VALUE(RIGHT('2 Preprocessed Data'!AS115))=4,3,2))))</f>
        <v>3</v>
      </c>
      <c r="AT115" s="1">
        <f>IF(VALUE(RIGHT('2 Preprocessed Data'!AT115))=1,1,IF(VALUE(RIGHT('2 Preprocessed Data'!AT115))=2,5,IF(VALUE(RIGHT('2 Preprocessed Data'!AT115))=3,4,IF(VALUE(RIGHT('2 Preprocessed Data'!AT115))=4,3,2))))</f>
        <v>4</v>
      </c>
      <c r="AU115" s="1">
        <f>IF(VALUE(RIGHT('2 Preprocessed Data'!AU115))=1,1,IF(VALUE(RIGHT('2 Preprocessed Data'!AU115))=2,5,IF(VALUE(RIGHT('2 Preprocessed Data'!AU115))=3,4,IF(VALUE(RIGHT('2 Preprocessed Data'!AU115))=4,3,2))))</f>
        <v>4</v>
      </c>
      <c r="AV115" s="1">
        <f>IF(VALUE(RIGHT('2 Preprocessed Data'!AV115))=1,1,IF(VALUE(RIGHT('2 Preprocessed Data'!AV115))=2,5,IF(VALUE(RIGHT('2 Preprocessed Data'!AV115))=3,4,IF(VALUE(RIGHT('2 Preprocessed Data'!AV115))=4,3,2))))</f>
        <v>3</v>
      </c>
      <c r="AW115" s="1">
        <f>IF(VALUE(RIGHT('2 Preprocessed Data'!AW115))=1,1,IF(VALUE(RIGHT('2 Preprocessed Data'!AW115))=2,5,IF(VALUE(RIGHT('2 Preprocessed Data'!AW115))=3,4,IF(VALUE(RIGHT('2 Preprocessed Data'!AW115))=4,3,2))))</f>
        <v>3</v>
      </c>
      <c r="AX115" s="1">
        <f>IF(VALUE(RIGHT('2 Preprocessed Data'!AX115))=1,1,IF(VALUE(RIGHT('2 Preprocessed Data'!AX115))=2,5,IF(VALUE(RIGHT('2 Preprocessed Data'!AX115))=3,4,IF(VALUE(RIGHT('2 Preprocessed Data'!AX115))=4,3,2))))</f>
        <v>4</v>
      </c>
      <c r="AY115" s="1">
        <f>IF(VALUE(RIGHT('2 Preprocessed Data'!AY115))=1,1,IF(VALUE(RIGHT('2 Preprocessed Data'!AY115))=2,5,IF(VALUE(RIGHT('2 Preprocessed Data'!AY115))=3,4,IF(VALUE(RIGHT('2 Preprocessed Data'!AY115))=4,3,2))))</f>
        <v>5</v>
      </c>
      <c r="AZ115" s="1">
        <f>IF(VALUE(RIGHT('2 Preprocessed Data'!AZ115))=1,1,IF(VALUE(RIGHT('2 Preprocessed Data'!AZ115))=2,5,IF(VALUE(RIGHT('2 Preprocessed Data'!AZ115))=3,4,IF(VALUE(RIGHT('2 Preprocessed Data'!AZ115))=4,3,2))))</f>
        <v>4</v>
      </c>
      <c r="BA115" s="1">
        <f>IF(VALUE(RIGHT('2 Preprocessed Data'!BA115))=1,1,IF(VALUE(RIGHT('2 Preprocessed Data'!BA115))=2,5,IF(VALUE(RIGHT('2 Preprocessed Data'!BA115))=3,4,IF(VALUE(RIGHT('2 Preprocessed Data'!BA115))=4,3,2))))</f>
        <v>3</v>
      </c>
      <c r="BB115" s="1">
        <f>IF(VALUE(RIGHT('2 Preprocessed Data'!BB115))=2,1,IF(VALUE(RIGHT('2 Preprocessed Data'!BB115))=3,2,IF(VALUE(RIGHT('2 Preprocessed Data'!BB115))=4,3,IF(VALUE(RIGHT('2 Preprocessed Data'!BB115))=5,4,5))))</f>
        <v>4</v>
      </c>
      <c r="BC115" s="1">
        <f>IF(VALUE(RIGHT('2 Preprocessed Data'!BC115))=1,1,IF(VALUE(RIGHT('2 Preprocessed Data'!BC115))=2,5,IF(VALUE(RIGHT('2 Preprocessed Data'!BC115))=3,4,IF(VALUE(RIGHT('2 Preprocessed Data'!BC115))=4,3,2))))</f>
        <v>3</v>
      </c>
      <c r="BD115" s="1">
        <f>IF(VALUE(RIGHT('2 Preprocessed Data'!BD115))=1,1,IF(VALUE(RIGHT('2 Preprocessed Data'!BD115))=2,5,IF(VALUE(RIGHT('2 Preprocessed Data'!BD115))=3,4,IF(VALUE(RIGHT('2 Preprocessed Data'!BD115))=4,3,2))))</f>
        <v>4</v>
      </c>
      <c r="BE115" s="1">
        <f>IF(VALUE(RIGHT('2 Preprocessed Data'!BE115))=1,1,IF(VALUE(RIGHT('2 Preprocessed Data'!BE115))=2,5,IF(VALUE(RIGHT('2 Preprocessed Data'!BE115))=3,4,IF(VALUE(RIGHT('2 Preprocessed Data'!BE115))=4,3,2))))</f>
        <v>1</v>
      </c>
      <c r="BF115" s="1">
        <f>IF(VALUE(RIGHT('2 Preprocessed Data'!BF115))=1,1,IF(VALUE(RIGHT('2 Preprocessed Data'!BF115))=2,5,IF(VALUE(RIGHT('2 Preprocessed Data'!BF115))=3,4,IF(VALUE(RIGHT('2 Preprocessed Data'!BF115))=4,3,2))))</f>
        <v>3</v>
      </c>
      <c r="BG115" s="1">
        <f>IF(VALUE(RIGHT('2 Preprocessed Data'!BG115))=1,1,IF(VALUE(RIGHT('2 Preprocessed Data'!BG115))=2,5,IF(VALUE(RIGHT('2 Preprocessed Data'!BG115))=3,4,IF(VALUE(RIGHT('2 Preprocessed Data'!BG115))=4,3,2))))</f>
        <v>2</v>
      </c>
      <c r="BH115" s="1">
        <f>IF(VALUE(RIGHT('2 Preprocessed Data'!BH115))=1,1,IF(VALUE(RIGHT('2 Preprocessed Data'!BH115))=2,5,IF(VALUE(RIGHT('2 Preprocessed Data'!BH115))=3,4,IF(VALUE(RIGHT('2 Preprocessed Data'!BH115))=4,3,2))))</f>
        <v>2</v>
      </c>
      <c r="BI115" s="1">
        <f>IF(VALUE(RIGHT('2 Preprocessed Data'!BI115))=1,1,IF(VALUE(RIGHT('2 Preprocessed Data'!BI115))=2,5,IF(VALUE(RIGHT('2 Preprocessed Data'!BI115))=3,4,IF(VALUE(RIGHT('2 Preprocessed Data'!BI115))=4,3,2))))</f>
        <v>3</v>
      </c>
      <c r="BJ115" s="1">
        <f>IF(VALUE(RIGHT('2 Preprocessed Data'!BJ115))=1,1,IF(VALUE(RIGHT('2 Preprocessed Data'!BJ115))=2,5,IF(VALUE(RIGHT('2 Preprocessed Data'!BJ115))=3,4,IF(VALUE(RIGHT('2 Preprocessed Data'!BJ115))=4,3,2))))</f>
        <v>3</v>
      </c>
      <c r="BK115" s="1">
        <f>IF(VALUE(RIGHT('2 Preprocessed Data'!BK115))=1,1,IF(VALUE(RIGHT('2 Preprocessed Data'!BK115))=2,5,IF(VALUE(RIGHT('2 Preprocessed Data'!BK115))=3,4,IF(VALUE(RIGHT('2 Preprocessed Data'!BK115))=4,3,2))))</f>
        <v>3</v>
      </c>
      <c r="BL115" s="1">
        <f>IF(VALUE(RIGHT('2 Preprocessed Data'!BL115))=1,1,IF(VALUE(RIGHT('2 Preprocessed Data'!BL115))=2,5,IF(VALUE(RIGHT('2 Preprocessed Data'!BL115))=3,4,IF(VALUE(RIGHT('2 Preprocessed Data'!BL115))=4,3,2))))</f>
        <v>3</v>
      </c>
      <c r="BM115" s="1">
        <f>IF(VALUE(RIGHT('2 Preprocessed Data'!BM115))=1,1,IF(VALUE(RIGHT('2 Preprocessed Data'!BM115))=2,5,IF(VALUE(RIGHT('2 Preprocessed Data'!BM115))=3,4,IF(VALUE(RIGHT('2 Preprocessed Data'!BM115))=4,3,2))))</f>
        <v>4</v>
      </c>
      <c r="BN115" s="1">
        <f>IF(VALUE(RIGHT('2 Preprocessed Data'!BN115))=1,1,IF(VALUE(RIGHT('2 Preprocessed Data'!BN115))=2,5,IF(VALUE(RIGHT('2 Preprocessed Data'!BN115))=3,4,IF(VALUE(RIGHT('2 Preprocessed Data'!BN115))=4,3,2))))</f>
        <v>3</v>
      </c>
      <c r="BO115" s="1">
        <f>'2 Preprocessed Data'!BO115</f>
        <v>588.04</v>
      </c>
      <c r="BP115" s="1">
        <f>'2 Preprocessed Data'!BP115</f>
        <v>52.65</v>
      </c>
      <c r="BQ115" s="1">
        <f>'2 Preprocessed Data'!BQ115</f>
        <v>157.5</v>
      </c>
      <c r="BR115" s="1">
        <f>'2 Preprocessed Data'!BR115</f>
        <v>80.94</v>
      </c>
      <c r="BS115" s="1">
        <f>'2 Preprocessed Data'!BS115</f>
        <v>296.95</v>
      </c>
    </row>
    <row r="116" spans="1:71" s="33" customFormat="1" x14ac:dyDescent="0.25">
      <c r="A116" s="1">
        <f>'2 Preprocessed Data'!A116</f>
        <v>158</v>
      </c>
      <c r="B116" s="1" t="str">
        <f>'2 Preprocessed Data'!B116</f>
        <v>F</v>
      </c>
      <c r="C116" s="1">
        <f>IF(VALUE(RIGHT('2 Preprocessed Data'!C116))=1,1,IF(VALUE(RIGHT('2 Preprocessed Data'!C116))=2,5,IF(VALUE(RIGHT('2 Preprocessed Data'!C116))=3,4,IF(VALUE(RIGHT('2 Preprocessed Data'!C116))=4,3,2))))</f>
        <v>4</v>
      </c>
      <c r="D116" s="1">
        <f>IF(VALUE(RIGHT('2 Preprocessed Data'!D116))=1,1,IF(VALUE(RIGHT('2 Preprocessed Data'!D116))=2,5,IF(VALUE(RIGHT('2 Preprocessed Data'!D116))=3,4,IF(VALUE(RIGHT('2 Preprocessed Data'!D116))=4,3,2))))</f>
        <v>2</v>
      </c>
      <c r="E116" s="1">
        <f>IF(VALUE(RIGHT('2 Preprocessed Data'!E116))=1,1,IF(VALUE(RIGHT('2 Preprocessed Data'!E116))=2,5,IF(VALUE(RIGHT('2 Preprocessed Data'!E116))=3,4,IF(VALUE(RIGHT('2 Preprocessed Data'!E116))=4,3,2))))</f>
        <v>1</v>
      </c>
      <c r="F116" s="1">
        <f>IF(VALUE(RIGHT('2 Preprocessed Data'!F116))=1,1,IF(VALUE(RIGHT('2 Preprocessed Data'!F116))=2,5,IF(VALUE(RIGHT('2 Preprocessed Data'!F116))=3,4,IF(VALUE(RIGHT('2 Preprocessed Data'!F116))=4,3,2))))</f>
        <v>4</v>
      </c>
      <c r="G116" s="1">
        <f>IF(VALUE(RIGHT('2 Preprocessed Data'!G116))=1,1,IF(VALUE(RIGHT('2 Preprocessed Data'!G116))=2,5,IF(VALUE(RIGHT('2 Preprocessed Data'!G116))=3,4,IF(VALUE(RIGHT('2 Preprocessed Data'!G116))=4,3,2))))</f>
        <v>1</v>
      </c>
      <c r="H116" s="1">
        <f>IF(VALUE(RIGHT('2 Preprocessed Data'!H116))=1,1,IF(VALUE(RIGHT('2 Preprocessed Data'!H116))=2,5,IF(VALUE(RIGHT('2 Preprocessed Data'!H116))=3,4,IF(VALUE(RIGHT('2 Preprocessed Data'!H116))=4,3,2))))</f>
        <v>2</v>
      </c>
      <c r="I116" s="1">
        <f>IF(VALUE(RIGHT('2 Preprocessed Data'!I116))=1,1,IF(VALUE(RIGHT('2 Preprocessed Data'!I116))=2,5,IF(VALUE(RIGHT('2 Preprocessed Data'!I116))=3,4,IF(VALUE(RIGHT('2 Preprocessed Data'!I116))=4,3,2))))</f>
        <v>1</v>
      </c>
      <c r="J116" s="1">
        <f>IF(VALUE(RIGHT('2 Preprocessed Data'!J116))=1,1,IF(VALUE(RIGHT('2 Preprocessed Data'!J116))=2,5,IF(VALUE(RIGHT('2 Preprocessed Data'!J116))=3,4,IF(VALUE(RIGHT('2 Preprocessed Data'!J116))=4,3,2))))</f>
        <v>4</v>
      </c>
      <c r="K116" s="1">
        <f>IF(VALUE(RIGHT('2 Preprocessed Data'!K116))=1,1,IF(VALUE(RIGHT('2 Preprocessed Data'!K116))=2,5,IF(VALUE(RIGHT('2 Preprocessed Data'!K116))=3,4,IF(VALUE(RIGHT('2 Preprocessed Data'!K116))=4,3,2))))</f>
        <v>1</v>
      </c>
      <c r="L116" s="1">
        <f>IF(VALUE(RIGHT('2 Preprocessed Data'!L116))=1,1,IF(VALUE(RIGHT('2 Preprocessed Data'!L116))=2,5,IF(VALUE(RIGHT('2 Preprocessed Data'!L116))=3,4,IF(VALUE(RIGHT('2 Preprocessed Data'!L116))=4,3,2))))</f>
        <v>1</v>
      </c>
      <c r="M116" s="1">
        <f>IF(VALUE(RIGHT('2 Preprocessed Data'!M116))=1,1,IF(VALUE(RIGHT('2 Preprocessed Data'!M116))=2,5,IF(VALUE(RIGHT('2 Preprocessed Data'!M116))=3,4,IF(VALUE(RIGHT('2 Preprocessed Data'!M116))=4,3,2))))</f>
        <v>4</v>
      </c>
      <c r="N116" s="1">
        <f>IF(VALUE(RIGHT('2 Preprocessed Data'!N116))=1,1,IF(VALUE(RIGHT('2 Preprocessed Data'!N116))=2,5,IF(VALUE(RIGHT('2 Preprocessed Data'!N116))=3,4,IF(VALUE(RIGHT('2 Preprocessed Data'!N116))=4,3,2))))</f>
        <v>4</v>
      </c>
      <c r="O116" s="1">
        <f>IF(VALUE(RIGHT('2 Preprocessed Data'!O116))=1,1,IF(VALUE(RIGHT('2 Preprocessed Data'!O116))=2,5,IF(VALUE(RIGHT('2 Preprocessed Data'!O116))=3,4,IF(VALUE(RIGHT('2 Preprocessed Data'!O116))=4,3,2))))</f>
        <v>4</v>
      </c>
      <c r="P116" s="1">
        <f>IF(VALUE(RIGHT('2 Preprocessed Data'!P116))=1,1,IF(VALUE(RIGHT('2 Preprocessed Data'!P116))=2,5,IF(VALUE(RIGHT('2 Preprocessed Data'!P116))=3,4,IF(VALUE(RIGHT('2 Preprocessed Data'!P116))=4,3,2))))</f>
        <v>1</v>
      </c>
      <c r="Q116" s="1">
        <f>IF(VALUE(RIGHT('2 Preprocessed Data'!Q116))=1,1,IF(VALUE(RIGHT('2 Preprocessed Data'!Q116))=2,5,IF(VALUE(RIGHT('2 Preprocessed Data'!Q116))=3,4,IF(VALUE(RIGHT('2 Preprocessed Data'!Q116))=4,3,2))))</f>
        <v>4</v>
      </c>
      <c r="R116" s="1">
        <f>IF(VALUE(RIGHT('2 Preprocessed Data'!R116))=1,1,IF(VALUE(RIGHT('2 Preprocessed Data'!R116))=2,5,IF(VALUE(RIGHT('2 Preprocessed Data'!R116))=3,4,IF(VALUE(RIGHT('2 Preprocessed Data'!R116))=4,3,2))))</f>
        <v>2</v>
      </c>
      <c r="S116" s="1">
        <f>IF(VALUE(RIGHT('2 Preprocessed Data'!S116))=1,1,IF(VALUE(RIGHT('2 Preprocessed Data'!S116))=2,5,IF(VALUE(RIGHT('2 Preprocessed Data'!S116))=3,4,IF(VALUE(RIGHT('2 Preprocessed Data'!S116))=4,3,2))))</f>
        <v>1</v>
      </c>
      <c r="T116" s="1">
        <f>IF(VALUE(RIGHT('2 Preprocessed Data'!T116))=2,1,IF(VALUE(RIGHT('2 Preprocessed Data'!T116))=3,2,IF(VALUE(RIGHT('2 Preprocessed Data'!T116))=4,3,IF(VALUE(RIGHT('2 Preprocessed Data'!T116))=5,4,5))))</f>
        <v>2</v>
      </c>
      <c r="U116" s="1">
        <f>IF('2 Preprocessed Data'!U116=1,5,IF('2 Preprocessed Data'!U116=2,4,IF('2 Preprocessed Data'!U116=3,3,IF('2 Preprocessed Data'!U116=4,2,IF('2 Preprocessed Data'!U116=5,1)))))</f>
        <v>4</v>
      </c>
      <c r="V116" s="1">
        <f>'2 Preprocessed Data'!V116</f>
        <v>2</v>
      </c>
      <c r="W116" s="1">
        <f>IF('2 Preprocessed Data'!W116=1,5,IF('2 Preprocessed Data'!W116=2,4,IF('2 Preprocessed Data'!W116=3,3,IF('2 Preprocessed Data'!W116=4,2,IF('2 Preprocessed Data'!W116=5,1)))))</f>
        <v>4</v>
      </c>
      <c r="X116" s="1">
        <f>IF('2 Preprocessed Data'!X116=1,5,IF('2 Preprocessed Data'!X116=2,4,IF('2 Preprocessed Data'!X116=3,3,IF('2 Preprocessed Data'!X116=4,2,IF('2 Preprocessed Data'!X116=5,1)))))</f>
        <v>1</v>
      </c>
      <c r="Y116" s="1">
        <f>IF('2 Preprocessed Data'!Y116=1,5,IF('2 Preprocessed Data'!Y116=2,4,IF('2 Preprocessed Data'!Y116=3,3,IF('2 Preprocessed Data'!Y116=4,2,IF('2 Preprocessed Data'!Y116=5,1)))))</f>
        <v>5</v>
      </c>
      <c r="Z116" s="1">
        <f>'2 Preprocessed Data'!Z116</f>
        <v>1</v>
      </c>
      <c r="AA116" s="1">
        <f>'2 Preprocessed Data'!AA116</f>
        <v>2</v>
      </c>
      <c r="AB116" s="1">
        <f>'2 Preprocessed Data'!AB116</f>
        <v>1</v>
      </c>
      <c r="AC116" s="1">
        <f>'2 Preprocessed Data'!AC116</f>
        <v>1</v>
      </c>
      <c r="AD116" s="1">
        <f>'2 Preprocessed Data'!AD116</f>
        <v>4</v>
      </c>
      <c r="AE116" s="1">
        <f>'2 Preprocessed Data'!AE116</f>
        <v>1</v>
      </c>
      <c r="AF116" s="1">
        <f>'2 Preprocessed Data'!AF116</f>
        <v>1</v>
      </c>
      <c r="AG116" s="1">
        <f>IF(VALUE(RIGHT('2 Preprocessed Data'!AG116))=1,1,IF(VALUE(RIGHT('2 Preprocessed Data'!AG116))=2,5,IF(VALUE(RIGHT('2 Preprocessed Data'!AG116))=3,4,IF(VALUE(RIGHT('2 Preprocessed Data'!AG116))=4,3,2))))</f>
        <v>5</v>
      </c>
      <c r="AH116" s="1">
        <f>IF(VALUE(RIGHT('2 Preprocessed Data'!AH116))=1,1,IF(VALUE(RIGHT('2 Preprocessed Data'!AH116))=2,5,IF(VALUE(RIGHT('2 Preprocessed Data'!AH116))=3,4,IF(VALUE(RIGHT('2 Preprocessed Data'!AH116))=4,3,2))))</f>
        <v>5</v>
      </c>
      <c r="AI116" s="1">
        <f>IF(VALUE(RIGHT('2 Preprocessed Data'!AI116))=1,1,IF(VALUE(RIGHT('2 Preprocessed Data'!AI116))=2,5,IF(VALUE(RIGHT('2 Preprocessed Data'!AI116))=3,4,IF(VALUE(RIGHT('2 Preprocessed Data'!AI116))=4,3,2))))</f>
        <v>5</v>
      </c>
      <c r="AJ116" s="1">
        <f>IF(VALUE(RIGHT('2 Preprocessed Data'!AJ116))=1,1,IF(VALUE(RIGHT('2 Preprocessed Data'!AJ116))=2,5,IF(VALUE(RIGHT('2 Preprocessed Data'!AJ116))=3,4,IF(VALUE(RIGHT('2 Preprocessed Data'!AJ116))=4,3,2))))</f>
        <v>3</v>
      </c>
      <c r="AK116" s="1">
        <f>IF(VALUE(RIGHT('2 Preprocessed Data'!AK116))=1,1,IF(VALUE(RIGHT('2 Preprocessed Data'!AK116))=2,5,IF(VALUE(RIGHT('2 Preprocessed Data'!AK116))=3,4,IF(VALUE(RIGHT('2 Preprocessed Data'!AK116))=4,3,2))))</f>
        <v>5</v>
      </c>
      <c r="AL116" s="1">
        <f>IF(VALUE(RIGHT('2 Preprocessed Data'!AL116))=1,1,IF(VALUE(RIGHT('2 Preprocessed Data'!AL116))=2,5,IF(VALUE(RIGHT('2 Preprocessed Data'!AL116))=3,4,IF(VALUE(RIGHT('2 Preprocessed Data'!AL116))=4,3,2))))</f>
        <v>4</v>
      </c>
      <c r="AM116" s="1">
        <f>IF(VALUE(RIGHT('2 Preprocessed Data'!AM116))=1,1,IF(VALUE(RIGHT('2 Preprocessed Data'!AM116))=2,5,IF(VALUE(RIGHT('2 Preprocessed Data'!AM116))=3,4,IF(VALUE(RIGHT('2 Preprocessed Data'!AM116))=4,3,2))))</f>
        <v>4</v>
      </c>
      <c r="AN116" s="1">
        <f>IF(VALUE(RIGHT('2 Preprocessed Data'!AN116))=1,1,IF(VALUE(RIGHT('2 Preprocessed Data'!AN116))=2,5,IF(VALUE(RIGHT('2 Preprocessed Data'!AN116))=3,4,IF(VALUE(RIGHT('2 Preprocessed Data'!AN116))=4,3,2))))</f>
        <v>3</v>
      </c>
      <c r="AO116" s="1">
        <f>IF(VALUE(RIGHT('2 Preprocessed Data'!AO116))=1,1,IF(VALUE(RIGHT('2 Preprocessed Data'!AO116))=2,5,IF(VALUE(RIGHT('2 Preprocessed Data'!AO116))=3,4,IF(VALUE(RIGHT('2 Preprocessed Data'!AO116))=4,3,2))))</f>
        <v>2</v>
      </c>
      <c r="AP116" s="1">
        <f>IF(VALUE(RIGHT('2 Preprocessed Data'!AP116))=1,1,IF(VALUE(RIGHT('2 Preprocessed Data'!AP116))=2,5,IF(VALUE(RIGHT('2 Preprocessed Data'!AP116))=3,4,IF(VALUE(RIGHT('2 Preprocessed Data'!AP116))=4,3,2))))</f>
        <v>4</v>
      </c>
      <c r="AQ116" s="1">
        <f>IF(VALUE(RIGHT('2 Preprocessed Data'!AQ116))=1,1,IF(VALUE(RIGHT('2 Preprocessed Data'!AQ116))=2,5,IF(VALUE(RIGHT('2 Preprocessed Data'!AQ116))=3,4,IF(VALUE(RIGHT('2 Preprocessed Data'!AQ116))=4,3,2))))</f>
        <v>1</v>
      </c>
      <c r="AR116" s="1">
        <f>IF(VALUE(RIGHT('2 Preprocessed Data'!AR116))=1,1,IF(VALUE(RIGHT('2 Preprocessed Data'!AR116))=2,5,IF(VALUE(RIGHT('2 Preprocessed Data'!AR116))=3,4,IF(VALUE(RIGHT('2 Preprocessed Data'!AR116))=4,3,2))))</f>
        <v>4</v>
      </c>
      <c r="AS116" s="1">
        <f>IF(VALUE(RIGHT('2 Preprocessed Data'!AS116))=1,1,IF(VALUE(RIGHT('2 Preprocessed Data'!AS116))=2,5,IF(VALUE(RIGHT('2 Preprocessed Data'!AS116))=3,4,IF(VALUE(RIGHT('2 Preprocessed Data'!AS116))=4,3,2))))</f>
        <v>2</v>
      </c>
      <c r="AT116" s="1">
        <f>IF(VALUE(RIGHT('2 Preprocessed Data'!AT116))=1,1,IF(VALUE(RIGHT('2 Preprocessed Data'!AT116))=2,5,IF(VALUE(RIGHT('2 Preprocessed Data'!AT116))=3,4,IF(VALUE(RIGHT('2 Preprocessed Data'!AT116))=4,3,2))))</f>
        <v>1</v>
      </c>
      <c r="AU116" s="1">
        <f>IF(VALUE(RIGHT('2 Preprocessed Data'!AU116))=1,1,IF(VALUE(RIGHT('2 Preprocessed Data'!AU116))=2,5,IF(VALUE(RIGHT('2 Preprocessed Data'!AU116))=3,4,IF(VALUE(RIGHT('2 Preprocessed Data'!AU116))=4,3,2))))</f>
        <v>2</v>
      </c>
      <c r="AV116" s="1">
        <f>IF(VALUE(RIGHT('2 Preprocessed Data'!AV116))=1,1,IF(VALUE(RIGHT('2 Preprocessed Data'!AV116))=2,5,IF(VALUE(RIGHT('2 Preprocessed Data'!AV116))=3,4,IF(VALUE(RIGHT('2 Preprocessed Data'!AV116))=4,3,2))))</f>
        <v>1</v>
      </c>
      <c r="AW116" s="1">
        <f>IF(VALUE(RIGHT('2 Preprocessed Data'!AW116))=1,1,IF(VALUE(RIGHT('2 Preprocessed Data'!AW116))=2,5,IF(VALUE(RIGHT('2 Preprocessed Data'!AW116))=3,4,IF(VALUE(RIGHT('2 Preprocessed Data'!AW116))=4,3,2))))</f>
        <v>4</v>
      </c>
      <c r="AX116" s="1">
        <f>IF(VALUE(RIGHT('2 Preprocessed Data'!AX116))=1,1,IF(VALUE(RIGHT('2 Preprocessed Data'!AX116))=2,5,IF(VALUE(RIGHT('2 Preprocessed Data'!AX116))=3,4,IF(VALUE(RIGHT('2 Preprocessed Data'!AX116))=4,3,2))))</f>
        <v>2</v>
      </c>
      <c r="AY116" s="1">
        <f>IF(VALUE(RIGHT('2 Preprocessed Data'!AY116))=1,1,IF(VALUE(RIGHT('2 Preprocessed Data'!AY116))=2,5,IF(VALUE(RIGHT('2 Preprocessed Data'!AY116))=3,4,IF(VALUE(RIGHT('2 Preprocessed Data'!AY116))=4,3,2))))</f>
        <v>3</v>
      </c>
      <c r="AZ116" s="1">
        <f>IF(VALUE(RIGHT('2 Preprocessed Data'!AZ116))=1,1,IF(VALUE(RIGHT('2 Preprocessed Data'!AZ116))=2,5,IF(VALUE(RIGHT('2 Preprocessed Data'!AZ116))=3,4,IF(VALUE(RIGHT('2 Preprocessed Data'!AZ116))=4,3,2))))</f>
        <v>2</v>
      </c>
      <c r="BA116" s="1">
        <f>IF(VALUE(RIGHT('2 Preprocessed Data'!BA116))=1,1,IF(VALUE(RIGHT('2 Preprocessed Data'!BA116))=2,5,IF(VALUE(RIGHT('2 Preprocessed Data'!BA116))=3,4,IF(VALUE(RIGHT('2 Preprocessed Data'!BA116))=4,3,2))))</f>
        <v>4</v>
      </c>
      <c r="BB116" s="1">
        <f>IF(VALUE(RIGHT('2 Preprocessed Data'!BB116))=2,1,IF(VALUE(RIGHT('2 Preprocessed Data'!BB116))=3,2,IF(VALUE(RIGHT('2 Preprocessed Data'!BB116))=4,3,IF(VALUE(RIGHT('2 Preprocessed Data'!BB116))=5,4,5))))</f>
        <v>2</v>
      </c>
      <c r="BC116" s="1">
        <f>IF(VALUE(RIGHT('2 Preprocessed Data'!BC116))=1,1,IF(VALUE(RIGHT('2 Preprocessed Data'!BC116))=2,5,IF(VALUE(RIGHT('2 Preprocessed Data'!BC116))=3,4,IF(VALUE(RIGHT('2 Preprocessed Data'!BC116))=4,3,2))))</f>
        <v>5</v>
      </c>
      <c r="BD116" s="1">
        <f>IF(VALUE(RIGHT('2 Preprocessed Data'!BD116))=1,1,IF(VALUE(RIGHT('2 Preprocessed Data'!BD116))=2,5,IF(VALUE(RIGHT('2 Preprocessed Data'!BD116))=3,4,IF(VALUE(RIGHT('2 Preprocessed Data'!BD116))=4,3,2))))</f>
        <v>4</v>
      </c>
      <c r="BE116" s="1">
        <f>IF(VALUE(RIGHT('2 Preprocessed Data'!BE116))=1,1,IF(VALUE(RIGHT('2 Preprocessed Data'!BE116))=2,5,IF(VALUE(RIGHT('2 Preprocessed Data'!BE116))=3,4,IF(VALUE(RIGHT('2 Preprocessed Data'!BE116))=4,3,2))))</f>
        <v>5</v>
      </c>
      <c r="BF116" s="1">
        <f>IF(VALUE(RIGHT('2 Preprocessed Data'!BF116))=1,1,IF(VALUE(RIGHT('2 Preprocessed Data'!BF116))=2,5,IF(VALUE(RIGHT('2 Preprocessed Data'!BF116))=3,4,IF(VALUE(RIGHT('2 Preprocessed Data'!BF116))=4,3,2))))</f>
        <v>5</v>
      </c>
      <c r="BG116" s="1">
        <f>IF(VALUE(RIGHT('2 Preprocessed Data'!BG116))=1,1,IF(VALUE(RIGHT('2 Preprocessed Data'!BG116))=2,5,IF(VALUE(RIGHT('2 Preprocessed Data'!BG116))=3,4,IF(VALUE(RIGHT('2 Preprocessed Data'!BG116))=4,3,2))))</f>
        <v>3</v>
      </c>
      <c r="BH116" s="1">
        <f>IF(VALUE(RIGHT('2 Preprocessed Data'!BH116))=1,1,IF(VALUE(RIGHT('2 Preprocessed Data'!BH116))=2,5,IF(VALUE(RIGHT('2 Preprocessed Data'!BH116))=3,4,IF(VALUE(RIGHT('2 Preprocessed Data'!BH116))=4,3,2))))</f>
        <v>2</v>
      </c>
      <c r="BI116" s="1">
        <f>IF(VALUE(RIGHT('2 Preprocessed Data'!BI116))=1,1,IF(VALUE(RIGHT('2 Preprocessed Data'!BI116))=2,5,IF(VALUE(RIGHT('2 Preprocessed Data'!BI116))=3,4,IF(VALUE(RIGHT('2 Preprocessed Data'!BI116))=4,3,2))))</f>
        <v>2</v>
      </c>
      <c r="BJ116" s="1">
        <f>IF(VALUE(RIGHT('2 Preprocessed Data'!BJ116))=1,1,IF(VALUE(RIGHT('2 Preprocessed Data'!BJ116))=2,5,IF(VALUE(RIGHT('2 Preprocessed Data'!BJ116))=3,4,IF(VALUE(RIGHT('2 Preprocessed Data'!BJ116))=4,3,2))))</f>
        <v>2</v>
      </c>
      <c r="BK116" s="1">
        <f>IF(VALUE(RIGHT('2 Preprocessed Data'!BK116))=1,1,IF(VALUE(RIGHT('2 Preprocessed Data'!BK116))=2,5,IF(VALUE(RIGHT('2 Preprocessed Data'!BK116))=3,4,IF(VALUE(RIGHT('2 Preprocessed Data'!BK116))=4,3,2))))</f>
        <v>4</v>
      </c>
      <c r="BL116" s="1">
        <f>IF(VALUE(RIGHT('2 Preprocessed Data'!BL116))=1,1,IF(VALUE(RIGHT('2 Preprocessed Data'!BL116))=2,5,IF(VALUE(RIGHT('2 Preprocessed Data'!BL116))=3,4,IF(VALUE(RIGHT('2 Preprocessed Data'!BL116))=4,3,2))))</f>
        <v>3</v>
      </c>
      <c r="BM116" s="1">
        <f>IF(VALUE(RIGHT('2 Preprocessed Data'!BM116))=1,1,IF(VALUE(RIGHT('2 Preprocessed Data'!BM116))=2,5,IF(VALUE(RIGHT('2 Preprocessed Data'!BM116))=3,4,IF(VALUE(RIGHT('2 Preprocessed Data'!BM116))=4,3,2))))</f>
        <v>2</v>
      </c>
      <c r="BN116" s="1">
        <f>IF(VALUE(RIGHT('2 Preprocessed Data'!BN116))=1,1,IF(VALUE(RIGHT('2 Preprocessed Data'!BN116))=2,5,IF(VALUE(RIGHT('2 Preprocessed Data'!BN116))=3,4,IF(VALUE(RIGHT('2 Preprocessed Data'!BN116))=4,3,2))))</f>
        <v>5</v>
      </c>
      <c r="BO116" s="1">
        <f>'2 Preprocessed Data'!BO116</f>
        <v>646.62</v>
      </c>
      <c r="BP116" s="1">
        <f>'2 Preprocessed Data'!BP116</f>
        <v>54.92</v>
      </c>
      <c r="BQ116" s="1">
        <f>'2 Preprocessed Data'!BQ116</f>
        <v>206.69</v>
      </c>
      <c r="BR116" s="1">
        <f>'2 Preprocessed Data'!BR116</f>
        <v>102.86</v>
      </c>
      <c r="BS116" s="1">
        <f>'2 Preprocessed Data'!BS116</f>
        <v>282.14999999999998</v>
      </c>
    </row>
    <row r="117" spans="1:71" x14ac:dyDescent="0.25">
      <c r="A117" s="1">
        <f>'2 Preprocessed Data'!A117</f>
        <v>159</v>
      </c>
      <c r="B117" s="1" t="str">
        <f>'2 Preprocessed Data'!B117</f>
        <v>F</v>
      </c>
      <c r="C117" s="1">
        <f>IF(VALUE(RIGHT('2 Preprocessed Data'!C117))=1,1,IF(VALUE(RIGHT('2 Preprocessed Data'!C117))=2,5,IF(VALUE(RIGHT('2 Preprocessed Data'!C117))=3,4,IF(VALUE(RIGHT('2 Preprocessed Data'!C117))=4,3,2))))</f>
        <v>1</v>
      </c>
      <c r="D117" s="1">
        <f>IF(VALUE(RIGHT('2 Preprocessed Data'!D117))=1,1,IF(VALUE(RIGHT('2 Preprocessed Data'!D117))=2,5,IF(VALUE(RIGHT('2 Preprocessed Data'!D117))=3,4,IF(VALUE(RIGHT('2 Preprocessed Data'!D117))=4,3,2))))</f>
        <v>5</v>
      </c>
      <c r="E117" s="1">
        <f>IF(VALUE(RIGHT('2 Preprocessed Data'!E117))=1,1,IF(VALUE(RIGHT('2 Preprocessed Data'!E117))=2,5,IF(VALUE(RIGHT('2 Preprocessed Data'!E117))=3,4,IF(VALUE(RIGHT('2 Preprocessed Data'!E117))=4,3,2))))</f>
        <v>1</v>
      </c>
      <c r="F117" s="1">
        <f>IF(VALUE(RIGHT('2 Preprocessed Data'!F117))=1,1,IF(VALUE(RIGHT('2 Preprocessed Data'!F117))=2,5,IF(VALUE(RIGHT('2 Preprocessed Data'!F117))=3,4,IF(VALUE(RIGHT('2 Preprocessed Data'!F117))=4,3,2))))</f>
        <v>2</v>
      </c>
      <c r="G117" s="1">
        <f>IF(VALUE(RIGHT('2 Preprocessed Data'!G117))=1,1,IF(VALUE(RIGHT('2 Preprocessed Data'!G117))=2,5,IF(VALUE(RIGHT('2 Preprocessed Data'!G117))=3,4,IF(VALUE(RIGHT('2 Preprocessed Data'!G117))=4,3,2))))</f>
        <v>4</v>
      </c>
      <c r="H117" s="1">
        <f>IF(VALUE(RIGHT('2 Preprocessed Data'!H117))=1,1,IF(VALUE(RIGHT('2 Preprocessed Data'!H117))=2,5,IF(VALUE(RIGHT('2 Preprocessed Data'!H117))=3,4,IF(VALUE(RIGHT('2 Preprocessed Data'!H117))=4,3,2))))</f>
        <v>4</v>
      </c>
      <c r="I117" s="1">
        <f>IF(VALUE(RIGHT('2 Preprocessed Data'!I117))=1,1,IF(VALUE(RIGHT('2 Preprocessed Data'!I117))=2,5,IF(VALUE(RIGHT('2 Preprocessed Data'!I117))=3,4,IF(VALUE(RIGHT('2 Preprocessed Data'!I117))=4,3,2))))</f>
        <v>1</v>
      </c>
      <c r="J117" s="1">
        <f>IF(VALUE(RIGHT('2 Preprocessed Data'!J117))=1,1,IF(VALUE(RIGHT('2 Preprocessed Data'!J117))=2,5,IF(VALUE(RIGHT('2 Preprocessed Data'!J117))=3,4,IF(VALUE(RIGHT('2 Preprocessed Data'!J117))=4,3,2))))</f>
        <v>1</v>
      </c>
      <c r="K117" s="1">
        <f>IF(VALUE(RIGHT('2 Preprocessed Data'!K117))=1,1,IF(VALUE(RIGHT('2 Preprocessed Data'!K117))=2,5,IF(VALUE(RIGHT('2 Preprocessed Data'!K117))=3,4,IF(VALUE(RIGHT('2 Preprocessed Data'!K117))=4,3,2))))</f>
        <v>1</v>
      </c>
      <c r="L117" s="1">
        <f>IF(VALUE(RIGHT('2 Preprocessed Data'!L117))=1,1,IF(VALUE(RIGHT('2 Preprocessed Data'!L117))=2,5,IF(VALUE(RIGHT('2 Preprocessed Data'!L117))=3,4,IF(VALUE(RIGHT('2 Preprocessed Data'!L117))=4,3,2))))</f>
        <v>1</v>
      </c>
      <c r="M117" s="1">
        <f>IF(VALUE(RIGHT('2 Preprocessed Data'!M117))=1,1,IF(VALUE(RIGHT('2 Preprocessed Data'!M117))=2,5,IF(VALUE(RIGHT('2 Preprocessed Data'!M117))=3,4,IF(VALUE(RIGHT('2 Preprocessed Data'!M117))=4,3,2))))</f>
        <v>4</v>
      </c>
      <c r="N117" s="1">
        <f>IF(VALUE(RIGHT('2 Preprocessed Data'!N117))=1,1,IF(VALUE(RIGHT('2 Preprocessed Data'!N117))=2,5,IF(VALUE(RIGHT('2 Preprocessed Data'!N117))=3,4,IF(VALUE(RIGHT('2 Preprocessed Data'!N117))=4,3,2))))</f>
        <v>3</v>
      </c>
      <c r="O117" s="1">
        <f>IF(VALUE(RIGHT('2 Preprocessed Data'!O117))=1,1,IF(VALUE(RIGHT('2 Preprocessed Data'!O117))=2,5,IF(VALUE(RIGHT('2 Preprocessed Data'!O117))=3,4,IF(VALUE(RIGHT('2 Preprocessed Data'!O117))=4,3,2))))</f>
        <v>4</v>
      </c>
      <c r="P117" s="1">
        <f>IF(VALUE(RIGHT('2 Preprocessed Data'!P117))=1,1,IF(VALUE(RIGHT('2 Preprocessed Data'!P117))=2,5,IF(VALUE(RIGHT('2 Preprocessed Data'!P117))=3,4,IF(VALUE(RIGHT('2 Preprocessed Data'!P117))=4,3,2))))</f>
        <v>2</v>
      </c>
      <c r="Q117" s="1">
        <f>IF(VALUE(RIGHT('2 Preprocessed Data'!Q117))=1,1,IF(VALUE(RIGHT('2 Preprocessed Data'!Q117))=2,5,IF(VALUE(RIGHT('2 Preprocessed Data'!Q117))=3,4,IF(VALUE(RIGHT('2 Preprocessed Data'!Q117))=4,3,2))))</f>
        <v>2</v>
      </c>
      <c r="R117" s="1">
        <f>IF(VALUE(RIGHT('2 Preprocessed Data'!R117))=1,1,IF(VALUE(RIGHT('2 Preprocessed Data'!R117))=2,5,IF(VALUE(RIGHT('2 Preprocessed Data'!R117))=3,4,IF(VALUE(RIGHT('2 Preprocessed Data'!R117))=4,3,2))))</f>
        <v>2</v>
      </c>
      <c r="S117" s="1">
        <f>IF(VALUE(RIGHT('2 Preprocessed Data'!S117))=1,1,IF(VALUE(RIGHT('2 Preprocessed Data'!S117))=2,5,IF(VALUE(RIGHT('2 Preprocessed Data'!S117))=3,4,IF(VALUE(RIGHT('2 Preprocessed Data'!S117))=4,3,2))))</f>
        <v>1</v>
      </c>
      <c r="T117" s="1">
        <f>IF(VALUE(RIGHT('2 Preprocessed Data'!T117))=2,1,IF(VALUE(RIGHT('2 Preprocessed Data'!T117))=3,2,IF(VALUE(RIGHT('2 Preprocessed Data'!T117))=4,3,IF(VALUE(RIGHT('2 Preprocessed Data'!T117))=5,4,5))))</f>
        <v>2</v>
      </c>
      <c r="U117" s="1">
        <f>IF('2 Preprocessed Data'!U117=1,5,IF('2 Preprocessed Data'!U117=2,4,IF('2 Preprocessed Data'!U117=3,3,IF('2 Preprocessed Data'!U117=4,2,IF('2 Preprocessed Data'!U117=5,1)))))</f>
        <v>4</v>
      </c>
      <c r="V117" s="1">
        <f>'2 Preprocessed Data'!V117</f>
        <v>3</v>
      </c>
      <c r="W117" s="1">
        <f>IF('2 Preprocessed Data'!W117=1,5,IF('2 Preprocessed Data'!W117=2,4,IF('2 Preprocessed Data'!W117=3,3,IF('2 Preprocessed Data'!W117=4,2,IF('2 Preprocessed Data'!W117=5,1)))))</f>
        <v>2</v>
      </c>
      <c r="X117" s="1">
        <f>IF('2 Preprocessed Data'!X117=1,5,IF('2 Preprocessed Data'!X117=2,4,IF('2 Preprocessed Data'!X117=3,3,IF('2 Preprocessed Data'!X117=4,2,IF('2 Preprocessed Data'!X117=5,1)))))</f>
        <v>4</v>
      </c>
      <c r="Y117" s="1">
        <f>IF('2 Preprocessed Data'!Y117=1,5,IF('2 Preprocessed Data'!Y117=2,4,IF('2 Preprocessed Data'!Y117=3,3,IF('2 Preprocessed Data'!Y117=4,2,IF('2 Preprocessed Data'!Y117=5,1)))))</f>
        <v>2</v>
      </c>
      <c r="Z117" s="1">
        <f>'2 Preprocessed Data'!Z117</f>
        <v>2</v>
      </c>
      <c r="AA117" s="1">
        <f>'2 Preprocessed Data'!AA117</f>
        <v>2</v>
      </c>
      <c r="AB117" s="1">
        <f>'2 Preprocessed Data'!AB117</f>
        <v>3</v>
      </c>
      <c r="AC117" s="1">
        <f>'2 Preprocessed Data'!AC117</f>
        <v>2</v>
      </c>
      <c r="AD117" s="1">
        <f>'2 Preprocessed Data'!AD117</f>
        <v>2</v>
      </c>
      <c r="AE117" s="1">
        <f>'2 Preprocessed Data'!AE117</f>
        <v>2</v>
      </c>
      <c r="AF117" s="1">
        <f>'2 Preprocessed Data'!AF117</f>
        <v>3</v>
      </c>
      <c r="AG117" s="1">
        <f>IF(VALUE(RIGHT('2 Preprocessed Data'!AG117))=1,1,IF(VALUE(RIGHT('2 Preprocessed Data'!AG117))=2,5,IF(VALUE(RIGHT('2 Preprocessed Data'!AG117))=3,4,IF(VALUE(RIGHT('2 Preprocessed Data'!AG117))=4,3,2))))</f>
        <v>5</v>
      </c>
      <c r="AH117" s="1">
        <f>IF(VALUE(RIGHT('2 Preprocessed Data'!AH117))=1,1,IF(VALUE(RIGHT('2 Preprocessed Data'!AH117))=2,5,IF(VALUE(RIGHT('2 Preprocessed Data'!AH117))=3,4,IF(VALUE(RIGHT('2 Preprocessed Data'!AH117))=4,3,2))))</f>
        <v>5</v>
      </c>
      <c r="AI117" s="1">
        <f>IF(VALUE(RIGHT('2 Preprocessed Data'!AI117))=1,1,IF(VALUE(RIGHT('2 Preprocessed Data'!AI117))=2,5,IF(VALUE(RIGHT('2 Preprocessed Data'!AI117))=3,4,IF(VALUE(RIGHT('2 Preprocessed Data'!AI117))=4,3,2))))</f>
        <v>4</v>
      </c>
      <c r="AJ117" s="1">
        <f>IF(VALUE(RIGHT('2 Preprocessed Data'!AJ117))=1,1,IF(VALUE(RIGHT('2 Preprocessed Data'!AJ117))=2,5,IF(VALUE(RIGHT('2 Preprocessed Data'!AJ117))=3,4,IF(VALUE(RIGHT('2 Preprocessed Data'!AJ117))=4,3,2))))</f>
        <v>5</v>
      </c>
      <c r="AK117" s="1">
        <f>IF(VALUE(RIGHT('2 Preprocessed Data'!AK117))=1,1,IF(VALUE(RIGHT('2 Preprocessed Data'!AK117))=2,5,IF(VALUE(RIGHT('2 Preprocessed Data'!AK117))=3,4,IF(VALUE(RIGHT('2 Preprocessed Data'!AK117))=4,3,2))))</f>
        <v>5</v>
      </c>
      <c r="AL117" s="1">
        <f>IF(VALUE(RIGHT('2 Preprocessed Data'!AL117))=1,1,IF(VALUE(RIGHT('2 Preprocessed Data'!AL117))=2,5,IF(VALUE(RIGHT('2 Preprocessed Data'!AL117))=3,4,IF(VALUE(RIGHT('2 Preprocessed Data'!AL117))=4,3,2))))</f>
        <v>4</v>
      </c>
      <c r="AM117" s="1">
        <f>IF(VALUE(RIGHT('2 Preprocessed Data'!AM117))=1,1,IF(VALUE(RIGHT('2 Preprocessed Data'!AM117))=2,5,IF(VALUE(RIGHT('2 Preprocessed Data'!AM117))=3,4,IF(VALUE(RIGHT('2 Preprocessed Data'!AM117))=4,3,2))))</f>
        <v>4</v>
      </c>
      <c r="AN117" s="1">
        <f>IF(VALUE(RIGHT('2 Preprocessed Data'!AN117))=1,1,IF(VALUE(RIGHT('2 Preprocessed Data'!AN117))=2,5,IF(VALUE(RIGHT('2 Preprocessed Data'!AN117))=3,4,IF(VALUE(RIGHT('2 Preprocessed Data'!AN117))=4,3,2))))</f>
        <v>4</v>
      </c>
      <c r="AO117" s="1">
        <f>IF(VALUE(RIGHT('2 Preprocessed Data'!AO117))=1,1,IF(VALUE(RIGHT('2 Preprocessed Data'!AO117))=2,5,IF(VALUE(RIGHT('2 Preprocessed Data'!AO117))=3,4,IF(VALUE(RIGHT('2 Preprocessed Data'!AO117))=4,3,2))))</f>
        <v>3</v>
      </c>
      <c r="AP117" s="1">
        <f>IF(VALUE(RIGHT('2 Preprocessed Data'!AP117))=1,1,IF(VALUE(RIGHT('2 Preprocessed Data'!AP117))=2,5,IF(VALUE(RIGHT('2 Preprocessed Data'!AP117))=3,4,IF(VALUE(RIGHT('2 Preprocessed Data'!AP117))=4,3,2))))</f>
        <v>4</v>
      </c>
      <c r="AQ117" s="1">
        <f>IF(VALUE(RIGHT('2 Preprocessed Data'!AQ117))=1,1,IF(VALUE(RIGHT('2 Preprocessed Data'!AQ117))=2,5,IF(VALUE(RIGHT('2 Preprocessed Data'!AQ117))=3,4,IF(VALUE(RIGHT('2 Preprocessed Data'!AQ117))=4,3,2))))</f>
        <v>1</v>
      </c>
      <c r="AR117" s="1">
        <f>IF(VALUE(RIGHT('2 Preprocessed Data'!AR117))=1,1,IF(VALUE(RIGHT('2 Preprocessed Data'!AR117))=2,5,IF(VALUE(RIGHT('2 Preprocessed Data'!AR117))=3,4,IF(VALUE(RIGHT('2 Preprocessed Data'!AR117))=4,3,2))))</f>
        <v>4</v>
      </c>
      <c r="AS117" s="1">
        <f>IF(VALUE(RIGHT('2 Preprocessed Data'!AS117))=1,1,IF(VALUE(RIGHT('2 Preprocessed Data'!AS117))=2,5,IF(VALUE(RIGHT('2 Preprocessed Data'!AS117))=3,4,IF(VALUE(RIGHT('2 Preprocessed Data'!AS117))=4,3,2))))</f>
        <v>3</v>
      </c>
      <c r="AT117" s="1">
        <f>IF(VALUE(RIGHT('2 Preprocessed Data'!AT117))=1,1,IF(VALUE(RIGHT('2 Preprocessed Data'!AT117))=2,5,IF(VALUE(RIGHT('2 Preprocessed Data'!AT117))=3,4,IF(VALUE(RIGHT('2 Preprocessed Data'!AT117))=4,3,2))))</f>
        <v>1</v>
      </c>
      <c r="AU117" s="1">
        <f>IF(VALUE(RIGHT('2 Preprocessed Data'!AU117))=1,1,IF(VALUE(RIGHT('2 Preprocessed Data'!AU117))=2,5,IF(VALUE(RIGHT('2 Preprocessed Data'!AU117))=3,4,IF(VALUE(RIGHT('2 Preprocessed Data'!AU117))=4,3,2))))</f>
        <v>2</v>
      </c>
      <c r="AV117" s="1">
        <f>IF(VALUE(RIGHT('2 Preprocessed Data'!AV117))=1,1,IF(VALUE(RIGHT('2 Preprocessed Data'!AV117))=2,5,IF(VALUE(RIGHT('2 Preprocessed Data'!AV117))=3,4,IF(VALUE(RIGHT('2 Preprocessed Data'!AV117))=4,3,2))))</f>
        <v>4</v>
      </c>
      <c r="AW117" s="1">
        <f>IF(VALUE(RIGHT('2 Preprocessed Data'!AW117))=1,1,IF(VALUE(RIGHT('2 Preprocessed Data'!AW117))=2,5,IF(VALUE(RIGHT('2 Preprocessed Data'!AW117))=3,4,IF(VALUE(RIGHT('2 Preprocessed Data'!AW117))=4,3,2))))</f>
        <v>2</v>
      </c>
      <c r="AX117" s="1">
        <f>IF(VALUE(RIGHT('2 Preprocessed Data'!AX117))=1,1,IF(VALUE(RIGHT('2 Preprocessed Data'!AX117))=2,5,IF(VALUE(RIGHT('2 Preprocessed Data'!AX117))=3,4,IF(VALUE(RIGHT('2 Preprocessed Data'!AX117))=4,3,2))))</f>
        <v>5</v>
      </c>
      <c r="AY117" s="1">
        <f>IF(VALUE(RIGHT('2 Preprocessed Data'!AY117))=1,1,IF(VALUE(RIGHT('2 Preprocessed Data'!AY117))=2,5,IF(VALUE(RIGHT('2 Preprocessed Data'!AY117))=3,4,IF(VALUE(RIGHT('2 Preprocessed Data'!AY117))=4,3,2))))</f>
        <v>5</v>
      </c>
      <c r="AZ117" s="1">
        <f>IF(VALUE(RIGHT('2 Preprocessed Data'!AZ117))=1,1,IF(VALUE(RIGHT('2 Preprocessed Data'!AZ117))=2,5,IF(VALUE(RIGHT('2 Preprocessed Data'!AZ117))=3,4,IF(VALUE(RIGHT('2 Preprocessed Data'!AZ117))=4,3,2))))</f>
        <v>2</v>
      </c>
      <c r="BA117" s="1">
        <f>IF(VALUE(RIGHT('2 Preprocessed Data'!BA117))=1,1,IF(VALUE(RIGHT('2 Preprocessed Data'!BA117))=2,5,IF(VALUE(RIGHT('2 Preprocessed Data'!BA117))=3,4,IF(VALUE(RIGHT('2 Preprocessed Data'!BA117))=4,3,2))))</f>
        <v>3</v>
      </c>
      <c r="BB117" s="1">
        <f>IF(VALUE(RIGHT('2 Preprocessed Data'!BB117))=2,1,IF(VALUE(RIGHT('2 Preprocessed Data'!BB117))=3,2,IF(VALUE(RIGHT('2 Preprocessed Data'!BB117))=4,3,IF(VALUE(RIGHT('2 Preprocessed Data'!BB117))=5,4,5))))</f>
        <v>3</v>
      </c>
      <c r="BC117" s="1">
        <f>IF(VALUE(RIGHT('2 Preprocessed Data'!BC117))=1,1,IF(VALUE(RIGHT('2 Preprocessed Data'!BC117))=2,5,IF(VALUE(RIGHT('2 Preprocessed Data'!BC117))=3,4,IF(VALUE(RIGHT('2 Preprocessed Data'!BC117))=4,3,2))))</f>
        <v>4</v>
      </c>
      <c r="BD117" s="1">
        <f>IF(VALUE(RIGHT('2 Preprocessed Data'!BD117))=1,1,IF(VALUE(RIGHT('2 Preprocessed Data'!BD117))=2,5,IF(VALUE(RIGHT('2 Preprocessed Data'!BD117))=3,4,IF(VALUE(RIGHT('2 Preprocessed Data'!BD117))=4,3,2))))</f>
        <v>3</v>
      </c>
      <c r="BE117" s="1">
        <f>IF(VALUE(RIGHT('2 Preprocessed Data'!BE117))=1,1,IF(VALUE(RIGHT('2 Preprocessed Data'!BE117))=2,5,IF(VALUE(RIGHT('2 Preprocessed Data'!BE117))=3,4,IF(VALUE(RIGHT('2 Preprocessed Data'!BE117))=4,3,2))))</f>
        <v>3</v>
      </c>
      <c r="BF117" s="1">
        <f>IF(VALUE(RIGHT('2 Preprocessed Data'!BF117))=1,1,IF(VALUE(RIGHT('2 Preprocessed Data'!BF117))=2,5,IF(VALUE(RIGHT('2 Preprocessed Data'!BF117))=3,4,IF(VALUE(RIGHT('2 Preprocessed Data'!BF117))=4,3,2))))</f>
        <v>4</v>
      </c>
      <c r="BG117" s="1">
        <f>IF(VALUE(RIGHT('2 Preprocessed Data'!BG117))=1,1,IF(VALUE(RIGHT('2 Preprocessed Data'!BG117))=2,5,IF(VALUE(RIGHT('2 Preprocessed Data'!BG117))=3,4,IF(VALUE(RIGHT('2 Preprocessed Data'!BG117))=4,3,2))))</f>
        <v>4</v>
      </c>
      <c r="BH117" s="1">
        <f>IF(VALUE(RIGHT('2 Preprocessed Data'!BH117))=1,1,IF(VALUE(RIGHT('2 Preprocessed Data'!BH117))=2,5,IF(VALUE(RIGHT('2 Preprocessed Data'!BH117))=3,4,IF(VALUE(RIGHT('2 Preprocessed Data'!BH117))=4,3,2))))</f>
        <v>3</v>
      </c>
      <c r="BI117" s="1">
        <f>IF(VALUE(RIGHT('2 Preprocessed Data'!BI117))=1,1,IF(VALUE(RIGHT('2 Preprocessed Data'!BI117))=2,5,IF(VALUE(RIGHT('2 Preprocessed Data'!BI117))=3,4,IF(VALUE(RIGHT('2 Preprocessed Data'!BI117))=4,3,2))))</f>
        <v>4</v>
      </c>
      <c r="BJ117" s="1">
        <f>IF(VALUE(RIGHT('2 Preprocessed Data'!BJ117))=1,1,IF(VALUE(RIGHT('2 Preprocessed Data'!BJ117))=2,5,IF(VALUE(RIGHT('2 Preprocessed Data'!BJ117))=3,4,IF(VALUE(RIGHT('2 Preprocessed Data'!BJ117))=4,3,2))))</f>
        <v>2</v>
      </c>
      <c r="BK117" s="1">
        <f>IF(VALUE(RIGHT('2 Preprocessed Data'!BK117))=1,1,IF(VALUE(RIGHT('2 Preprocessed Data'!BK117))=2,5,IF(VALUE(RIGHT('2 Preprocessed Data'!BK117))=3,4,IF(VALUE(RIGHT('2 Preprocessed Data'!BK117))=4,3,2))))</f>
        <v>4</v>
      </c>
      <c r="BL117" s="1">
        <f>IF(VALUE(RIGHT('2 Preprocessed Data'!BL117))=1,1,IF(VALUE(RIGHT('2 Preprocessed Data'!BL117))=2,5,IF(VALUE(RIGHT('2 Preprocessed Data'!BL117))=3,4,IF(VALUE(RIGHT('2 Preprocessed Data'!BL117))=4,3,2))))</f>
        <v>4</v>
      </c>
      <c r="BM117" s="1">
        <f>IF(VALUE(RIGHT('2 Preprocessed Data'!BM117))=1,1,IF(VALUE(RIGHT('2 Preprocessed Data'!BM117))=2,5,IF(VALUE(RIGHT('2 Preprocessed Data'!BM117))=3,4,IF(VALUE(RIGHT('2 Preprocessed Data'!BM117))=4,3,2))))</f>
        <v>4</v>
      </c>
      <c r="BN117" s="1">
        <f>IF(VALUE(RIGHT('2 Preprocessed Data'!BN117))=1,1,IF(VALUE(RIGHT('2 Preprocessed Data'!BN117))=2,5,IF(VALUE(RIGHT('2 Preprocessed Data'!BN117))=3,4,IF(VALUE(RIGHT('2 Preprocessed Data'!BN117))=4,3,2))))</f>
        <v>5</v>
      </c>
      <c r="BO117" s="1">
        <f>'2 Preprocessed Data'!BO117</f>
        <v>513.04999999999995</v>
      </c>
      <c r="BP117" s="1">
        <f>'2 Preprocessed Data'!BP117</f>
        <v>45.64</v>
      </c>
      <c r="BQ117" s="1">
        <f>'2 Preprocessed Data'!BQ117</f>
        <v>166.57</v>
      </c>
      <c r="BR117" s="1">
        <f>'2 Preprocessed Data'!BR117</f>
        <v>65.44</v>
      </c>
      <c r="BS117" s="1">
        <f>'2 Preprocessed Data'!BS117</f>
        <v>235.4</v>
      </c>
    </row>
    <row r="118" spans="1:71" x14ac:dyDescent="0.25">
      <c r="A118" s="1">
        <f>'2 Preprocessed Data'!A118</f>
        <v>160</v>
      </c>
      <c r="B118" s="1" t="str">
        <f>'2 Preprocessed Data'!B118</f>
        <v>F</v>
      </c>
      <c r="C118" s="1">
        <f>IF(VALUE(RIGHT('2 Preprocessed Data'!C118))=1,1,IF(VALUE(RIGHT('2 Preprocessed Data'!C118))=2,5,IF(VALUE(RIGHT('2 Preprocessed Data'!C118))=3,4,IF(VALUE(RIGHT('2 Preprocessed Data'!C118))=4,3,2))))</f>
        <v>1</v>
      </c>
      <c r="D118" s="1">
        <f>IF(VALUE(RIGHT('2 Preprocessed Data'!D118))=1,1,IF(VALUE(RIGHT('2 Preprocessed Data'!D118))=2,5,IF(VALUE(RIGHT('2 Preprocessed Data'!D118))=3,4,IF(VALUE(RIGHT('2 Preprocessed Data'!D118))=4,3,2))))</f>
        <v>1</v>
      </c>
      <c r="E118" s="1">
        <f>IF(VALUE(RIGHT('2 Preprocessed Data'!E118))=1,1,IF(VALUE(RIGHT('2 Preprocessed Data'!E118))=2,5,IF(VALUE(RIGHT('2 Preprocessed Data'!E118))=3,4,IF(VALUE(RIGHT('2 Preprocessed Data'!E118))=4,3,2))))</f>
        <v>1</v>
      </c>
      <c r="F118" s="1">
        <f>IF(VALUE(RIGHT('2 Preprocessed Data'!F118))=1,1,IF(VALUE(RIGHT('2 Preprocessed Data'!F118))=2,5,IF(VALUE(RIGHT('2 Preprocessed Data'!F118))=3,4,IF(VALUE(RIGHT('2 Preprocessed Data'!F118))=4,3,2))))</f>
        <v>3</v>
      </c>
      <c r="G118" s="1">
        <f>IF(VALUE(RIGHT('2 Preprocessed Data'!G118))=1,1,IF(VALUE(RIGHT('2 Preprocessed Data'!G118))=2,5,IF(VALUE(RIGHT('2 Preprocessed Data'!G118))=3,4,IF(VALUE(RIGHT('2 Preprocessed Data'!G118))=4,3,2))))</f>
        <v>2</v>
      </c>
      <c r="H118" s="1">
        <f>IF(VALUE(RIGHT('2 Preprocessed Data'!H118))=1,1,IF(VALUE(RIGHT('2 Preprocessed Data'!H118))=2,5,IF(VALUE(RIGHT('2 Preprocessed Data'!H118))=3,4,IF(VALUE(RIGHT('2 Preprocessed Data'!H118))=4,3,2))))</f>
        <v>2</v>
      </c>
      <c r="I118" s="1">
        <f>IF(VALUE(RIGHT('2 Preprocessed Data'!I118))=1,1,IF(VALUE(RIGHT('2 Preprocessed Data'!I118))=2,5,IF(VALUE(RIGHT('2 Preprocessed Data'!I118))=3,4,IF(VALUE(RIGHT('2 Preprocessed Data'!I118))=4,3,2))))</f>
        <v>4</v>
      </c>
      <c r="J118" s="1">
        <f>IF(VALUE(RIGHT('2 Preprocessed Data'!J118))=1,1,IF(VALUE(RIGHT('2 Preprocessed Data'!J118))=2,5,IF(VALUE(RIGHT('2 Preprocessed Data'!J118))=3,4,IF(VALUE(RIGHT('2 Preprocessed Data'!J118))=4,3,2))))</f>
        <v>3</v>
      </c>
      <c r="K118" s="1">
        <f>IF(VALUE(RIGHT('2 Preprocessed Data'!K118))=1,1,IF(VALUE(RIGHT('2 Preprocessed Data'!K118))=2,5,IF(VALUE(RIGHT('2 Preprocessed Data'!K118))=3,4,IF(VALUE(RIGHT('2 Preprocessed Data'!K118))=4,3,2))))</f>
        <v>2</v>
      </c>
      <c r="L118" s="1">
        <f>IF(VALUE(RIGHT('2 Preprocessed Data'!L118))=1,1,IF(VALUE(RIGHT('2 Preprocessed Data'!L118))=2,5,IF(VALUE(RIGHT('2 Preprocessed Data'!L118))=3,4,IF(VALUE(RIGHT('2 Preprocessed Data'!L118))=4,3,2))))</f>
        <v>3</v>
      </c>
      <c r="M118" s="1">
        <f>IF(VALUE(RIGHT('2 Preprocessed Data'!M118))=1,1,IF(VALUE(RIGHT('2 Preprocessed Data'!M118))=2,5,IF(VALUE(RIGHT('2 Preprocessed Data'!M118))=3,4,IF(VALUE(RIGHT('2 Preprocessed Data'!M118))=4,3,2))))</f>
        <v>4</v>
      </c>
      <c r="N118" s="1">
        <f>IF(VALUE(RIGHT('2 Preprocessed Data'!N118))=1,1,IF(VALUE(RIGHT('2 Preprocessed Data'!N118))=2,5,IF(VALUE(RIGHT('2 Preprocessed Data'!N118))=3,4,IF(VALUE(RIGHT('2 Preprocessed Data'!N118))=4,3,2))))</f>
        <v>4</v>
      </c>
      <c r="O118" s="1">
        <f>IF(VALUE(RIGHT('2 Preprocessed Data'!O118))=1,1,IF(VALUE(RIGHT('2 Preprocessed Data'!O118))=2,5,IF(VALUE(RIGHT('2 Preprocessed Data'!O118))=3,4,IF(VALUE(RIGHT('2 Preprocessed Data'!O118))=4,3,2))))</f>
        <v>2</v>
      </c>
      <c r="P118" s="1">
        <f>IF(VALUE(RIGHT('2 Preprocessed Data'!P118))=1,1,IF(VALUE(RIGHT('2 Preprocessed Data'!P118))=2,5,IF(VALUE(RIGHT('2 Preprocessed Data'!P118))=3,4,IF(VALUE(RIGHT('2 Preprocessed Data'!P118))=4,3,2))))</f>
        <v>2</v>
      </c>
      <c r="Q118" s="1">
        <f>IF(VALUE(RIGHT('2 Preprocessed Data'!Q118))=1,1,IF(VALUE(RIGHT('2 Preprocessed Data'!Q118))=2,5,IF(VALUE(RIGHT('2 Preprocessed Data'!Q118))=3,4,IF(VALUE(RIGHT('2 Preprocessed Data'!Q118))=4,3,2))))</f>
        <v>2</v>
      </c>
      <c r="R118" s="1">
        <f>IF(VALUE(RIGHT('2 Preprocessed Data'!R118))=1,1,IF(VALUE(RIGHT('2 Preprocessed Data'!R118))=2,5,IF(VALUE(RIGHT('2 Preprocessed Data'!R118))=3,4,IF(VALUE(RIGHT('2 Preprocessed Data'!R118))=4,3,2))))</f>
        <v>2</v>
      </c>
      <c r="S118" s="1">
        <f>IF(VALUE(RIGHT('2 Preprocessed Data'!S118))=1,1,IF(VALUE(RIGHT('2 Preprocessed Data'!S118))=2,5,IF(VALUE(RIGHT('2 Preprocessed Data'!S118))=3,4,IF(VALUE(RIGHT('2 Preprocessed Data'!S118))=4,3,2))))</f>
        <v>1</v>
      </c>
      <c r="T118" s="1">
        <f>IF(VALUE(RIGHT('2 Preprocessed Data'!T118))=2,1,IF(VALUE(RIGHT('2 Preprocessed Data'!T118))=3,2,IF(VALUE(RIGHT('2 Preprocessed Data'!T118))=4,3,IF(VALUE(RIGHT('2 Preprocessed Data'!T118))=5,4,5))))</f>
        <v>4</v>
      </c>
      <c r="U118" s="1">
        <f>IF('2 Preprocessed Data'!U118=1,5,IF('2 Preprocessed Data'!U118=2,4,IF('2 Preprocessed Data'!U118=3,3,IF('2 Preprocessed Data'!U118=4,2,IF('2 Preprocessed Data'!U118=5,1)))))</f>
        <v>2</v>
      </c>
      <c r="V118" s="1">
        <f>'2 Preprocessed Data'!V118</f>
        <v>2</v>
      </c>
      <c r="W118" s="1">
        <f>IF('2 Preprocessed Data'!W118=1,5,IF('2 Preprocessed Data'!W118=2,4,IF('2 Preprocessed Data'!W118=3,3,IF('2 Preprocessed Data'!W118=4,2,IF('2 Preprocessed Data'!W118=5,1)))))</f>
        <v>2</v>
      </c>
      <c r="X118" s="1">
        <f>IF('2 Preprocessed Data'!X118=1,5,IF('2 Preprocessed Data'!X118=2,4,IF('2 Preprocessed Data'!X118=3,3,IF('2 Preprocessed Data'!X118=4,2,IF('2 Preprocessed Data'!X118=5,1)))))</f>
        <v>2</v>
      </c>
      <c r="Y118" s="1">
        <f>IF('2 Preprocessed Data'!Y118=1,5,IF('2 Preprocessed Data'!Y118=2,4,IF('2 Preprocessed Data'!Y118=3,3,IF('2 Preprocessed Data'!Y118=4,2,IF('2 Preprocessed Data'!Y118=5,1)))))</f>
        <v>4</v>
      </c>
      <c r="Z118" s="1">
        <f>'2 Preprocessed Data'!Z118</f>
        <v>1</v>
      </c>
      <c r="AA118" s="1">
        <f>'2 Preprocessed Data'!AA118</f>
        <v>4</v>
      </c>
      <c r="AB118" s="1">
        <f>'2 Preprocessed Data'!AB118</f>
        <v>2</v>
      </c>
      <c r="AC118" s="1">
        <f>'2 Preprocessed Data'!AC118</f>
        <v>1</v>
      </c>
      <c r="AD118" s="1">
        <f>'2 Preprocessed Data'!AD118</f>
        <v>4</v>
      </c>
      <c r="AE118" s="1">
        <f>'2 Preprocessed Data'!AE118</f>
        <v>2</v>
      </c>
      <c r="AF118" s="1">
        <f>'2 Preprocessed Data'!AF118</f>
        <v>3</v>
      </c>
      <c r="AG118" s="1">
        <f>IF(VALUE(RIGHT('2 Preprocessed Data'!AG118))=1,1,IF(VALUE(RIGHT('2 Preprocessed Data'!AG118))=2,5,IF(VALUE(RIGHT('2 Preprocessed Data'!AG118))=3,4,IF(VALUE(RIGHT('2 Preprocessed Data'!AG118))=4,3,2))))</f>
        <v>4</v>
      </c>
      <c r="AH118" s="1">
        <f>IF(VALUE(RIGHT('2 Preprocessed Data'!AH118))=1,1,IF(VALUE(RIGHT('2 Preprocessed Data'!AH118))=2,5,IF(VALUE(RIGHT('2 Preprocessed Data'!AH118))=3,4,IF(VALUE(RIGHT('2 Preprocessed Data'!AH118))=4,3,2))))</f>
        <v>5</v>
      </c>
      <c r="AI118" s="1">
        <f>IF(VALUE(RIGHT('2 Preprocessed Data'!AI118))=1,1,IF(VALUE(RIGHT('2 Preprocessed Data'!AI118))=2,5,IF(VALUE(RIGHT('2 Preprocessed Data'!AI118))=3,4,IF(VALUE(RIGHT('2 Preprocessed Data'!AI118))=4,3,2))))</f>
        <v>5</v>
      </c>
      <c r="AJ118" s="1">
        <f>IF(VALUE(RIGHT('2 Preprocessed Data'!AJ118))=1,1,IF(VALUE(RIGHT('2 Preprocessed Data'!AJ118))=2,5,IF(VALUE(RIGHT('2 Preprocessed Data'!AJ118))=3,4,IF(VALUE(RIGHT('2 Preprocessed Data'!AJ118))=4,3,2))))</f>
        <v>4</v>
      </c>
      <c r="AK118" s="1">
        <f>IF(VALUE(RIGHT('2 Preprocessed Data'!AK118))=1,1,IF(VALUE(RIGHT('2 Preprocessed Data'!AK118))=2,5,IF(VALUE(RIGHT('2 Preprocessed Data'!AK118))=3,4,IF(VALUE(RIGHT('2 Preprocessed Data'!AK118))=4,3,2))))</f>
        <v>3</v>
      </c>
      <c r="AL118" s="1">
        <f>IF(VALUE(RIGHT('2 Preprocessed Data'!AL118))=1,1,IF(VALUE(RIGHT('2 Preprocessed Data'!AL118))=2,5,IF(VALUE(RIGHT('2 Preprocessed Data'!AL118))=3,4,IF(VALUE(RIGHT('2 Preprocessed Data'!AL118))=4,3,2))))</f>
        <v>4</v>
      </c>
      <c r="AM118" s="1">
        <f>IF(VALUE(RIGHT('2 Preprocessed Data'!AM118))=1,1,IF(VALUE(RIGHT('2 Preprocessed Data'!AM118))=2,5,IF(VALUE(RIGHT('2 Preprocessed Data'!AM118))=3,4,IF(VALUE(RIGHT('2 Preprocessed Data'!AM118))=4,3,2))))</f>
        <v>2</v>
      </c>
      <c r="AN118" s="1">
        <f>IF(VALUE(RIGHT('2 Preprocessed Data'!AN118))=1,1,IF(VALUE(RIGHT('2 Preprocessed Data'!AN118))=2,5,IF(VALUE(RIGHT('2 Preprocessed Data'!AN118))=3,4,IF(VALUE(RIGHT('2 Preprocessed Data'!AN118))=4,3,2))))</f>
        <v>4</v>
      </c>
      <c r="AO118" s="1">
        <f>IF(VALUE(RIGHT('2 Preprocessed Data'!AO118))=1,1,IF(VALUE(RIGHT('2 Preprocessed Data'!AO118))=2,5,IF(VALUE(RIGHT('2 Preprocessed Data'!AO118))=3,4,IF(VALUE(RIGHT('2 Preprocessed Data'!AO118))=4,3,2))))</f>
        <v>4</v>
      </c>
      <c r="AP118" s="1">
        <f>IF(VALUE(RIGHT('2 Preprocessed Data'!AP118))=1,1,IF(VALUE(RIGHT('2 Preprocessed Data'!AP118))=2,5,IF(VALUE(RIGHT('2 Preprocessed Data'!AP118))=3,4,IF(VALUE(RIGHT('2 Preprocessed Data'!AP118))=4,3,2))))</f>
        <v>4</v>
      </c>
      <c r="AQ118" s="1">
        <f>IF(VALUE(RIGHT('2 Preprocessed Data'!AQ118))=1,1,IF(VALUE(RIGHT('2 Preprocessed Data'!AQ118))=2,5,IF(VALUE(RIGHT('2 Preprocessed Data'!AQ118))=3,4,IF(VALUE(RIGHT('2 Preprocessed Data'!AQ118))=4,3,2))))</f>
        <v>2</v>
      </c>
      <c r="AR118" s="1">
        <f>IF(VALUE(RIGHT('2 Preprocessed Data'!AR118))=1,1,IF(VALUE(RIGHT('2 Preprocessed Data'!AR118))=2,5,IF(VALUE(RIGHT('2 Preprocessed Data'!AR118))=3,4,IF(VALUE(RIGHT('2 Preprocessed Data'!AR118))=4,3,2))))</f>
        <v>3</v>
      </c>
      <c r="AS118" s="1">
        <f>IF(VALUE(RIGHT('2 Preprocessed Data'!AS118))=1,1,IF(VALUE(RIGHT('2 Preprocessed Data'!AS118))=2,5,IF(VALUE(RIGHT('2 Preprocessed Data'!AS118))=3,4,IF(VALUE(RIGHT('2 Preprocessed Data'!AS118))=4,3,2))))</f>
        <v>3</v>
      </c>
      <c r="AT118" s="1">
        <f>IF(VALUE(RIGHT('2 Preprocessed Data'!AT118))=1,1,IF(VALUE(RIGHT('2 Preprocessed Data'!AT118))=2,5,IF(VALUE(RIGHT('2 Preprocessed Data'!AT118))=3,4,IF(VALUE(RIGHT('2 Preprocessed Data'!AT118))=4,3,2))))</f>
        <v>4</v>
      </c>
      <c r="AU118" s="1">
        <f>IF(VALUE(RIGHT('2 Preprocessed Data'!AU118))=1,1,IF(VALUE(RIGHT('2 Preprocessed Data'!AU118))=2,5,IF(VALUE(RIGHT('2 Preprocessed Data'!AU118))=3,4,IF(VALUE(RIGHT('2 Preprocessed Data'!AU118))=4,3,2))))</f>
        <v>3</v>
      </c>
      <c r="AV118" s="1">
        <f>IF(VALUE(RIGHT('2 Preprocessed Data'!AV118))=1,1,IF(VALUE(RIGHT('2 Preprocessed Data'!AV118))=2,5,IF(VALUE(RIGHT('2 Preprocessed Data'!AV118))=3,4,IF(VALUE(RIGHT('2 Preprocessed Data'!AV118))=4,3,2))))</f>
        <v>2</v>
      </c>
      <c r="AW118" s="1">
        <f>IF(VALUE(RIGHT('2 Preprocessed Data'!AW118))=1,1,IF(VALUE(RIGHT('2 Preprocessed Data'!AW118))=2,5,IF(VALUE(RIGHT('2 Preprocessed Data'!AW118))=3,4,IF(VALUE(RIGHT('2 Preprocessed Data'!AW118))=4,3,2))))</f>
        <v>3</v>
      </c>
      <c r="AX118" s="1">
        <f>IF(VALUE(RIGHT('2 Preprocessed Data'!AX118))=1,1,IF(VALUE(RIGHT('2 Preprocessed Data'!AX118))=2,5,IF(VALUE(RIGHT('2 Preprocessed Data'!AX118))=3,4,IF(VALUE(RIGHT('2 Preprocessed Data'!AX118))=4,3,2))))</f>
        <v>2</v>
      </c>
      <c r="AY118" s="1">
        <f>IF(VALUE(RIGHT('2 Preprocessed Data'!AY118))=1,1,IF(VALUE(RIGHT('2 Preprocessed Data'!AY118))=2,5,IF(VALUE(RIGHT('2 Preprocessed Data'!AY118))=3,4,IF(VALUE(RIGHT('2 Preprocessed Data'!AY118))=4,3,2))))</f>
        <v>5</v>
      </c>
      <c r="AZ118" s="1">
        <f>IF(VALUE(RIGHT('2 Preprocessed Data'!AZ118))=1,1,IF(VALUE(RIGHT('2 Preprocessed Data'!AZ118))=2,5,IF(VALUE(RIGHT('2 Preprocessed Data'!AZ118))=3,4,IF(VALUE(RIGHT('2 Preprocessed Data'!AZ118))=4,3,2))))</f>
        <v>2</v>
      </c>
      <c r="BA118" s="1">
        <f>IF(VALUE(RIGHT('2 Preprocessed Data'!BA118))=1,1,IF(VALUE(RIGHT('2 Preprocessed Data'!BA118))=2,5,IF(VALUE(RIGHT('2 Preprocessed Data'!BA118))=3,4,IF(VALUE(RIGHT('2 Preprocessed Data'!BA118))=4,3,2))))</f>
        <v>2</v>
      </c>
      <c r="BB118" s="1">
        <f>IF(VALUE(RIGHT('2 Preprocessed Data'!BB118))=2,1,IF(VALUE(RIGHT('2 Preprocessed Data'!BB118))=3,2,IF(VALUE(RIGHT('2 Preprocessed Data'!BB118))=4,3,IF(VALUE(RIGHT('2 Preprocessed Data'!BB118))=5,4,5))))</f>
        <v>2</v>
      </c>
      <c r="BC118" s="1">
        <f>IF(VALUE(RIGHT('2 Preprocessed Data'!BC118))=1,1,IF(VALUE(RIGHT('2 Preprocessed Data'!BC118))=2,5,IF(VALUE(RIGHT('2 Preprocessed Data'!BC118))=3,4,IF(VALUE(RIGHT('2 Preprocessed Data'!BC118))=4,3,2))))</f>
        <v>2</v>
      </c>
      <c r="BD118" s="1">
        <f>IF(VALUE(RIGHT('2 Preprocessed Data'!BD118))=1,1,IF(VALUE(RIGHT('2 Preprocessed Data'!BD118))=2,5,IF(VALUE(RIGHT('2 Preprocessed Data'!BD118))=3,4,IF(VALUE(RIGHT('2 Preprocessed Data'!BD118))=4,3,2))))</f>
        <v>4</v>
      </c>
      <c r="BE118" s="1">
        <f>IF(VALUE(RIGHT('2 Preprocessed Data'!BE118))=1,1,IF(VALUE(RIGHT('2 Preprocessed Data'!BE118))=2,5,IF(VALUE(RIGHT('2 Preprocessed Data'!BE118))=3,4,IF(VALUE(RIGHT('2 Preprocessed Data'!BE118))=4,3,2))))</f>
        <v>3</v>
      </c>
      <c r="BF118" s="1">
        <f>IF(VALUE(RIGHT('2 Preprocessed Data'!BF118))=1,1,IF(VALUE(RIGHT('2 Preprocessed Data'!BF118))=2,5,IF(VALUE(RIGHT('2 Preprocessed Data'!BF118))=3,4,IF(VALUE(RIGHT('2 Preprocessed Data'!BF118))=4,3,2))))</f>
        <v>4</v>
      </c>
      <c r="BG118" s="1">
        <f>IF(VALUE(RIGHT('2 Preprocessed Data'!BG118))=1,1,IF(VALUE(RIGHT('2 Preprocessed Data'!BG118))=2,5,IF(VALUE(RIGHT('2 Preprocessed Data'!BG118))=3,4,IF(VALUE(RIGHT('2 Preprocessed Data'!BG118))=4,3,2))))</f>
        <v>3</v>
      </c>
      <c r="BH118" s="1">
        <f>IF(VALUE(RIGHT('2 Preprocessed Data'!BH118))=1,1,IF(VALUE(RIGHT('2 Preprocessed Data'!BH118))=2,5,IF(VALUE(RIGHT('2 Preprocessed Data'!BH118))=3,4,IF(VALUE(RIGHT('2 Preprocessed Data'!BH118))=4,3,2))))</f>
        <v>3</v>
      </c>
      <c r="BI118" s="1">
        <f>IF(VALUE(RIGHT('2 Preprocessed Data'!BI118))=1,1,IF(VALUE(RIGHT('2 Preprocessed Data'!BI118))=2,5,IF(VALUE(RIGHT('2 Preprocessed Data'!BI118))=3,4,IF(VALUE(RIGHT('2 Preprocessed Data'!BI118))=4,3,2))))</f>
        <v>3</v>
      </c>
      <c r="BJ118" s="1">
        <f>IF(VALUE(RIGHT('2 Preprocessed Data'!BJ118))=1,1,IF(VALUE(RIGHT('2 Preprocessed Data'!BJ118))=2,5,IF(VALUE(RIGHT('2 Preprocessed Data'!BJ118))=3,4,IF(VALUE(RIGHT('2 Preprocessed Data'!BJ118))=4,3,2))))</f>
        <v>2</v>
      </c>
      <c r="BK118" s="1">
        <f>IF(VALUE(RIGHT('2 Preprocessed Data'!BK118))=1,1,IF(VALUE(RIGHT('2 Preprocessed Data'!BK118))=2,5,IF(VALUE(RIGHT('2 Preprocessed Data'!BK118))=3,4,IF(VALUE(RIGHT('2 Preprocessed Data'!BK118))=4,3,2))))</f>
        <v>4</v>
      </c>
      <c r="BL118" s="1">
        <f>IF(VALUE(RIGHT('2 Preprocessed Data'!BL118))=1,1,IF(VALUE(RIGHT('2 Preprocessed Data'!BL118))=2,5,IF(VALUE(RIGHT('2 Preprocessed Data'!BL118))=3,4,IF(VALUE(RIGHT('2 Preprocessed Data'!BL118))=4,3,2))))</f>
        <v>4</v>
      </c>
      <c r="BM118" s="1">
        <f>IF(VALUE(RIGHT('2 Preprocessed Data'!BM118))=1,1,IF(VALUE(RIGHT('2 Preprocessed Data'!BM118))=2,5,IF(VALUE(RIGHT('2 Preprocessed Data'!BM118))=3,4,IF(VALUE(RIGHT('2 Preprocessed Data'!BM118))=4,3,2))))</f>
        <v>4</v>
      </c>
      <c r="BN118" s="1">
        <f>IF(VALUE(RIGHT('2 Preprocessed Data'!BN118))=1,1,IF(VALUE(RIGHT('2 Preprocessed Data'!BN118))=2,5,IF(VALUE(RIGHT('2 Preprocessed Data'!BN118))=3,4,IF(VALUE(RIGHT('2 Preprocessed Data'!BN118))=4,3,2))))</f>
        <v>5</v>
      </c>
      <c r="BO118" s="1">
        <f>'2 Preprocessed Data'!BO118</f>
        <v>692.29</v>
      </c>
      <c r="BP118" s="1">
        <f>'2 Preprocessed Data'!BP118</f>
        <v>71.5</v>
      </c>
      <c r="BQ118" s="1">
        <f>'2 Preprocessed Data'!BQ118</f>
        <v>196.38</v>
      </c>
      <c r="BR118" s="1">
        <f>'2 Preprocessed Data'!BR118</f>
        <v>169.89</v>
      </c>
      <c r="BS118" s="1">
        <f>'2 Preprocessed Data'!BS118</f>
        <v>254.52</v>
      </c>
    </row>
    <row r="119" spans="1:71" x14ac:dyDescent="0.25">
      <c r="A119" s="1">
        <f>'2 Preprocessed Data'!A119</f>
        <v>161</v>
      </c>
      <c r="B119" s="1" t="str">
        <f>'2 Preprocessed Data'!B119</f>
        <v>F</v>
      </c>
      <c r="C119" s="1">
        <f>IF(VALUE(RIGHT('2 Preprocessed Data'!C119))=1,1,IF(VALUE(RIGHT('2 Preprocessed Data'!C119))=2,5,IF(VALUE(RIGHT('2 Preprocessed Data'!C119))=3,4,IF(VALUE(RIGHT('2 Preprocessed Data'!C119))=4,3,2))))</f>
        <v>2</v>
      </c>
      <c r="D119" s="1">
        <f>IF(VALUE(RIGHT('2 Preprocessed Data'!D119))=1,1,IF(VALUE(RIGHT('2 Preprocessed Data'!D119))=2,5,IF(VALUE(RIGHT('2 Preprocessed Data'!D119))=3,4,IF(VALUE(RIGHT('2 Preprocessed Data'!D119))=4,3,2))))</f>
        <v>2</v>
      </c>
      <c r="E119" s="1">
        <f>IF(VALUE(RIGHT('2 Preprocessed Data'!E119))=1,1,IF(VALUE(RIGHT('2 Preprocessed Data'!E119))=2,5,IF(VALUE(RIGHT('2 Preprocessed Data'!E119))=3,4,IF(VALUE(RIGHT('2 Preprocessed Data'!E119))=4,3,2))))</f>
        <v>3</v>
      </c>
      <c r="F119" s="1">
        <f>IF(VALUE(RIGHT('2 Preprocessed Data'!F119))=1,1,IF(VALUE(RIGHT('2 Preprocessed Data'!F119))=2,5,IF(VALUE(RIGHT('2 Preprocessed Data'!F119))=3,4,IF(VALUE(RIGHT('2 Preprocessed Data'!F119))=4,3,2))))</f>
        <v>1</v>
      </c>
      <c r="G119" s="1">
        <f>IF(VALUE(RIGHT('2 Preprocessed Data'!G119))=1,1,IF(VALUE(RIGHT('2 Preprocessed Data'!G119))=2,5,IF(VALUE(RIGHT('2 Preprocessed Data'!G119))=3,4,IF(VALUE(RIGHT('2 Preprocessed Data'!G119))=4,3,2))))</f>
        <v>2</v>
      </c>
      <c r="H119" s="1">
        <f>IF(VALUE(RIGHT('2 Preprocessed Data'!H119))=1,1,IF(VALUE(RIGHT('2 Preprocessed Data'!H119))=2,5,IF(VALUE(RIGHT('2 Preprocessed Data'!H119))=3,4,IF(VALUE(RIGHT('2 Preprocessed Data'!H119))=4,3,2))))</f>
        <v>3</v>
      </c>
      <c r="I119" s="1">
        <f>IF(VALUE(RIGHT('2 Preprocessed Data'!I119))=1,1,IF(VALUE(RIGHT('2 Preprocessed Data'!I119))=2,5,IF(VALUE(RIGHT('2 Preprocessed Data'!I119))=3,4,IF(VALUE(RIGHT('2 Preprocessed Data'!I119))=4,3,2))))</f>
        <v>2</v>
      </c>
      <c r="J119" s="1">
        <f>IF(VALUE(RIGHT('2 Preprocessed Data'!J119))=1,1,IF(VALUE(RIGHT('2 Preprocessed Data'!J119))=2,5,IF(VALUE(RIGHT('2 Preprocessed Data'!J119))=3,4,IF(VALUE(RIGHT('2 Preprocessed Data'!J119))=4,3,2))))</f>
        <v>4</v>
      </c>
      <c r="K119" s="1">
        <f>IF(VALUE(RIGHT('2 Preprocessed Data'!K119))=1,1,IF(VALUE(RIGHT('2 Preprocessed Data'!K119))=2,5,IF(VALUE(RIGHT('2 Preprocessed Data'!K119))=3,4,IF(VALUE(RIGHT('2 Preprocessed Data'!K119))=4,3,2))))</f>
        <v>2</v>
      </c>
      <c r="L119" s="1">
        <f>IF(VALUE(RIGHT('2 Preprocessed Data'!L119))=1,1,IF(VALUE(RIGHT('2 Preprocessed Data'!L119))=2,5,IF(VALUE(RIGHT('2 Preprocessed Data'!L119))=3,4,IF(VALUE(RIGHT('2 Preprocessed Data'!L119))=4,3,2))))</f>
        <v>1</v>
      </c>
      <c r="M119" s="1">
        <f>IF(VALUE(RIGHT('2 Preprocessed Data'!M119))=1,1,IF(VALUE(RIGHT('2 Preprocessed Data'!M119))=2,5,IF(VALUE(RIGHT('2 Preprocessed Data'!M119))=3,4,IF(VALUE(RIGHT('2 Preprocessed Data'!M119))=4,3,2))))</f>
        <v>2</v>
      </c>
      <c r="N119" s="1">
        <f>IF(VALUE(RIGHT('2 Preprocessed Data'!N119))=1,1,IF(VALUE(RIGHT('2 Preprocessed Data'!N119))=2,5,IF(VALUE(RIGHT('2 Preprocessed Data'!N119))=3,4,IF(VALUE(RIGHT('2 Preprocessed Data'!N119))=4,3,2))))</f>
        <v>3</v>
      </c>
      <c r="O119" s="1">
        <f>IF(VALUE(RIGHT('2 Preprocessed Data'!O119))=1,1,IF(VALUE(RIGHT('2 Preprocessed Data'!O119))=2,5,IF(VALUE(RIGHT('2 Preprocessed Data'!O119))=3,4,IF(VALUE(RIGHT('2 Preprocessed Data'!O119))=4,3,2))))</f>
        <v>3</v>
      </c>
      <c r="P119" s="1">
        <f>IF(VALUE(RIGHT('2 Preprocessed Data'!P119))=1,1,IF(VALUE(RIGHT('2 Preprocessed Data'!P119))=2,5,IF(VALUE(RIGHT('2 Preprocessed Data'!P119))=3,4,IF(VALUE(RIGHT('2 Preprocessed Data'!P119))=4,3,2))))</f>
        <v>2</v>
      </c>
      <c r="Q119" s="1">
        <f>IF(VALUE(RIGHT('2 Preprocessed Data'!Q119))=1,1,IF(VALUE(RIGHT('2 Preprocessed Data'!Q119))=2,5,IF(VALUE(RIGHT('2 Preprocessed Data'!Q119))=3,4,IF(VALUE(RIGHT('2 Preprocessed Data'!Q119))=4,3,2))))</f>
        <v>2</v>
      </c>
      <c r="R119" s="1">
        <f>IF(VALUE(RIGHT('2 Preprocessed Data'!R119))=1,1,IF(VALUE(RIGHT('2 Preprocessed Data'!R119))=2,5,IF(VALUE(RIGHT('2 Preprocessed Data'!R119))=3,4,IF(VALUE(RIGHT('2 Preprocessed Data'!R119))=4,3,2))))</f>
        <v>2</v>
      </c>
      <c r="S119" s="1">
        <f>IF(VALUE(RIGHT('2 Preprocessed Data'!S119))=1,1,IF(VALUE(RIGHT('2 Preprocessed Data'!S119))=2,5,IF(VALUE(RIGHT('2 Preprocessed Data'!S119))=3,4,IF(VALUE(RIGHT('2 Preprocessed Data'!S119))=4,3,2))))</f>
        <v>1</v>
      </c>
      <c r="T119" s="1">
        <f>IF(VALUE(RIGHT('2 Preprocessed Data'!T119))=2,1,IF(VALUE(RIGHT('2 Preprocessed Data'!T119))=3,2,IF(VALUE(RIGHT('2 Preprocessed Data'!T119))=4,3,IF(VALUE(RIGHT('2 Preprocessed Data'!T119))=5,4,5))))</f>
        <v>2</v>
      </c>
      <c r="U119" s="1">
        <f>IF('2 Preprocessed Data'!U119=1,5,IF('2 Preprocessed Data'!U119=2,4,IF('2 Preprocessed Data'!U119=3,3,IF('2 Preprocessed Data'!U119=4,2,IF('2 Preprocessed Data'!U119=5,1)))))</f>
        <v>2</v>
      </c>
      <c r="V119" s="1">
        <f>'2 Preprocessed Data'!V119</f>
        <v>2</v>
      </c>
      <c r="W119" s="1">
        <f>IF('2 Preprocessed Data'!W119=1,5,IF('2 Preprocessed Data'!W119=2,4,IF('2 Preprocessed Data'!W119=3,3,IF('2 Preprocessed Data'!W119=4,2,IF('2 Preprocessed Data'!W119=5,1)))))</f>
        <v>2</v>
      </c>
      <c r="X119" s="1">
        <f>IF('2 Preprocessed Data'!X119=1,5,IF('2 Preprocessed Data'!X119=2,4,IF('2 Preprocessed Data'!X119=3,3,IF('2 Preprocessed Data'!X119=4,2,IF('2 Preprocessed Data'!X119=5,1)))))</f>
        <v>3</v>
      </c>
      <c r="Y119" s="1">
        <f>IF('2 Preprocessed Data'!Y119=1,5,IF('2 Preprocessed Data'!Y119=2,4,IF('2 Preprocessed Data'!Y119=3,3,IF('2 Preprocessed Data'!Y119=4,2,IF('2 Preprocessed Data'!Y119=5,1)))))</f>
        <v>4</v>
      </c>
      <c r="Z119" s="1">
        <f>'2 Preprocessed Data'!Z119</f>
        <v>2</v>
      </c>
      <c r="AA119" s="1">
        <f>'2 Preprocessed Data'!AA119</f>
        <v>4</v>
      </c>
      <c r="AB119" s="1">
        <f>'2 Preprocessed Data'!AB119</f>
        <v>2</v>
      </c>
      <c r="AC119" s="1">
        <f>'2 Preprocessed Data'!AC119</f>
        <v>3</v>
      </c>
      <c r="AD119" s="1">
        <f>'2 Preprocessed Data'!AD119</f>
        <v>3</v>
      </c>
      <c r="AE119" s="1">
        <f>'2 Preprocessed Data'!AE119</f>
        <v>4</v>
      </c>
      <c r="AF119" s="1">
        <f>'2 Preprocessed Data'!AF119</f>
        <v>2</v>
      </c>
      <c r="AG119" s="1">
        <f>IF(VALUE(RIGHT('2 Preprocessed Data'!AG119))=1,1,IF(VALUE(RIGHT('2 Preprocessed Data'!AG119))=2,5,IF(VALUE(RIGHT('2 Preprocessed Data'!AG119))=3,4,IF(VALUE(RIGHT('2 Preprocessed Data'!AG119))=4,3,2))))</f>
        <v>4</v>
      </c>
      <c r="AH119" s="1">
        <f>IF(VALUE(RIGHT('2 Preprocessed Data'!AH119))=1,1,IF(VALUE(RIGHT('2 Preprocessed Data'!AH119))=2,5,IF(VALUE(RIGHT('2 Preprocessed Data'!AH119))=3,4,IF(VALUE(RIGHT('2 Preprocessed Data'!AH119))=4,3,2))))</f>
        <v>2</v>
      </c>
      <c r="AI119" s="1">
        <f>IF(VALUE(RIGHT('2 Preprocessed Data'!AI119))=1,1,IF(VALUE(RIGHT('2 Preprocessed Data'!AI119))=2,5,IF(VALUE(RIGHT('2 Preprocessed Data'!AI119))=3,4,IF(VALUE(RIGHT('2 Preprocessed Data'!AI119))=4,3,2))))</f>
        <v>4</v>
      </c>
      <c r="AJ119" s="1">
        <f>IF(VALUE(RIGHT('2 Preprocessed Data'!AJ119))=1,1,IF(VALUE(RIGHT('2 Preprocessed Data'!AJ119))=2,5,IF(VALUE(RIGHT('2 Preprocessed Data'!AJ119))=3,4,IF(VALUE(RIGHT('2 Preprocessed Data'!AJ119))=4,3,2))))</f>
        <v>4</v>
      </c>
      <c r="AK119" s="1">
        <f>IF(VALUE(RIGHT('2 Preprocessed Data'!AK119))=1,1,IF(VALUE(RIGHT('2 Preprocessed Data'!AK119))=2,5,IF(VALUE(RIGHT('2 Preprocessed Data'!AK119))=3,4,IF(VALUE(RIGHT('2 Preprocessed Data'!AK119))=4,3,2))))</f>
        <v>2</v>
      </c>
      <c r="AL119" s="1">
        <f>IF(VALUE(RIGHT('2 Preprocessed Data'!AL119))=1,1,IF(VALUE(RIGHT('2 Preprocessed Data'!AL119))=2,5,IF(VALUE(RIGHT('2 Preprocessed Data'!AL119))=3,4,IF(VALUE(RIGHT('2 Preprocessed Data'!AL119))=4,3,2))))</f>
        <v>4</v>
      </c>
      <c r="AM119" s="1">
        <f>IF(VALUE(RIGHT('2 Preprocessed Data'!AM119))=1,1,IF(VALUE(RIGHT('2 Preprocessed Data'!AM119))=2,5,IF(VALUE(RIGHT('2 Preprocessed Data'!AM119))=3,4,IF(VALUE(RIGHT('2 Preprocessed Data'!AM119))=4,3,2))))</f>
        <v>4</v>
      </c>
      <c r="AN119" s="1">
        <f>IF(VALUE(RIGHT('2 Preprocessed Data'!AN119))=1,1,IF(VALUE(RIGHT('2 Preprocessed Data'!AN119))=2,5,IF(VALUE(RIGHT('2 Preprocessed Data'!AN119))=3,4,IF(VALUE(RIGHT('2 Preprocessed Data'!AN119))=4,3,2))))</f>
        <v>4</v>
      </c>
      <c r="AO119" s="1">
        <f>IF(VALUE(RIGHT('2 Preprocessed Data'!AO119))=1,1,IF(VALUE(RIGHT('2 Preprocessed Data'!AO119))=2,5,IF(VALUE(RIGHT('2 Preprocessed Data'!AO119))=3,4,IF(VALUE(RIGHT('2 Preprocessed Data'!AO119))=4,3,2))))</f>
        <v>3</v>
      </c>
      <c r="AP119" s="1">
        <f>IF(VALUE(RIGHT('2 Preprocessed Data'!AP119))=1,1,IF(VALUE(RIGHT('2 Preprocessed Data'!AP119))=2,5,IF(VALUE(RIGHT('2 Preprocessed Data'!AP119))=3,4,IF(VALUE(RIGHT('2 Preprocessed Data'!AP119))=4,3,2))))</f>
        <v>2</v>
      </c>
      <c r="AQ119" s="1">
        <f>IF(VALUE(RIGHT('2 Preprocessed Data'!AQ119))=1,1,IF(VALUE(RIGHT('2 Preprocessed Data'!AQ119))=2,5,IF(VALUE(RIGHT('2 Preprocessed Data'!AQ119))=3,4,IF(VALUE(RIGHT('2 Preprocessed Data'!AQ119))=4,3,2))))</f>
        <v>4</v>
      </c>
      <c r="AR119" s="1">
        <f>IF(VALUE(RIGHT('2 Preprocessed Data'!AR119))=1,1,IF(VALUE(RIGHT('2 Preprocessed Data'!AR119))=2,5,IF(VALUE(RIGHT('2 Preprocessed Data'!AR119))=3,4,IF(VALUE(RIGHT('2 Preprocessed Data'!AR119))=4,3,2))))</f>
        <v>4</v>
      </c>
      <c r="AS119" s="1">
        <f>IF(VALUE(RIGHT('2 Preprocessed Data'!AS119))=1,1,IF(VALUE(RIGHT('2 Preprocessed Data'!AS119))=2,5,IF(VALUE(RIGHT('2 Preprocessed Data'!AS119))=3,4,IF(VALUE(RIGHT('2 Preprocessed Data'!AS119))=4,3,2))))</f>
        <v>4</v>
      </c>
      <c r="AT119" s="1">
        <f>IF(VALUE(RIGHT('2 Preprocessed Data'!AT119))=1,1,IF(VALUE(RIGHT('2 Preprocessed Data'!AT119))=2,5,IF(VALUE(RIGHT('2 Preprocessed Data'!AT119))=3,4,IF(VALUE(RIGHT('2 Preprocessed Data'!AT119))=4,3,2))))</f>
        <v>4</v>
      </c>
      <c r="AU119" s="1">
        <f>IF(VALUE(RIGHT('2 Preprocessed Data'!AU119))=1,1,IF(VALUE(RIGHT('2 Preprocessed Data'!AU119))=2,5,IF(VALUE(RIGHT('2 Preprocessed Data'!AU119))=3,4,IF(VALUE(RIGHT('2 Preprocessed Data'!AU119))=4,3,2))))</f>
        <v>3</v>
      </c>
      <c r="AV119" s="1">
        <f>IF(VALUE(RIGHT('2 Preprocessed Data'!AV119))=1,1,IF(VALUE(RIGHT('2 Preprocessed Data'!AV119))=2,5,IF(VALUE(RIGHT('2 Preprocessed Data'!AV119))=3,4,IF(VALUE(RIGHT('2 Preprocessed Data'!AV119))=4,3,2))))</f>
        <v>4</v>
      </c>
      <c r="AW119" s="1">
        <f>IF(VALUE(RIGHT('2 Preprocessed Data'!AW119))=1,1,IF(VALUE(RIGHT('2 Preprocessed Data'!AW119))=2,5,IF(VALUE(RIGHT('2 Preprocessed Data'!AW119))=3,4,IF(VALUE(RIGHT('2 Preprocessed Data'!AW119))=4,3,2))))</f>
        <v>4</v>
      </c>
      <c r="AX119" s="1">
        <f>IF(VALUE(RIGHT('2 Preprocessed Data'!AX119))=1,1,IF(VALUE(RIGHT('2 Preprocessed Data'!AX119))=2,5,IF(VALUE(RIGHT('2 Preprocessed Data'!AX119))=3,4,IF(VALUE(RIGHT('2 Preprocessed Data'!AX119))=4,3,2))))</f>
        <v>4</v>
      </c>
      <c r="AY119" s="1">
        <f>IF(VALUE(RIGHT('2 Preprocessed Data'!AY119))=1,1,IF(VALUE(RIGHT('2 Preprocessed Data'!AY119))=2,5,IF(VALUE(RIGHT('2 Preprocessed Data'!AY119))=3,4,IF(VALUE(RIGHT('2 Preprocessed Data'!AY119))=4,3,2))))</f>
        <v>4</v>
      </c>
      <c r="AZ119" s="1">
        <f>IF(VALUE(RIGHT('2 Preprocessed Data'!AZ119))=1,1,IF(VALUE(RIGHT('2 Preprocessed Data'!AZ119))=2,5,IF(VALUE(RIGHT('2 Preprocessed Data'!AZ119))=3,4,IF(VALUE(RIGHT('2 Preprocessed Data'!AZ119))=4,3,2))))</f>
        <v>4</v>
      </c>
      <c r="BA119" s="1">
        <f>IF(VALUE(RIGHT('2 Preprocessed Data'!BA119))=1,1,IF(VALUE(RIGHT('2 Preprocessed Data'!BA119))=2,5,IF(VALUE(RIGHT('2 Preprocessed Data'!BA119))=3,4,IF(VALUE(RIGHT('2 Preprocessed Data'!BA119))=4,3,2))))</f>
        <v>4</v>
      </c>
      <c r="BB119" s="1">
        <f>IF(VALUE(RIGHT('2 Preprocessed Data'!BB119))=2,1,IF(VALUE(RIGHT('2 Preprocessed Data'!BB119))=3,2,IF(VALUE(RIGHT('2 Preprocessed Data'!BB119))=4,3,IF(VALUE(RIGHT('2 Preprocessed Data'!BB119))=5,4,5))))</f>
        <v>4</v>
      </c>
      <c r="BC119" s="1">
        <f>IF(VALUE(RIGHT('2 Preprocessed Data'!BC119))=1,1,IF(VALUE(RIGHT('2 Preprocessed Data'!BC119))=2,5,IF(VALUE(RIGHT('2 Preprocessed Data'!BC119))=3,4,IF(VALUE(RIGHT('2 Preprocessed Data'!BC119))=4,3,2))))</f>
        <v>4</v>
      </c>
      <c r="BD119" s="1">
        <f>IF(VALUE(RIGHT('2 Preprocessed Data'!BD119))=1,1,IF(VALUE(RIGHT('2 Preprocessed Data'!BD119))=2,5,IF(VALUE(RIGHT('2 Preprocessed Data'!BD119))=3,4,IF(VALUE(RIGHT('2 Preprocessed Data'!BD119))=4,3,2))))</f>
        <v>4</v>
      </c>
      <c r="BE119" s="1">
        <f>IF(VALUE(RIGHT('2 Preprocessed Data'!BE119))=1,1,IF(VALUE(RIGHT('2 Preprocessed Data'!BE119))=2,5,IF(VALUE(RIGHT('2 Preprocessed Data'!BE119))=3,4,IF(VALUE(RIGHT('2 Preprocessed Data'!BE119))=4,3,2))))</f>
        <v>3</v>
      </c>
      <c r="BF119" s="1">
        <f>IF(VALUE(RIGHT('2 Preprocessed Data'!BF119))=1,1,IF(VALUE(RIGHT('2 Preprocessed Data'!BF119))=2,5,IF(VALUE(RIGHT('2 Preprocessed Data'!BF119))=3,4,IF(VALUE(RIGHT('2 Preprocessed Data'!BF119))=4,3,2))))</f>
        <v>4</v>
      </c>
      <c r="BG119" s="1">
        <f>IF(VALUE(RIGHT('2 Preprocessed Data'!BG119))=1,1,IF(VALUE(RIGHT('2 Preprocessed Data'!BG119))=2,5,IF(VALUE(RIGHT('2 Preprocessed Data'!BG119))=3,4,IF(VALUE(RIGHT('2 Preprocessed Data'!BG119))=4,3,2))))</f>
        <v>3</v>
      </c>
      <c r="BH119" s="1">
        <f>IF(VALUE(RIGHT('2 Preprocessed Data'!BH119))=1,1,IF(VALUE(RIGHT('2 Preprocessed Data'!BH119))=2,5,IF(VALUE(RIGHT('2 Preprocessed Data'!BH119))=3,4,IF(VALUE(RIGHT('2 Preprocessed Data'!BH119))=4,3,2))))</f>
        <v>4</v>
      </c>
      <c r="BI119" s="1">
        <f>IF(VALUE(RIGHT('2 Preprocessed Data'!BI119))=1,1,IF(VALUE(RIGHT('2 Preprocessed Data'!BI119))=2,5,IF(VALUE(RIGHT('2 Preprocessed Data'!BI119))=3,4,IF(VALUE(RIGHT('2 Preprocessed Data'!BI119))=4,3,2))))</f>
        <v>4</v>
      </c>
      <c r="BJ119" s="1">
        <f>IF(VALUE(RIGHT('2 Preprocessed Data'!BJ119))=1,1,IF(VALUE(RIGHT('2 Preprocessed Data'!BJ119))=2,5,IF(VALUE(RIGHT('2 Preprocessed Data'!BJ119))=3,4,IF(VALUE(RIGHT('2 Preprocessed Data'!BJ119))=4,3,2))))</f>
        <v>4</v>
      </c>
      <c r="BK119" s="1">
        <f>IF(VALUE(RIGHT('2 Preprocessed Data'!BK119))=1,1,IF(VALUE(RIGHT('2 Preprocessed Data'!BK119))=2,5,IF(VALUE(RIGHT('2 Preprocessed Data'!BK119))=3,4,IF(VALUE(RIGHT('2 Preprocessed Data'!BK119))=4,3,2))))</f>
        <v>4</v>
      </c>
      <c r="BL119" s="1">
        <f>IF(VALUE(RIGHT('2 Preprocessed Data'!BL119))=1,1,IF(VALUE(RIGHT('2 Preprocessed Data'!BL119))=2,5,IF(VALUE(RIGHT('2 Preprocessed Data'!BL119))=3,4,IF(VALUE(RIGHT('2 Preprocessed Data'!BL119))=4,3,2))))</f>
        <v>4</v>
      </c>
      <c r="BM119" s="1">
        <f>IF(VALUE(RIGHT('2 Preprocessed Data'!BM119))=1,1,IF(VALUE(RIGHT('2 Preprocessed Data'!BM119))=2,5,IF(VALUE(RIGHT('2 Preprocessed Data'!BM119))=3,4,IF(VALUE(RIGHT('2 Preprocessed Data'!BM119))=4,3,2))))</f>
        <v>4</v>
      </c>
      <c r="BN119" s="1">
        <f>IF(VALUE(RIGHT('2 Preprocessed Data'!BN119))=1,1,IF(VALUE(RIGHT('2 Preprocessed Data'!BN119))=2,5,IF(VALUE(RIGHT('2 Preprocessed Data'!BN119))=3,4,IF(VALUE(RIGHT('2 Preprocessed Data'!BN119))=4,3,2))))</f>
        <v>4</v>
      </c>
      <c r="BO119" s="1">
        <f>'2 Preprocessed Data'!BO119</f>
        <v>3786.28</v>
      </c>
      <c r="BP119" s="1">
        <f>'2 Preprocessed Data'!BP119</f>
        <v>83.33</v>
      </c>
      <c r="BQ119" s="1">
        <f>'2 Preprocessed Data'!BQ119</f>
        <v>138.36000000000001</v>
      </c>
      <c r="BR119" s="1">
        <f>'2 Preprocessed Data'!BR119</f>
        <v>137.71</v>
      </c>
      <c r="BS119" s="1">
        <f>'2 Preprocessed Data'!BS119</f>
        <v>3426.88</v>
      </c>
    </row>
    <row r="120" spans="1:71" x14ac:dyDescent="0.25">
      <c r="A120" s="1">
        <f>'2 Preprocessed Data'!A120</f>
        <v>164</v>
      </c>
      <c r="B120" s="1" t="str">
        <f>'2 Preprocessed Data'!B120</f>
        <v>F</v>
      </c>
      <c r="C120" s="1">
        <f>IF(VALUE(RIGHT('2 Preprocessed Data'!C120))=1,1,IF(VALUE(RIGHT('2 Preprocessed Data'!C120))=2,5,IF(VALUE(RIGHT('2 Preprocessed Data'!C120))=3,4,IF(VALUE(RIGHT('2 Preprocessed Data'!C120))=4,3,2))))</f>
        <v>4</v>
      </c>
      <c r="D120" s="1">
        <f>IF(VALUE(RIGHT('2 Preprocessed Data'!D120))=1,1,IF(VALUE(RIGHT('2 Preprocessed Data'!D120))=2,5,IF(VALUE(RIGHT('2 Preprocessed Data'!D120))=3,4,IF(VALUE(RIGHT('2 Preprocessed Data'!D120))=4,3,2))))</f>
        <v>4</v>
      </c>
      <c r="E120" s="1">
        <f>IF(VALUE(RIGHT('2 Preprocessed Data'!E120))=1,1,IF(VALUE(RIGHT('2 Preprocessed Data'!E120))=2,5,IF(VALUE(RIGHT('2 Preprocessed Data'!E120))=3,4,IF(VALUE(RIGHT('2 Preprocessed Data'!E120))=4,3,2))))</f>
        <v>1</v>
      </c>
      <c r="F120" s="1">
        <f>IF(VALUE(RIGHT('2 Preprocessed Data'!F120))=1,1,IF(VALUE(RIGHT('2 Preprocessed Data'!F120))=2,5,IF(VALUE(RIGHT('2 Preprocessed Data'!F120))=3,4,IF(VALUE(RIGHT('2 Preprocessed Data'!F120))=4,3,2))))</f>
        <v>3</v>
      </c>
      <c r="G120" s="1">
        <f>IF(VALUE(RIGHT('2 Preprocessed Data'!G120))=1,1,IF(VALUE(RIGHT('2 Preprocessed Data'!G120))=2,5,IF(VALUE(RIGHT('2 Preprocessed Data'!G120))=3,4,IF(VALUE(RIGHT('2 Preprocessed Data'!G120))=4,3,2))))</f>
        <v>4</v>
      </c>
      <c r="H120" s="1">
        <f>IF(VALUE(RIGHT('2 Preprocessed Data'!H120))=1,1,IF(VALUE(RIGHT('2 Preprocessed Data'!H120))=2,5,IF(VALUE(RIGHT('2 Preprocessed Data'!H120))=3,4,IF(VALUE(RIGHT('2 Preprocessed Data'!H120))=4,3,2))))</f>
        <v>4</v>
      </c>
      <c r="I120" s="1">
        <f>IF(VALUE(RIGHT('2 Preprocessed Data'!I120))=1,1,IF(VALUE(RIGHT('2 Preprocessed Data'!I120))=2,5,IF(VALUE(RIGHT('2 Preprocessed Data'!I120))=3,4,IF(VALUE(RIGHT('2 Preprocessed Data'!I120))=4,3,2))))</f>
        <v>1</v>
      </c>
      <c r="J120" s="1">
        <f>IF(VALUE(RIGHT('2 Preprocessed Data'!J120))=1,1,IF(VALUE(RIGHT('2 Preprocessed Data'!J120))=2,5,IF(VALUE(RIGHT('2 Preprocessed Data'!J120))=3,4,IF(VALUE(RIGHT('2 Preprocessed Data'!J120))=4,3,2))))</f>
        <v>1</v>
      </c>
      <c r="K120" s="1">
        <f>IF(VALUE(RIGHT('2 Preprocessed Data'!K120))=1,1,IF(VALUE(RIGHT('2 Preprocessed Data'!K120))=2,5,IF(VALUE(RIGHT('2 Preprocessed Data'!K120))=3,4,IF(VALUE(RIGHT('2 Preprocessed Data'!K120))=4,3,2))))</f>
        <v>3</v>
      </c>
      <c r="L120" s="1">
        <f>IF(VALUE(RIGHT('2 Preprocessed Data'!L120))=1,1,IF(VALUE(RIGHT('2 Preprocessed Data'!L120))=2,5,IF(VALUE(RIGHT('2 Preprocessed Data'!L120))=3,4,IF(VALUE(RIGHT('2 Preprocessed Data'!L120))=4,3,2))))</f>
        <v>1</v>
      </c>
      <c r="M120" s="1">
        <f>IF(VALUE(RIGHT('2 Preprocessed Data'!M120))=1,1,IF(VALUE(RIGHT('2 Preprocessed Data'!M120))=2,5,IF(VALUE(RIGHT('2 Preprocessed Data'!M120))=3,4,IF(VALUE(RIGHT('2 Preprocessed Data'!M120))=4,3,2))))</f>
        <v>4</v>
      </c>
      <c r="N120" s="1">
        <f>IF(VALUE(RIGHT('2 Preprocessed Data'!N120))=1,1,IF(VALUE(RIGHT('2 Preprocessed Data'!N120))=2,5,IF(VALUE(RIGHT('2 Preprocessed Data'!N120))=3,4,IF(VALUE(RIGHT('2 Preprocessed Data'!N120))=4,3,2))))</f>
        <v>2</v>
      </c>
      <c r="O120" s="1">
        <f>IF(VALUE(RIGHT('2 Preprocessed Data'!O120))=1,1,IF(VALUE(RIGHT('2 Preprocessed Data'!O120))=2,5,IF(VALUE(RIGHT('2 Preprocessed Data'!O120))=3,4,IF(VALUE(RIGHT('2 Preprocessed Data'!O120))=4,3,2))))</f>
        <v>3</v>
      </c>
      <c r="P120" s="1">
        <f>IF(VALUE(RIGHT('2 Preprocessed Data'!P120))=1,1,IF(VALUE(RIGHT('2 Preprocessed Data'!P120))=2,5,IF(VALUE(RIGHT('2 Preprocessed Data'!P120))=3,4,IF(VALUE(RIGHT('2 Preprocessed Data'!P120))=4,3,2))))</f>
        <v>2</v>
      </c>
      <c r="Q120" s="1">
        <f>IF(VALUE(RIGHT('2 Preprocessed Data'!Q120))=1,1,IF(VALUE(RIGHT('2 Preprocessed Data'!Q120))=2,5,IF(VALUE(RIGHT('2 Preprocessed Data'!Q120))=3,4,IF(VALUE(RIGHT('2 Preprocessed Data'!Q120))=4,3,2))))</f>
        <v>3</v>
      </c>
      <c r="R120" s="1">
        <f>IF(VALUE(RIGHT('2 Preprocessed Data'!R120))=1,1,IF(VALUE(RIGHT('2 Preprocessed Data'!R120))=2,5,IF(VALUE(RIGHT('2 Preprocessed Data'!R120))=3,4,IF(VALUE(RIGHT('2 Preprocessed Data'!R120))=4,3,2))))</f>
        <v>4</v>
      </c>
      <c r="S120" s="1">
        <f>IF(VALUE(RIGHT('2 Preprocessed Data'!S120))=1,1,IF(VALUE(RIGHT('2 Preprocessed Data'!S120))=2,5,IF(VALUE(RIGHT('2 Preprocessed Data'!S120))=3,4,IF(VALUE(RIGHT('2 Preprocessed Data'!S120))=4,3,2))))</f>
        <v>2</v>
      </c>
      <c r="T120" s="1">
        <f>IF(VALUE(RIGHT('2 Preprocessed Data'!T120))=2,1,IF(VALUE(RIGHT('2 Preprocessed Data'!T120))=3,2,IF(VALUE(RIGHT('2 Preprocessed Data'!T120))=4,3,IF(VALUE(RIGHT('2 Preprocessed Data'!T120))=5,4,5))))</f>
        <v>4</v>
      </c>
      <c r="U120" s="1">
        <f>IF('2 Preprocessed Data'!U120=1,5,IF('2 Preprocessed Data'!U120=2,4,IF('2 Preprocessed Data'!U120=3,3,IF('2 Preprocessed Data'!U120=4,2,IF('2 Preprocessed Data'!U120=5,1)))))</f>
        <v>4</v>
      </c>
      <c r="V120" s="1">
        <f>'2 Preprocessed Data'!V120</f>
        <v>1</v>
      </c>
      <c r="W120" s="1">
        <f>IF('2 Preprocessed Data'!W120=1,5,IF('2 Preprocessed Data'!W120=2,4,IF('2 Preprocessed Data'!W120=3,3,IF('2 Preprocessed Data'!W120=4,2,IF('2 Preprocessed Data'!W120=5,1)))))</f>
        <v>5</v>
      </c>
      <c r="X120" s="1">
        <f>IF('2 Preprocessed Data'!X120=1,5,IF('2 Preprocessed Data'!X120=2,4,IF('2 Preprocessed Data'!X120=3,3,IF('2 Preprocessed Data'!X120=4,2,IF('2 Preprocessed Data'!X120=5,1)))))</f>
        <v>3</v>
      </c>
      <c r="Y120" s="1">
        <f>IF('2 Preprocessed Data'!Y120=1,5,IF('2 Preprocessed Data'!Y120=2,4,IF('2 Preprocessed Data'!Y120=3,3,IF('2 Preprocessed Data'!Y120=4,2,IF('2 Preprocessed Data'!Y120=5,1)))))</f>
        <v>4</v>
      </c>
      <c r="Z120" s="1">
        <f>'2 Preprocessed Data'!Z120</f>
        <v>1</v>
      </c>
      <c r="AA120" s="1">
        <f>'2 Preprocessed Data'!AA120</f>
        <v>4</v>
      </c>
      <c r="AB120" s="1">
        <f>'2 Preprocessed Data'!AB120</f>
        <v>2</v>
      </c>
      <c r="AC120" s="1">
        <f>'2 Preprocessed Data'!AC120</f>
        <v>1</v>
      </c>
      <c r="AD120" s="1">
        <f>'2 Preprocessed Data'!AD120</f>
        <v>5</v>
      </c>
      <c r="AE120" s="1">
        <f>'2 Preprocessed Data'!AE120</f>
        <v>2</v>
      </c>
      <c r="AF120" s="1">
        <f>'2 Preprocessed Data'!AF120</f>
        <v>2</v>
      </c>
      <c r="AG120" s="1">
        <f>IF(VALUE(RIGHT('2 Preprocessed Data'!AG120))=1,1,IF(VALUE(RIGHT('2 Preprocessed Data'!AG120))=2,5,IF(VALUE(RIGHT('2 Preprocessed Data'!AG120))=3,4,IF(VALUE(RIGHT('2 Preprocessed Data'!AG120))=4,3,2))))</f>
        <v>3</v>
      </c>
      <c r="AH120" s="1">
        <f>IF(VALUE(RIGHT('2 Preprocessed Data'!AH120))=1,1,IF(VALUE(RIGHT('2 Preprocessed Data'!AH120))=2,5,IF(VALUE(RIGHT('2 Preprocessed Data'!AH120))=3,4,IF(VALUE(RIGHT('2 Preprocessed Data'!AH120))=4,3,2))))</f>
        <v>5</v>
      </c>
      <c r="AI120" s="1">
        <f>IF(VALUE(RIGHT('2 Preprocessed Data'!AI120))=1,1,IF(VALUE(RIGHT('2 Preprocessed Data'!AI120))=2,5,IF(VALUE(RIGHT('2 Preprocessed Data'!AI120))=3,4,IF(VALUE(RIGHT('2 Preprocessed Data'!AI120))=4,3,2))))</f>
        <v>5</v>
      </c>
      <c r="AJ120" s="1">
        <f>IF(VALUE(RIGHT('2 Preprocessed Data'!AJ120))=1,1,IF(VALUE(RIGHT('2 Preprocessed Data'!AJ120))=2,5,IF(VALUE(RIGHT('2 Preprocessed Data'!AJ120))=3,4,IF(VALUE(RIGHT('2 Preprocessed Data'!AJ120))=4,3,2))))</f>
        <v>2</v>
      </c>
      <c r="AK120" s="1">
        <f>IF(VALUE(RIGHT('2 Preprocessed Data'!AK120))=1,1,IF(VALUE(RIGHT('2 Preprocessed Data'!AK120))=2,5,IF(VALUE(RIGHT('2 Preprocessed Data'!AK120))=3,4,IF(VALUE(RIGHT('2 Preprocessed Data'!AK120))=4,3,2))))</f>
        <v>4</v>
      </c>
      <c r="AL120" s="1">
        <f>IF(VALUE(RIGHT('2 Preprocessed Data'!AL120))=1,1,IF(VALUE(RIGHT('2 Preprocessed Data'!AL120))=2,5,IF(VALUE(RIGHT('2 Preprocessed Data'!AL120))=3,4,IF(VALUE(RIGHT('2 Preprocessed Data'!AL120))=4,3,2))))</f>
        <v>4</v>
      </c>
      <c r="AM120" s="1">
        <f>IF(VALUE(RIGHT('2 Preprocessed Data'!AM120))=1,1,IF(VALUE(RIGHT('2 Preprocessed Data'!AM120))=2,5,IF(VALUE(RIGHT('2 Preprocessed Data'!AM120))=3,4,IF(VALUE(RIGHT('2 Preprocessed Data'!AM120))=4,3,2))))</f>
        <v>3</v>
      </c>
      <c r="AN120" s="1">
        <f>IF(VALUE(RIGHT('2 Preprocessed Data'!AN120))=1,1,IF(VALUE(RIGHT('2 Preprocessed Data'!AN120))=2,5,IF(VALUE(RIGHT('2 Preprocessed Data'!AN120))=3,4,IF(VALUE(RIGHT('2 Preprocessed Data'!AN120))=4,3,2))))</f>
        <v>1</v>
      </c>
      <c r="AO120" s="1">
        <f>IF(VALUE(RIGHT('2 Preprocessed Data'!AO120))=1,1,IF(VALUE(RIGHT('2 Preprocessed Data'!AO120))=2,5,IF(VALUE(RIGHT('2 Preprocessed Data'!AO120))=3,4,IF(VALUE(RIGHT('2 Preprocessed Data'!AO120))=4,3,2))))</f>
        <v>2</v>
      </c>
      <c r="AP120" s="1">
        <f>IF(VALUE(RIGHT('2 Preprocessed Data'!AP120))=1,1,IF(VALUE(RIGHT('2 Preprocessed Data'!AP120))=2,5,IF(VALUE(RIGHT('2 Preprocessed Data'!AP120))=3,4,IF(VALUE(RIGHT('2 Preprocessed Data'!AP120))=4,3,2))))</f>
        <v>4</v>
      </c>
      <c r="AQ120" s="1">
        <f>IF(VALUE(RIGHT('2 Preprocessed Data'!AQ120))=1,1,IF(VALUE(RIGHT('2 Preprocessed Data'!AQ120))=2,5,IF(VALUE(RIGHT('2 Preprocessed Data'!AQ120))=3,4,IF(VALUE(RIGHT('2 Preprocessed Data'!AQ120))=4,3,2))))</f>
        <v>1</v>
      </c>
      <c r="AR120" s="1">
        <f>IF(VALUE(RIGHT('2 Preprocessed Data'!AR120))=1,1,IF(VALUE(RIGHT('2 Preprocessed Data'!AR120))=2,5,IF(VALUE(RIGHT('2 Preprocessed Data'!AR120))=3,4,IF(VALUE(RIGHT('2 Preprocessed Data'!AR120))=4,3,2))))</f>
        <v>2</v>
      </c>
      <c r="AS120" s="1">
        <f>IF(VALUE(RIGHT('2 Preprocessed Data'!AS120))=1,1,IF(VALUE(RIGHT('2 Preprocessed Data'!AS120))=2,5,IF(VALUE(RIGHT('2 Preprocessed Data'!AS120))=3,4,IF(VALUE(RIGHT('2 Preprocessed Data'!AS120))=4,3,2))))</f>
        <v>1</v>
      </c>
      <c r="AT120" s="1">
        <f>IF(VALUE(RIGHT('2 Preprocessed Data'!AT120))=1,1,IF(VALUE(RIGHT('2 Preprocessed Data'!AT120))=2,5,IF(VALUE(RIGHT('2 Preprocessed Data'!AT120))=3,4,IF(VALUE(RIGHT('2 Preprocessed Data'!AT120))=4,3,2))))</f>
        <v>2</v>
      </c>
      <c r="AU120" s="1">
        <f>IF(VALUE(RIGHT('2 Preprocessed Data'!AU120))=1,1,IF(VALUE(RIGHT('2 Preprocessed Data'!AU120))=2,5,IF(VALUE(RIGHT('2 Preprocessed Data'!AU120))=3,4,IF(VALUE(RIGHT('2 Preprocessed Data'!AU120))=4,3,2))))</f>
        <v>2</v>
      </c>
      <c r="AV120" s="1">
        <f>IF(VALUE(RIGHT('2 Preprocessed Data'!AV120))=1,1,IF(VALUE(RIGHT('2 Preprocessed Data'!AV120))=2,5,IF(VALUE(RIGHT('2 Preprocessed Data'!AV120))=3,4,IF(VALUE(RIGHT('2 Preprocessed Data'!AV120))=4,3,2))))</f>
        <v>2</v>
      </c>
      <c r="AW120" s="1">
        <f>IF(VALUE(RIGHT('2 Preprocessed Data'!AW120))=1,1,IF(VALUE(RIGHT('2 Preprocessed Data'!AW120))=2,5,IF(VALUE(RIGHT('2 Preprocessed Data'!AW120))=3,4,IF(VALUE(RIGHT('2 Preprocessed Data'!AW120))=4,3,2))))</f>
        <v>4</v>
      </c>
      <c r="AX120" s="1">
        <f>IF(VALUE(RIGHT('2 Preprocessed Data'!AX120))=1,1,IF(VALUE(RIGHT('2 Preprocessed Data'!AX120))=2,5,IF(VALUE(RIGHT('2 Preprocessed Data'!AX120))=3,4,IF(VALUE(RIGHT('2 Preprocessed Data'!AX120))=4,3,2))))</f>
        <v>2</v>
      </c>
      <c r="AY120" s="1">
        <f>IF(VALUE(RIGHT('2 Preprocessed Data'!AY120))=1,1,IF(VALUE(RIGHT('2 Preprocessed Data'!AY120))=2,5,IF(VALUE(RIGHT('2 Preprocessed Data'!AY120))=3,4,IF(VALUE(RIGHT('2 Preprocessed Data'!AY120))=4,3,2))))</f>
        <v>4</v>
      </c>
      <c r="AZ120" s="1">
        <f>IF(VALUE(RIGHT('2 Preprocessed Data'!AZ120))=1,1,IF(VALUE(RIGHT('2 Preprocessed Data'!AZ120))=2,5,IF(VALUE(RIGHT('2 Preprocessed Data'!AZ120))=3,4,IF(VALUE(RIGHT('2 Preprocessed Data'!AZ120))=4,3,2))))</f>
        <v>2</v>
      </c>
      <c r="BA120" s="1">
        <f>IF(VALUE(RIGHT('2 Preprocessed Data'!BA120))=1,1,IF(VALUE(RIGHT('2 Preprocessed Data'!BA120))=2,5,IF(VALUE(RIGHT('2 Preprocessed Data'!BA120))=3,4,IF(VALUE(RIGHT('2 Preprocessed Data'!BA120))=4,3,2))))</f>
        <v>2</v>
      </c>
      <c r="BB120" s="1">
        <f>IF(VALUE(RIGHT('2 Preprocessed Data'!BB120))=2,1,IF(VALUE(RIGHT('2 Preprocessed Data'!BB120))=3,2,IF(VALUE(RIGHT('2 Preprocessed Data'!BB120))=4,3,IF(VALUE(RIGHT('2 Preprocessed Data'!BB120))=5,4,5))))</f>
        <v>3</v>
      </c>
      <c r="BC120" s="1">
        <f>IF(VALUE(RIGHT('2 Preprocessed Data'!BC120))=1,1,IF(VALUE(RIGHT('2 Preprocessed Data'!BC120))=2,5,IF(VALUE(RIGHT('2 Preprocessed Data'!BC120))=3,4,IF(VALUE(RIGHT('2 Preprocessed Data'!BC120))=4,3,2))))</f>
        <v>2</v>
      </c>
      <c r="BD120" s="1">
        <f>IF(VALUE(RIGHT('2 Preprocessed Data'!BD120))=1,1,IF(VALUE(RIGHT('2 Preprocessed Data'!BD120))=2,5,IF(VALUE(RIGHT('2 Preprocessed Data'!BD120))=3,4,IF(VALUE(RIGHT('2 Preprocessed Data'!BD120))=4,3,2))))</f>
        <v>4</v>
      </c>
      <c r="BE120" s="1">
        <f>IF(VALUE(RIGHT('2 Preprocessed Data'!BE120))=1,1,IF(VALUE(RIGHT('2 Preprocessed Data'!BE120))=2,5,IF(VALUE(RIGHT('2 Preprocessed Data'!BE120))=3,4,IF(VALUE(RIGHT('2 Preprocessed Data'!BE120))=4,3,2))))</f>
        <v>3</v>
      </c>
      <c r="BF120" s="1">
        <f>IF(VALUE(RIGHT('2 Preprocessed Data'!BF120))=1,1,IF(VALUE(RIGHT('2 Preprocessed Data'!BF120))=2,5,IF(VALUE(RIGHT('2 Preprocessed Data'!BF120))=3,4,IF(VALUE(RIGHT('2 Preprocessed Data'!BF120))=4,3,2))))</f>
        <v>4</v>
      </c>
      <c r="BG120" s="1">
        <f>IF(VALUE(RIGHT('2 Preprocessed Data'!BG120))=1,1,IF(VALUE(RIGHT('2 Preprocessed Data'!BG120))=2,5,IF(VALUE(RIGHT('2 Preprocessed Data'!BG120))=3,4,IF(VALUE(RIGHT('2 Preprocessed Data'!BG120))=4,3,2))))</f>
        <v>2</v>
      </c>
      <c r="BH120" s="1">
        <f>IF(VALUE(RIGHT('2 Preprocessed Data'!BH120))=1,1,IF(VALUE(RIGHT('2 Preprocessed Data'!BH120))=2,5,IF(VALUE(RIGHT('2 Preprocessed Data'!BH120))=3,4,IF(VALUE(RIGHT('2 Preprocessed Data'!BH120))=4,3,2))))</f>
        <v>2</v>
      </c>
      <c r="BI120" s="1">
        <f>IF(VALUE(RIGHT('2 Preprocessed Data'!BI120))=1,1,IF(VALUE(RIGHT('2 Preprocessed Data'!BI120))=2,5,IF(VALUE(RIGHT('2 Preprocessed Data'!BI120))=3,4,IF(VALUE(RIGHT('2 Preprocessed Data'!BI120))=4,3,2))))</f>
        <v>2</v>
      </c>
      <c r="BJ120" s="1">
        <f>IF(VALUE(RIGHT('2 Preprocessed Data'!BJ120))=1,1,IF(VALUE(RIGHT('2 Preprocessed Data'!BJ120))=2,5,IF(VALUE(RIGHT('2 Preprocessed Data'!BJ120))=3,4,IF(VALUE(RIGHT('2 Preprocessed Data'!BJ120))=4,3,2))))</f>
        <v>1</v>
      </c>
      <c r="BK120" s="1">
        <f>IF(VALUE(RIGHT('2 Preprocessed Data'!BK120))=1,1,IF(VALUE(RIGHT('2 Preprocessed Data'!BK120))=2,5,IF(VALUE(RIGHT('2 Preprocessed Data'!BK120))=3,4,IF(VALUE(RIGHT('2 Preprocessed Data'!BK120))=4,3,2))))</f>
        <v>2</v>
      </c>
      <c r="BL120" s="1">
        <f>IF(VALUE(RIGHT('2 Preprocessed Data'!BL120))=1,1,IF(VALUE(RIGHT('2 Preprocessed Data'!BL120))=2,5,IF(VALUE(RIGHT('2 Preprocessed Data'!BL120))=3,4,IF(VALUE(RIGHT('2 Preprocessed Data'!BL120))=4,3,2))))</f>
        <v>4</v>
      </c>
      <c r="BM120" s="1">
        <f>IF(VALUE(RIGHT('2 Preprocessed Data'!BM120))=1,1,IF(VALUE(RIGHT('2 Preprocessed Data'!BM120))=2,5,IF(VALUE(RIGHT('2 Preprocessed Data'!BM120))=3,4,IF(VALUE(RIGHT('2 Preprocessed Data'!BM120))=4,3,2))))</f>
        <v>4</v>
      </c>
      <c r="BN120" s="1">
        <f>IF(VALUE(RIGHT('2 Preprocessed Data'!BN120))=1,1,IF(VALUE(RIGHT('2 Preprocessed Data'!BN120))=2,5,IF(VALUE(RIGHT('2 Preprocessed Data'!BN120))=3,4,IF(VALUE(RIGHT('2 Preprocessed Data'!BN120))=4,3,2))))</f>
        <v>4</v>
      </c>
      <c r="BO120" s="1">
        <f>'2 Preprocessed Data'!BO120</f>
        <v>636.67999999999995</v>
      </c>
      <c r="BP120" s="1">
        <f>'2 Preprocessed Data'!BP120</f>
        <v>41.57</v>
      </c>
      <c r="BQ120" s="1">
        <f>'2 Preprocessed Data'!BQ120</f>
        <v>208.87</v>
      </c>
      <c r="BR120" s="1">
        <f>'2 Preprocessed Data'!BR120</f>
        <v>153.13999999999999</v>
      </c>
      <c r="BS120" s="1">
        <f>'2 Preprocessed Data'!BS120</f>
        <v>233.1</v>
      </c>
    </row>
    <row r="121" spans="1:71" x14ac:dyDescent="0.25">
      <c r="A121" s="1">
        <f>'2 Preprocessed Data'!A121</f>
        <v>165</v>
      </c>
      <c r="B121" s="1" t="str">
        <f>'2 Preprocessed Data'!B121</f>
        <v>F</v>
      </c>
      <c r="C121" s="1">
        <f>IF(VALUE(RIGHT('2 Preprocessed Data'!C121))=1,1,IF(VALUE(RIGHT('2 Preprocessed Data'!C121))=2,5,IF(VALUE(RIGHT('2 Preprocessed Data'!C121))=3,4,IF(VALUE(RIGHT('2 Preprocessed Data'!C121))=4,3,2))))</f>
        <v>2</v>
      </c>
      <c r="D121" s="1">
        <f>IF(VALUE(RIGHT('2 Preprocessed Data'!D121))=1,1,IF(VALUE(RIGHT('2 Preprocessed Data'!D121))=2,5,IF(VALUE(RIGHT('2 Preprocessed Data'!D121))=3,4,IF(VALUE(RIGHT('2 Preprocessed Data'!D121))=4,3,2))))</f>
        <v>2</v>
      </c>
      <c r="E121" s="1">
        <f>IF(VALUE(RIGHT('2 Preprocessed Data'!E121))=1,1,IF(VALUE(RIGHT('2 Preprocessed Data'!E121))=2,5,IF(VALUE(RIGHT('2 Preprocessed Data'!E121))=3,4,IF(VALUE(RIGHT('2 Preprocessed Data'!E121))=4,3,2))))</f>
        <v>2</v>
      </c>
      <c r="F121" s="1">
        <f>IF(VALUE(RIGHT('2 Preprocessed Data'!F121))=1,1,IF(VALUE(RIGHT('2 Preprocessed Data'!F121))=2,5,IF(VALUE(RIGHT('2 Preprocessed Data'!F121))=3,4,IF(VALUE(RIGHT('2 Preprocessed Data'!F121))=4,3,2))))</f>
        <v>1</v>
      </c>
      <c r="G121" s="1">
        <f>IF(VALUE(RIGHT('2 Preprocessed Data'!G121))=1,1,IF(VALUE(RIGHT('2 Preprocessed Data'!G121))=2,5,IF(VALUE(RIGHT('2 Preprocessed Data'!G121))=3,4,IF(VALUE(RIGHT('2 Preprocessed Data'!G121))=4,3,2))))</f>
        <v>3</v>
      </c>
      <c r="H121" s="1">
        <f>IF(VALUE(RIGHT('2 Preprocessed Data'!H121))=1,1,IF(VALUE(RIGHT('2 Preprocessed Data'!H121))=2,5,IF(VALUE(RIGHT('2 Preprocessed Data'!H121))=3,4,IF(VALUE(RIGHT('2 Preprocessed Data'!H121))=4,3,2))))</f>
        <v>3</v>
      </c>
      <c r="I121" s="1">
        <f>IF(VALUE(RIGHT('2 Preprocessed Data'!I121))=1,1,IF(VALUE(RIGHT('2 Preprocessed Data'!I121))=2,5,IF(VALUE(RIGHT('2 Preprocessed Data'!I121))=3,4,IF(VALUE(RIGHT('2 Preprocessed Data'!I121))=4,3,2))))</f>
        <v>4</v>
      </c>
      <c r="J121" s="1">
        <f>IF(VALUE(RIGHT('2 Preprocessed Data'!J121))=1,1,IF(VALUE(RIGHT('2 Preprocessed Data'!J121))=2,5,IF(VALUE(RIGHT('2 Preprocessed Data'!J121))=3,4,IF(VALUE(RIGHT('2 Preprocessed Data'!J121))=4,3,2))))</f>
        <v>3</v>
      </c>
      <c r="K121" s="1">
        <f>IF(VALUE(RIGHT('2 Preprocessed Data'!K121))=1,1,IF(VALUE(RIGHT('2 Preprocessed Data'!K121))=2,5,IF(VALUE(RIGHT('2 Preprocessed Data'!K121))=3,4,IF(VALUE(RIGHT('2 Preprocessed Data'!K121))=4,3,2))))</f>
        <v>5</v>
      </c>
      <c r="L121" s="1">
        <f>IF(VALUE(RIGHT('2 Preprocessed Data'!L121))=1,1,IF(VALUE(RIGHT('2 Preprocessed Data'!L121))=2,5,IF(VALUE(RIGHT('2 Preprocessed Data'!L121))=3,4,IF(VALUE(RIGHT('2 Preprocessed Data'!L121))=4,3,2))))</f>
        <v>2</v>
      </c>
      <c r="M121" s="1">
        <f>IF(VALUE(RIGHT('2 Preprocessed Data'!M121))=1,1,IF(VALUE(RIGHT('2 Preprocessed Data'!M121))=2,5,IF(VALUE(RIGHT('2 Preprocessed Data'!M121))=3,4,IF(VALUE(RIGHT('2 Preprocessed Data'!M121))=4,3,2))))</f>
        <v>4</v>
      </c>
      <c r="N121" s="1">
        <f>IF(VALUE(RIGHT('2 Preprocessed Data'!N121))=1,1,IF(VALUE(RIGHT('2 Preprocessed Data'!N121))=2,5,IF(VALUE(RIGHT('2 Preprocessed Data'!N121))=3,4,IF(VALUE(RIGHT('2 Preprocessed Data'!N121))=4,3,2))))</f>
        <v>3</v>
      </c>
      <c r="O121" s="1">
        <f>IF(VALUE(RIGHT('2 Preprocessed Data'!O121))=1,1,IF(VALUE(RIGHT('2 Preprocessed Data'!O121))=2,5,IF(VALUE(RIGHT('2 Preprocessed Data'!O121))=3,4,IF(VALUE(RIGHT('2 Preprocessed Data'!O121))=4,3,2))))</f>
        <v>3</v>
      </c>
      <c r="P121" s="1">
        <f>IF(VALUE(RIGHT('2 Preprocessed Data'!P121))=1,1,IF(VALUE(RIGHT('2 Preprocessed Data'!P121))=2,5,IF(VALUE(RIGHT('2 Preprocessed Data'!P121))=3,4,IF(VALUE(RIGHT('2 Preprocessed Data'!P121))=4,3,2))))</f>
        <v>5</v>
      </c>
      <c r="Q121" s="1">
        <f>IF(VALUE(RIGHT('2 Preprocessed Data'!Q121))=1,1,IF(VALUE(RIGHT('2 Preprocessed Data'!Q121))=2,5,IF(VALUE(RIGHT('2 Preprocessed Data'!Q121))=3,4,IF(VALUE(RIGHT('2 Preprocessed Data'!Q121))=4,3,2))))</f>
        <v>5</v>
      </c>
      <c r="R121" s="1">
        <f>IF(VALUE(RIGHT('2 Preprocessed Data'!R121))=1,1,IF(VALUE(RIGHT('2 Preprocessed Data'!R121))=2,5,IF(VALUE(RIGHT('2 Preprocessed Data'!R121))=3,4,IF(VALUE(RIGHT('2 Preprocessed Data'!R121))=4,3,2))))</f>
        <v>4</v>
      </c>
      <c r="S121" s="1">
        <f>IF(VALUE(RIGHT('2 Preprocessed Data'!S121))=1,1,IF(VALUE(RIGHT('2 Preprocessed Data'!S121))=2,5,IF(VALUE(RIGHT('2 Preprocessed Data'!S121))=3,4,IF(VALUE(RIGHT('2 Preprocessed Data'!S121))=4,3,2))))</f>
        <v>5</v>
      </c>
      <c r="T121" s="1">
        <f>IF(VALUE(RIGHT('2 Preprocessed Data'!T121))=2,1,IF(VALUE(RIGHT('2 Preprocessed Data'!T121))=3,2,IF(VALUE(RIGHT('2 Preprocessed Data'!T121))=4,3,IF(VALUE(RIGHT('2 Preprocessed Data'!T121))=5,4,5))))</f>
        <v>5</v>
      </c>
      <c r="U121" s="1">
        <f>IF('2 Preprocessed Data'!U121=1,5,IF('2 Preprocessed Data'!U121=2,4,IF('2 Preprocessed Data'!U121=3,3,IF('2 Preprocessed Data'!U121=4,2,IF('2 Preprocessed Data'!U121=5,1)))))</f>
        <v>5</v>
      </c>
      <c r="V121" s="1">
        <f>'2 Preprocessed Data'!V121</f>
        <v>3</v>
      </c>
      <c r="W121" s="1">
        <f>IF('2 Preprocessed Data'!W121=1,5,IF('2 Preprocessed Data'!W121=2,4,IF('2 Preprocessed Data'!W121=3,3,IF('2 Preprocessed Data'!W121=4,2,IF('2 Preprocessed Data'!W121=5,1)))))</f>
        <v>2</v>
      </c>
      <c r="X121" s="1">
        <f>IF('2 Preprocessed Data'!X121=1,5,IF('2 Preprocessed Data'!X121=2,4,IF('2 Preprocessed Data'!X121=3,3,IF('2 Preprocessed Data'!X121=4,2,IF('2 Preprocessed Data'!X121=5,1)))))</f>
        <v>4</v>
      </c>
      <c r="Y121" s="1">
        <f>IF('2 Preprocessed Data'!Y121=1,5,IF('2 Preprocessed Data'!Y121=2,4,IF('2 Preprocessed Data'!Y121=3,3,IF('2 Preprocessed Data'!Y121=4,2,IF('2 Preprocessed Data'!Y121=5,1)))))</f>
        <v>2</v>
      </c>
      <c r="Z121" s="1">
        <f>'2 Preprocessed Data'!Z121</f>
        <v>4</v>
      </c>
      <c r="AA121" s="1">
        <f>'2 Preprocessed Data'!AA121</f>
        <v>1</v>
      </c>
      <c r="AB121" s="1">
        <f>'2 Preprocessed Data'!AB121</f>
        <v>2</v>
      </c>
      <c r="AC121" s="1">
        <f>'2 Preprocessed Data'!AC121</f>
        <v>4</v>
      </c>
      <c r="AD121" s="1">
        <f>'2 Preprocessed Data'!AD121</f>
        <v>1</v>
      </c>
      <c r="AE121" s="1">
        <f>'2 Preprocessed Data'!AE121</f>
        <v>2</v>
      </c>
      <c r="AF121" s="1">
        <f>'2 Preprocessed Data'!AF121</f>
        <v>3</v>
      </c>
      <c r="AG121" s="1">
        <f>IF(VALUE(RIGHT('2 Preprocessed Data'!AG121))=1,1,IF(VALUE(RIGHT('2 Preprocessed Data'!AG121))=2,5,IF(VALUE(RIGHT('2 Preprocessed Data'!AG121))=3,4,IF(VALUE(RIGHT('2 Preprocessed Data'!AG121))=4,3,2))))</f>
        <v>5</v>
      </c>
      <c r="AH121" s="1">
        <f>IF(VALUE(RIGHT('2 Preprocessed Data'!AH121))=1,1,IF(VALUE(RIGHT('2 Preprocessed Data'!AH121))=2,5,IF(VALUE(RIGHT('2 Preprocessed Data'!AH121))=3,4,IF(VALUE(RIGHT('2 Preprocessed Data'!AH121))=4,3,2))))</f>
        <v>3</v>
      </c>
      <c r="AI121" s="1">
        <f>IF(VALUE(RIGHT('2 Preprocessed Data'!AI121))=1,1,IF(VALUE(RIGHT('2 Preprocessed Data'!AI121))=2,5,IF(VALUE(RIGHT('2 Preprocessed Data'!AI121))=3,4,IF(VALUE(RIGHT('2 Preprocessed Data'!AI121))=4,3,2))))</f>
        <v>2</v>
      </c>
      <c r="AJ121" s="1">
        <f>IF(VALUE(RIGHT('2 Preprocessed Data'!AJ121))=1,1,IF(VALUE(RIGHT('2 Preprocessed Data'!AJ121))=2,5,IF(VALUE(RIGHT('2 Preprocessed Data'!AJ121))=3,4,IF(VALUE(RIGHT('2 Preprocessed Data'!AJ121))=4,3,2))))</f>
        <v>3</v>
      </c>
      <c r="AK121" s="1">
        <f>IF(VALUE(RIGHT('2 Preprocessed Data'!AK121))=1,1,IF(VALUE(RIGHT('2 Preprocessed Data'!AK121))=2,5,IF(VALUE(RIGHT('2 Preprocessed Data'!AK121))=3,4,IF(VALUE(RIGHT('2 Preprocessed Data'!AK121))=4,3,2))))</f>
        <v>3</v>
      </c>
      <c r="AL121" s="1">
        <f>IF(VALUE(RIGHT('2 Preprocessed Data'!AL121))=1,1,IF(VALUE(RIGHT('2 Preprocessed Data'!AL121))=2,5,IF(VALUE(RIGHT('2 Preprocessed Data'!AL121))=3,4,IF(VALUE(RIGHT('2 Preprocessed Data'!AL121))=4,3,2))))</f>
        <v>4</v>
      </c>
      <c r="AM121" s="1">
        <f>IF(VALUE(RIGHT('2 Preprocessed Data'!AM121))=1,1,IF(VALUE(RIGHT('2 Preprocessed Data'!AM121))=2,5,IF(VALUE(RIGHT('2 Preprocessed Data'!AM121))=3,4,IF(VALUE(RIGHT('2 Preprocessed Data'!AM121))=4,3,2))))</f>
        <v>2</v>
      </c>
      <c r="AN121" s="1">
        <f>IF(VALUE(RIGHT('2 Preprocessed Data'!AN121))=1,1,IF(VALUE(RIGHT('2 Preprocessed Data'!AN121))=2,5,IF(VALUE(RIGHT('2 Preprocessed Data'!AN121))=3,4,IF(VALUE(RIGHT('2 Preprocessed Data'!AN121))=4,3,2))))</f>
        <v>5</v>
      </c>
      <c r="AO121" s="1">
        <f>IF(VALUE(RIGHT('2 Preprocessed Data'!AO121))=1,1,IF(VALUE(RIGHT('2 Preprocessed Data'!AO121))=2,5,IF(VALUE(RIGHT('2 Preprocessed Data'!AO121))=3,4,IF(VALUE(RIGHT('2 Preprocessed Data'!AO121))=4,3,2))))</f>
        <v>3</v>
      </c>
      <c r="AP121" s="1">
        <f>IF(VALUE(RIGHT('2 Preprocessed Data'!AP121))=1,1,IF(VALUE(RIGHT('2 Preprocessed Data'!AP121))=2,5,IF(VALUE(RIGHT('2 Preprocessed Data'!AP121))=3,4,IF(VALUE(RIGHT('2 Preprocessed Data'!AP121))=4,3,2))))</f>
        <v>2</v>
      </c>
      <c r="AQ121" s="1">
        <f>IF(VALUE(RIGHT('2 Preprocessed Data'!AQ121))=1,1,IF(VALUE(RIGHT('2 Preprocessed Data'!AQ121))=2,5,IF(VALUE(RIGHT('2 Preprocessed Data'!AQ121))=3,4,IF(VALUE(RIGHT('2 Preprocessed Data'!AQ121))=4,3,2))))</f>
        <v>4</v>
      </c>
      <c r="AR121" s="1">
        <f>IF(VALUE(RIGHT('2 Preprocessed Data'!AR121))=1,1,IF(VALUE(RIGHT('2 Preprocessed Data'!AR121))=2,5,IF(VALUE(RIGHT('2 Preprocessed Data'!AR121))=3,4,IF(VALUE(RIGHT('2 Preprocessed Data'!AR121))=4,3,2))))</f>
        <v>5</v>
      </c>
      <c r="AS121" s="1">
        <f>IF(VALUE(RIGHT('2 Preprocessed Data'!AS121))=1,1,IF(VALUE(RIGHT('2 Preprocessed Data'!AS121))=2,5,IF(VALUE(RIGHT('2 Preprocessed Data'!AS121))=3,4,IF(VALUE(RIGHT('2 Preprocessed Data'!AS121))=4,3,2))))</f>
        <v>3</v>
      </c>
      <c r="AT121" s="1">
        <f>IF(VALUE(RIGHT('2 Preprocessed Data'!AT121))=1,1,IF(VALUE(RIGHT('2 Preprocessed Data'!AT121))=2,5,IF(VALUE(RIGHT('2 Preprocessed Data'!AT121))=3,4,IF(VALUE(RIGHT('2 Preprocessed Data'!AT121))=4,3,2))))</f>
        <v>2</v>
      </c>
      <c r="AU121" s="1">
        <f>IF(VALUE(RIGHT('2 Preprocessed Data'!AU121))=1,1,IF(VALUE(RIGHT('2 Preprocessed Data'!AU121))=2,5,IF(VALUE(RIGHT('2 Preprocessed Data'!AU121))=3,4,IF(VALUE(RIGHT('2 Preprocessed Data'!AU121))=4,3,2))))</f>
        <v>3</v>
      </c>
      <c r="AV121" s="1">
        <f>IF(VALUE(RIGHT('2 Preprocessed Data'!AV121))=1,1,IF(VALUE(RIGHT('2 Preprocessed Data'!AV121))=2,5,IF(VALUE(RIGHT('2 Preprocessed Data'!AV121))=3,4,IF(VALUE(RIGHT('2 Preprocessed Data'!AV121))=4,3,2))))</f>
        <v>4</v>
      </c>
      <c r="AW121" s="1">
        <f>IF(VALUE(RIGHT('2 Preprocessed Data'!AW121))=1,1,IF(VALUE(RIGHT('2 Preprocessed Data'!AW121))=2,5,IF(VALUE(RIGHT('2 Preprocessed Data'!AW121))=3,4,IF(VALUE(RIGHT('2 Preprocessed Data'!AW121))=4,3,2))))</f>
        <v>2</v>
      </c>
      <c r="AX121" s="1">
        <f>IF(VALUE(RIGHT('2 Preprocessed Data'!AX121))=1,1,IF(VALUE(RIGHT('2 Preprocessed Data'!AX121))=2,5,IF(VALUE(RIGHT('2 Preprocessed Data'!AX121))=3,4,IF(VALUE(RIGHT('2 Preprocessed Data'!AX121))=4,3,2))))</f>
        <v>2</v>
      </c>
      <c r="AY121" s="1">
        <f>IF(VALUE(RIGHT('2 Preprocessed Data'!AY121))=1,1,IF(VALUE(RIGHT('2 Preprocessed Data'!AY121))=2,5,IF(VALUE(RIGHT('2 Preprocessed Data'!AY121))=3,4,IF(VALUE(RIGHT('2 Preprocessed Data'!AY121))=4,3,2))))</f>
        <v>5</v>
      </c>
      <c r="AZ121" s="1">
        <f>IF(VALUE(RIGHT('2 Preprocessed Data'!AZ121))=1,1,IF(VALUE(RIGHT('2 Preprocessed Data'!AZ121))=2,5,IF(VALUE(RIGHT('2 Preprocessed Data'!AZ121))=3,4,IF(VALUE(RIGHT('2 Preprocessed Data'!AZ121))=4,3,2))))</f>
        <v>4</v>
      </c>
      <c r="BA121" s="1">
        <f>IF(VALUE(RIGHT('2 Preprocessed Data'!BA121))=1,1,IF(VALUE(RIGHT('2 Preprocessed Data'!BA121))=2,5,IF(VALUE(RIGHT('2 Preprocessed Data'!BA121))=3,4,IF(VALUE(RIGHT('2 Preprocessed Data'!BA121))=4,3,2))))</f>
        <v>2</v>
      </c>
      <c r="BB121" s="1">
        <f>IF(VALUE(RIGHT('2 Preprocessed Data'!BB121))=2,1,IF(VALUE(RIGHT('2 Preprocessed Data'!BB121))=3,2,IF(VALUE(RIGHT('2 Preprocessed Data'!BB121))=4,3,IF(VALUE(RIGHT('2 Preprocessed Data'!BB121))=5,4,5))))</f>
        <v>2</v>
      </c>
      <c r="BC121" s="1">
        <f>IF(VALUE(RIGHT('2 Preprocessed Data'!BC121))=1,1,IF(VALUE(RIGHT('2 Preprocessed Data'!BC121))=2,5,IF(VALUE(RIGHT('2 Preprocessed Data'!BC121))=3,4,IF(VALUE(RIGHT('2 Preprocessed Data'!BC121))=4,3,2))))</f>
        <v>3</v>
      </c>
      <c r="BD121" s="1">
        <f>IF(VALUE(RIGHT('2 Preprocessed Data'!BD121))=1,1,IF(VALUE(RIGHT('2 Preprocessed Data'!BD121))=2,5,IF(VALUE(RIGHT('2 Preprocessed Data'!BD121))=3,4,IF(VALUE(RIGHT('2 Preprocessed Data'!BD121))=4,3,2))))</f>
        <v>4</v>
      </c>
      <c r="BE121" s="1">
        <f>IF(VALUE(RIGHT('2 Preprocessed Data'!BE121))=1,1,IF(VALUE(RIGHT('2 Preprocessed Data'!BE121))=2,5,IF(VALUE(RIGHT('2 Preprocessed Data'!BE121))=3,4,IF(VALUE(RIGHT('2 Preprocessed Data'!BE121))=4,3,2))))</f>
        <v>2</v>
      </c>
      <c r="BF121" s="1">
        <f>IF(VALUE(RIGHT('2 Preprocessed Data'!BF121))=1,1,IF(VALUE(RIGHT('2 Preprocessed Data'!BF121))=2,5,IF(VALUE(RIGHT('2 Preprocessed Data'!BF121))=3,4,IF(VALUE(RIGHT('2 Preprocessed Data'!BF121))=4,3,2))))</f>
        <v>2</v>
      </c>
      <c r="BG121" s="1">
        <f>IF(VALUE(RIGHT('2 Preprocessed Data'!BG121))=1,1,IF(VALUE(RIGHT('2 Preprocessed Data'!BG121))=2,5,IF(VALUE(RIGHT('2 Preprocessed Data'!BG121))=3,4,IF(VALUE(RIGHT('2 Preprocessed Data'!BG121))=4,3,2))))</f>
        <v>1</v>
      </c>
      <c r="BH121" s="1">
        <f>IF(VALUE(RIGHT('2 Preprocessed Data'!BH121))=1,1,IF(VALUE(RIGHT('2 Preprocessed Data'!BH121))=2,5,IF(VALUE(RIGHT('2 Preprocessed Data'!BH121))=3,4,IF(VALUE(RIGHT('2 Preprocessed Data'!BH121))=4,3,2))))</f>
        <v>3</v>
      </c>
      <c r="BI121" s="1">
        <f>IF(VALUE(RIGHT('2 Preprocessed Data'!BI121))=1,1,IF(VALUE(RIGHT('2 Preprocessed Data'!BI121))=2,5,IF(VALUE(RIGHT('2 Preprocessed Data'!BI121))=3,4,IF(VALUE(RIGHT('2 Preprocessed Data'!BI121))=4,3,2))))</f>
        <v>1</v>
      </c>
      <c r="BJ121" s="1">
        <f>IF(VALUE(RIGHT('2 Preprocessed Data'!BJ121))=1,1,IF(VALUE(RIGHT('2 Preprocessed Data'!BJ121))=2,5,IF(VALUE(RIGHT('2 Preprocessed Data'!BJ121))=3,4,IF(VALUE(RIGHT('2 Preprocessed Data'!BJ121))=4,3,2))))</f>
        <v>3</v>
      </c>
      <c r="BK121" s="1">
        <f>IF(VALUE(RIGHT('2 Preprocessed Data'!BK121))=1,1,IF(VALUE(RIGHT('2 Preprocessed Data'!BK121))=2,5,IF(VALUE(RIGHT('2 Preprocessed Data'!BK121))=3,4,IF(VALUE(RIGHT('2 Preprocessed Data'!BK121))=4,3,2))))</f>
        <v>4</v>
      </c>
      <c r="BL121" s="1">
        <f>IF(VALUE(RIGHT('2 Preprocessed Data'!BL121))=1,1,IF(VALUE(RIGHT('2 Preprocessed Data'!BL121))=2,5,IF(VALUE(RIGHT('2 Preprocessed Data'!BL121))=3,4,IF(VALUE(RIGHT('2 Preprocessed Data'!BL121))=4,3,2))))</f>
        <v>5</v>
      </c>
      <c r="BM121" s="1">
        <f>IF(VALUE(RIGHT('2 Preprocessed Data'!BM121))=1,1,IF(VALUE(RIGHT('2 Preprocessed Data'!BM121))=2,5,IF(VALUE(RIGHT('2 Preprocessed Data'!BM121))=3,4,IF(VALUE(RIGHT('2 Preprocessed Data'!BM121))=4,3,2))))</f>
        <v>3</v>
      </c>
      <c r="BN121" s="1">
        <f>IF(VALUE(RIGHT('2 Preprocessed Data'!BN121))=1,1,IF(VALUE(RIGHT('2 Preprocessed Data'!BN121))=2,5,IF(VALUE(RIGHT('2 Preprocessed Data'!BN121))=3,4,IF(VALUE(RIGHT('2 Preprocessed Data'!BN121))=4,3,2))))</f>
        <v>3</v>
      </c>
      <c r="BO121" s="1">
        <f>'2 Preprocessed Data'!BO121</f>
        <v>587.97</v>
      </c>
      <c r="BP121" s="1">
        <f>'2 Preprocessed Data'!BP121</f>
        <v>114.86</v>
      </c>
      <c r="BQ121" s="1">
        <f>'2 Preprocessed Data'!BQ121</f>
        <v>129.91999999999999</v>
      </c>
      <c r="BR121" s="1">
        <f>'2 Preprocessed Data'!BR121</f>
        <v>71.7</v>
      </c>
      <c r="BS121" s="1">
        <f>'2 Preprocessed Data'!BS121</f>
        <v>271.49</v>
      </c>
    </row>
    <row r="122" spans="1:71" x14ac:dyDescent="0.25">
      <c r="A122" s="1">
        <f>'2 Preprocessed Data'!A122</f>
        <v>166</v>
      </c>
      <c r="B122" s="1" t="str">
        <f>'2 Preprocessed Data'!B122</f>
        <v>F</v>
      </c>
      <c r="C122" s="1">
        <f>IF(VALUE(RIGHT('2 Preprocessed Data'!C122))=1,1,IF(VALUE(RIGHT('2 Preprocessed Data'!C122))=2,5,IF(VALUE(RIGHT('2 Preprocessed Data'!C122))=3,4,IF(VALUE(RIGHT('2 Preprocessed Data'!C122))=4,3,2))))</f>
        <v>1</v>
      </c>
      <c r="D122" s="1">
        <f>IF(VALUE(RIGHT('2 Preprocessed Data'!D122))=1,1,IF(VALUE(RIGHT('2 Preprocessed Data'!D122))=2,5,IF(VALUE(RIGHT('2 Preprocessed Data'!D122))=3,4,IF(VALUE(RIGHT('2 Preprocessed Data'!D122))=4,3,2))))</f>
        <v>1</v>
      </c>
      <c r="E122" s="1">
        <f>IF(VALUE(RIGHT('2 Preprocessed Data'!E122))=1,1,IF(VALUE(RIGHT('2 Preprocessed Data'!E122))=2,5,IF(VALUE(RIGHT('2 Preprocessed Data'!E122))=3,4,IF(VALUE(RIGHT('2 Preprocessed Data'!E122))=4,3,2))))</f>
        <v>2</v>
      </c>
      <c r="F122" s="1">
        <f>IF(VALUE(RIGHT('2 Preprocessed Data'!F122))=1,1,IF(VALUE(RIGHT('2 Preprocessed Data'!F122))=2,5,IF(VALUE(RIGHT('2 Preprocessed Data'!F122))=3,4,IF(VALUE(RIGHT('2 Preprocessed Data'!F122))=4,3,2))))</f>
        <v>2</v>
      </c>
      <c r="G122" s="1">
        <f>IF(VALUE(RIGHT('2 Preprocessed Data'!G122))=1,1,IF(VALUE(RIGHT('2 Preprocessed Data'!G122))=2,5,IF(VALUE(RIGHT('2 Preprocessed Data'!G122))=3,4,IF(VALUE(RIGHT('2 Preprocessed Data'!G122))=4,3,2))))</f>
        <v>3</v>
      </c>
      <c r="H122" s="1">
        <f>IF(VALUE(RIGHT('2 Preprocessed Data'!H122))=1,1,IF(VALUE(RIGHT('2 Preprocessed Data'!H122))=2,5,IF(VALUE(RIGHT('2 Preprocessed Data'!H122))=3,4,IF(VALUE(RIGHT('2 Preprocessed Data'!H122))=4,3,2))))</f>
        <v>1</v>
      </c>
      <c r="I122" s="1">
        <f>IF(VALUE(RIGHT('2 Preprocessed Data'!I122))=1,1,IF(VALUE(RIGHT('2 Preprocessed Data'!I122))=2,5,IF(VALUE(RIGHT('2 Preprocessed Data'!I122))=3,4,IF(VALUE(RIGHT('2 Preprocessed Data'!I122))=4,3,2))))</f>
        <v>4</v>
      </c>
      <c r="J122" s="1">
        <f>IF(VALUE(RIGHT('2 Preprocessed Data'!J122))=1,1,IF(VALUE(RIGHT('2 Preprocessed Data'!J122))=2,5,IF(VALUE(RIGHT('2 Preprocessed Data'!J122))=3,4,IF(VALUE(RIGHT('2 Preprocessed Data'!J122))=4,3,2))))</f>
        <v>4</v>
      </c>
      <c r="K122" s="1">
        <f>IF(VALUE(RIGHT('2 Preprocessed Data'!K122))=1,1,IF(VALUE(RIGHT('2 Preprocessed Data'!K122))=2,5,IF(VALUE(RIGHT('2 Preprocessed Data'!K122))=3,4,IF(VALUE(RIGHT('2 Preprocessed Data'!K122))=4,3,2))))</f>
        <v>5</v>
      </c>
      <c r="L122" s="1">
        <f>IF(VALUE(RIGHT('2 Preprocessed Data'!L122))=1,1,IF(VALUE(RIGHT('2 Preprocessed Data'!L122))=2,5,IF(VALUE(RIGHT('2 Preprocessed Data'!L122))=3,4,IF(VALUE(RIGHT('2 Preprocessed Data'!L122))=4,3,2))))</f>
        <v>2</v>
      </c>
      <c r="M122" s="1">
        <f>IF(VALUE(RIGHT('2 Preprocessed Data'!M122))=1,1,IF(VALUE(RIGHT('2 Preprocessed Data'!M122))=2,5,IF(VALUE(RIGHT('2 Preprocessed Data'!M122))=3,4,IF(VALUE(RIGHT('2 Preprocessed Data'!M122))=4,3,2))))</f>
        <v>4</v>
      </c>
      <c r="N122" s="1">
        <f>IF(VALUE(RIGHT('2 Preprocessed Data'!N122))=1,1,IF(VALUE(RIGHT('2 Preprocessed Data'!N122))=2,5,IF(VALUE(RIGHT('2 Preprocessed Data'!N122))=3,4,IF(VALUE(RIGHT('2 Preprocessed Data'!N122))=4,3,2))))</f>
        <v>2</v>
      </c>
      <c r="O122" s="1">
        <f>IF(VALUE(RIGHT('2 Preprocessed Data'!O122))=1,1,IF(VALUE(RIGHT('2 Preprocessed Data'!O122))=2,5,IF(VALUE(RIGHT('2 Preprocessed Data'!O122))=3,4,IF(VALUE(RIGHT('2 Preprocessed Data'!O122))=4,3,2))))</f>
        <v>5</v>
      </c>
      <c r="P122" s="1">
        <f>IF(VALUE(RIGHT('2 Preprocessed Data'!P122))=1,1,IF(VALUE(RIGHT('2 Preprocessed Data'!P122))=2,5,IF(VALUE(RIGHT('2 Preprocessed Data'!P122))=3,4,IF(VALUE(RIGHT('2 Preprocessed Data'!P122))=4,3,2))))</f>
        <v>2</v>
      </c>
      <c r="Q122" s="1">
        <f>IF(VALUE(RIGHT('2 Preprocessed Data'!Q122))=1,1,IF(VALUE(RIGHT('2 Preprocessed Data'!Q122))=2,5,IF(VALUE(RIGHT('2 Preprocessed Data'!Q122))=3,4,IF(VALUE(RIGHT('2 Preprocessed Data'!Q122))=4,3,2))))</f>
        <v>2</v>
      </c>
      <c r="R122" s="1">
        <f>IF(VALUE(RIGHT('2 Preprocessed Data'!R122))=1,1,IF(VALUE(RIGHT('2 Preprocessed Data'!R122))=2,5,IF(VALUE(RIGHT('2 Preprocessed Data'!R122))=3,4,IF(VALUE(RIGHT('2 Preprocessed Data'!R122))=4,3,2))))</f>
        <v>2</v>
      </c>
      <c r="S122" s="1">
        <f>IF(VALUE(RIGHT('2 Preprocessed Data'!S122))=1,1,IF(VALUE(RIGHT('2 Preprocessed Data'!S122))=2,5,IF(VALUE(RIGHT('2 Preprocessed Data'!S122))=3,4,IF(VALUE(RIGHT('2 Preprocessed Data'!S122))=4,3,2))))</f>
        <v>4</v>
      </c>
      <c r="T122" s="1">
        <f>IF(VALUE(RIGHT('2 Preprocessed Data'!T122))=2,1,IF(VALUE(RIGHT('2 Preprocessed Data'!T122))=3,2,IF(VALUE(RIGHT('2 Preprocessed Data'!T122))=4,3,IF(VALUE(RIGHT('2 Preprocessed Data'!T122))=5,4,5))))</f>
        <v>2</v>
      </c>
      <c r="U122" s="1">
        <f>IF('2 Preprocessed Data'!U122=1,5,IF('2 Preprocessed Data'!U122=2,4,IF('2 Preprocessed Data'!U122=3,3,IF('2 Preprocessed Data'!U122=4,2,IF('2 Preprocessed Data'!U122=5,1)))))</f>
        <v>2</v>
      </c>
      <c r="V122" s="1">
        <f>'2 Preprocessed Data'!V122</f>
        <v>2</v>
      </c>
      <c r="W122" s="1">
        <f>IF('2 Preprocessed Data'!W122=1,5,IF('2 Preprocessed Data'!W122=2,4,IF('2 Preprocessed Data'!W122=3,3,IF('2 Preprocessed Data'!W122=4,2,IF('2 Preprocessed Data'!W122=5,1)))))</f>
        <v>3</v>
      </c>
      <c r="X122" s="1">
        <f>IF('2 Preprocessed Data'!X122=1,5,IF('2 Preprocessed Data'!X122=2,4,IF('2 Preprocessed Data'!X122=3,3,IF('2 Preprocessed Data'!X122=4,2,IF('2 Preprocessed Data'!X122=5,1)))))</f>
        <v>2</v>
      </c>
      <c r="Y122" s="1">
        <f>IF('2 Preprocessed Data'!Y122=1,5,IF('2 Preprocessed Data'!Y122=2,4,IF('2 Preprocessed Data'!Y122=3,3,IF('2 Preprocessed Data'!Y122=4,2,IF('2 Preprocessed Data'!Y122=5,1)))))</f>
        <v>4</v>
      </c>
      <c r="Z122" s="1">
        <f>'2 Preprocessed Data'!Z122</f>
        <v>2</v>
      </c>
      <c r="AA122" s="1">
        <f>'2 Preprocessed Data'!AA122</f>
        <v>2</v>
      </c>
      <c r="AB122" s="1">
        <f>'2 Preprocessed Data'!AB122</f>
        <v>1</v>
      </c>
      <c r="AC122" s="1">
        <f>'2 Preprocessed Data'!AC122</f>
        <v>2</v>
      </c>
      <c r="AD122" s="1">
        <f>'2 Preprocessed Data'!AD122</f>
        <v>4</v>
      </c>
      <c r="AE122" s="1">
        <f>'2 Preprocessed Data'!AE122</f>
        <v>2</v>
      </c>
      <c r="AF122" s="1">
        <f>'2 Preprocessed Data'!AF122</f>
        <v>1</v>
      </c>
      <c r="AG122" s="1">
        <f>IF(VALUE(RIGHT('2 Preprocessed Data'!AG122))=1,1,IF(VALUE(RIGHT('2 Preprocessed Data'!AG122))=2,5,IF(VALUE(RIGHT('2 Preprocessed Data'!AG122))=3,4,IF(VALUE(RIGHT('2 Preprocessed Data'!AG122))=4,3,2))))</f>
        <v>5</v>
      </c>
      <c r="AH122" s="1">
        <f>IF(VALUE(RIGHT('2 Preprocessed Data'!AH122))=1,1,IF(VALUE(RIGHT('2 Preprocessed Data'!AH122))=2,5,IF(VALUE(RIGHT('2 Preprocessed Data'!AH122))=3,4,IF(VALUE(RIGHT('2 Preprocessed Data'!AH122))=4,3,2))))</f>
        <v>5</v>
      </c>
      <c r="AI122" s="1">
        <f>IF(VALUE(RIGHT('2 Preprocessed Data'!AI122))=1,1,IF(VALUE(RIGHT('2 Preprocessed Data'!AI122))=2,5,IF(VALUE(RIGHT('2 Preprocessed Data'!AI122))=3,4,IF(VALUE(RIGHT('2 Preprocessed Data'!AI122))=4,3,2))))</f>
        <v>5</v>
      </c>
      <c r="AJ122" s="1">
        <f>IF(VALUE(RIGHT('2 Preprocessed Data'!AJ122))=1,1,IF(VALUE(RIGHT('2 Preprocessed Data'!AJ122))=2,5,IF(VALUE(RIGHT('2 Preprocessed Data'!AJ122))=3,4,IF(VALUE(RIGHT('2 Preprocessed Data'!AJ122))=4,3,2))))</f>
        <v>4</v>
      </c>
      <c r="AK122" s="1">
        <f>IF(VALUE(RIGHT('2 Preprocessed Data'!AK122))=1,1,IF(VALUE(RIGHT('2 Preprocessed Data'!AK122))=2,5,IF(VALUE(RIGHT('2 Preprocessed Data'!AK122))=3,4,IF(VALUE(RIGHT('2 Preprocessed Data'!AK122))=4,3,2))))</f>
        <v>5</v>
      </c>
      <c r="AL122" s="1">
        <f>IF(VALUE(RIGHT('2 Preprocessed Data'!AL122))=1,1,IF(VALUE(RIGHT('2 Preprocessed Data'!AL122))=2,5,IF(VALUE(RIGHT('2 Preprocessed Data'!AL122))=3,4,IF(VALUE(RIGHT('2 Preprocessed Data'!AL122))=4,3,2))))</f>
        <v>3</v>
      </c>
      <c r="AM122" s="1">
        <f>IF(VALUE(RIGHT('2 Preprocessed Data'!AM122))=1,1,IF(VALUE(RIGHT('2 Preprocessed Data'!AM122))=2,5,IF(VALUE(RIGHT('2 Preprocessed Data'!AM122))=3,4,IF(VALUE(RIGHT('2 Preprocessed Data'!AM122))=4,3,2))))</f>
        <v>4</v>
      </c>
      <c r="AN122" s="1">
        <f>IF(VALUE(RIGHT('2 Preprocessed Data'!AN122))=1,1,IF(VALUE(RIGHT('2 Preprocessed Data'!AN122))=2,5,IF(VALUE(RIGHT('2 Preprocessed Data'!AN122))=3,4,IF(VALUE(RIGHT('2 Preprocessed Data'!AN122))=4,3,2))))</f>
        <v>5</v>
      </c>
      <c r="AO122" s="1">
        <f>IF(VALUE(RIGHT('2 Preprocessed Data'!AO122))=1,1,IF(VALUE(RIGHT('2 Preprocessed Data'!AO122))=2,5,IF(VALUE(RIGHT('2 Preprocessed Data'!AO122))=3,4,IF(VALUE(RIGHT('2 Preprocessed Data'!AO122))=4,3,2))))</f>
        <v>4</v>
      </c>
      <c r="AP122" s="1">
        <f>IF(VALUE(RIGHT('2 Preprocessed Data'!AP122))=1,1,IF(VALUE(RIGHT('2 Preprocessed Data'!AP122))=2,5,IF(VALUE(RIGHT('2 Preprocessed Data'!AP122))=3,4,IF(VALUE(RIGHT('2 Preprocessed Data'!AP122))=4,3,2))))</f>
        <v>5</v>
      </c>
      <c r="AQ122" s="1">
        <f>IF(VALUE(RIGHT('2 Preprocessed Data'!AQ122))=1,1,IF(VALUE(RIGHT('2 Preprocessed Data'!AQ122))=2,5,IF(VALUE(RIGHT('2 Preprocessed Data'!AQ122))=3,4,IF(VALUE(RIGHT('2 Preprocessed Data'!AQ122))=4,3,2))))</f>
        <v>4</v>
      </c>
      <c r="AR122" s="1">
        <f>IF(VALUE(RIGHT('2 Preprocessed Data'!AR122))=1,1,IF(VALUE(RIGHT('2 Preprocessed Data'!AR122))=2,5,IF(VALUE(RIGHT('2 Preprocessed Data'!AR122))=3,4,IF(VALUE(RIGHT('2 Preprocessed Data'!AR122))=4,3,2))))</f>
        <v>5</v>
      </c>
      <c r="AS122" s="1">
        <f>IF(VALUE(RIGHT('2 Preprocessed Data'!AS122))=1,1,IF(VALUE(RIGHT('2 Preprocessed Data'!AS122))=2,5,IF(VALUE(RIGHT('2 Preprocessed Data'!AS122))=3,4,IF(VALUE(RIGHT('2 Preprocessed Data'!AS122))=4,3,2))))</f>
        <v>5</v>
      </c>
      <c r="AT122" s="1">
        <f>IF(VALUE(RIGHT('2 Preprocessed Data'!AT122))=1,1,IF(VALUE(RIGHT('2 Preprocessed Data'!AT122))=2,5,IF(VALUE(RIGHT('2 Preprocessed Data'!AT122))=3,4,IF(VALUE(RIGHT('2 Preprocessed Data'!AT122))=4,3,2))))</f>
        <v>5</v>
      </c>
      <c r="AU122" s="1">
        <f>IF(VALUE(RIGHT('2 Preprocessed Data'!AU122))=1,1,IF(VALUE(RIGHT('2 Preprocessed Data'!AU122))=2,5,IF(VALUE(RIGHT('2 Preprocessed Data'!AU122))=3,4,IF(VALUE(RIGHT('2 Preprocessed Data'!AU122))=4,3,2))))</f>
        <v>2</v>
      </c>
      <c r="AV122" s="1">
        <f>IF(VALUE(RIGHT('2 Preprocessed Data'!AV122))=1,1,IF(VALUE(RIGHT('2 Preprocessed Data'!AV122))=2,5,IF(VALUE(RIGHT('2 Preprocessed Data'!AV122))=3,4,IF(VALUE(RIGHT('2 Preprocessed Data'!AV122))=4,3,2))))</f>
        <v>2</v>
      </c>
      <c r="AW122" s="1">
        <f>IF(VALUE(RIGHT('2 Preprocessed Data'!AW122))=1,1,IF(VALUE(RIGHT('2 Preprocessed Data'!AW122))=2,5,IF(VALUE(RIGHT('2 Preprocessed Data'!AW122))=3,4,IF(VALUE(RIGHT('2 Preprocessed Data'!AW122))=4,3,2))))</f>
        <v>1</v>
      </c>
      <c r="AX122" s="1">
        <f>IF(VALUE(RIGHT('2 Preprocessed Data'!AX122))=1,1,IF(VALUE(RIGHT('2 Preprocessed Data'!AX122))=2,5,IF(VALUE(RIGHT('2 Preprocessed Data'!AX122))=3,4,IF(VALUE(RIGHT('2 Preprocessed Data'!AX122))=4,3,2))))</f>
        <v>3</v>
      </c>
      <c r="AY122" s="1">
        <f>IF(VALUE(RIGHT('2 Preprocessed Data'!AY122))=1,1,IF(VALUE(RIGHT('2 Preprocessed Data'!AY122))=2,5,IF(VALUE(RIGHT('2 Preprocessed Data'!AY122))=3,4,IF(VALUE(RIGHT('2 Preprocessed Data'!AY122))=4,3,2))))</f>
        <v>5</v>
      </c>
      <c r="AZ122" s="1">
        <f>IF(VALUE(RIGHT('2 Preprocessed Data'!AZ122))=1,1,IF(VALUE(RIGHT('2 Preprocessed Data'!AZ122))=2,5,IF(VALUE(RIGHT('2 Preprocessed Data'!AZ122))=3,4,IF(VALUE(RIGHT('2 Preprocessed Data'!AZ122))=4,3,2))))</f>
        <v>2</v>
      </c>
      <c r="BA122" s="1">
        <f>IF(VALUE(RIGHT('2 Preprocessed Data'!BA122))=1,1,IF(VALUE(RIGHT('2 Preprocessed Data'!BA122))=2,5,IF(VALUE(RIGHT('2 Preprocessed Data'!BA122))=3,4,IF(VALUE(RIGHT('2 Preprocessed Data'!BA122))=4,3,2))))</f>
        <v>4</v>
      </c>
      <c r="BB122" s="1">
        <f>IF(VALUE(RIGHT('2 Preprocessed Data'!BB122))=2,1,IF(VALUE(RIGHT('2 Preprocessed Data'!BB122))=3,2,IF(VALUE(RIGHT('2 Preprocessed Data'!BB122))=4,3,IF(VALUE(RIGHT('2 Preprocessed Data'!BB122))=5,4,5))))</f>
        <v>5</v>
      </c>
      <c r="BC122" s="1">
        <f>IF(VALUE(RIGHT('2 Preprocessed Data'!BC122))=1,1,IF(VALUE(RIGHT('2 Preprocessed Data'!BC122))=2,5,IF(VALUE(RIGHT('2 Preprocessed Data'!BC122))=3,4,IF(VALUE(RIGHT('2 Preprocessed Data'!BC122))=4,3,2))))</f>
        <v>5</v>
      </c>
      <c r="BD122" s="1">
        <f>IF(VALUE(RIGHT('2 Preprocessed Data'!BD122))=1,1,IF(VALUE(RIGHT('2 Preprocessed Data'!BD122))=2,5,IF(VALUE(RIGHT('2 Preprocessed Data'!BD122))=3,4,IF(VALUE(RIGHT('2 Preprocessed Data'!BD122))=4,3,2))))</f>
        <v>4</v>
      </c>
      <c r="BE122" s="1">
        <f>IF(VALUE(RIGHT('2 Preprocessed Data'!BE122))=1,1,IF(VALUE(RIGHT('2 Preprocessed Data'!BE122))=2,5,IF(VALUE(RIGHT('2 Preprocessed Data'!BE122))=3,4,IF(VALUE(RIGHT('2 Preprocessed Data'!BE122))=4,3,2))))</f>
        <v>4</v>
      </c>
      <c r="BF122" s="1">
        <f>IF(VALUE(RIGHT('2 Preprocessed Data'!BF122))=1,1,IF(VALUE(RIGHT('2 Preprocessed Data'!BF122))=2,5,IF(VALUE(RIGHT('2 Preprocessed Data'!BF122))=3,4,IF(VALUE(RIGHT('2 Preprocessed Data'!BF122))=4,3,2))))</f>
        <v>4</v>
      </c>
      <c r="BG122" s="1">
        <f>IF(VALUE(RIGHT('2 Preprocessed Data'!BG122))=1,1,IF(VALUE(RIGHT('2 Preprocessed Data'!BG122))=2,5,IF(VALUE(RIGHT('2 Preprocessed Data'!BG122))=3,4,IF(VALUE(RIGHT('2 Preprocessed Data'!BG122))=4,3,2))))</f>
        <v>4</v>
      </c>
      <c r="BH122" s="1">
        <f>IF(VALUE(RIGHT('2 Preprocessed Data'!BH122))=1,1,IF(VALUE(RIGHT('2 Preprocessed Data'!BH122))=2,5,IF(VALUE(RIGHT('2 Preprocessed Data'!BH122))=3,4,IF(VALUE(RIGHT('2 Preprocessed Data'!BH122))=4,3,2))))</f>
        <v>4</v>
      </c>
      <c r="BI122" s="1">
        <f>IF(VALUE(RIGHT('2 Preprocessed Data'!BI122))=1,1,IF(VALUE(RIGHT('2 Preprocessed Data'!BI122))=2,5,IF(VALUE(RIGHT('2 Preprocessed Data'!BI122))=3,4,IF(VALUE(RIGHT('2 Preprocessed Data'!BI122))=4,3,2))))</f>
        <v>3</v>
      </c>
      <c r="BJ122" s="1">
        <f>IF(VALUE(RIGHT('2 Preprocessed Data'!BJ122))=1,1,IF(VALUE(RIGHT('2 Preprocessed Data'!BJ122))=2,5,IF(VALUE(RIGHT('2 Preprocessed Data'!BJ122))=3,4,IF(VALUE(RIGHT('2 Preprocessed Data'!BJ122))=4,3,2))))</f>
        <v>2</v>
      </c>
      <c r="BK122" s="1">
        <f>IF(VALUE(RIGHT('2 Preprocessed Data'!BK122))=1,1,IF(VALUE(RIGHT('2 Preprocessed Data'!BK122))=2,5,IF(VALUE(RIGHT('2 Preprocessed Data'!BK122))=3,4,IF(VALUE(RIGHT('2 Preprocessed Data'!BK122))=4,3,2))))</f>
        <v>5</v>
      </c>
      <c r="BL122" s="1">
        <f>IF(VALUE(RIGHT('2 Preprocessed Data'!BL122))=1,1,IF(VALUE(RIGHT('2 Preprocessed Data'!BL122))=2,5,IF(VALUE(RIGHT('2 Preprocessed Data'!BL122))=3,4,IF(VALUE(RIGHT('2 Preprocessed Data'!BL122))=4,3,2))))</f>
        <v>5</v>
      </c>
      <c r="BM122" s="1">
        <f>IF(VALUE(RIGHT('2 Preprocessed Data'!BM122))=1,1,IF(VALUE(RIGHT('2 Preprocessed Data'!BM122))=2,5,IF(VALUE(RIGHT('2 Preprocessed Data'!BM122))=3,4,IF(VALUE(RIGHT('2 Preprocessed Data'!BM122))=4,3,2))))</f>
        <v>4</v>
      </c>
      <c r="BN122" s="1">
        <f>IF(VALUE(RIGHT('2 Preprocessed Data'!BN122))=1,1,IF(VALUE(RIGHT('2 Preprocessed Data'!BN122))=2,5,IF(VALUE(RIGHT('2 Preprocessed Data'!BN122))=3,4,IF(VALUE(RIGHT('2 Preprocessed Data'!BN122))=4,3,2))))</f>
        <v>4</v>
      </c>
      <c r="BO122" s="1">
        <f>'2 Preprocessed Data'!BO122</f>
        <v>582.84</v>
      </c>
      <c r="BP122" s="1">
        <f>'2 Preprocessed Data'!BP122</f>
        <v>58.55</v>
      </c>
      <c r="BQ122" s="1">
        <f>'2 Preprocessed Data'!BQ122</f>
        <v>153.88999999999999</v>
      </c>
      <c r="BR122" s="1">
        <f>'2 Preprocessed Data'!BR122</f>
        <v>157.19999999999999</v>
      </c>
      <c r="BS122" s="1">
        <f>'2 Preprocessed Data'!BS122</f>
        <v>213.2</v>
      </c>
    </row>
    <row r="123" spans="1:71" x14ac:dyDescent="0.25">
      <c r="A123" s="1"/>
    </row>
    <row r="124" spans="1:71" x14ac:dyDescent="0.25">
      <c r="A124" s="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workbookViewId="0">
      <selection activeCell="I15" sqref="I15"/>
    </sheetView>
  </sheetViews>
  <sheetFormatPr defaultColWidth="11.42578125" defaultRowHeight="15" x14ac:dyDescent="0.25"/>
  <cols>
    <col min="2" max="2" width="14.85546875" bestFit="1" customWidth="1"/>
    <col min="3" max="3" width="25.5703125" bestFit="1" customWidth="1"/>
    <col min="4" max="4" width="4.7109375" bestFit="1" customWidth="1"/>
    <col min="5" max="5" width="8.5703125" customWidth="1"/>
    <col min="6" max="6" width="8.140625" customWidth="1"/>
    <col min="8" max="8" width="14.42578125" customWidth="1"/>
    <col min="9" max="9" width="12.7109375" customWidth="1"/>
    <col min="10" max="10" width="10.28515625" customWidth="1"/>
    <col min="11" max="11" width="16.7109375" customWidth="1"/>
    <col min="12" max="12" width="17.5703125" bestFit="1" customWidth="1"/>
  </cols>
  <sheetData>
    <row r="1" spans="1:12" x14ac:dyDescent="0.25">
      <c r="D1" t="s">
        <v>948</v>
      </c>
      <c r="E1" s="113" t="s">
        <v>944</v>
      </c>
      <c r="F1" s="113"/>
      <c r="G1" s="113" t="s">
        <v>907</v>
      </c>
      <c r="H1" s="113"/>
      <c r="I1" s="113"/>
      <c r="J1" s="113" t="s">
        <v>914</v>
      </c>
      <c r="K1" s="113"/>
      <c r="L1" s="113"/>
    </row>
    <row r="2" spans="1:12" x14ac:dyDescent="0.25">
      <c r="D2" t="s">
        <v>949</v>
      </c>
      <c r="E2" s="55" t="s">
        <v>911</v>
      </c>
      <c r="F2" s="55" t="s">
        <v>911</v>
      </c>
      <c r="G2" s="55" t="s">
        <v>946</v>
      </c>
      <c r="H2" s="55" t="s">
        <v>911</v>
      </c>
      <c r="I2" s="55" t="s">
        <v>911</v>
      </c>
      <c r="J2" s="55" t="s">
        <v>911</v>
      </c>
      <c r="K2" s="55" t="s">
        <v>911</v>
      </c>
      <c r="L2" s="55" t="s">
        <v>911</v>
      </c>
    </row>
    <row r="3" spans="1:12" x14ac:dyDescent="0.25">
      <c r="A3" t="s">
        <v>0</v>
      </c>
      <c r="B3" t="s">
        <v>1063</v>
      </c>
      <c r="C3" t="s">
        <v>1064</v>
      </c>
      <c r="D3" t="s">
        <v>931</v>
      </c>
      <c r="E3" s="65" t="s">
        <v>449</v>
      </c>
      <c r="F3" s="88" t="s">
        <v>943</v>
      </c>
      <c r="G3" t="s">
        <v>906</v>
      </c>
      <c r="H3" s="65" t="s">
        <v>908</v>
      </c>
      <c r="I3" s="88" t="s">
        <v>909</v>
      </c>
      <c r="J3" s="65" t="s">
        <v>926</v>
      </c>
      <c r="K3" s="88" t="s">
        <v>927</v>
      </c>
      <c r="L3" s="65" t="s">
        <v>947</v>
      </c>
    </row>
    <row r="4" spans="1:12" x14ac:dyDescent="0.25">
      <c r="A4">
        <f>'5 Scale Values per Subject'!A5</f>
        <v>1</v>
      </c>
      <c r="B4" t="str">
        <f>'1 Raw Data'!G7</f>
        <v>89.206.90.187</v>
      </c>
      <c r="C4" t="str">
        <f>'1 Raw Data'!L7</f>
        <v>heidrun.brodowsky@uzh.ch</v>
      </c>
      <c r="D4">
        <f>IF('5 Scale Values per Subject'!B5="F",1,2)</f>
        <v>1</v>
      </c>
      <c r="E4" s="76">
        <f>SUM('5 Scale Values per Subject'!C5:O5)/13</f>
        <v>2.7692307692307692</v>
      </c>
      <c r="F4" s="77">
        <f>SUM('5 Scale Values per Subject'!P5:S5,'5 Scale Values per Subject'!T5)/5</f>
        <v>2</v>
      </c>
      <c r="G4" s="76">
        <f>SUM('5 Scale Values per Subject'!U5:AF5)/12</f>
        <v>2.5833333333333335</v>
      </c>
      <c r="H4" s="77">
        <f>SUM('5 Scale Values per Subject'!U5:Y5)/5</f>
        <v>2.8</v>
      </c>
      <c r="I4" s="76">
        <f>SUM('5 Scale Values per Subject'!Z5:AF5)/7</f>
        <v>2.4285714285714284</v>
      </c>
      <c r="J4" s="77">
        <f>SUM('5 Scale Values per Subject'!AG5:AP5)/10</f>
        <v>4.0999999999999996</v>
      </c>
      <c r="K4" s="76">
        <f>SUM('5 Scale Values per Subject'!AQ5:BB5)/12</f>
        <v>3.5</v>
      </c>
      <c r="L4" s="76">
        <f>SUM('5 Scale Values per Subject'!BC5:BN5)/12</f>
        <v>2.5</v>
      </c>
    </row>
    <row r="5" spans="1:12" x14ac:dyDescent="0.25">
      <c r="A5">
        <f>'5 Scale Values per Subject'!A6</f>
        <v>4</v>
      </c>
      <c r="B5" t="str">
        <f>'1 Raw Data'!G8</f>
        <v>130.60.69.150</v>
      </c>
      <c r="C5" t="str">
        <f>'1 Raw Data'!L8</f>
        <v>bondongas@gmail.com</v>
      </c>
      <c r="D5">
        <f>IF('5 Scale Values per Subject'!B6="F",1,2)</f>
        <v>1</v>
      </c>
      <c r="E5" s="76">
        <f>SUM('5 Scale Values per Subject'!C6:O6)/13</f>
        <v>3</v>
      </c>
      <c r="F5" s="77">
        <f>SUM('5 Scale Values per Subject'!P6:S6,'5 Scale Values per Subject'!T6)/5</f>
        <v>2.2000000000000002</v>
      </c>
      <c r="G5" s="76">
        <f>SUM('5 Scale Values per Subject'!U6:AF6)/12</f>
        <v>2.75</v>
      </c>
      <c r="H5" s="77">
        <f>SUM('5 Scale Values per Subject'!U6:Y6)/5</f>
        <v>2.6</v>
      </c>
      <c r="I5" s="76">
        <f>SUM('5 Scale Values per Subject'!Z6:AF6)/7</f>
        <v>2.8571428571428572</v>
      </c>
      <c r="J5" s="77">
        <f>SUM('5 Scale Values per Subject'!AG6:AP6)/10</f>
        <v>4</v>
      </c>
      <c r="K5" s="76">
        <f>SUM('5 Scale Values per Subject'!AQ6:BB6)/12</f>
        <v>3.25</v>
      </c>
      <c r="L5" s="76">
        <f>SUM('5 Scale Values per Subject'!BC6:BN6)/12</f>
        <v>2.6666666666666665</v>
      </c>
    </row>
    <row r="6" spans="1:12" x14ac:dyDescent="0.25">
      <c r="A6">
        <f>'5 Scale Values per Subject'!A7</f>
        <v>5</v>
      </c>
      <c r="B6" t="str">
        <f>'1 Raw Data'!G9</f>
        <v>46.127.210.170</v>
      </c>
      <c r="C6" t="str">
        <f>'1 Raw Data'!L9</f>
        <v>rose.ammann@hotmail.com</v>
      </c>
      <c r="D6">
        <f>IF('5 Scale Values per Subject'!B7="F",1,2)</f>
        <v>1</v>
      </c>
      <c r="E6" s="76">
        <f>SUM('5 Scale Values per Subject'!C7:O7)/13</f>
        <v>3.1538461538461537</v>
      </c>
      <c r="F6" s="77">
        <f>SUM('5 Scale Values per Subject'!P7:S7,'5 Scale Values per Subject'!T7)/5</f>
        <v>4.4000000000000004</v>
      </c>
      <c r="G6" s="76">
        <f>SUM('5 Scale Values per Subject'!U7:AF7)/12</f>
        <v>2.6666666666666665</v>
      </c>
      <c r="H6" s="77">
        <f>SUM('5 Scale Values per Subject'!U7:Y7)/5</f>
        <v>2.4</v>
      </c>
      <c r="I6" s="76">
        <f>SUM('5 Scale Values per Subject'!Z7:AF7)/7</f>
        <v>2.8571428571428572</v>
      </c>
      <c r="J6" s="77">
        <f>SUM('5 Scale Values per Subject'!AG7:AP7)/10</f>
        <v>3.2</v>
      </c>
      <c r="K6" s="76">
        <f>SUM('5 Scale Values per Subject'!AQ7:BB7)/12</f>
        <v>2.5833333333333335</v>
      </c>
      <c r="L6" s="76">
        <f>SUM('5 Scale Values per Subject'!BC7:BN7)/12</f>
        <v>2.6666666666666665</v>
      </c>
    </row>
    <row r="7" spans="1:12" x14ac:dyDescent="0.25">
      <c r="A7">
        <f>'5 Scale Values per Subject'!A8</f>
        <v>7</v>
      </c>
      <c r="B7" t="str">
        <f>'1 Raw Data'!G10</f>
        <v>80.169.96.182</v>
      </c>
      <c r="C7" t="str">
        <f>'1 Raw Data'!L10</f>
        <v>martina_zueger@hotmail.com</v>
      </c>
      <c r="D7">
        <f>IF('5 Scale Values per Subject'!B8="F",1,2)</f>
        <v>1</v>
      </c>
      <c r="E7" s="76">
        <f>SUM('5 Scale Values per Subject'!C8:O8)/13</f>
        <v>2</v>
      </c>
      <c r="F7" s="77">
        <f>SUM('5 Scale Values per Subject'!P8:S8,'5 Scale Values per Subject'!T8)/5</f>
        <v>2.2000000000000002</v>
      </c>
      <c r="G7" s="76">
        <f>SUM('5 Scale Values per Subject'!U8:AF8)/12</f>
        <v>2.4166666666666665</v>
      </c>
      <c r="H7" s="77">
        <f>SUM('5 Scale Values per Subject'!U8:Y8)/5</f>
        <v>2.4</v>
      </c>
      <c r="I7" s="76">
        <f>SUM('5 Scale Values per Subject'!Z8:AF8)/7</f>
        <v>2.4285714285714284</v>
      </c>
      <c r="J7" s="77">
        <f>SUM('5 Scale Values per Subject'!AG8:AP8)/10</f>
        <v>4.3</v>
      </c>
      <c r="K7" s="76">
        <f>SUM('5 Scale Values per Subject'!AQ8:BB8)/12</f>
        <v>2.5</v>
      </c>
      <c r="L7" s="76">
        <f>SUM('5 Scale Values per Subject'!BC8:BN8)/12</f>
        <v>2.3333333333333335</v>
      </c>
    </row>
    <row r="8" spans="1:12" x14ac:dyDescent="0.25">
      <c r="A8">
        <f>'5 Scale Values per Subject'!A9</f>
        <v>8</v>
      </c>
      <c r="B8" t="str">
        <f>'1 Raw Data'!G11</f>
        <v>89.206.90.45</v>
      </c>
      <c r="C8" t="str">
        <f>'1 Raw Data'!L11</f>
        <v>lisa.bruengger@gmail.com</v>
      </c>
      <c r="D8">
        <f>IF('5 Scale Values per Subject'!B9="F",1,2)</f>
        <v>1</v>
      </c>
      <c r="E8" s="76">
        <f>SUM('5 Scale Values per Subject'!C9:O9)/13</f>
        <v>3.0769230769230771</v>
      </c>
      <c r="F8" s="77">
        <f>SUM('5 Scale Values per Subject'!P9:S9,'5 Scale Values per Subject'!T9)/5</f>
        <v>2</v>
      </c>
      <c r="G8" s="76">
        <f>SUM('5 Scale Values per Subject'!U9:AF9)/12</f>
        <v>3.6666666666666665</v>
      </c>
      <c r="H8" s="77">
        <f>SUM('5 Scale Values per Subject'!U9:Y9)/5</f>
        <v>4.2</v>
      </c>
      <c r="I8" s="76">
        <f>SUM('5 Scale Values per Subject'!Z9:AF9)/7</f>
        <v>3.2857142857142856</v>
      </c>
      <c r="J8" s="77">
        <f>SUM('5 Scale Values per Subject'!AG9:AP9)/10</f>
        <v>3.9</v>
      </c>
      <c r="K8" s="76">
        <f>SUM('5 Scale Values per Subject'!AQ9:BB9)/12</f>
        <v>3.4166666666666665</v>
      </c>
      <c r="L8" s="76">
        <f>SUM('5 Scale Values per Subject'!BC9:BN9)/12</f>
        <v>3.6666666666666665</v>
      </c>
    </row>
    <row r="9" spans="1:12" x14ac:dyDescent="0.25">
      <c r="A9">
        <f>'5 Scale Values per Subject'!A10</f>
        <v>10</v>
      </c>
      <c r="B9" t="str">
        <f>'1 Raw Data'!G12</f>
        <v>89.206.91.157</v>
      </c>
      <c r="C9" t="str">
        <f>'1 Raw Data'!L12</f>
        <v>luziacarado@gmail.com</v>
      </c>
      <c r="D9">
        <f>IF('5 Scale Values per Subject'!B10="F",1,2)</f>
        <v>1</v>
      </c>
      <c r="E9" s="76">
        <f>SUM('5 Scale Values per Subject'!C10:O10)/13</f>
        <v>2.4615384615384617</v>
      </c>
      <c r="F9" s="77">
        <f>SUM('5 Scale Values per Subject'!P10:S10,'5 Scale Values per Subject'!T10)/5</f>
        <v>1.6</v>
      </c>
      <c r="G9" s="76">
        <f>SUM('5 Scale Values per Subject'!U10:AF10)/12</f>
        <v>2.8333333333333335</v>
      </c>
      <c r="H9" s="77">
        <f>SUM('5 Scale Values per Subject'!U10:Y10)/5</f>
        <v>3.4</v>
      </c>
      <c r="I9" s="76">
        <f>SUM('5 Scale Values per Subject'!Z10:AF10)/7</f>
        <v>2.4285714285714284</v>
      </c>
      <c r="J9" s="77">
        <f>SUM('5 Scale Values per Subject'!AG10:AP10)/10</f>
        <v>4.2</v>
      </c>
      <c r="K9" s="76">
        <f>SUM('5 Scale Values per Subject'!AQ10:BB10)/12</f>
        <v>3.0833333333333335</v>
      </c>
      <c r="L9" s="76">
        <f>SUM('5 Scale Values per Subject'!BC10:BN10)/12</f>
        <v>3.5833333333333335</v>
      </c>
    </row>
    <row r="10" spans="1:12" x14ac:dyDescent="0.25">
      <c r="A10">
        <f>'5 Scale Values per Subject'!A11</f>
        <v>13</v>
      </c>
      <c r="B10" t="str">
        <f>'1 Raw Data'!G13</f>
        <v>178.39.201.154</v>
      </c>
      <c r="C10" t="str">
        <f>'1 Raw Data'!L13</f>
        <v>hannah.kaemper@uzh.ch</v>
      </c>
      <c r="D10">
        <f>IF('5 Scale Values per Subject'!B11="F",1,2)</f>
        <v>1</v>
      </c>
      <c r="E10" s="76">
        <f>SUM('5 Scale Values per Subject'!C11:O11)/13</f>
        <v>2.7692307692307692</v>
      </c>
      <c r="F10" s="77">
        <f>SUM('5 Scale Values per Subject'!P11:S11,'5 Scale Values per Subject'!T11)/5</f>
        <v>4.2</v>
      </c>
      <c r="G10" s="76">
        <f>SUM('5 Scale Values per Subject'!U11:AF11)/12</f>
        <v>2.75</v>
      </c>
      <c r="H10" s="77">
        <f>SUM('5 Scale Values per Subject'!U11:Y11)/5</f>
        <v>2.6</v>
      </c>
      <c r="I10" s="76">
        <f>SUM('5 Scale Values per Subject'!Z11:AF11)/7</f>
        <v>2.8571428571428572</v>
      </c>
      <c r="J10" s="77">
        <f>SUM('5 Scale Values per Subject'!AG11:AP11)/10</f>
        <v>2.8</v>
      </c>
      <c r="K10" s="76">
        <f>SUM('5 Scale Values per Subject'!AQ11:BB11)/12</f>
        <v>4.083333333333333</v>
      </c>
      <c r="L10" s="76">
        <f>SUM('5 Scale Values per Subject'!BC11:BN11)/12</f>
        <v>2.9166666666666665</v>
      </c>
    </row>
    <row r="11" spans="1:12" x14ac:dyDescent="0.25">
      <c r="A11">
        <f>'5 Scale Values per Subject'!A12</f>
        <v>15</v>
      </c>
      <c r="B11" t="str">
        <f>'1 Raw Data'!G14</f>
        <v>62.2.211.198</v>
      </c>
      <c r="C11" t="str">
        <f>'1 Raw Data'!L14</f>
        <v>p.brueniger@hotmail.com</v>
      </c>
      <c r="D11">
        <f>IF('5 Scale Values per Subject'!B12="F",1,2)</f>
        <v>1</v>
      </c>
      <c r="E11" s="76">
        <f>SUM('5 Scale Values per Subject'!C12:O12)/13</f>
        <v>1.6923076923076923</v>
      </c>
      <c r="F11" s="77">
        <f>SUM('5 Scale Values per Subject'!P12:S12,'5 Scale Values per Subject'!T12)/5</f>
        <v>2.8</v>
      </c>
      <c r="G11" s="76">
        <f>SUM('5 Scale Values per Subject'!U12:AF12)/12</f>
        <v>2.75</v>
      </c>
      <c r="H11" s="77">
        <f>SUM('5 Scale Values per Subject'!U12:Y12)/5</f>
        <v>3</v>
      </c>
      <c r="I11" s="76">
        <f>SUM('5 Scale Values per Subject'!Z12:AF12)/7</f>
        <v>2.5714285714285716</v>
      </c>
      <c r="J11" s="77">
        <f>SUM('5 Scale Values per Subject'!AG12:AP12)/10</f>
        <v>3.8</v>
      </c>
      <c r="K11" s="76">
        <f>SUM('5 Scale Values per Subject'!AQ12:BB12)/12</f>
        <v>2.6666666666666665</v>
      </c>
      <c r="L11" s="76">
        <f>SUM('5 Scale Values per Subject'!BC12:BN12)/12</f>
        <v>4</v>
      </c>
    </row>
    <row r="12" spans="1:12" x14ac:dyDescent="0.25">
      <c r="A12">
        <f>'5 Scale Values per Subject'!A13</f>
        <v>17</v>
      </c>
      <c r="B12" t="str">
        <f>'1 Raw Data'!G15</f>
        <v>84.75.172.81</v>
      </c>
      <c r="C12" t="str">
        <f>'1 Raw Data'!L15</f>
        <v>janinehoesli@gmx.ch</v>
      </c>
      <c r="D12">
        <f>IF('5 Scale Values per Subject'!B13="F",1,2)</f>
        <v>1</v>
      </c>
      <c r="E12" s="76">
        <f>SUM('5 Scale Values per Subject'!C13:O13)/13</f>
        <v>3</v>
      </c>
      <c r="F12" s="77">
        <f>SUM('5 Scale Values per Subject'!P13:S13,'5 Scale Values per Subject'!T13)/5</f>
        <v>3.6</v>
      </c>
      <c r="G12" s="76">
        <f>SUM('5 Scale Values per Subject'!U13:AF13)/12</f>
        <v>2.6666666666666665</v>
      </c>
      <c r="H12" s="77">
        <f>SUM('5 Scale Values per Subject'!U13:Y13)/5</f>
        <v>3.4</v>
      </c>
      <c r="I12" s="76">
        <f>SUM('5 Scale Values per Subject'!Z13:AF13)/7</f>
        <v>2.1428571428571428</v>
      </c>
      <c r="J12" s="77">
        <f>SUM('5 Scale Values per Subject'!AG13:AP13)/10</f>
        <v>4</v>
      </c>
      <c r="K12" s="76">
        <f>SUM('5 Scale Values per Subject'!AQ13:BB13)/12</f>
        <v>2.6666666666666665</v>
      </c>
      <c r="L12" s="76">
        <f>SUM('5 Scale Values per Subject'!BC13:BN13)/12</f>
        <v>3.4166666666666665</v>
      </c>
    </row>
    <row r="13" spans="1:12" x14ac:dyDescent="0.25">
      <c r="A13">
        <f>'5 Scale Values per Subject'!A14</f>
        <v>19</v>
      </c>
      <c r="B13" t="str">
        <f>'1 Raw Data'!G16</f>
        <v>178.197.224.132</v>
      </c>
      <c r="C13" t="str">
        <f>'1 Raw Data'!L16</f>
        <v>deborah.schaedler@uzh.ch</v>
      </c>
      <c r="D13">
        <f>IF('5 Scale Values per Subject'!B14="F",1,2)</f>
        <v>1</v>
      </c>
      <c r="E13" s="76">
        <f>SUM('5 Scale Values per Subject'!C14:O14)/13</f>
        <v>2.6153846153846154</v>
      </c>
      <c r="F13" s="77">
        <f>SUM('5 Scale Values per Subject'!P14:S14,'5 Scale Values per Subject'!T14)/5</f>
        <v>2.4</v>
      </c>
      <c r="G13" s="76">
        <f>SUM('5 Scale Values per Subject'!U14:AF14)/12</f>
        <v>2.75</v>
      </c>
      <c r="H13" s="77">
        <f>SUM('5 Scale Values per Subject'!U14:Y14)/5</f>
        <v>3.4</v>
      </c>
      <c r="I13" s="76">
        <f>SUM('5 Scale Values per Subject'!Z14:AF14)/7</f>
        <v>2.2857142857142856</v>
      </c>
      <c r="J13" s="77">
        <f>SUM('5 Scale Values per Subject'!AG14:AP14)/10</f>
        <v>3.2</v>
      </c>
      <c r="K13" s="76">
        <f>SUM('5 Scale Values per Subject'!AQ14:BB14)/12</f>
        <v>1.4166666666666667</v>
      </c>
      <c r="L13" s="76">
        <f>SUM('5 Scale Values per Subject'!BC14:BN14)/12</f>
        <v>4</v>
      </c>
    </row>
    <row r="14" spans="1:12" x14ac:dyDescent="0.25">
      <c r="A14">
        <f>'5 Scale Values per Subject'!A15</f>
        <v>20</v>
      </c>
      <c r="B14" t="str">
        <f>'1 Raw Data'!G17</f>
        <v>178.39.135.6</v>
      </c>
      <c r="C14" t="str">
        <f>'1 Raw Data'!L17</f>
        <v>micis@sunrise.ch</v>
      </c>
      <c r="D14">
        <f>IF('5 Scale Values per Subject'!B15="F",1,2)</f>
        <v>1</v>
      </c>
      <c r="E14" s="76">
        <f>SUM('5 Scale Values per Subject'!C15:O15)/13</f>
        <v>2.1538461538461537</v>
      </c>
      <c r="F14" s="77">
        <f>SUM('5 Scale Values per Subject'!P15:S15,'5 Scale Values per Subject'!T15)/5</f>
        <v>2.2000000000000002</v>
      </c>
      <c r="G14" s="76">
        <f>SUM('5 Scale Values per Subject'!U15:AF15)/12</f>
        <v>3.0833333333333335</v>
      </c>
      <c r="H14" s="77">
        <f>SUM('5 Scale Values per Subject'!U15:Y15)/5</f>
        <v>3.4</v>
      </c>
      <c r="I14" s="76">
        <f>SUM('5 Scale Values per Subject'!Z15:AF15)/7</f>
        <v>2.8571428571428572</v>
      </c>
      <c r="J14" s="77">
        <f>SUM('5 Scale Values per Subject'!AG15:AP15)/10</f>
        <v>4.0999999999999996</v>
      </c>
      <c r="K14" s="76">
        <f>SUM('5 Scale Values per Subject'!AQ15:BB15)/12</f>
        <v>2.75</v>
      </c>
      <c r="L14" s="76">
        <f>SUM('5 Scale Values per Subject'!BC15:BN15)/12</f>
        <v>2.9166666666666665</v>
      </c>
    </row>
    <row r="15" spans="1:12" x14ac:dyDescent="0.25">
      <c r="A15">
        <f>'5 Scale Values per Subject'!A16</f>
        <v>22</v>
      </c>
      <c r="B15" t="str">
        <f>'1 Raw Data'!G18</f>
        <v>89.206.93.175</v>
      </c>
      <c r="C15" t="str">
        <f>'1 Raw Data'!L18</f>
        <v>m.olivia.fischer@bluemail.ch</v>
      </c>
      <c r="D15">
        <f>IF('5 Scale Values per Subject'!B16="F",1,2)</f>
        <v>1</v>
      </c>
      <c r="E15" s="76">
        <f>SUM('5 Scale Values per Subject'!C16:O16)/13</f>
        <v>3.4615384615384617</v>
      </c>
      <c r="F15" s="77">
        <f>SUM('5 Scale Values per Subject'!P16:S16,'5 Scale Values per Subject'!T16)/5</f>
        <v>4.5999999999999996</v>
      </c>
      <c r="G15" s="76">
        <f>SUM('5 Scale Values per Subject'!U16:AF16)/12</f>
        <v>3.0833333333333335</v>
      </c>
      <c r="H15" s="77">
        <f>SUM('5 Scale Values per Subject'!U16:Y16)/5</f>
        <v>3.4</v>
      </c>
      <c r="I15" s="76">
        <f>SUM('5 Scale Values per Subject'!Z16:AF16)/7</f>
        <v>2.8571428571428572</v>
      </c>
      <c r="J15" s="77">
        <f>SUM('5 Scale Values per Subject'!AG16:AP16)/10</f>
        <v>3.5</v>
      </c>
      <c r="K15" s="76">
        <f>SUM('5 Scale Values per Subject'!AQ16:BB16)/12</f>
        <v>4.25</v>
      </c>
      <c r="L15" s="76">
        <f>SUM('5 Scale Values per Subject'!BC16:BN16)/12</f>
        <v>3.4166666666666665</v>
      </c>
    </row>
    <row r="16" spans="1:12" x14ac:dyDescent="0.25">
      <c r="A16">
        <f>'5 Scale Values per Subject'!A17</f>
        <v>24</v>
      </c>
      <c r="B16" t="str">
        <f>'1 Raw Data'!G19</f>
        <v>178.192.253.94</v>
      </c>
      <c r="C16" t="str">
        <f>'1 Raw Data'!L19</f>
        <v>giammussogio@hotmail.com</v>
      </c>
      <c r="D16">
        <f>IF('5 Scale Values per Subject'!B17="F",1,2)</f>
        <v>2</v>
      </c>
      <c r="E16" s="76">
        <f>SUM('5 Scale Values per Subject'!C17:O17)/13</f>
        <v>3.6923076923076925</v>
      </c>
      <c r="F16" s="77">
        <f>SUM('5 Scale Values per Subject'!P17:S17,'5 Scale Values per Subject'!T17)/5</f>
        <v>4.2</v>
      </c>
      <c r="G16" s="76">
        <f>SUM('5 Scale Values per Subject'!U17:AF17)/12</f>
        <v>2.9166666666666665</v>
      </c>
      <c r="H16" s="77">
        <f>SUM('5 Scale Values per Subject'!U17:Y17)/5</f>
        <v>3.2</v>
      </c>
      <c r="I16" s="76">
        <f>SUM('5 Scale Values per Subject'!Z17:AF17)/7</f>
        <v>2.7142857142857144</v>
      </c>
      <c r="J16" s="77">
        <f>SUM('5 Scale Values per Subject'!AG17:AP17)/10</f>
        <v>3.7</v>
      </c>
      <c r="K16" s="76">
        <f>SUM('5 Scale Values per Subject'!AQ17:BB17)/12</f>
        <v>3.25</v>
      </c>
      <c r="L16" s="76">
        <f>SUM('5 Scale Values per Subject'!BC17:BN17)/12</f>
        <v>3.5</v>
      </c>
    </row>
    <row r="17" spans="1:12" x14ac:dyDescent="0.25">
      <c r="A17">
        <f>'5 Scale Values per Subject'!A18</f>
        <v>25</v>
      </c>
      <c r="B17" t="str">
        <f>'1 Raw Data'!G20</f>
        <v>31.10.151.187</v>
      </c>
      <c r="C17" t="str">
        <f>'1 Raw Data'!L20</f>
        <v>debbie_luedin@msn.com</v>
      </c>
      <c r="D17">
        <f>IF('5 Scale Values per Subject'!B18="F",1,2)</f>
        <v>1</v>
      </c>
      <c r="E17" s="76">
        <f>SUM('5 Scale Values per Subject'!C18:O18)/13</f>
        <v>2.2307692307692308</v>
      </c>
      <c r="F17" s="77">
        <f>SUM('5 Scale Values per Subject'!P18:S18,'5 Scale Values per Subject'!T18)/5</f>
        <v>1.4</v>
      </c>
      <c r="G17" s="76">
        <f>SUM('5 Scale Values per Subject'!U18:AF18)/12</f>
        <v>2.6666666666666665</v>
      </c>
      <c r="H17" s="77">
        <f>SUM('5 Scale Values per Subject'!U18:Y18)/5</f>
        <v>3.4</v>
      </c>
      <c r="I17" s="76">
        <f>SUM('5 Scale Values per Subject'!Z18:AF18)/7</f>
        <v>2.1428571428571428</v>
      </c>
      <c r="J17" s="77">
        <f>SUM('5 Scale Values per Subject'!AG18:AP18)/10</f>
        <v>4</v>
      </c>
      <c r="K17" s="76">
        <f>SUM('5 Scale Values per Subject'!AQ18:BB18)/12</f>
        <v>1.1666666666666667</v>
      </c>
      <c r="L17" s="76">
        <f>SUM('5 Scale Values per Subject'!BC18:BN18)/12</f>
        <v>2.8333333333333335</v>
      </c>
    </row>
    <row r="18" spans="1:12" x14ac:dyDescent="0.25">
      <c r="A18">
        <f>'5 Scale Values per Subject'!A19</f>
        <v>27</v>
      </c>
      <c r="B18" t="str">
        <f>'1 Raw Data'!G21</f>
        <v>85.7.61.128</v>
      </c>
      <c r="C18" t="str">
        <f>'1 Raw Data'!L21</f>
        <v>janice.birrer@uzh.ch</v>
      </c>
      <c r="D18">
        <f>IF('5 Scale Values per Subject'!B19="F",1,2)</f>
        <v>1</v>
      </c>
      <c r="E18" s="76">
        <f>SUM('5 Scale Values per Subject'!C19:O19)/13</f>
        <v>2.2307692307692308</v>
      </c>
      <c r="F18" s="77">
        <f>SUM('5 Scale Values per Subject'!P19:S19,'5 Scale Values per Subject'!T19)/5</f>
        <v>2.6</v>
      </c>
      <c r="G18" s="76">
        <f>SUM('5 Scale Values per Subject'!U19:AF19)/12</f>
        <v>2.5</v>
      </c>
      <c r="H18" s="77">
        <f>SUM('5 Scale Values per Subject'!U19:Y19)/5</f>
        <v>2.8</v>
      </c>
      <c r="I18" s="76">
        <f>SUM('5 Scale Values per Subject'!Z19:AF19)/7</f>
        <v>2.2857142857142856</v>
      </c>
      <c r="J18" s="77">
        <f>SUM('5 Scale Values per Subject'!AG19:AP19)/10</f>
        <v>4.2</v>
      </c>
      <c r="K18" s="76">
        <f>SUM('5 Scale Values per Subject'!AQ19:BB19)/12</f>
        <v>2.1666666666666665</v>
      </c>
      <c r="L18" s="76">
        <f>SUM('5 Scale Values per Subject'!BC19:BN19)/12</f>
        <v>1.75</v>
      </c>
    </row>
    <row r="19" spans="1:12" x14ac:dyDescent="0.25">
      <c r="A19">
        <f>'5 Scale Values per Subject'!A20</f>
        <v>28</v>
      </c>
      <c r="B19" t="str">
        <f>'1 Raw Data'!G22</f>
        <v>213.55.184.253</v>
      </c>
      <c r="C19" t="str">
        <f>'1 Raw Data'!L22</f>
        <v>sabeth1991@gmail.com</v>
      </c>
      <c r="D19">
        <f>IF('5 Scale Values per Subject'!B20="F",1,2)</f>
        <v>1</v>
      </c>
      <c r="E19" s="76">
        <f>SUM('5 Scale Values per Subject'!C20:O20)/13</f>
        <v>2.3076923076923075</v>
      </c>
      <c r="F19" s="77">
        <f>SUM('5 Scale Values per Subject'!P20:S20,'5 Scale Values per Subject'!T20)/5</f>
        <v>1.2</v>
      </c>
      <c r="G19" s="76">
        <f>SUM('5 Scale Values per Subject'!U20:AF20)/12</f>
        <v>3</v>
      </c>
      <c r="H19" s="77">
        <f>SUM('5 Scale Values per Subject'!U20:Y20)/5</f>
        <v>3.4</v>
      </c>
      <c r="I19" s="76">
        <f>SUM('5 Scale Values per Subject'!Z20:AF20)/7</f>
        <v>2.7142857142857144</v>
      </c>
      <c r="J19" s="77">
        <f>SUM('5 Scale Values per Subject'!AG20:AP20)/10</f>
        <v>3.4</v>
      </c>
      <c r="K19" s="76">
        <f>SUM('5 Scale Values per Subject'!AQ20:BB20)/12</f>
        <v>1.8333333333333333</v>
      </c>
      <c r="L19" s="76">
        <f>SUM('5 Scale Values per Subject'!BC20:BN20)/12</f>
        <v>3.5833333333333335</v>
      </c>
    </row>
    <row r="20" spans="1:12" x14ac:dyDescent="0.25">
      <c r="A20">
        <f>'5 Scale Values per Subject'!A21</f>
        <v>29</v>
      </c>
      <c r="B20" t="str">
        <f>'1 Raw Data'!G23</f>
        <v>178.199.126.31</v>
      </c>
      <c r="C20" t="str">
        <f>'1 Raw Data'!L23</f>
        <v>vbuehlmann@gmail.com</v>
      </c>
      <c r="D20">
        <f>IF('5 Scale Values per Subject'!B21="F",1,2)</f>
        <v>1</v>
      </c>
      <c r="E20" s="76">
        <f>SUM('5 Scale Values per Subject'!C21:O21)/13</f>
        <v>3.1538461538461537</v>
      </c>
      <c r="F20" s="77">
        <f>SUM('5 Scale Values per Subject'!P21:S21,'5 Scale Values per Subject'!T21)/5</f>
        <v>4.4000000000000004</v>
      </c>
      <c r="G20" s="76">
        <f>SUM('5 Scale Values per Subject'!U21:AF21)/12</f>
        <v>2.75</v>
      </c>
      <c r="H20" s="77">
        <f>SUM('5 Scale Values per Subject'!U21:Y21)/5</f>
        <v>3.4</v>
      </c>
      <c r="I20" s="76">
        <f>SUM('5 Scale Values per Subject'!Z21:AF21)/7</f>
        <v>2.2857142857142856</v>
      </c>
      <c r="J20" s="77">
        <f>SUM('5 Scale Values per Subject'!AG21:AP21)/10</f>
        <v>3.8</v>
      </c>
      <c r="K20" s="76">
        <f>SUM('5 Scale Values per Subject'!AQ21:BB21)/12</f>
        <v>4.166666666666667</v>
      </c>
      <c r="L20" s="76">
        <f>SUM('5 Scale Values per Subject'!BC21:BN21)/12</f>
        <v>4.583333333333333</v>
      </c>
    </row>
    <row r="21" spans="1:12" x14ac:dyDescent="0.25">
      <c r="A21">
        <f>'5 Scale Values per Subject'!A22</f>
        <v>30</v>
      </c>
      <c r="B21" t="str">
        <f>'1 Raw Data'!G24</f>
        <v>178.82.234.24</v>
      </c>
      <c r="C21" t="str">
        <f>'1 Raw Data'!L24</f>
        <v>schaffner.michi@bluewin.ch</v>
      </c>
      <c r="D21">
        <f>IF('5 Scale Values per Subject'!B22="F",1,2)</f>
        <v>2</v>
      </c>
      <c r="E21" s="76">
        <f>SUM('5 Scale Values per Subject'!C22:O22)/13</f>
        <v>3.5384615384615383</v>
      </c>
      <c r="F21" s="77">
        <f>SUM('5 Scale Values per Subject'!P22:S22,'5 Scale Values per Subject'!T22)/5</f>
        <v>4.8</v>
      </c>
      <c r="G21" s="76">
        <f>SUM('5 Scale Values per Subject'!U22:AF22)/12</f>
        <v>3.1666666666666665</v>
      </c>
      <c r="H21" s="77">
        <f>SUM('5 Scale Values per Subject'!U22:Y22)/5</f>
        <v>3.4</v>
      </c>
      <c r="I21" s="76">
        <f>SUM('5 Scale Values per Subject'!Z22:AF22)/7</f>
        <v>3</v>
      </c>
      <c r="J21" s="77">
        <f>SUM('5 Scale Values per Subject'!AG22:AP22)/10</f>
        <v>3.9</v>
      </c>
      <c r="K21" s="76">
        <f>SUM('5 Scale Values per Subject'!AQ22:BB22)/12</f>
        <v>2.9166666666666665</v>
      </c>
      <c r="L21" s="76">
        <f>SUM('5 Scale Values per Subject'!BC22:BN22)/12</f>
        <v>3.9166666666666665</v>
      </c>
    </row>
    <row r="22" spans="1:12" x14ac:dyDescent="0.25">
      <c r="A22">
        <f>'5 Scale Values per Subject'!A23</f>
        <v>31</v>
      </c>
      <c r="B22" t="str">
        <f>'1 Raw Data'!G25</f>
        <v>178.82.237.46</v>
      </c>
      <c r="C22" t="str">
        <f>'1 Raw Data'!L25</f>
        <v>yanick_juan@hotmail.com</v>
      </c>
      <c r="D22">
        <f>IF('5 Scale Values per Subject'!B23="F",1,2)</f>
        <v>2</v>
      </c>
      <c r="E22" s="76">
        <f>SUM('5 Scale Values per Subject'!C23:O23)/13</f>
        <v>3.2307692307692308</v>
      </c>
      <c r="F22" s="77">
        <f>SUM('5 Scale Values per Subject'!P23:S23,'5 Scale Values per Subject'!T23)/5</f>
        <v>3.8</v>
      </c>
      <c r="G22" s="76">
        <f>SUM('5 Scale Values per Subject'!U23:AF23)/12</f>
        <v>3.0833333333333335</v>
      </c>
      <c r="H22" s="77">
        <f>SUM('5 Scale Values per Subject'!U23:Y23)/5</f>
        <v>2.8</v>
      </c>
      <c r="I22" s="76">
        <f>SUM('5 Scale Values per Subject'!Z23:AF23)/7</f>
        <v>3.2857142857142856</v>
      </c>
      <c r="J22" s="77">
        <f>SUM('5 Scale Values per Subject'!AG23:AP23)/10</f>
        <v>4.2</v>
      </c>
      <c r="K22" s="76">
        <f>SUM('5 Scale Values per Subject'!AQ23:BB23)/12</f>
        <v>3.1666666666666665</v>
      </c>
      <c r="L22" s="76">
        <f>SUM('5 Scale Values per Subject'!BC23:BN23)/12</f>
        <v>4</v>
      </c>
    </row>
    <row r="23" spans="1:12" x14ac:dyDescent="0.25">
      <c r="A23">
        <f>'5 Scale Values per Subject'!A24</f>
        <v>33</v>
      </c>
      <c r="B23" t="str">
        <f>'1 Raw Data'!G26</f>
        <v>178.197.236.124</v>
      </c>
      <c r="C23" t="str">
        <f>'1 Raw Data'!L26</f>
        <v>Jasminkaech@hotmail.ch</v>
      </c>
      <c r="D23">
        <f>IF('5 Scale Values per Subject'!B24="F",1,2)</f>
        <v>1</v>
      </c>
      <c r="E23" s="76">
        <f>SUM('5 Scale Values per Subject'!C24:O24)/13</f>
        <v>2.4615384615384617</v>
      </c>
      <c r="F23" s="77">
        <f>SUM('5 Scale Values per Subject'!P24:S24,'5 Scale Values per Subject'!T24)/5</f>
        <v>2.4</v>
      </c>
      <c r="G23" s="76">
        <f>SUM('5 Scale Values per Subject'!U24:AF24)/12</f>
        <v>2.75</v>
      </c>
      <c r="H23" s="77">
        <f>SUM('5 Scale Values per Subject'!U24:Y24)/5</f>
        <v>3.2</v>
      </c>
      <c r="I23" s="76">
        <f>SUM('5 Scale Values per Subject'!Z24:AF24)/7</f>
        <v>2.4285714285714284</v>
      </c>
      <c r="J23" s="77">
        <f>SUM('5 Scale Values per Subject'!AG24:AP24)/10</f>
        <v>4.2</v>
      </c>
      <c r="K23" s="76">
        <f>SUM('5 Scale Values per Subject'!AQ24:BB24)/12</f>
        <v>2.6666666666666665</v>
      </c>
      <c r="L23" s="76">
        <f>SUM('5 Scale Values per Subject'!BC24:BN24)/12</f>
        <v>3.8333333333333335</v>
      </c>
    </row>
    <row r="24" spans="1:12" x14ac:dyDescent="0.25">
      <c r="A24">
        <f>'5 Scale Values per Subject'!A25</f>
        <v>34</v>
      </c>
      <c r="B24" t="str">
        <f>'1 Raw Data'!G27</f>
        <v>92.106.92.92</v>
      </c>
      <c r="C24" t="str">
        <f>'1 Raw Data'!L27</f>
        <v>julia.bischof@uzh.ch</v>
      </c>
      <c r="D24">
        <f>IF('5 Scale Values per Subject'!B25="F",1,2)</f>
        <v>1</v>
      </c>
      <c r="E24" s="76">
        <f>SUM('5 Scale Values per Subject'!C25:O25)/13</f>
        <v>2.8461538461538463</v>
      </c>
      <c r="F24" s="77">
        <f>SUM('5 Scale Values per Subject'!P25:S25,'5 Scale Values per Subject'!T25)/5</f>
        <v>2.6</v>
      </c>
      <c r="G24" s="76">
        <f>SUM('5 Scale Values per Subject'!U25:AF25)/12</f>
        <v>2.8333333333333335</v>
      </c>
      <c r="H24" s="77">
        <f>SUM('5 Scale Values per Subject'!U25:Y25)/5</f>
        <v>3</v>
      </c>
      <c r="I24" s="76">
        <f>SUM('5 Scale Values per Subject'!Z25:AF25)/7</f>
        <v>2.7142857142857144</v>
      </c>
      <c r="J24" s="77">
        <f>SUM('5 Scale Values per Subject'!AG25:AP25)/10</f>
        <v>3.6</v>
      </c>
      <c r="K24" s="76">
        <f>SUM('5 Scale Values per Subject'!AQ25:BB25)/12</f>
        <v>3.4166666666666665</v>
      </c>
      <c r="L24" s="76">
        <f>SUM('5 Scale Values per Subject'!BC25:BN25)/12</f>
        <v>3.5833333333333335</v>
      </c>
    </row>
    <row r="25" spans="1:12" x14ac:dyDescent="0.25">
      <c r="A25">
        <f>'5 Scale Values per Subject'!A26</f>
        <v>35</v>
      </c>
      <c r="B25" t="str">
        <f>'1 Raw Data'!G28</f>
        <v>94.228.157.122</v>
      </c>
      <c r="C25" t="str">
        <f>'1 Raw Data'!L28</f>
        <v>chiara.schneider@uzh.ch</v>
      </c>
      <c r="D25">
        <f>IF('5 Scale Values per Subject'!B26="F",1,2)</f>
        <v>1</v>
      </c>
      <c r="E25" s="76">
        <f>SUM('5 Scale Values per Subject'!C26:O26)/13</f>
        <v>2.6923076923076925</v>
      </c>
      <c r="F25" s="77">
        <f>SUM('5 Scale Values per Subject'!P26:S26,'5 Scale Values per Subject'!T26)/5</f>
        <v>1.8</v>
      </c>
      <c r="G25" s="76">
        <f>SUM('5 Scale Values per Subject'!U26:AF26)/12</f>
        <v>2.75</v>
      </c>
      <c r="H25" s="77">
        <f>SUM('5 Scale Values per Subject'!U26:Y26)/5</f>
        <v>3</v>
      </c>
      <c r="I25" s="76">
        <f>SUM('5 Scale Values per Subject'!Z26:AF26)/7</f>
        <v>2.5714285714285716</v>
      </c>
      <c r="J25" s="77">
        <f>SUM('5 Scale Values per Subject'!AG26:AP26)/10</f>
        <v>4</v>
      </c>
      <c r="K25" s="76">
        <f>SUM('5 Scale Values per Subject'!AQ26:BB26)/12</f>
        <v>2.4166666666666665</v>
      </c>
      <c r="L25" s="76">
        <f>SUM('5 Scale Values per Subject'!BC26:BN26)/12</f>
        <v>4.166666666666667</v>
      </c>
    </row>
    <row r="26" spans="1:12" x14ac:dyDescent="0.25">
      <c r="A26">
        <f>'5 Scale Values per Subject'!A27</f>
        <v>36</v>
      </c>
      <c r="B26" t="str">
        <f>'1 Raw Data'!G29</f>
        <v>178.199.197.141</v>
      </c>
      <c r="C26" t="str">
        <f>'1 Raw Data'!L29</f>
        <v>marisa.roth@bluewin.ch</v>
      </c>
      <c r="D26">
        <f>IF('5 Scale Values per Subject'!B27="F",1,2)</f>
        <v>1</v>
      </c>
      <c r="E26" s="76">
        <f>SUM('5 Scale Values per Subject'!C27:O27)/13</f>
        <v>1.9230769230769231</v>
      </c>
      <c r="F26" s="77">
        <f>SUM('5 Scale Values per Subject'!P27:S27,'5 Scale Values per Subject'!T27)/5</f>
        <v>1</v>
      </c>
      <c r="G26" s="76">
        <f>SUM('5 Scale Values per Subject'!U27:AF27)/12</f>
        <v>3.1666666666666665</v>
      </c>
      <c r="H26" s="77">
        <f>SUM('5 Scale Values per Subject'!U27:Y27)/5</f>
        <v>3.4</v>
      </c>
      <c r="I26" s="76">
        <f>SUM('5 Scale Values per Subject'!Z27:AF27)/7</f>
        <v>3</v>
      </c>
      <c r="J26" s="77">
        <f>SUM('5 Scale Values per Subject'!AG27:AP27)/10</f>
        <v>4.2</v>
      </c>
      <c r="K26" s="76">
        <f>SUM('5 Scale Values per Subject'!AQ27:BB27)/12</f>
        <v>2.4166666666666665</v>
      </c>
      <c r="L26" s="76">
        <f>SUM('5 Scale Values per Subject'!BC27:BN27)/12</f>
        <v>2</v>
      </c>
    </row>
    <row r="27" spans="1:12" x14ac:dyDescent="0.25">
      <c r="A27">
        <f>'5 Scale Values per Subject'!A28</f>
        <v>37</v>
      </c>
      <c r="B27" t="str">
        <f>'1 Raw Data'!G30</f>
        <v>195.176.29.132</v>
      </c>
      <c r="C27" t="str">
        <f>'1 Raw Data'!L30</f>
        <v>paterra@bluewin.ch</v>
      </c>
      <c r="D27">
        <f>IF('5 Scale Values per Subject'!B28="F",1,2)</f>
        <v>1</v>
      </c>
      <c r="E27" s="76">
        <f>SUM('5 Scale Values per Subject'!C28:O28)/13</f>
        <v>1.6923076923076923</v>
      </c>
      <c r="F27" s="77">
        <f>SUM('5 Scale Values per Subject'!P28:S28,'5 Scale Values per Subject'!T28)/5</f>
        <v>2.4</v>
      </c>
      <c r="G27" s="76">
        <f>SUM('5 Scale Values per Subject'!U28:AF28)/12</f>
        <v>2.8333333333333335</v>
      </c>
      <c r="H27" s="77">
        <f>SUM('5 Scale Values per Subject'!U28:Y28)/5</f>
        <v>3</v>
      </c>
      <c r="I27" s="76">
        <f>SUM('5 Scale Values per Subject'!Z28:AF28)/7</f>
        <v>2.7142857142857144</v>
      </c>
      <c r="J27" s="77">
        <f>SUM('5 Scale Values per Subject'!AG28:AP28)/10</f>
        <v>3.8</v>
      </c>
      <c r="K27" s="76">
        <f>SUM('5 Scale Values per Subject'!AQ28:BB28)/12</f>
        <v>3</v>
      </c>
      <c r="L27" s="76">
        <f>SUM('5 Scale Values per Subject'!BC28:BN28)/12</f>
        <v>2.8333333333333335</v>
      </c>
    </row>
    <row r="28" spans="1:12" x14ac:dyDescent="0.25">
      <c r="A28">
        <f>'5 Scale Values per Subject'!A29</f>
        <v>38</v>
      </c>
      <c r="B28" t="str">
        <f>'1 Raw Data'!G31</f>
        <v>194.230.159.175</v>
      </c>
      <c r="C28" t="str">
        <f>'1 Raw Data'!L31</f>
        <v>christelle.cornaz@gmx.ch</v>
      </c>
      <c r="D28">
        <f>IF('5 Scale Values per Subject'!B29="F",1,2)</f>
        <v>1</v>
      </c>
      <c r="E28" s="76">
        <f>SUM('5 Scale Values per Subject'!C29:O29)/13</f>
        <v>3.3846153846153846</v>
      </c>
      <c r="F28" s="77">
        <f>SUM('5 Scale Values per Subject'!P29:S29,'5 Scale Values per Subject'!T29)/5</f>
        <v>4</v>
      </c>
      <c r="G28" s="76">
        <f>SUM('5 Scale Values per Subject'!U29:AF29)/12</f>
        <v>3.6666666666666665</v>
      </c>
      <c r="H28" s="77">
        <f>SUM('5 Scale Values per Subject'!U29:Y29)/5</f>
        <v>3.8</v>
      </c>
      <c r="I28" s="76">
        <f>SUM('5 Scale Values per Subject'!Z29:AF29)/7</f>
        <v>3.5714285714285716</v>
      </c>
      <c r="J28" s="77">
        <f>SUM('5 Scale Values per Subject'!AG29:AP29)/10</f>
        <v>4.5999999999999996</v>
      </c>
      <c r="K28" s="76">
        <f>SUM('5 Scale Values per Subject'!AQ29:BB29)/12</f>
        <v>3.4166666666666665</v>
      </c>
      <c r="L28" s="76">
        <f>SUM('5 Scale Values per Subject'!BC29:BN29)/12</f>
        <v>4.666666666666667</v>
      </c>
    </row>
    <row r="29" spans="1:12" x14ac:dyDescent="0.25">
      <c r="A29">
        <f>'5 Scale Values per Subject'!A30</f>
        <v>40</v>
      </c>
      <c r="B29" t="str">
        <f>'1 Raw Data'!G32</f>
        <v>194.230.155.105</v>
      </c>
      <c r="C29" t="str">
        <f>'1 Raw Data'!L32</f>
        <v>Caroline.guzmantacla@uzh.ch</v>
      </c>
      <c r="D29">
        <f>IF('5 Scale Values per Subject'!B30="F",1,2)</f>
        <v>1</v>
      </c>
      <c r="E29" s="76">
        <f>SUM('5 Scale Values per Subject'!C30:O30)/13</f>
        <v>1.2307692307692308</v>
      </c>
      <c r="F29" s="77">
        <f>SUM('5 Scale Values per Subject'!P30:S30,'5 Scale Values per Subject'!T30)/5</f>
        <v>2</v>
      </c>
      <c r="G29" s="76">
        <f>SUM('5 Scale Values per Subject'!U30:AF30)/12</f>
        <v>2.75</v>
      </c>
      <c r="H29" s="77">
        <f>SUM('5 Scale Values per Subject'!U30:Y30)/5</f>
        <v>3.2</v>
      </c>
      <c r="I29" s="76">
        <f>SUM('5 Scale Values per Subject'!Z30:AF30)/7</f>
        <v>2.4285714285714284</v>
      </c>
      <c r="J29" s="77">
        <f>SUM('5 Scale Values per Subject'!AG30:AP30)/10</f>
        <v>4.2</v>
      </c>
      <c r="K29" s="76">
        <f>SUM('5 Scale Values per Subject'!AQ30:BB30)/12</f>
        <v>2</v>
      </c>
      <c r="L29" s="76">
        <f>SUM('5 Scale Values per Subject'!BC30:BN30)/12</f>
        <v>1.8333333333333333</v>
      </c>
    </row>
    <row r="30" spans="1:12" x14ac:dyDescent="0.25">
      <c r="A30">
        <f>'5 Scale Values per Subject'!A31</f>
        <v>41</v>
      </c>
      <c r="B30" t="str">
        <f>'1 Raw Data'!G33</f>
        <v>84.73.243.224</v>
      </c>
      <c r="C30" t="str">
        <f>'1 Raw Data'!L33</f>
        <v>alceda@gmx.ch</v>
      </c>
      <c r="D30">
        <f>IF('5 Scale Values per Subject'!B31="F",1,2)</f>
        <v>1</v>
      </c>
      <c r="E30" s="76">
        <f>SUM('5 Scale Values per Subject'!C31:O31)/13</f>
        <v>1.2307692307692308</v>
      </c>
      <c r="F30" s="77">
        <f>SUM('5 Scale Values per Subject'!P31:S31,'5 Scale Values per Subject'!T31)/5</f>
        <v>1.8</v>
      </c>
      <c r="G30" s="76">
        <f>SUM('5 Scale Values per Subject'!U31:AF31)/12</f>
        <v>2.5</v>
      </c>
      <c r="H30" s="77">
        <f>SUM('5 Scale Values per Subject'!U31:Y31)/5</f>
        <v>2.6</v>
      </c>
      <c r="I30" s="76">
        <f>SUM('5 Scale Values per Subject'!Z31:AF31)/7</f>
        <v>2.4285714285714284</v>
      </c>
      <c r="J30" s="77">
        <f>SUM('5 Scale Values per Subject'!AG31:AP31)/10</f>
        <v>4.5</v>
      </c>
      <c r="K30" s="76">
        <f>SUM('5 Scale Values per Subject'!AQ31:BB31)/12</f>
        <v>1.5833333333333333</v>
      </c>
      <c r="L30" s="76">
        <f>SUM('5 Scale Values per Subject'!BC31:BN31)/12</f>
        <v>1.5</v>
      </c>
    </row>
    <row r="31" spans="1:12" x14ac:dyDescent="0.25">
      <c r="A31">
        <f>'5 Scale Values per Subject'!A32</f>
        <v>42</v>
      </c>
      <c r="B31" t="str">
        <f>'1 Raw Data'!G34</f>
        <v>130.60.140.145</v>
      </c>
      <c r="C31" t="str">
        <f>'1 Raw Data'!L34</f>
        <v>sebastian.ottinger@gmail.com</v>
      </c>
      <c r="D31">
        <f>IF('5 Scale Values per Subject'!B32="F",1,2)</f>
        <v>2</v>
      </c>
      <c r="E31" s="76">
        <f>SUM('5 Scale Values per Subject'!C32:O32)/13</f>
        <v>3.4615384615384617</v>
      </c>
      <c r="F31" s="77">
        <f>SUM('5 Scale Values per Subject'!P32:S32,'5 Scale Values per Subject'!T32)/5</f>
        <v>2.4</v>
      </c>
      <c r="G31" s="76">
        <f>SUM('5 Scale Values per Subject'!U32:AF32)/12</f>
        <v>2.6666666666666665</v>
      </c>
      <c r="H31" s="77">
        <f>SUM('5 Scale Values per Subject'!U32:Y32)/5</f>
        <v>2.8</v>
      </c>
      <c r="I31" s="76">
        <f>SUM('5 Scale Values per Subject'!Z32:AF32)/7</f>
        <v>2.5714285714285716</v>
      </c>
      <c r="J31" s="77">
        <f>SUM('5 Scale Values per Subject'!AG32:AP32)/10</f>
        <v>4.4000000000000004</v>
      </c>
      <c r="K31" s="76">
        <f>SUM('5 Scale Values per Subject'!AQ32:BB32)/12</f>
        <v>1.75</v>
      </c>
      <c r="L31" s="76">
        <f>SUM('5 Scale Values per Subject'!BC32:BN32)/12</f>
        <v>3</v>
      </c>
    </row>
    <row r="32" spans="1:12" x14ac:dyDescent="0.25">
      <c r="A32">
        <f>'5 Scale Values per Subject'!A33</f>
        <v>43</v>
      </c>
      <c r="B32" t="str">
        <f>'1 Raw Data'!G35</f>
        <v>178.198.226.0</v>
      </c>
      <c r="C32" t="str">
        <f>'1 Raw Data'!L35</f>
        <v>celine.kuelling@bluewin.ch</v>
      </c>
      <c r="D32">
        <f>IF('5 Scale Values per Subject'!B33="F",1,2)</f>
        <v>1</v>
      </c>
      <c r="E32" s="76">
        <f>SUM('5 Scale Values per Subject'!C33:O33)/13</f>
        <v>2.1538461538461537</v>
      </c>
      <c r="F32" s="77">
        <f>SUM('5 Scale Values per Subject'!P33:S33,'5 Scale Values per Subject'!T33)/5</f>
        <v>3.2</v>
      </c>
      <c r="G32" s="76">
        <f>SUM('5 Scale Values per Subject'!U33:AF33)/12</f>
        <v>2.9166666666666665</v>
      </c>
      <c r="H32" s="77">
        <f>SUM('5 Scale Values per Subject'!U33:Y33)/5</f>
        <v>3.2</v>
      </c>
      <c r="I32" s="76">
        <f>SUM('5 Scale Values per Subject'!Z33:AF33)/7</f>
        <v>2.7142857142857144</v>
      </c>
      <c r="J32" s="77">
        <f>SUM('5 Scale Values per Subject'!AG33:AP33)/10</f>
        <v>3.9</v>
      </c>
      <c r="K32" s="76">
        <f>SUM('5 Scale Values per Subject'!AQ33:BB33)/12</f>
        <v>3.3333333333333335</v>
      </c>
      <c r="L32" s="76">
        <f>SUM('5 Scale Values per Subject'!BC33:BN33)/12</f>
        <v>3.6666666666666665</v>
      </c>
    </row>
    <row r="33" spans="1:12" x14ac:dyDescent="0.25">
      <c r="A33">
        <f>'5 Scale Values per Subject'!A34</f>
        <v>45</v>
      </c>
      <c r="B33" t="str">
        <f>'1 Raw Data'!G36</f>
        <v>178.197.226.48</v>
      </c>
      <c r="C33" t="str">
        <f>'1 Raw Data'!L36</f>
        <v>nadine.wildhaber@uzh.ch</v>
      </c>
      <c r="D33">
        <f>IF('5 Scale Values per Subject'!B34="F",1,2)</f>
        <v>1</v>
      </c>
      <c r="E33" s="76">
        <f>SUM('5 Scale Values per Subject'!C34:O34)/13</f>
        <v>1.9230769230769231</v>
      </c>
      <c r="F33" s="77">
        <f>SUM('5 Scale Values per Subject'!P34:S34,'5 Scale Values per Subject'!T34)/5</f>
        <v>1.6</v>
      </c>
      <c r="G33" s="76">
        <f>SUM('5 Scale Values per Subject'!U34:AF34)/12</f>
        <v>2.25</v>
      </c>
      <c r="H33" s="77">
        <f>SUM('5 Scale Values per Subject'!U34:Y34)/5</f>
        <v>2.8</v>
      </c>
      <c r="I33" s="76">
        <f>SUM('5 Scale Values per Subject'!Z34:AF34)/7</f>
        <v>1.8571428571428572</v>
      </c>
      <c r="J33" s="77">
        <f>SUM('5 Scale Values per Subject'!AG34:AP34)/10</f>
        <v>4</v>
      </c>
      <c r="K33" s="76">
        <f>SUM('5 Scale Values per Subject'!AQ34:BB34)/12</f>
        <v>2.9166666666666665</v>
      </c>
      <c r="L33" s="76">
        <f>SUM('5 Scale Values per Subject'!BC34:BN34)/12</f>
        <v>3</v>
      </c>
    </row>
    <row r="34" spans="1:12" x14ac:dyDescent="0.25">
      <c r="A34">
        <f>'5 Scale Values per Subject'!A35</f>
        <v>46</v>
      </c>
      <c r="B34" t="str">
        <f>'1 Raw Data'!G37</f>
        <v>151.248.134.254</v>
      </c>
      <c r="C34" t="str">
        <f>'1 Raw Data'!L37</f>
        <v>s.schneider@uzh.ch</v>
      </c>
      <c r="D34">
        <f>IF('5 Scale Values per Subject'!B35="F",1,2)</f>
        <v>1</v>
      </c>
      <c r="E34" s="76">
        <f>SUM('5 Scale Values per Subject'!C35:O35)/13</f>
        <v>3.1538461538461537</v>
      </c>
      <c r="F34" s="77">
        <f>SUM('5 Scale Values per Subject'!P35:S35,'5 Scale Values per Subject'!T35)/5</f>
        <v>2.2000000000000002</v>
      </c>
      <c r="G34" s="76">
        <f>SUM('5 Scale Values per Subject'!U35:AF35)/12</f>
        <v>2.5833333333333335</v>
      </c>
      <c r="H34" s="77">
        <f>SUM('5 Scale Values per Subject'!U35:Y35)/5</f>
        <v>2.4</v>
      </c>
      <c r="I34" s="76">
        <f>SUM('5 Scale Values per Subject'!Z35:AF35)/7</f>
        <v>2.7142857142857144</v>
      </c>
      <c r="J34" s="77">
        <f>SUM('5 Scale Values per Subject'!AG35:AP35)/10</f>
        <v>4.4000000000000004</v>
      </c>
      <c r="K34" s="76">
        <f>SUM('5 Scale Values per Subject'!AQ35:BB35)/12</f>
        <v>2.6666666666666665</v>
      </c>
      <c r="L34" s="76">
        <f>SUM('5 Scale Values per Subject'!BC35:BN35)/12</f>
        <v>3.25</v>
      </c>
    </row>
    <row r="35" spans="1:12" x14ac:dyDescent="0.25">
      <c r="A35">
        <f>'5 Scale Values per Subject'!A36</f>
        <v>49</v>
      </c>
      <c r="B35" t="str">
        <f>'1 Raw Data'!G38</f>
        <v>62.203.159.161</v>
      </c>
      <c r="C35" t="str">
        <f>'1 Raw Data'!L38</f>
        <v>sibylle.grob@uzh.ch</v>
      </c>
      <c r="D35">
        <f>IF('5 Scale Values per Subject'!B36="F",1,2)</f>
        <v>1</v>
      </c>
      <c r="E35" s="76">
        <f>SUM('5 Scale Values per Subject'!C36:O36)/13</f>
        <v>3.4615384615384617</v>
      </c>
      <c r="F35" s="77">
        <f>SUM('5 Scale Values per Subject'!P36:S36,'5 Scale Values per Subject'!T36)/5</f>
        <v>2.6</v>
      </c>
      <c r="G35" s="76">
        <f>SUM('5 Scale Values per Subject'!U36:AF36)/12</f>
        <v>3</v>
      </c>
      <c r="H35" s="77">
        <f>SUM('5 Scale Values per Subject'!U36:Y36)/5</f>
        <v>3</v>
      </c>
      <c r="I35" s="76">
        <f>SUM('5 Scale Values per Subject'!Z36:AF36)/7</f>
        <v>3</v>
      </c>
      <c r="J35" s="77">
        <f>SUM('5 Scale Values per Subject'!AG36:AP36)/10</f>
        <v>3.1</v>
      </c>
      <c r="K35" s="76">
        <f>SUM('5 Scale Values per Subject'!AQ36:BB36)/12</f>
        <v>3.3333333333333335</v>
      </c>
      <c r="L35" s="76">
        <f>SUM('5 Scale Values per Subject'!BC36:BN36)/12</f>
        <v>3.5833333333333335</v>
      </c>
    </row>
    <row r="36" spans="1:12" x14ac:dyDescent="0.25">
      <c r="A36">
        <f>'5 Scale Values per Subject'!A37</f>
        <v>50</v>
      </c>
      <c r="B36" t="str">
        <f>'1 Raw Data'!G39</f>
        <v>194.230.159.166</v>
      </c>
      <c r="C36" t="str">
        <f>'1 Raw Data'!L39</f>
        <v>flurina.blumenthal@uzh.ch</v>
      </c>
      <c r="D36">
        <f>IF('5 Scale Values per Subject'!B37="F",1,2)</f>
        <v>1</v>
      </c>
      <c r="E36" s="76">
        <f>SUM('5 Scale Values per Subject'!C37:O37)/13</f>
        <v>2.8461538461538463</v>
      </c>
      <c r="F36" s="77">
        <f>SUM('5 Scale Values per Subject'!P37:S37,'5 Scale Values per Subject'!T37)/5</f>
        <v>2.8</v>
      </c>
      <c r="G36" s="76">
        <f>SUM('5 Scale Values per Subject'!U37:AF37)/12</f>
        <v>3.0833333333333335</v>
      </c>
      <c r="H36" s="77">
        <f>SUM('5 Scale Values per Subject'!U37:Y37)/5</f>
        <v>3</v>
      </c>
      <c r="I36" s="76">
        <f>SUM('5 Scale Values per Subject'!Z37:AF37)/7</f>
        <v>3.1428571428571428</v>
      </c>
      <c r="J36" s="77">
        <f>SUM('5 Scale Values per Subject'!AG37:AP37)/10</f>
        <v>4.4000000000000004</v>
      </c>
      <c r="K36" s="76">
        <f>SUM('5 Scale Values per Subject'!AQ37:BB37)/12</f>
        <v>3.25</v>
      </c>
      <c r="L36" s="76">
        <f>SUM('5 Scale Values per Subject'!BC37:BN37)/12</f>
        <v>4.666666666666667</v>
      </c>
    </row>
    <row r="37" spans="1:12" x14ac:dyDescent="0.25">
      <c r="A37">
        <f>'5 Scale Values per Subject'!A38</f>
        <v>51</v>
      </c>
      <c r="B37" t="str">
        <f>'1 Raw Data'!G40</f>
        <v>178.197.227.155</v>
      </c>
      <c r="C37" t="str">
        <f>'1 Raw Data'!L40</f>
        <v>sharon.schwarz@uzh.ch</v>
      </c>
      <c r="D37">
        <f>IF('5 Scale Values per Subject'!B38="F",1,2)</f>
        <v>1</v>
      </c>
      <c r="E37" s="76">
        <f>SUM('5 Scale Values per Subject'!C38:O38)/13</f>
        <v>2.2307692307692308</v>
      </c>
      <c r="F37" s="77">
        <f>SUM('5 Scale Values per Subject'!P38:S38,'5 Scale Values per Subject'!T38)/5</f>
        <v>2.6</v>
      </c>
      <c r="G37" s="76">
        <f>SUM('5 Scale Values per Subject'!U38:AF38)/12</f>
        <v>2.5833333333333335</v>
      </c>
      <c r="H37" s="77">
        <f>SUM('5 Scale Values per Subject'!U38:Y38)/5</f>
        <v>2</v>
      </c>
      <c r="I37" s="76">
        <f>SUM('5 Scale Values per Subject'!Z38:AF38)/7</f>
        <v>3</v>
      </c>
      <c r="J37" s="77">
        <f>SUM('5 Scale Values per Subject'!AG38:AP38)/10</f>
        <v>4.5999999999999996</v>
      </c>
      <c r="K37" s="76">
        <f>SUM('5 Scale Values per Subject'!AQ38:BB38)/12</f>
        <v>2.0833333333333335</v>
      </c>
      <c r="L37" s="76">
        <f>SUM('5 Scale Values per Subject'!BC38:BN38)/12</f>
        <v>3.8333333333333335</v>
      </c>
    </row>
    <row r="38" spans="1:12" x14ac:dyDescent="0.25">
      <c r="A38">
        <f>'5 Scale Values per Subject'!A39</f>
        <v>52</v>
      </c>
      <c r="B38" t="str">
        <f>'1 Raw Data'!G41</f>
        <v>178.192.7.66</v>
      </c>
      <c r="C38" t="str">
        <f>'1 Raw Data'!L41</f>
        <v>fabienneselineverena.wehrli@uzh.ch</v>
      </c>
      <c r="D38">
        <f>IF('5 Scale Values per Subject'!B39="F",1,2)</f>
        <v>1</v>
      </c>
      <c r="E38" s="76">
        <f>SUM('5 Scale Values per Subject'!C39:O39)/13</f>
        <v>2.8461538461538463</v>
      </c>
      <c r="F38" s="77">
        <f>SUM('5 Scale Values per Subject'!P39:S39,'5 Scale Values per Subject'!T39)/5</f>
        <v>2.6</v>
      </c>
      <c r="G38" s="76">
        <f>SUM('5 Scale Values per Subject'!U39:AF39)/12</f>
        <v>2.5833333333333335</v>
      </c>
      <c r="H38" s="77">
        <f>SUM('5 Scale Values per Subject'!U39:Y39)/5</f>
        <v>3.2</v>
      </c>
      <c r="I38" s="76">
        <f>SUM('5 Scale Values per Subject'!Z39:AF39)/7</f>
        <v>2.1428571428571428</v>
      </c>
      <c r="J38" s="77">
        <f>SUM('5 Scale Values per Subject'!AG39:AP39)/10</f>
        <v>3.6</v>
      </c>
      <c r="K38" s="76">
        <f>SUM('5 Scale Values per Subject'!AQ39:BB39)/12</f>
        <v>3.75</v>
      </c>
      <c r="L38" s="76">
        <f>SUM('5 Scale Values per Subject'!BC39:BN39)/12</f>
        <v>3.9166666666666665</v>
      </c>
    </row>
    <row r="39" spans="1:12" x14ac:dyDescent="0.25">
      <c r="A39">
        <f>'5 Scale Values per Subject'!A40</f>
        <v>57</v>
      </c>
      <c r="B39" t="str">
        <f>'1 Raw Data'!G42</f>
        <v>85.7.249.186</v>
      </c>
      <c r="C39" t="str">
        <f>'1 Raw Data'!L42</f>
        <v>adriana.schaetti@uzh.ch</v>
      </c>
      <c r="D39">
        <f>IF('5 Scale Values per Subject'!B40="F",1,2)</f>
        <v>1</v>
      </c>
      <c r="E39" s="76">
        <f>SUM('5 Scale Values per Subject'!C40:O40)/13</f>
        <v>2.3076923076923075</v>
      </c>
      <c r="F39" s="77">
        <f>SUM('5 Scale Values per Subject'!P40:S40,'5 Scale Values per Subject'!T40)/5</f>
        <v>2.4</v>
      </c>
      <c r="G39" s="76">
        <f>SUM('5 Scale Values per Subject'!U40:AF40)/12</f>
        <v>2.9166666666666665</v>
      </c>
      <c r="H39" s="77">
        <f>SUM('5 Scale Values per Subject'!U40:Y40)/5</f>
        <v>3.2</v>
      </c>
      <c r="I39" s="76">
        <f>SUM('5 Scale Values per Subject'!Z40:AF40)/7</f>
        <v>2.7142857142857144</v>
      </c>
      <c r="J39" s="77">
        <f>SUM('5 Scale Values per Subject'!AG40:AP40)/10</f>
        <v>3.7</v>
      </c>
      <c r="K39" s="76">
        <f>SUM('5 Scale Values per Subject'!AQ40:BB40)/12</f>
        <v>3.1666666666666665</v>
      </c>
      <c r="L39" s="76">
        <f>SUM('5 Scale Values per Subject'!BC40:BN40)/12</f>
        <v>3.1666666666666665</v>
      </c>
    </row>
    <row r="40" spans="1:12" x14ac:dyDescent="0.25">
      <c r="A40">
        <f>'5 Scale Values per Subject'!A41</f>
        <v>58</v>
      </c>
      <c r="B40" t="str">
        <f>'1 Raw Data'!G43</f>
        <v>178.195.122.35</v>
      </c>
      <c r="C40" t="str">
        <f>'1 Raw Data'!L43</f>
        <v>gina.bruendler@uzh.ch</v>
      </c>
      <c r="D40">
        <f>IF('5 Scale Values per Subject'!B41="F",1,2)</f>
        <v>1</v>
      </c>
      <c r="E40" s="76">
        <f>SUM('5 Scale Values per Subject'!C41:O41)/13</f>
        <v>2.6923076923076925</v>
      </c>
      <c r="F40" s="77">
        <f>SUM('5 Scale Values per Subject'!P41:S41,'5 Scale Values per Subject'!T41)/5</f>
        <v>3</v>
      </c>
      <c r="G40" s="76">
        <f>SUM('5 Scale Values per Subject'!U41:AF41)/12</f>
        <v>2.5</v>
      </c>
      <c r="H40" s="77">
        <f>SUM('5 Scale Values per Subject'!U41:Y41)/5</f>
        <v>2.8</v>
      </c>
      <c r="I40" s="76">
        <f>SUM('5 Scale Values per Subject'!Z41:AF41)/7</f>
        <v>2.2857142857142856</v>
      </c>
      <c r="J40" s="77">
        <f>SUM('5 Scale Values per Subject'!AG41:AP41)/10</f>
        <v>4.5</v>
      </c>
      <c r="K40" s="76">
        <f>SUM('5 Scale Values per Subject'!AQ41:BB41)/12</f>
        <v>3.3333333333333335</v>
      </c>
      <c r="L40" s="76">
        <f>SUM('5 Scale Values per Subject'!BC41:BN41)/12</f>
        <v>3.8333333333333335</v>
      </c>
    </row>
    <row r="41" spans="1:12" x14ac:dyDescent="0.25">
      <c r="A41">
        <f>'5 Scale Values per Subject'!A42</f>
        <v>60</v>
      </c>
      <c r="B41" t="str">
        <f>'1 Raw Data'!G44</f>
        <v>46.127.255.45</v>
      </c>
      <c r="C41" t="str">
        <f>'1 Raw Data'!L44</f>
        <v>nstaub92@yahoo.com</v>
      </c>
      <c r="D41">
        <f>IF('5 Scale Values per Subject'!B42="F",1,2)</f>
        <v>1</v>
      </c>
      <c r="E41" s="76">
        <f>SUM('5 Scale Values per Subject'!C42:O42)/13</f>
        <v>2.6153846153846154</v>
      </c>
      <c r="F41" s="77">
        <f>SUM('5 Scale Values per Subject'!P42:S42,'5 Scale Values per Subject'!T42)/5</f>
        <v>2.6</v>
      </c>
      <c r="G41" s="76">
        <f>SUM('5 Scale Values per Subject'!U42:AF42)/12</f>
        <v>2.8333333333333335</v>
      </c>
      <c r="H41" s="77">
        <f>SUM('5 Scale Values per Subject'!U42:Y42)/5</f>
        <v>2.8</v>
      </c>
      <c r="I41" s="76">
        <f>SUM('5 Scale Values per Subject'!Z42:AF42)/7</f>
        <v>2.8571428571428572</v>
      </c>
      <c r="J41" s="77">
        <f>SUM('5 Scale Values per Subject'!AG42:AP42)/10</f>
        <v>3.6</v>
      </c>
      <c r="K41" s="76">
        <f>SUM('5 Scale Values per Subject'!AQ42:BB42)/12</f>
        <v>2.8333333333333335</v>
      </c>
      <c r="L41" s="76">
        <f>SUM('5 Scale Values per Subject'!BC42:BN42)/12</f>
        <v>3.25</v>
      </c>
    </row>
    <row r="42" spans="1:12" x14ac:dyDescent="0.25">
      <c r="A42">
        <f>'5 Scale Values per Subject'!A43</f>
        <v>61</v>
      </c>
      <c r="B42" t="str">
        <f>'1 Raw Data'!G45</f>
        <v>91.190.9.168</v>
      </c>
      <c r="C42" t="str">
        <f>'1 Raw Data'!L45</f>
        <v>lea-m.christen@hotmail.com</v>
      </c>
      <c r="D42">
        <f>IF('5 Scale Values per Subject'!B43="F",1,2)</f>
        <v>1</v>
      </c>
      <c r="E42" s="76">
        <f>SUM('5 Scale Values per Subject'!C43:O43)/13</f>
        <v>2.3076923076923075</v>
      </c>
      <c r="F42" s="77">
        <f>SUM('5 Scale Values per Subject'!P43:S43,'5 Scale Values per Subject'!T43)/5</f>
        <v>2</v>
      </c>
      <c r="G42" s="76">
        <f>SUM('5 Scale Values per Subject'!U43:AF43)/12</f>
        <v>2.75</v>
      </c>
      <c r="H42" s="77">
        <f>SUM('5 Scale Values per Subject'!U43:Y43)/5</f>
        <v>3</v>
      </c>
      <c r="I42" s="76">
        <f>SUM('5 Scale Values per Subject'!Z43:AF43)/7</f>
        <v>2.5714285714285716</v>
      </c>
      <c r="J42" s="77">
        <f>SUM('5 Scale Values per Subject'!AG43:AP43)/10</f>
        <v>3.6</v>
      </c>
      <c r="K42" s="76">
        <f>SUM('5 Scale Values per Subject'!AQ43:BB43)/12</f>
        <v>1.9166666666666667</v>
      </c>
      <c r="L42" s="76">
        <f>SUM('5 Scale Values per Subject'!BC43:BN43)/12</f>
        <v>3.3333333333333335</v>
      </c>
    </row>
    <row r="43" spans="1:12" x14ac:dyDescent="0.25">
      <c r="A43">
        <f>'5 Scale Values per Subject'!A44</f>
        <v>62</v>
      </c>
      <c r="B43" t="str">
        <f>'1 Raw Data'!G46</f>
        <v>84.227.0.168</v>
      </c>
      <c r="C43" t="str">
        <f>'1 Raw Data'!L46</f>
        <v>silvan.haltiner@outlook.com</v>
      </c>
      <c r="D43">
        <f>IF('5 Scale Values per Subject'!B44="F",1,2)</f>
        <v>2</v>
      </c>
      <c r="E43" s="76">
        <f>SUM('5 Scale Values per Subject'!C44:O44)/13</f>
        <v>2.2307692307692308</v>
      </c>
      <c r="F43" s="77">
        <f>SUM('5 Scale Values per Subject'!P44:S44,'5 Scale Values per Subject'!T44)/5</f>
        <v>2.2000000000000002</v>
      </c>
      <c r="G43" s="76">
        <f>SUM('5 Scale Values per Subject'!U44:AF44)/12</f>
        <v>2.75</v>
      </c>
      <c r="H43" s="77">
        <f>SUM('5 Scale Values per Subject'!U44:Y44)/5</f>
        <v>3.4</v>
      </c>
      <c r="I43" s="76">
        <f>SUM('5 Scale Values per Subject'!Z44:AF44)/7</f>
        <v>2.2857142857142856</v>
      </c>
      <c r="J43" s="77">
        <f>SUM('5 Scale Values per Subject'!AG44:AP44)/10</f>
        <v>4</v>
      </c>
      <c r="K43" s="76">
        <f>SUM('5 Scale Values per Subject'!AQ44:BB44)/12</f>
        <v>2.1666666666666665</v>
      </c>
      <c r="L43" s="76">
        <f>SUM('5 Scale Values per Subject'!BC44:BN44)/12</f>
        <v>3</v>
      </c>
    </row>
    <row r="44" spans="1:12" x14ac:dyDescent="0.25">
      <c r="A44">
        <f>'5 Scale Values per Subject'!A45</f>
        <v>63</v>
      </c>
      <c r="B44" t="str">
        <f>'1 Raw Data'!G47</f>
        <v>178.199.196.144</v>
      </c>
      <c r="C44" t="str">
        <f>'1 Raw Data'!L47</f>
        <v>sarah.keller3@uzh.ch</v>
      </c>
      <c r="D44">
        <f>IF('5 Scale Values per Subject'!B45="F",1,2)</f>
        <v>1</v>
      </c>
      <c r="E44" s="76">
        <f>SUM('5 Scale Values per Subject'!C45:O45)/13</f>
        <v>1.6923076923076923</v>
      </c>
      <c r="F44" s="77">
        <f>SUM('5 Scale Values per Subject'!P45:S45,'5 Scale Values per Subject'!T45)/5</f>
        <v>1.2</v>
      </c>
      <c r="G44" s="76">
        <f>SUM('5 Scale Values per Subject'!U45:AF45)/12</f>
        <v>2.25</v>
      </c>
      <c r="H44" s="77">
        <f>SUM('5 Scale Values per Subject'!U45:Y45)/5</f>
        <v>2.8</v>
      </c>
      <c r="I44" s="76">
        <f>SUM('5 Scale Values per Subject'!Z45:AF45)/7</f>
        <v>1.8571428571428572</v>
      </c>
      <c r="J44" s="77">
        <f>SUM('5 Scale Values per Subject'!AG45:AP45)/10</f>
        <v>4.2</v>
      </c>
      <c r="K44" s="76">
        <f>SUM('5 Scale Values per Subject'!AQ45:BB45)/12</f>
        <v>1.6666666666666667</v>
      </c>
      <c r="L44" s="76">
        <f>SUM('5 Scale Values per Subject'!BC45:BN45)/12</f>
        <v>3.5</v>
      </c>
    </row>
    <row r="45" spans="1:12" x14ac:dyDescent="0.25">
      <c r="A45">
        <f>'5 Scale Values per Subject'!A46</f>
        <v>64</v>
      </c>
      <c r="B45" t="str">
        <f>'1 Raw Data'!G48</f>
        <v>84.226.30.100</v>
      </c>
      <c r="C45" t="str">
        <f>'1 Raw Data'!L48</f>
        <v>arnicanea@access.uzh.ch</v>
      </c>
      <c r="D45">
        <f>IF('5 Scale Values per Subject'!B46="F",1,2)</f>
        <v>1</v>
      </c>
      <c r="E45" s="76">
        <f>SUM('5 Scale Values per Subject'!C46:O46)/13</f>
        <v>1.8461538461538463</v>
      </c>
      <c r="F45" s="77">
        <f>SUM('5 Scale Values per Subject'!P46:S46,'5 Scale Values per Subject'!T46)/5</f>
        <v>1.8</v>
      </c>
      <c r="G45" s="76">
        <f>SUM('5 Scale Values per Subject'!U46:AF46)/12</f>
        <v>2.9166666666666665</v>
      </c>
      <c r="H45" s="77">
        <f>SUM('5 Scale Values per Subject'!U46:Y46)/5</f>
        <v>3.2</v>
      </c>
      <c r="I45" s="76">
        <f>SUM('5 Scale Values per Subject'!Z46:AF46)/7</f>
        <v>2.7142857142857144</v>
      </c>
      <c r="J45" s="77">
        <f>SUM('5 Scale Values per Subject'!AG46:AP46)/10</f>
        <v>4.5999999999999996</v>
      </c>
      <c r="K45" s="76">
        <f>SUM('5 Scale Values per Subject'!AQ46:BB46)/12</f>
        <v>2.9166666666666665</v>
      </c>
      <c r="L45" s="76">
        <f>SUM('5 Scale Values per Subject'!BC46:BN46)/12</f>
        <v>2.75</v>
      </c>
    </row>
    <row r="46" spans="1:12" x14ac:dyDescent="0.25">
      <c r="A46">
        <f>'5 Scale Values per Subject'!A47</f>
        <v>66</v>
      </c>
      <c r="B46" t="str">
        <f>'1 Raw Data'!G49</f>
        <v>89.206.97.111</v>
      </c>
      <c r="C46" t="str">
        <f>'1 Raw Data'!L49</f>
        <v>jelena.kupresak@uzh.ch</v>
      </c>
      <c r="D46">
        <f>IF('5 Scale Values per Subject'!B47="F",1,2)</f>
        <v>1</v>
      </c>
      <c r="E46" s="76">
        <f>SUM('5 Scale Values per Subject'!C47:O47)/13</f>
        <v>2.9230769230769229</v>
      </c>
      <c r="F46" s="77">
        <f>SUM('5 Scale Values per Subject'!P47:S47,'5 Scale Values per Subject'!T47)/5</f>
        <v>3.2</v>
      </c>
      <c r="G46" s="76">
        <f>SUM('5 Scale Values per Subject'!U47:AF47)/12</f>
        <v>2.9166666666666665</v>
      </c>
      <c r="H46" s="77">
        <f>SUM('5 Scale Values per Subject'!U47:Y47)/5</f>
        <v>3</v>
      </c>
      <c r="I46" s="76">
        <f>SUM('5 Scale Values per Subject'!Z47:AF47)/7</f>
        <v>2.8571428571428572</v>
      </c>
      <c r="J46" s="77">
        <f>SUM('5 Scale Values per Subject'!AG47:AP47)/10</f>
        <v>4.2</v>
      </c>
      <c r="K46" s="76">
        <f>SUM('5 Scale Values per Subject'!AQ47:BB47)/12</f>
        <v>3.1666666666666665</v>
      </c>
      <c r="L46" s="76">
        <f>SUM('5 Scale Values per Subject'!BC47:BN47)/12</f>
        <v>4.333333333333333</v>
      </c>
    </row>
    <row r="47" spans="1:12" x14ac:dyDescent="0.25">
      <c r="A47">
        <f>'5 Scale Values per Subject'!A48</f>
        <v>68</v>
      </c>
      <c r="B47" t="str">
        <f>'1 Raw Data'!G50</f>
        <v>178.192.136.168</v>
      </c>
      <c r="C47" t="str">
        <f>'1 Raw Data'!L50</f>
        <v>manji.a.cheung@gmail.com</v>
      </c>
      <c r="D47">
        <f>IF('5 Scale Values per Subject'!B48="F",1,2)</f>
        <v>1</v>
      </c>
      <c r="E47" s="76">
        <f>SUM('5 Scale Values per Subject'!C48:O48)/13</f>
        <v>2.6923076923076925</v>
      </c>
      <c r="F47" s="77">
        <f>SUM('5 Scale Values per Subject'!P48:S48,'5 Scale Values per Subject'!T48)/5</f>
        <v>4.4000000000000004</v>
      </c>
      <c r="G47" s="76">
        <f>SUM('5 Scale Values per Subject'!U48:AF48)/12</f>
        <v>3</v>
      </c>
      <c r="H47" s="77">
        <f>SUM('5 Scale Values per Subject'!U48:Y48)/5</f>
        <v>2.8</v>
      </c>
      <c r="I47" s="76">
        <f>SUM('5 Scale Values per Subject'!Z48:AF48)/7</f>
        <v>3.1428571428571428</v>
      </c>
      <c r="J47" s="77">
        <f>SUM('5 Scale Values per Subject'!AG48:AP48)/10</f>
        <v>4</v>
      </c>
      <c r="K47" s="76">
        <f>SUM('5 Scale Values per Subject'!AQ48:BB48)/12</f>
        <v>3.8333333333333335</v>
      </c>
      <c r="L47" s="76">
        <f>SUM('5 Scale Values per Subject'!BC48:BN48)/12</f>
        <v>4.25</v>
      </c>
    </row>
    <row r="48" spans="1:12" x14ac:dyDescent="0.25">
      <c r="A48">
        <f>'5 Scale Values per Subject'!A49</f>
        <v>69</v>
      </c>
      <c r="B48" t="str">
        <f>'1 Raw Data'!G51</f>
        <v>89.206.71.227</v>
      </c>
      <c r="C48" t="str">
        <f>'1 Raw Data'!L51</f>
        <v>berit.sewing@gmail.com</v>
      </c>
      <c r="D48">
        <f>IF('5 Scale Values per Subject'!B49="F",1,2)</f>
        <v>1</v>
      </c>
      <c r="E48" s="76">
        <f>SUM('5 Scale Values per Subject'!C49:O49)/13</f>
        <v>3.6153846153846154</v>
      </c>
      <c r="F48" s="77">
        <f>SUM('5 Scale Values per Subject'!P49:S49,'5 Scale Values per Subject'!T49)/5</f>
        <v>4.2</v>
      </c>
      <c r="G48" s="76">
        <f>SUM('5 Scale Values per Subject'!U49:AF49)/12</f>
        <v>2.9166666666666665</v>
      </c>
      <c r="H48" s="77">
        <f>SUM('5 Scale Values per Subject'!U49:Y49)/5</f>
        <v>2</v>
      </c>
      <c r="I48" s="76">
        <f>SUM('5 Scale Values per Subject'!Z49:AF49)/7</f>
        <v>3.5714285714285716</v>
      </c>
      <c r="J48" s="77">
        <f>SUM('5 Scale Values per Subject'!AG49:AP49)/10</f>
        <v>2.9</v>
      </c>
      <c r="K48" s="76">
        <f>SUM('5 Scale Values per Subject'!AQ49:BB49)/12</f>
        <v>3.5833333333333335</v>
      </c>
      <c r="L48" s="76">
        <f>SUM('5 Scale Values per Subject'!BC49:BN49)/12</f>
        <v>3.0833333333333335</v>
      </c>
    </row>
    <row r="49" spans="1:12" x14ac:dyDescent="0.25">
      <c r="A49">
        <f>'5 Scale Values per Subject'!A50</f>
        <v>71</v>
      </c>
      <c r="B49" t="str">
        <f>'1 Raw Data'!G52</f>
        <v>31.164.227.9</v>
      </c>
      <c r="C49" t="str">
        <f>'1 Raw Data'!L52</f>
        <v>lauuritaa94@gmail.com</v>
      </c>
      <c r="D49">
        <f>IF('5 Scale Values per Subject'!B50="F",1,2)</f>
        <v>1</v>
      </c>
      <c r="E49" s="76">
        <f>SUM('5 Scale Values per Subject'!C50:O50)/13</f>
        <v>3.0769230769230771</v>
      </c>
      <c r="F49" s="77">
        <f>SUM('5 Scale Values per Subject'!P50:S50,'5 Scale Values per Subject'!T50)/5</f>
        <v>4.5999999999999996</v>
      </c>
      <c r="G49" s="76">
        <f>SUM('5 Scale Values per Subject'!U50:AF50)/12</f>
        <v>3.1666666666666665</v>
      </c>
      <c r="H49" s="77">
        <f>SUM('5 Scale Values per Subject'!U50:Y50)/5</f>
        <v>3</v>
      </c>
      <c r="I49" s="76">
        <f>SUM('5 Scale Values per Subject'!Z50:AF50)/7</f>
        <v>3.2857142857142856</v>
      </c>
      <c r="J49" s="77">
        <f>SUM('5 Scale Values per Subject'!AG50:AP50)/10</f>
        <v>4</v>
      </c>
      <c r="K49" s="76">
        <f>SUM('5 Scale Values per Subject'!AQ50:BB50)/12</f>
        <v>3.6666666666666665</v>
      </c>
      <c r="L49" s="76">
        <f>SUM('5 Scale Values per Subject'!BC50:BN50)/12</f>
        <v>2.4166666666666665</v>
      </c>
    </row>
    <row r="50" spans="1:12" x14ac:dyDescent="0.25">
      <c r="A50">
        <f>'5 Scale Values per Subject'!A51</f>
        <v>73</v>
      </c>
      <c r="B50" t="str">
        <f>'1 Raw Data'!G53</f>
        <v>89.206.110.228</v>
      </c>
      <c r="C50" t="str">
        <f>'1 Raw Data'!L53</f>
        <v>maja.rubischon@uzh.ch</v>
      </c>
      <c r="D50">
        <f>IF('5 Scale Values per Subject'!B51="F",1,2)</f>
        <v>1</v>
      </c>
      <c r="E50" s="76">
        <f>SUM('5 Scale Values per Subject'!C51:O51)/13</f>
        <v>1.8461538461538463</v>
      </c>
      <c r="F50" s="77">
        <f>SUM('5 Scale Values per Subject'!P51:S51,'5 Scale Values per Subject'!T51)/5</f>
        <v>1.4</v>
      </c>
      <c r="G50" s="76">
        <f>SUM('5 Scale Values per Subject'!U51:AF51)/12</f>
        <v>3.1666666666666665</v>
      </c>
      <c r="H50" s="77">
        <f>SUM('5 Scale Values per Subject'!U51:Y51)/5</f>
        <v>3.2</v>
      </c>
      <c r="I50" s="76">
        <f>SUM('5 Scale Values per Subject'!Z51:AF51)/7</f>
        <v>3.1428571428571428</v>
      </c>
      <c r="J50" s="77">
        <f>SUM('5 Scale Values per Subject'!AG51:AP51)/10</f>
        <v>4.2</v>
      </c>
      <c r="K50" s="76">
        <f>SUM('5 Scale Values per Subject'!AQ51:BB51)/12</f>
        <v>2.75</v>
      </c>
      <c r="L50" s="76">
        <f>SUM('5 Scale Values per Subject'!BC51:BN51)/12</f>
        <v>2.75</v>
      </c>
    </row>
    <row r="51" spans="1:12" x14ac:dyDescent="0.25">
      <c r="A51">
        <f>'5 Scale Values per Subject'!A52</f>
        <v>74</v>
      </c>
      <c r="B51" t="str">
        <f>'1 Raw Data'!G54</f>
        <v>89.206.68.222</v>
      </c>
      <c r="C51" t="str">
        <f>'1 Raw Data'!L54</f>
        <v>emma.pietsch@gmail.com</v>
      </c>
      <c r="D51">
        <f>IF('5 Scale Values per Subject'!B52="F",1,2)</f>
        <v>1</v>
      </c>
      <c r="E51" s="76">
        <f>SUM('5 Scale Values per Subject'!C52:O52)/13</f>
        <v>2.2307692307692308</v>
      </c>
      <c r="F51" s="77">
        <f>SUM('5 Scale Values per Subject'!P52:S52,'5 Scale Values per Subject'!T52)/5</f>
        <v>2</v>
      </c>
      <c r="G51" s="76">
        <f>SUM('5 Scale Values per Subject'!U52:AF52)/12</f>
        <v>3.1666666666666665</v>
      </c>
      <c r="H51" s="77">
        <f>SUM('5 Scale Values per Subject'!U52:Y52)/5</f>
        <v>3.2</v>
      </c>
      <c r="I51" s="76">
        <f>SUM('5 Scale Values per Subject'!Z52:AF52)/7</f>
        <v>3.1428571428571428</v>
      </c>
      <c r="J51" s="77">
        <f>SUM('5 Scale Values per Subject'!AG52:AP52)/10</f>
        <v>3.8</v>
      </c>
      <c r="K51" s="76">
        <f>SUM('5 Scale Values per Subject'!AQ52:BB52)/12</f>
        <v>3.25</v>
      </c>
      <c r="L51" s="76">
        <f>SUM('5 Scale Values per Subject'!BC52:BN52)/12</f>
        <v>1.9166666666666667</v>
      </c>
    </row>
    <row r="52" spans="1:12" x14ac:dyDescent="0.25">
      <c r="A52">
        <f>'5 Scale Values per Subject'!A53</f>
        <v>75</v>
      </c>
      <c r="B52" t="str">
        <f>'1 Raw Data'!G55</f>
        <v>89.206.94.221</v>
      </c>
      <c r="C52" t="str">
        <f>'1 Raw Data'!L55</f>
        <v>matteo.bernasconi@bluewin.ch</v>
      </c>
      <c r="D52">
        <f>IF('5 Scale Values per Subject'!B53="F",1,2)</f>
        <v>2</v>
      </c>
      <c r="E52" s="76">
        <f>SUM('5 Scale Values per Subject'!C53:O53)/13</f>
        <v>2.3076923076923075</v>
      </c>
      <c r="F52" s="77">
        <f>SUM('5 Scale Values per Subject'!P53:S53,'5 Scale Values per Subject'!T53)/5</f>
        <v>2.4</v>
      </c>
      <c r="G52" s="76">
        <f>SUM('5 Scale Values per Subject'!U53:AF53)/12</f>
        <v>2.5</v>
      </c>
      <c r="H52" s="77">
        <f>SUM('5 Scale Values per Subject'!U53:Y53)/5</f>
        <v>2.8</v>
      </c>
      <c r="I52" s="76">
        <f>SUM('5 Scale Values per Subject'!Z53:AF53)/7</f>
        <v>2.2857142857142856</v>
      </c>
      <c r="J52" s="77">
        <f>SUM('5 Scale Values per Subject'!AG53:AP53)/10</f>
        <v>4.0999999999999996</v>
      </c>
      <c r="K52" s="76">
        <f>SUM('5 Scale Values per Subject'!AQ53:BB53)/12</f>
        <v>2.4166666666666665</v>
      </c>
      <c r="L52" s="76">
        <f>SUM('5 Scale Values per Subject'!BC53:BN53)/12</f>
        <v>3.4166666666666665</v>
      </c>
    </row>
    <row r="53" spans="1:12" x14ac:dyDescent="0.25">
      <c r="A53">
        <f>'5 Scale Values per Subject'!A54</f>
        <v>76</v>
      </c>
      <c r="B53" t="str">
        <f>'1 Raw Data'!G56</f>
        <v>192.41.135.63</v>
      </c>
      <c r="C53" t="str">
        <f>'1 Raw Data'!L56</f>
        <v>sophie.schaub@gmail.com</v>
      </c>
      <c r="D53">
        <f>IF('5 Scale Values per Subject'!B54="F",1,2)</f>
        <v>1</v>
      </c>
      <c r="E53" s="76">
        <f>SUM('5 Scale Values per Subject'!C54:O54)/13</f>
        <v>2.1538461538461537</v>
      </c>
      <c r="F53" s="77">
        <f>SUM('5 Scale Values per Subject'!P54:S54,'5 Scale Values per Subject'!T54)/5</f>
        <v>1</v>
      </c>
      <c r="G53" s="76">
        <f>SUM('5 Scale Values per Subject'!U54:AF54)/12</f>
        <v>2.3333333333333335</v>
      </c>
      <c r="H53" s="77">
        <f>SUM('5 Scale Values per Subject'!U54:Y54)/5</f>
        <v>2.6</v>
      </c>
      <c r="I53" s="76">
        <f>SUM('5 Scale Values per Subject'!Z54:AF54)/7</f>
        <v>2.1428571428571428</v>
      </c>
      <c r="J53" s="77">
        <f>SUM('5 Scale Values per Subject'!AG54:AP54)/10</f>
        <v>4</v>
      </c>
      <c r="K53" s="76">
        <f>SUM('5 Scale Values per Subject'!AQ54:BB54)/12</f>
        <v>2.75</v>
      </c>
      <c r="L53" s="76">
        <f>SUM('5 Scale Values per Subject'!BC54:BN54)/12</f>
        <v>1.9166666666666667</v>
      </c>
    </row>
    <row r="54" spans="1:12" x14ac:dyDescent="0.25">
      <c r="A54">
        <f>'5 Scale Values per Subject'!A55</f>
        <v>77</v>
      </c>
      <c r="B54" t="str">
        <f>'1 Raw Data'!G57</f>
        <v>89.206.65.132</v>
      </c>
      <c r="C54" t="str">
        <f>'1 Raw Data'!L57</f>
        <v>igea.pellandini@gmail.com</v>
      </c>
      <c r="D54">
        <f>IF('5 Scale Values per Subject'!B55="F",1,2)</f>
        <v>1</v>
      </c>
      <c r="E54" s="76">
        <f>SUM('5 Scale Values per Subject'!C55:O55)/13</f>
        <v>4.0769230769230766</v>
      </c>
      <c r="F54" s="77">
        <f>SUM('5 Scale Values per Subject'!P55:S55,'5 Scale Values per Subject'!T55)/5</f>
        <v>2.6</v>
      </c>
      <c r="G54" s="76">
        <f>SUM('5 Scale Values per Subject'!U55:AF55)/12</f>
        <v>3.25</v>
      </c>
      <c r="H54" s="77">
        <f>SUM('5 Scale Values per Subject'!U55:Y55)/5</f>
        <v>3.2</v>
      </c>
      <c r="I54" s="76">
        <f>SUM('5 Scale Values per Subject'!Z55:AF55)/7</f>
        <v>3.2857142857142856</v>
      </c>
      <c r="J54" s="77">
        <f>SUM('5 Scale Values per Subject'!AG55:AP55)/10</f>
        <v>3.3</v>
      </c>
      <c r="K54" s="76">
        <f>SUM('5 Scale Values per Subject'!AQ55:BB55)/12</f>
        <v>3.3333333333333335</v>
      </c>
      <c r="L54" s="76">
        <f>SUM('5 Scale Values per Subject'!BC55:BN55)/12</f>
        <v>2.5</v>
      </c>
    </row>
    <row r="55" spans="1:12" x14ac:dyDescent="0.25">
      <c r="A55">
        <f>'5 Scale Values per Subject'!A56</f>
        <v>79</v>
      </c>
      <c r="B55" t="str">
        <f>'1 Raw Data'!G58</f>
        <v>31.10.153.156</v>
      </c>
      <c r="C55" t="str">
        <f>'1 Raw Data'!L58</f>
        <v>nora_brenneisen@hotmail.com</v>
      </c>
      <c r="D55">
        <f>IF('5 Scale Values per Subject'!B56="F",1,2)</f>
        <v>1</v>
      </c>
      <c r="E55" s="76">
        <f>SUM('5 Scale Values per Subject'!C56:O56)/13</f>
        <v>2.8461538461538463</v>
      </c>
      <c r="F55" s="77">
        <f>SUM('5 Scale Values per Subject'!P56:S56,'5 Scale Values per Subject'!T56)/5</f>
        <v>4.5999999999999996</v>
      </c>
      <c r="G55" s="76">
        <f>SUM('5 Scale Values per Subject'!U56:AF56)/12</f>
        <v>2.5833333333333335</v>
      </c>
      <c r="H55" s="77">
        <f>SUM('5 Scale Values per Subject'!U56:Y56)/5</f>
        <v>2.8</v>
      </c>
      <c r="I55" s="76">
        <f>SUM('5 Scale Values per Subject'!Z56:AF56)/7</f>
        <v>2.4285714285714284</v>
      </c>
      <c r="J55" s="77">
        <f>SUM('5 Scale Values per Subject'!AG56:AP56)/10</f>
        <v>3.7</v>
      </c>
      <c r="K55" s="76">
        <f>SUM('5 Scale Values per Subject'!AQ56:BB56)/12</f>
        <v>3.5833333333333335</v>
      </c>
      <c r="L55" s="76">
        <f>SUM('5 Scale Values per Subject'!BC56:BN56)/12</f>
        <v>3.75</v>
      </c>
    </row>
    <row r="56" spans="1:12" x14ac:dyDescent="0.25">
      <c r="A56">
        <f>'5 Scale Values per Subject'!A57</f>
        <v>82</v>
      </c>
      <c r="B56" t="str">
        <f>'1 Raw Data'!G59</f>
        <v>80.219.200.221</v>
      </c>
      <c r="C56" t="str">
        <f>'1 Raw Data'!L59</f>
        <v>felix.stockar@uzh.ch</v>
      </c>
      <c r="D56">
        <f>IF('5 Scale Values per Subject'!B57="F",1,2)</f>
        <v>2</v>
      </c>
      <c r="E56" s="76">
        <f>SUM('5 Scale Values per Subject'!C57:O57)/13</f>
        <v>3.3076923076923075</v>
      </c>
      <c r="F56" s="77">
        <f>SUM('5 Scale Values per Subject'!P57:S57,'5 Scale Values per Subject'!T57)/5</f>
        <v>2</v>
      </c>
      <c r="G56" s="76">
        <f>SUM('5 Scale Values per Subject'!U57:AF57)/12</f>
        <v>2.5833333333333335</v>
      </c>
      <c r="H56" s="77">
        <f>SUM('5 Scale Values per Subject'!U57:Y57)/5</f>
        <v>2.8</v>
      </c>
      <c r="I56" s="76">
        <f>SUM('5 Scale Values per Subject'!Z57:AF57)/7</f>
        <v>2.4285714285714284</v>
      </c>
      <c r="J56" s="77">
        <f>SUM('5 Scale Values per Subject'!AG57:AP57)/10</f>
        <v>4</v>
      </c>
      <c r="K56" s="76">
        <f>SUM('5 Scale Values per Subject'!AQ57:BB57)/12</f>
        <v>2.0833333333333335</v>
      </c>
      <c r="L56" s="76">
        <f>SUM('5 Scale Values per Subject'!BC57:BN57)/12</f>
        <v>3.25</v>
      </c>
    </row>
    <row r="57" spans="1:12" x14ac:dyDescent="0.25">
      <c r="A57">
        <f>'5 Scale Values per Subject'!A58</f>
        <v>83</v>
      </c>
      <c r="B57" t="str">
        <f>'1 Raw Data'!G60</f>
        <v>89.206.88.215</v>
      </c>
      <c r="C57" t="str">
        <f>'1 Raw Data'!L60</f>
        <v>rahel.bertschinger@shinternet.ch</v>
      </c>
      <c r="D57">
        <f>IF('5 Scale Values per Subject'!B58="F",1,2)</f>
        <v>1</v>
      </c>
      <c r="E57" s="76">
        <f>SUM('5 Scale Values per Subject'!C58:O58)/13</f>
        <v>2.5384615384615383</v>
      </c>
      <c r="F57" s="77">
        <f>SUM('5 Scale Values per Subject'!P58:S58,'5 Scale Values per Subject'!T58)/5</f>
        <v>2.6</v>
      </c>
      <c r="G57" s="76">
        <f>SUM('5 Scale Values per Subject'!U58:AF58)/12</f>
        <v>2.6666666666666665</v>
      </c>
      <c r="H57" s="77">
        <f>SUM('5 Scale Values per Subject'!U58:Y58)/5</f>
        <v>2.6</v>
      </c>
      <c r="I57" s="76">
        <f>SUM('5 Scale Values per Subject'!Z58:AF58)/7</f>
        <v>2.7142857142857144</v>
      </c>
      <c r="J57" s="77">
        <f>SUM('5 Scale Values per Subject'!AG58:AP58)/10</f>
        <v>4</v>
      </c>
      <c r="K57" s="76">
        <f>SUM('5 Scale Values per Subject'!AQ58:BB58)/12</f>
        <v>3.0833333333333335</v>
      </c>
      <c r="L57" s="76">
        <f>SUM('5 Scale Values per Subject'!BC58:BN58)/12</f>
        <v>4.333333333333333</v>
      </c>
    </row>
    <row r="58" spans="1:12" x14ac:dyDescent="0.25">
      <c r="A58">
        <f>'5 Scale Values per Subject'!A59</f>
        <v>84</v>
      </c>
      <c r="B58" t="str">
        <f>'1 Raw Data'!G61</f>
        <v>195.176.96.228</v>
      </c>
      <c r="C58" t="str">
        <f>'1 Raw Data'!L61</f>
        <v>anna.habereder@gmail.com</v>
      </c>
      <c r="D58">
        <f>IF('5 Scale Values per Subject'!B59="F",1,2)</f>
        <v>1</v>
      </c>
      <c r="E58" s="76">
        <f>SUM('5 Scale Values per Subject'!C59:O59)/13</f>
        <v>2.6923076923076925</v>
      </c>
      <c r="F58" s="77">
        <f>SUM('5 Scale Values per Subject'!P59:S59,'5 Scale Values per Subject'!T59)/5</f>
        <v>4</v>
      </c>
      <c r="G58" s="76">
        <f>SUM('5 Scale Values per Subject'!U59:AF59)/12</f>
        <v>3.8333333333333335</v>
      </c>
      <c r="H58" s="77">
        <f>SUM('5 Scale Values per Subject'!U59:Y59)/5</f>
        <v>4.2</v>
      </c>
      <c r="I58" s="76">
        <f>SUM('5 Scale Values per Subject'!Z59:AF59)/7</f>
        <v>3.5714285714285716</v>
      </c>
      <c r="J58" s="77">
        <f>SUM('5 Scale Values per Subject'!AG59:AP59)/10</f>
        <v>2.9</v>
      </c>
      <c r="K58" s="76">
        <f>SUM('5 Scale Values per Subject'!AQ59:BB59)/12</f>
        <v>3.25</v>
      </c>
      <c r="L58" s="76">
        <f>SUM('5 Scale Values per Subject'!BC59:BN59)/12</f>
        <v>3.75</v>
      </c>
    </row>
    <row r="59" spans="1:12" x14ac:dyDescent="0.25">
      <c r="A59">
        <f>'5 Scale Values per Subject'!A60</f>
        <v>85</v>
      </c>
      <c r="B59" t="str">
        <f>'1 Raw Data'!G62</f>
        <v>77.57.121.222</v>
      </c>
      <c r="C59" t="str">
        <f>'1 Raw Data'!L62</f>
        <v>annkathrindoerig@hotmail.com</v>
      </c>
      <c r="D59">
        <f>IF('5 Scale Values per Subject'!B60="F",1,2)</f>
        <v>1</v>
      </c>
      <c r="E59" s="76">
        <f>SUM('5 Scale Values per Subject'!C60:O60)/13</f>
        <v>1.8461538461538463</v>
      </c>
      <c r="F59" s="77">
        <f>SUM('5 Scale Values per Subject'!P60:S60,'5 Scale Values per Subject'!T60)/5</f>
        <v>3.4</v>
      </c>
      <c r="G59" s="76">
        <f>SUM('5 Scale Values per Subject'!U60:AF60)/12</f>
        <v>2.5833333333333335</v>
      </c>
      <c r="H59" s="77">
        <f>SUM('5 Scale Values per Subject'!U60:Y60)/5</f>
        <v>3</v>
      </c>
      <c r="I59" s="76">
        <f>SUM('5 Scale Values per Subject'!Z60:AF60)/7</f>
        <v>2.2857142857142856</v>
      </c>
      <c r="J59" s="77">
        <f>SUM('5 Scale Values per Subject'!AG60:AP60)/10</f>
        <v>4.0999999999999996</v>
      </c>
      <c r="K59" s="76">
        <f>SUM('5 Scale Values per Subject'!AQ60:BB60)/12</f>
        <v>2.4166666666666665</v>
      </c>
      <c r="L59" s="76">
        <f>SUM('5 Scale Values per Subject'!BC60:BN60)/12</f>
        <v>3.1666666666666665</v>
      </c>
    </row>
    <row r="60" spans="1:12" x14ac:dyDescent="0.25">
      <c r="A60">
        <f>'5 Scale Values per Subject'!A61</f>
        <v>86</v>
      </c>
      <c r="B60" t="str">
        <f>'1 Raw Data'!G63</f>
        <v>89.206.68.250</v>
      </c>
      <c r="C60" t="str">
        <f>'1 Raw Data'!L63</f>
        <v>naomi.poma@uzh.ch</v>
      </c>
      <c r="D60">
        <f>IF('5 Scale Values per Subject'!B61="F",1,2)</f>
        <v>1</v>
      </c>
      <c r="E60" s="76">
        <f>SUM('5 Scale Values per Subject'!C61:O61)/13</f>
        <v>2.5384615384615383</v>
      </c>
      <c r="F60" s="77">
        <f>SUM('5 Scale Values per Subject'!P61:S61,'5 Scale Values per Subject'!T61)/5</f>
        <v>4.8</v>
      </c>
      <c r="G60" s="76">
        <f>SUM('5 Scale Values per Subject'!U61:AF61)/12</f>
        <v>3.1666666666666665</v>
      </c>
      <c r="H60" s="77">
        <f>SUM('5 Scale Values per Subject'!U61:Y61)/5</f>
        <v>2.6</v>
      </c>
      <c r="I60" s="76">
        <f>SUM('5 Scale Values per Subject'!Z61:AF61)/7</f>
        <v>3.5714285714285716</v>
      </c>
      <c r="J60" s="77">
        <f>SUM('5 Scale Values per Subject'!AG61:AP61)/10</f>
        <v>2.9</v>
      </c>
      <c r="K60" s="76">
        <f>SUM('5 Scale Values per Subject'!AQ61:BB61)/12</f>
        <v>4.75</v>
      </c>
      <c r="L60" s="76">
        <f>SUM('5 Scale Values per Subject'!BC61:BN61)/12</f>
        <v>3.5833333333333335</v>
      </c>
    </row>
    <row r="61" spans="1:12" x14ac:dyDescent="0.25">
      <c r="A61">
        <f>'5 Scale Values per Subject'!A62</f>
        <v>87</v>
      </c>
      <c r="B61" t="str">
        <f>'1 Raw Data'!G64</f>
        <v>212.254.22.17</v>
      </c>
      <c r="C61" t="str">
        <f>'1 Raw Data'!L64</f>
        <v>laura.dittli@sunrise.ch</v>
      </c>
      <c r="D61">
        <f>IF('5 Scale Values per Subject'!B62="F",1,2)</f>
        <v>1</v>
      </c>
      <c r="E61" s="76">
        <f>SUM('5 Scale Values per Subject'!C62:O62)/13</f>
        <v>2.0769230769230771</v>
      </c>
      <c r="F61" s="77">
        <f>SUM('5 Scale Values per Subject'!P62:S62,'5 Scale Values per Subject'!T62)/5</f>
        <v>3.6</v>
      </c>
      <c r="G61" s="76">
        <f>SUM('5 Scale Values per Subject'!U62:AF62)/12</f>
        <v>2.8333333333333335</v>
      </c>
      <c r="H61" s="77">
        <f>SUM('5 Scale Values per Subject'!U62:Y62)/5</f>
        <v>3.4</v>
      </c>
      <c r="I61" s="76">
        <f>SUM('5 Scale Values per Subject'!Z62:AF62)/7</f>
        <v>2.4285714285714284</v>
      </c>
      <c r="J61" s="77">
        <f>SUM('5 Scale Values per Subject'!AG62:AP62)/10</f>
        <v>3.5</v>
      </c>
      <c r="K61" s="76">
        <f>SUM('5 Scale Values per Subject'!AQ62:BB62)/12</f>
        <v>2.9166666666666665</v>
      </c>
      <c r="L61" s="76">
        <f>SUM('5 Scale Values per Subject'!BC62:BN62)/12</f>
        <v>3.5</v>
      </c>
    </row>
    <row r="62" spans="1:12" x14ac:dyDescent="0.25">
      <c r="A62">
        <f>'5 Scale Values per Subject'!A63</f>
        <v>88</v>
      </c>
      <c r="B62" t="str">
        <f>'1 Raw Data'!G65</f>
        <v>89.206.98.1</v>
      </c>
      <c r="C62" t="str">
        <f>'1 Raw Data'!L65</f>
        <v>adrian.bieri2@uzh.ch</v>
      </c>
      <c r="D62">
        <f>IF('5 Scale Values per Subject'!B63="F",1,2)</f>
        <v>2</v>
      </c>
      <c r="E62" s="76">
        <f>SUM('5 Scale Values per Subject'!C63:O63)/13</f>
        <v>3.3846153846153846</v>
      </c>
      <c r="F62" s="77">
        <f>SUM('5 Scale Values per Subject'!P63:S63,'5 Scale Values per Subject'!T63)/5</f>
        <v>3.2</v>
      </c>
      <c r="G62" s="76">
        <f>SUM('5 Scale Values per Subject'!U63:AF63)/12</f>
        <v>2.25</v>
      </c>
      <c r="H62" s="77">
        <f>SUM('5 Scale Values per Subject'!U63:Y63)/5</f>
        <v>2.8</v>
      </c>
      <c r="I62" s="76">
        <f>SUM('5 Scale Values per Subject'!Z63:AF63)/7</f>
        <v>1.8571428571428572</v>
      </c>
      <c r="J62" s="77">
        <f>SUM('5 Scale Values per Subject'!AG63:AP63)/10</f>
        <v>3.2</v>
      </c>
      <c r="K62" s="76">
        <f>SUM('5 Scale Values per Subject'!AQ63:BB63)/12</f>
        <v>4</v>
      </c>
      <c r="L62" s="76">
        <f>SUM('5 Scale Values per Subject'!BC63:BN63)/12</f>
        <v>4.833333333333333</v>
      </c>
    </row>
    <row r="63" spans="1:12" x14ac:dyDescent="0.25">
      <c r="A63">
        <f>'5 Scale Values per Subject'!A64</f>
        <v>89</v>
      </c>
      <c r="B63" t="str">
        <f>'1 Raw Data'!G66</f>
        <v>178.197.234.191</v>
      </c>
      <c r="C63" t="str">
        <f>'1 Raw Data'!L66</f>
        <v>aleschoepke@hotmail.com</v>
      </c>
      <c r="D63">
        <f>IF('5 Scale Values per Subject'!B64="F",1,2)</f>
        <v>1</v>
      </c>
      <c r="E63" s="76">
        <f>SUM('5 Scale Values per Subject'!C64:O64)/13</f>
        <v>1.9230769230769231</v>
      </c>
      <c r="F63" s="77">
        <f>SUM('5 Scale Values per Subject'!P64:S64,'5 Scale Values per Subject'!T64)/5</f>
        <v>1.6</v>
      </c>
      <c r="G63" s="76">
        <f>SUM('5 Scale Values per Subject'!U64:AF64)/12</f>
        <v>2.8333333333333335</v>
      </c>
      <c r="H63" s="77">
        <f>SUM('5 Scale Values per Subject'!U64:Y64)/5</f>
        <v>2.6</v>
      </c>
      <c r="I63" s="76">
        <f>SUM('5 Scale Values per Subject'!Z64:AF64)/7</f>
        <v>3</v>
      </c>
      <c r="J63" s="77">
        <f>SUM('5 Scale Values per Subject'!AG64:AP64)/10</f>
        <v>4.0999999999999996</v>
      </c>
      <c r="K63" s="76">
        <f>SUM('5 Scale Values per Subject'!AQ64:BB64)/12</f>
        <v>2</v>
      </c>
      <c r="L63" s="76">
        <f>SUM('5 Scale Values per Subject'!BC64:BN64)/12</f>
        <v>4.25</v>
      </c>
    </row>
    <row r="64" spans="1:12" x14ac:dyDescent="0.25">
      <c r="A64">
        <f>'5 Scale Values per Subject'!A65</f>
        <v>91</v>
      </c>
      <c r="B64" t="str">
        <f>'1 Raw Data'!G67</f>
        <v>89.206.85.97</v>
      </c>
      <c r="C64" t="str">
        <f>'1 Raw Data'!L67</f>
        <v>faleena.22@hotmail.com</v>
      </c>
      <c r="D64">
        <f>IF('5 Scale Values per Subject'!B65="F",1,2)</f>
        <v>1</v>
      </c>
      <c r="E64" s="76">
        <f>SUM('5 Scale Values per Subject'!C65:O65)/13</f>
        <v>3.3076923076923075</v>
      </c>
      <c r="F64" s="77">
        <f>SUM('5 Scale Values per Subject'!P65:S65,'5 Scale Values per Subject'!T65)/5</f>
        <v>3.2</v>
      </c>
      <c r="G64" s="76">
        <f>SUM('5 Scale Values per Subject'!U65:AF65)/12</f>
        <v>2.8333333333333335</v>
      </c>
      <c r="H64" s="77">
        <f>SUM('5 Scale Values per Subject'!U65:Y65)/5</f>
        <v>3.4</v>
      </c>
      <c r="I64" s="76">
        <f>SUM('5 Scale Values per Subject'!Z65:AF65)/7</f>
        <v>2.4285714285714284</v>
      </c>
      <c r="J64" s="77">
        <f>SUM('5 Scale Values per Subject'!AG65:AP65)/10</f>
        <v>4.0999999999999996</v>
      </c>
      <c r="K64" s="76">
        <f>SUM('5 Scale Values per Subject'!AQ65:BB65)/12</f>
        <v>3.6666666666666665</v>
      </c>
      <c r="L64" s="76">
        <f>SUM('5 Scale Values per Subject'!BC65:BN65)/12</f>
        <v>4.166666666666667</v>
      </c>
    </row>
    <row r="65" spans="1:12" x14ac:dyDescent="0.25">
      <c r="A65">
        <f>'5 Scale Values per Subject'!A66</f>
        <v>92</v>
      </c>
      <c r="B65" t="str">
        <f>'1 Raw Data'!G68</f>
        <v>89.206.67.187</v>
      </c>
      <c r="C65" t="str">
        <f>'1 Raw Data'!L68</f>
        <v>Elisabeth.agethen@uzh.ch</v>
      </c>
      <c r="D65">
        <f>IF('5 Scale Values per Subject'!B66="F",1,2)</f>
        <v>1</v>
      </c>
      <c r="E65" s="76">
        <f>SUM('5 Scale Values per Subject'!C66:O66)/13</f>
        <v>2.8461538461538463</v>
      </c>
      <c r="F65" s="77">
        <f>SUM('5 Scale Values per Subject'!P66:S66,'5 Scale Values per Subject'!T66)/5</f>
        <v>2.2000000000000002</v>
      </c>
      <c r="G65" s="76">
        <f>SUM('5 Scale Values per Subject'!U66:AF66)/12</f>
        <v>2.75</v>
      </c>
      <c r="H65" s="77">
        <f>SUM('5 Scale Values per Subject'!U66:Y66)/5</f>
        <v>3</v>
      </c>
      <c r="I65" s="76">
        <f>SUM('5 Scale Values per Subject'!Z66:AF66)/7</f>
        <v>2.5714285714285716</v>
      </c>
      <c r="J65" s="77">
        <f>SUM('5 Scale Values per Subject'!AG66:AP66)/10</f>
        <v>3.6</v>
      </c>
      <c r="K65" s="76">
        <f>SUM('5 Scale Values per Subject'!AQ66:BB66)/12</f>
        <v>3.8333333333333335</v>
      </c>
      <c r="L65" s="76">
        <f>SUM('5 Scale Values per Subject'!BC66:BN66)/12</f>
        <v>3.3333333333333335</v>
      </c>
    </row>
    <row r="66" spans="1:12" x14ac:dyDescent="0.25">
      <c r="A66">
        <f>'5 Scale Values per Subject'!A67</f>
        <v>93</v>
      </c>
      <c r="B66" t="str">
        <f>'1 Raw Data'!G69</f>
        <v>89.206.79.39</v>
      </c>
      <c r="C66" t="str">
        <f>'1 Raw Data'!L69</f>
        <v>giulia-67@hotmail.com</v>
      </c>
      <c r="D66">
        <f>IF('5 Scale Values per Subject'!B67="F",1,2)</f>
        <v>1</v>
      </c>
      <c r="E66" s="76">
        <f>SUM('5 Scale Values per Subject'!C67:O67)/13</f>
        <v>2.8461538461538463</v>
      </c>
      <c r="F66" s="77">
        <f>SUM('5 Scale Values per Subject'!P67:S67,'5 Scale Values per Subject'!T67)/5</f>
        <v>1.8</v>
      </c>
      <c r="G66" s="76">
        <f>SUM('5 Scale Values per Subject'!U67:AF67)/12</f>
        <v>3.25</v>
      </c>
      <c r="H66" s="77">
        <f>SUM('5 Scale Values per Subject'!U67:Y67)/5</f>
        <v>2.8</v>
      </c>
      <c r="I66" s="76">
        <f>SUM('5 Scale Values per Subject'!Z67:AF67)/7</f>
        <v>3.5714285714285716</v>
      </c>
      <c r="J66" s="77">
        <f>SUM('5 Scale Values per Subject'!AG67:AP67)/10</f>
        <v>3.9</v>
      </c>
      <c r="K66" s="76">
        <f>SUM('5 Scale Values per Subject'!AQ67:BB67)/12</f>
        <v>3.5833333333333335</v>
      </c>
      <c r="L66" s="76">
        <f>SUM('5 Scale Values per Subject'!BC67:BN67)/12</f>
        <v>3.5</v>
      </c>
    </row>
    <row r="67" spans="1:12" x14ac:dyDescent="0.25">
      <c r="A67">
        <f>'5 Scale Values per Subject'!A68</f>
        <v>96</v>
      </c>
      <c r="B67" t="str">
        <f>'1 Raw Data'!G70</f>
        <v>213.55.184.249</v>
      </c>
      <c r="C67" t="str">
        <f>'1 Raw Data'!L70</f>
        <v>kirstin.minas@uzh.ch</v>
      </c>
      <c r="D67">
        <f>IF('5 Scale Values per Subject'!B68="F",1,2)</f>
        <v>1</v>
      </c>
      <c r="E67" s="76">
        <f>SUM('5 Scale Values per Subject'!C68:O68)/13</f>
        <v>2.5384615384615383</v>
      </c>
      <c r="F67" s="77">
        <f>SUM('5 Scale Values per Subject'!P68:S68,'5 Scale Values per Subject'!T68)/5</f>
        <v>3.6</v>
      </c>
      <c r="G67" s="76">
        <f>SUM('5 Scale Values per Subject'!U68:AF68)/12</f>
        <v>3.1666666666666665</v>
      </c>
      <c r="H67" s="77">
        <f>SUM('5 Scale Values per Subject'!U68:Y68)/5</f>
        <v>3</v>
      </c>
      <c r="I67" s="76">
        <f>SUM('5 Scale Values per Subject'!Z68:AF68)/7</f>
        <v>3.2857142857142856</v>
      </c>
      <c r="J67" s="77">
        <f>SUM('5 Scale Values per Subject'!AG68:AP68)/10</f>
        <v>3.8</v>
      </c>
      <c r="K67" s="76">
        <f>SUM('5 Scale Values per Subject'!AQ68:BB68)/12</f>
        <v>3.3333333333333335</v>
      </c>
      <c r="L67" s="76">
        <f>SUM('5 Scale Values per Subject'!BC68:BN68)/12</f>
        <v>3.5</v>
      </c>
    </row>
    <row r="68" spans="1:12" x14ac:dyDescent="0.25">
      <c r="A68">
        <f>'5 Scale Values per Subject'!A69</f>
        <v>97</v>
      </c>
      <c r="B68" t="str">
        <f>'1 Raw Data'!G71</f>
        <v>62.167.128.108</v>
      </c>
      <c r="C68" t="str">
        <f>'1 Raw Data'!L71</f>
        <v>manuela.forrer@web.de</v>
      </c>
      <c r="D68">
        <f>IF('5 Scale Values per Subject'!B69="F",1,2)</f>
        <v>1</v>
      </c>
      <c r="E68" s="76">
        <f>SUM('5 Scale Values per Subject'!C69:O69)/13</f>
        <v>2.0769230769230771</v>
      </c>
      <c r="F68" s="77">
        <f>SUM('5 Scale Values per Subject'!P69:S69,'5 Scale Values per Subject'!T69)/5</f>
        <v>1.6</v>
      </c>
      <c r="G68" s="76">
        <f>SUM('5 Scale Values per Subject'!U69:AF69)/12</f>
        <v>2.5833333333333335</v>
      </c>
      <c r="H68" s="77">
        <f>SUM('5 Scale Values per Subject'!U69:Y69)/5</f>
        <v>2.6</v>
      </c>
      <c r="I68" s="76">
        <f>SUM('5 Scale Values per Subject'!Z69:AF69)/7</f>
        <v>2.5714285714285716</v>
      </c>
      <c r="J68" s="77">
        <f>SUM('5 Scale Values per Subject'!AG69:AP69)/10</f>
        <v>4.2</v>
      </c>
      <c r="K68" s="76">
        <f>SUM('5 Scale Values per Subject'!AQ69:BB69)/12</f>
        <v>2.0833333333333335</v>
      </c>
      <c r="L68" s="76">
        <f>SUM('5 Scale Values per Subject'!BC69:BN69)/12</f>
        <v>3.25</v>
      </c>
    </row>
    <row r="69" spans="1:12" x14ac:dyDescent="0.25">
      <c r="A69">
        <f>'5 Scale Values per Subject'!A70</f>
        <v>98</v>
      </c>
      <c r="B69" t="str">
        <f>'1 Raw Data'!G72</f>
        <v>178.83.85.1</v>
      </c>
      <c r="C69" t="str">
        <f>'1 Raw Data'!L72</f>
        <v>sheila.asti@uzh.ch</v>
      </c>
      <c r="D69">
        <f>IF('5 Scale Values per Subject'!B70="F",1,2)</f>
        <v>1</v>
      </c>
      <c r="E69" s="76">
        <f>SUM('5 Scale Values per Subject'!C70:O70)/13</f>
        <v>2.9230769230769229</v>
      </c>
      <c r="F69" s="77">
        <f>SUM('5 Scale Values per Subject'!P70:S70,'5 Scale Values per Subject'!T70)/5</f>
        <v>3.6</v>
      </c>
      <c r="G69" s="76">
        <f>SUM('5 Scale Values per Subject'!U70:AF70)/12</f>
        <v>2.9166666666666665</v>
      </c>
      <c r="H69" s="77">
        <f>SUM('5 Scale Values per Subject'!U70:Y70)/5</f>
        <v>3.4</v>
      </c>
      <c r="I69" s="76">
        <f>SUM('5 Scale Values per Subject'!Z70:AF70)/7</f>
        <v>2.5714285714285716</v>
      </c>
      <c r="J69" s="77">
        <f>SUM('5 Scale Values per Subject'!AG70:AP70)/10</f>
        <v>4.2</v>
      </c>
      <c r="K69" s="76">
        <f>SUM('5 Scale Values per Subject'!AQ70:BB70)/12</f>
        <v>2.4166666666666665</v>
      </c>
      <c r="L69" s="76">
        <f>SUM('5 Scale Values per Subject'!BC70:BN70)/12</f>
        <v>3.4166666666666665</v>
      </c>
    </row>
    <row r="70" spans="1:12" x14ac:dyDescent="0.25">
      <c r="A70">
        <f>'5 Scale Values per Subject'!A71</f>
        <v>99</v>
      </c>
      <c r="B70" t="str">
        <f>'1 Raw Data'!G73</f>
        <v>217.194.52.22</v>
      </c>
      <c r="C70" t="str">
        <f>'1 Raw Data'!L73</f>
        <v>daniele.catarci@gmail.com</v>
      </c>
      <c r="D70">
        <f>IF('5 Scale Values per Subject'!B71="F",1,2)</f>
        <v>2</v>
      </c>
      <c r="E70" s="76">
        <f>SUM('5 Scale Values per Subject'!C71:O71)/13</f>
        <v>2.5384615384615383</v>
      </c>
      <c r="F70" s="77">
        <f>SUM('5 Scale Values per Subject'!P71:S71,'5 Scale Values per Subject'!T71)/5</f>
        <v>2.8</v>
      </c>
      <c r="G70" s="76">
        <f>SUM('5 Scale Values per Subject'!U71:AF71)/12</f>
        <v>2.9166666666666665</v>
      </c>
      <c r="H70" s="77">
        <f>SUM('5 Scale Values per Subject'!U71:Y71)/5</f>
        <v>3.2</v>
      </c>
      <c r="I70" s="76">
        <f>SUM('5 Scale Values per Subject'!Z71:AF71)/7</f>
        <v>2.7142857142857144</v>
      </c>
      <c r="J70" s="77">
        <f>SUM('5 Scale Values per Subject'!AG71:AP71)/10</f>
        <v>4.7</v>
      </c>
      <c r="K70" s="76">
        <f>SUM('5 Scale Values per Subject'!AQ71:BB71)/12</f>
        <v>2.8333333333333335</v>
      </c>
      <c r="L70" s="76">
        <f>SUM('5 Scale Values per Subject'!BC71:BN71)/12</f>
        <v>3.4166666666666665</v>
      </c>
    </row>
    <row r="71" spans="1:12" x14ac:dyDescent="0.25">
      <c r="A71">
        <f>'5 Scale Values per Subject'!A72</f>
        <v>100</v>
      </c>
      <c r="B71" t="str">
        <f>'1 Raw Data'!G74</f>
        <v>77.56.43.196</v>
      </c>
      <c r="C71" t="str">
        <f>'1 Raw Data'!L74</f>
        <v>noela.devries@uzh.ch</v>
      </c>
      <c r="D71">
        <f>IF('5 Scale Values per Subject'!B72="F",1,2)</f>
        <v>1</v>
      </c>
      <c r="E71" s="76">
        <f>SUM('5 Scale Values per Subject'!C72:O72)/13</f>
        <v>2.7692307692307692</v>
      </c>
      <c r="F71" s="77">
        <f>SUM('5 Scale Values per Subject'!P72:S72,'5 Scale Values per Subject'!T72)/5</f>
        <v>1.8</v>
      </c>
      <c r="G71" s="76">
        <f>SUM('5 Scale Values per Subject'!U72:AF72)/12</f>
        <v>3</v>
      </c>
      <c r="H71" s="77">
        <f>SUM('5 Scale Values per Subject'!U72:Y72)/5</f>
        <v>3</v>
      </c>
      <c r="I71" s="76">
        <f>SUM('5 Scale Values per Subject'!Z72:AF72)/7</f>
        <v>3</v>
      </c>
      <c r="J71" s="77">
        <f>SUM('5 Scale Values per Subject'!AG72:AP72)/10</f>
        <v>3.6</v>
      </c>
      <c r="K71" s="76">
        <f>SUM('5 Scale Values per Subject'!AQ72:BB72)/12</f>
        <v>3.8333333333333335</v>
      </c>
      <c r="L71" s="76">
        <f>SUM('5 Scale Values per Subject'!BC72:BN72)/12</f>
        <v>3.0833333333333335</v>
      </c>
    </row>
    <row r="72" spans="1:12" x14ac:dyDescent="0.25">
      <c r="A72">
        <f>'5 Scale Values per Subject'!A73</f>
        <v>101</v>
      </c>
      <c r="B72" t="str">
        <f>'1 Raw Data'!G75</f>
        <v>77.57.97.38</v>
      </c>
      <c r="C72" t="str">
        <f>'1 Raw Data'!L75</f>
        <v>chranna@hotmail.com</v>
      </c>
      <c r="D72">
        <f>IF('5 Scale Values per Subject'!B73="F",1,2)</f>
        <v>1</v>
      </c>
      <c r="E72" s="76">
        <f>SUM('5 Scale Values per Subject'!C73:O73)/13</f>
        <v>3.6923076923076925</v>
      </c>
      <c r="F72" s="77">
        <f>SUM('5 Scale Values per Subject'!P73:S73,'5 Scale Values per Subject'!T73)/5</f>
        <v>4.2</v>
      </c>
      <c r="G72" s="76">
        <f>SUM('5 Scale Values per Subject'!U73:AF73)/12</f>
        <v>3</v>
      </c>
      <c r="H72" s="77">
        <f>SUM('5 Scale Values per Subject'!U73:Y73)/5</f>
        <v>3</v>
      </c>
      <c r="I72" s="76">
        <f>SUM('5 Scale Values per Subject'!Z73:AF73)/7</f>
        <v>3</v>
      </c>
      <c r="J72" s="77">
        <f>SUM('5 Scale Values per Subject'!AG73:AP73)/10</f>
        <v>3.6</v>
      </c>
      <c r="K72" s="76">
        <f>SUM('5 Scale Values per Subject'!AQ73:BB73)/12</f>
        <v>3.0833333333333335</v>
      </c>
      <c r="L72" s="76">
        <f>SUM('5 Scale Values per Subject'!BC73:BN73)/12</f>
        <v>3.3333333333333335</v>
      </c>
    </row>
    <row r="73" spans="1:12" x14ac:dyDescent="0.25">
      <c r="A73">
        <f>'5 Scale Values per Subject'!A74</f>
        <v>104</v>
      </c>
      <c r="B73" t="str">
        <f>'1 Raw Data'!G76</f>
        <v>212.51.146.177</v>
      </c>
      <c r="C73" t="str">
        <f>'1 Raw Data'!L76</f>
        <v>lisa.berling@uzh.ch</v>
      </c>
      <c r="D73">
        <f>IF('5 Scale Values per Subject'!B74="F",1,2)</f>
        <v>1</v>
      </c>
      <c r="E73" s="76">
        <f>SUM('5 Scale Values per Subject'!C74:O74)/13</f>
        <v>2.5384615384615383</v>
      </c>
      <c r="F73" s="77">
        <f>SUM('5 Scale Values per Subject'!P74:S74,'5 Scale Values per Subject'!T74)/5</f>
        <v>4.4000000000000004</v>
      </c>
      <c r="G73" s="76">
        <f>SUM('5 Scale Values per Subject'!U74:AF74)/12</f>
        <v>2.9166666666666665</v>
      </c>
      <c r="H73" s="77">
        <f>SUM('5 Scale Values per Subject'!U74:Y74)/5</f>
        <v>3</v>
      </c>
      <c r="I73" s="76">
        <f>SUM('5 Scale Values per Subject'!Z74:AF74)/7</f>
        <v>2.8571428571428572</v>
      </c>
      <c r="J73" s="77">
        <f>SUM('5 Scale Values per Subject'!AG74:AP74)/10</f>
        <v>3.9</v>
      </c>
      <c r="K73" s="76">
        <f>SUM('5 Scale Values per Subject'!AQ74:BB74)/12</f>
        <v>3.3333333333333335</v>
      </c>
      <c r="L73" s="76">
        <f>SUM('5 Scale Values per Subject'!BC74:BN74)/12</f>
        <v>2.6666666666666665</v>
      </c>
    </row>
    <row r="74" spans="1:12" x14ac:dyDescent="0.25">
      <c r="A74">
        <f>'5 Scale Values per Subject'!A75</f>
        <v>105</v>
      </c>
      <c r="B74" t="str">
        <f>'1 Raw Data'!G77</f>
        <v>31.10.150.215</v>
      </c>
      <c r="C74" t="str">
        <f>'1 Raw Data'!L77</f>
        <v>annik_mueller@hotmail.coom</v>
      </c>
      <c r="D74">
        <f>IF('5 Scale Values per Subject'!B75="F",1,2)</f>
        <v>1</v>
      </c>
      <c r="E74" s="76">
        <f>SUM('5 Scale Values per Subject'!C75:O75)/13</f>
        <v>2.3846153846153846</v>
      </c>
      <c r="F74" s="77">
        <f>SUM('5 Scale Values per Subject'!P75:S75,'5 Scale Values per Subject'!T75)/5</f>
        <v>1.8</v>
      </c>
      <c r="G74" s="76">
        <f>SUM('5 Scale Values per Subject'!U75:AF75)/12</f>
        <v>2.6666666666666665</v>
      </c>
      <c r="H74" s="77">
        <f>SUM('5 Scale Values per Subject'!U75:Y75)/5</f>
        <v>3.4</v>
      </c>
      <c r="I74" s="76">
        <f>SUM('5 Scale Values per Subject'!Z75:AF75)/7</f>
        <v>2.1428571428571428</v>
      </c>
      <c r="J74" s="77">
        <f>SUM('5 Scale Values per Subject'!AG75:AP75)/10</f>
        <v>3.8</v>
      </c>
      <c r="K74" s="76">
        <f>SUM('5 Scale Values per Subject'!AQ75:BB75)/12</f>
        <v>3.0833333333333335</v>
      </c>
      <c r="L74" s="76">
        <f>SUM('5 Scale Values per Subject'!BC75:BN75)/12</f>
        <v>3.8333333333333335</v>
      </c>
    </row>
    <row r="75" spans="1:12" x14ac:dyDescent="0.25">
      <c r="A75">
        <f>'5 Scale Values per Subject'!A76</f>
        <v>106</v>
      </c>
      <c r="B75" t="str">
        <f>'1 Raw Data'!G78</f>
        <v>85.6.204.159</v>
      </c>
      <c r="C75" t="str">
        <f>'1 Raw Data'!L78</f>
        <v>andrea.goetschi@uzh.ch</v>
      </c>
      <c r="D75">
        <f>IF('5 Scale Values per Subject'!B76="F",1,2)</f>
        <v>1</v>
      </c>
      <c r="E75" s="76">
        <f>SUM('5 Scale Values per Subject'!C76:O76)/13</f>
        <v>2.3846153846153846</v>
      </c>
      <c r="F75" s="77">
        <f>SUM('5 Scale Values per Subject'!P76:S76,'5 Scale Values per Subject'!T76)/5</f>
        <v>3.2</v>
      </c>
      <c r="G75" s="76">
        <f>SUM('5 Scale Values per Subject'!U76:AF76)/12</f>
        <v>2.8333333333333335</v>
      </c>
      <c r="H75" s="77">
        <f>SUM('5 Scale Values per Subject'!U76:Y76)/5</f>
        <v>3.8</v>
      </c>
      <c r="I75" s="76">
        <f>SUM('5 Scale Values per Subject'!Z76:AF76)/7</f>
        <v>2.1428571428571428</v>
      </c>
      <c r="J75" s="77">
        <f>SUM('5 Scale Values per Subject'!AG76:AP76)/10</f>
        <v>3.5</v>
      </c>
      <c r="K75" s="76">
        <f>SUM('5 Scale Values per Subject'!AQ76:BB76)/12</f>
        <v>4.333333333333333</v>
      </c>
      <c r="L75" s="76">
        <f>SUM('5 Scale Values per Subject'!BC76:BN76)/12</f>
        <v>3</v>
      </c>
    </row>
    <row r="76" spans="1:12" x14ac:dyDescent="0.25">
      <c r="A76">
        <f>'5 Scale Values per Subject'!A77</f>
        <v>107</v>
      </c>
      <c r="B76" t="str">
        <f>'1 Raw Data'!G79</f>
        <v>89.217.175.216</v>
      </c>
      <c r="C76" t="str">
        <f>'1 Raw Data'!L79</f>
        <v>sabrina.sakac@uzh.ch</v>
      </c>
      <c r="D76">
        <f>IF('5 Scale Values per Subject'!B77="F",1,2)</f>
        <v>1</v>
      </c>
      <c r="E76" s="76">
        <f>SUM('5 Scale Values per Subject'!C77:O77)/13</f>
        <v>2.5384615384615383</v>
      </c>
      <c r="F76" s="77">
        <f>SUM('5 Scale Values per Subject'!P77:S77,'5 Scale Values per Subject'!T77)/5</f>
        <v>2.8</v>
      </c>
      <c r="G76" s="76">
        <f>SUM('5 Scale Values per Subject'!U77:AF77)/12</f>
        <v>2.4166666666666665</v>
      </c>
      <c r="H76" s="77">
        <f>SUM('5 Scale Values per Subject'!U77:Y77)/5</f>
        <v>2.8</v>
      </c>
      <c r="I76" s="76">
        <f>SUM('5 Scale Values per Subject'!Z77:AF77)/7</f>
        <v>2.1428571428571428</v>
      </c>
      <c r="J76" s="77">
        <f>SUM('5 Scale Values per Subject'!AG77:AP77)/10</f>
        <v>4.0999999999999996</v>
      </c>
      <c r="K76" s="76">
        <f>SUM('5 Scale Values per Subject'!AQ77:BB77)/12</f>
        <v>3.25</v>
      </c>
      <c r="L76" s="76">
        <f>SUM('5 Scale Values per Subject'!BC77:BN77)/12</f>
        <v>3.0833333333333335</v>
      </c>
    </row>
    <row r="77" spans="1:12" x14ac:dyDescent="0.25">
      <c r="A77">
        <f>'5 Scale Values per Subject'!A78</f>
        <v>108</v>
      </c>
      <c r="B77" t="str">
        <f>'1 Raw Data'!G80</f>
        <v>83.77.69.238</v>
      </c>
      <c r="C77" t="str">
        <f>'1 Raw Data'!L80</f>
        <v>noemi.mueller@uzh.ch</v>
      </c>
      <c r="D77">
        <f>IF('5 Scale Values per Subject'!B78="F",1,2)</f>
        <v>1</v>
      </c>
      <c r="E77" s="76">
        <f>SUM('5 Scale Values per Subject'!C78:O78)/13</f>
        <v>1.8461538461538463</v>
      </c>
      <c r="F77" s="77">
        <f>SUM('5 Scale Values per Subject'!P78:S78,'5 Scale Values per Subject'!T78)/5</f>
        <v>1.2</v>
      </c>
      <c r="G77" s="76">
        <f>SUM('5 Scale Values per Subject'!U78:AF78)/12</f>
        <v>2.9166666666666665</v>
      </c>
      <c r="H77" s="77">
        <f>SUM('5 Scale Values per Subject'!U78:Y78)/5</f>
        <v>2.8</v>
      </c>
      <c r="I77" s="76">
        <f>SUM('5 Scale Values per Subject'!Z78:AF78)/7</f>
        <v>3</v>
      </c>
      <c r="J77" s="77">
        <f>SUM('5 Scale Values per Subject'!AG78:AP78)/10</f>
        <v>3.7</v>
      </c>
      <c r="K77" s="76">
        <f>SUM('5 Scale Values per Subject'!AQ78:BB78)/12</f>
        <v>2.3333333333333335</v>
      </c>
      <c r="L77" s="76">
        <f>SUM('5 Scale Values per Subject'!BC78:BN78)/12</f>
        <v>2.5833333333333335</v>
      </c>
    </row>
    <row r="78" spans="1:12" x14ac:dyDescent="0.25">
      <c r="A78">
        <f>'5 Scale Values per Subject'!A79</f>
        <v>109</v>
      </c>
      <c r="B78" t="str">
        <f>'1 Raw Data'!G81</f>
        <v>178.199.250.71</v>
      </c>
      <c r="C78" t="str">
        <f>'1 Raw Data'!L81</f>
        <v>julia_gisler95@hotmail.com</v>
      </c>
      <c r="D78">
        <f>IF('5 Scale Values per Subject'!B79="F",1,2)</f>
        <v>1</v>
      </c>
      <c r="E78" s="76">
        <f>SUM('5 Scale Values per Subject'!C79:O79)/13</f>
        <v>3.8461538461538463</v>
      </c>
      <c r="F78" s="77">
        <f>SUM('5 Scale Values per Subject'!P79:S79,'5 Scale Values per Subject'!T79)/5</f>
        <v>4.2</v>
      </c>
      <c r="G78" s="76">
        <f>SUM('5 Scale Values per Subject'!U79:AF79)/12</f>
        <v>2.25</v>
      </c>
      <c r="H78" s="77">
        <f>SUM('5 Scale Values per Subject'!U79:Y79)/5</f>
        <v>2.4</v>
      </c>
      <c r="I78" s="76">
        <f>SUM('5 Scale Values per Subject'!Z79:AF79)/7</f>
        <v>2.1428571428571428</v>
      </c>
      <c r="J78" s="77">
        <f>SUM('5 Scale Values per Subject'!AG79:AP79)/10</f>
        <v>3.9</v>
      </c>
      <c r="K78" s="76">
        <f>SUM('5 Scale Values per Subject'!AQ79:BB79)/12</f>
        <v>4.25</v>
      </c>
      <c r="L78" s="76">
        <f>SUM('5 Scale Values per Subject'!BC79:BN79)/12</f>
        <v>4.75</v>
      </c>
    </row>
    <row r="79" spans="1:12" x14ac:dyDescent="0.25">
      <c r="A79">
        <f>'5 Scale Values per Subject'!A80</f>
        <v>110</v>
      </c>
      <c r="B79" t="str">
        <f>'1 Raw Data'!G82</f>
        <v>84.72.65.13</v>
      </c>
      <c r="C79" t="str">
        <f>'1 Raw Data'!L82</f>
        <v>karin.hollermayer@uzh.ch</v>
      </c>
      <c r="D79">
        <f>IF('5 Scale Values per Subject'!B80="F",1,2)</f>
        <v>1</v>
      </c>
      <c r="E79" s="76">
        <f>SUM('5 Scale Values per Subject'!C80:O80)/13</f>
        <v>2</v>
      </c>
      <c r="F79" s="77">
        <f>SUM('5 Scale Values per Subject'!P80:S80,'5 Scale Values per Subject'!T80)/5</f>
        <v>1.4</v>
      </c>
      <c r="G79" s="76">
        <f>SUM('5 Scale Values per Subject'!U80:AF80)/12</f>
        <v>2.5833333333333335</v>
      </c>
      <c r="H79" s="77">
        <f>SUM('5 Scale Values per Subject'!U80:Y80)/5</f>
        <v>2.2000000000000002</v>
      </c>
      <c r="I79" s="76">
        <f>SUM('5 Scale Values per Subject'!Z80:AF80)/7</f>
        <v>2.8571428571428572</v>
      </c>
      <c r="J79" s="77">
        <f>SUM('5 Scale Values per Subject'!AG80:AP80)/10</f>
        <v>4.5</v>
      </c>
      <c r="K79" s="76">
        <f>SUM('5 Scale Values per Subject'!AQ80:BB80)/12</f>
        <v>2.3333333333333335</v>
      </c>
      <c r="L79" s="76">
        <f>SUM('5 Scale Values per Subject'!BC80:BN80)/12</f>
        <v>3.5833333333333335</v>
      </c>
    </row>
    <row r="80" spans="1:12" x14ac:dyDescent="0.25">
      <c r="A80">
        <f>'5 Scale Values per Subject'!A81</f>
        <v>111</v>
      </c>
      <c r="B80" t="str">
        <f>'1 Raw Data'!G83</f>
        <v>92.104.76.51</v>
      </c>
      <c r="C80" t="str">
        <f>'1 Raw Data'!L83</f>
        <v>julia.staehlin@hotmail.com</v>
      </c>
      <c r="D80">
        <f>IF('5 Scale Values per Subject'!B81="F",1,2)</f>
        <v>1</v>
      </c>
      <c r="E80" s="76">
        <f>SUM('5 Scale Values per Subject'!C81:O81)/13</f>
        <v>2.1538461538461537</v>
      </c>
      <c r="F80" s="77">
        <f>SUM('5 Scale Values per Subject'!P81:S81,'5 Scale Values per Subject'!T81)/5</f>
        <v>2.8</v>
      </c>
      <c r="G80" s="76">
        <f>SUM('5 Scale Values per Subject'!U81:AF81)/12</f>
        <v>3.6666666666666665</v>
      </c>
      <c r="H80" s="77">
        <f>SUM('5 Scale Values per Subject'!U81:Y81)/5</f>
        <v>3.6</v>
      </c>
      <c r="I80" s="76">
        <f>SUM('5 Scale Values per Subject'!Z81:AF81)/7</f>
        <v>3.7142857142857144</v>
      </c>
      <c r="J80" s="77">
        <f>SUM('5 Scale Values per Subject'!AG81:AP81)/10</f>
        <v>3</v>
      </c>
      <c r="K80" s="76">
        <f>SUM('5 Scale Values per Subject'!AQ81:BB81)/12</f>
        <v>2.0833333333333335</v>
      </c>
      <c r="L80" s="76">
        <f>SUM('5 Scale Values per Subject'!BC81:BN81)/12</f>
        <v>2.75</v>
      </c>
    </row>
    <row r="81" spans="1:12" x14ac:dyDescent="0.25">
      <c r="A81">
        <f>'5 Scale Values per Subject'!A82</f>
        <v>112</v>
      </c>
      <c r="B81" t="str">
        <f>'1 Raw Data'!G84</f>
        <v>178.82.51.252</v>
      </c>
      <c r="C81" t="str">
        <f>'1 Raw Data'!L84</f>
        <v>viviana@ruegg.org</v>
      </c>
      <c r="D81">
        <f>IF('5 Scale Values per Subject'!B82="F",1,2)</f>
        <v>1</v>
      </c>
      <c r="E81" s="76">
        <f>SUM('5 Scale Values per Subject'!C82:O82)/13</f>
        <v>2.5384615384615383</v>
      </c>
      <c r="F81" s="77">
        <f>SUM('5 Scale Values per Subject'!P82:S82,'5 Scale Values per Subject'!T82)/5</f>
        <v>1</v>
      </c>
      <c r="G81" s="76">
        <f>SUM('5 Scale Values per Subject'!U82:AF82)/12</f>
        <v>2.1666666666666665</v>
      </c>
      <c r="H81" s="77">
        <f>SUM('5 Scale Values per Subject'!U82:Y82)/5</f>
        <v>2.6</v>
      </c>
      <c r="I81" s="76">
        <f>SUM('5 Scale Values per Subject'!Z82:AF82)/7</f>
        <v>1.8571428571428572</v>
      </c>
      <c r="J81" s="77">
        <f>SUM('5 Scale Values per Subject'!AG82:AP82)/10</f>
        <v>3.7</v>
      </c>
      <c r="K81" s="76">
        <f>SUM('5 Scale Values per Subject'!AQ82:BB82)/12</f>
        <v>1.1666666666666667</v>
      </c>
      <c r="L81" s="76">
        <f>SUM('5 Scale Values per Subject'!BC82:BN82)/12</f>
        <v>3.3333333333333335</v>
      </c>
    </row>
    <row r="82" spans="1:12" x14ac:dyDescent="0.25">
      <c r="A82">
        <f>'5 Scale Values per Subject'!A83</f>
        <v>113</v>
      </c>
      <c r="B82" t="str">
        <f>'1 Raw Data'!G85</f>
        <v>213.55.184.172</v>
      </c>
      <c r="C82" t="str">
        <f>'1 Raw Data'!L85</f>
        <v>petra_meier94@bluewin.ch</v>
      </c>
      <c r="D82">
        <f>IF('5 Scale Values per Subject'!B83="F",1,2)</f>
        <v>1</v>
      </c>
      <c r="E82" s="76">
        <f>SUM('5 Scale Values per Subject'!C83:O83)/13</f>
        <v>2.3076923076923075</v>
      </c>
      <c r="F82" s="77">
        <f>SUM('5 Scale Values per Subject'!P83:S83,'5 Scale Values per Subject'!T83)/5</f>
        <v>2.2000000000000002</v>
      </c>
      <c r="G82" s="76">
        <f>SUM('5 Scale Values per Subject'!U83:AF83)/12</f>
        <v>2.75</v>
      </c>
      <c r="H82" s="77">
        <f>SUM('5 Scale Values per Subject'!U83:Y83)/5</f>
        <v>2.4</v>
      </c>
      <c r="I82" s="76">
        <f>SUM('5 Scale Values per Subject'!Z83:AF83)/7</f>
        <v>3</v>
      </c>
      <c r="J82" s="77">
        <f>SUM('5 Scale Values per Subject'!AG83:AP83)/10</f>
        <v>3.9</v>
      </c>
      <c r="K82" s="76">
        <f>SUM('5 Scale Values per Subject'!AQ83:BB83)/12</f>
        <v>2.25</v>
      </c>
      <c r="L82" s="76">
        <f>SUM('5 Scale Values per Subject'!BC83:BN83)/12</f>
        <v>3.5</v>
      </c>
    </row>
    <row r="83" spans="1:12" x14ac:dyDescent="0.25">
      <c r="A83">
        <f>'5 Scale Values per Subject'!A84</f>
        <v>115</v>
      </c>
      <c r="B83" t="str">
        <f>'1 Raw Data'!G86</f>
        <v>89.206.85.181</v>
      </c>
      <c r="C83" t="str">
        <f>'1 Raw Data'!L86</f>
        <v>aurora.keller@outlook.com</v>
      </c>
      <c r="D83">
        <f>IF('5 Scale Values per Subject'!B84="F",1,2)</f>
        <v>1</v>
      </c>
      <c r="E83" s="76">
        <f>SUM('5 Scale Values per Subject'!C84:O84)/13</f>
        <v>3</v>
      </c>
      <c r="F83" s="77">
        <f>SUM('5 Scale Values per Subject'!P84:S84,'5 Scale Values per Subject'!T84)/5</f>
        <v>2.8</v>
      </c>
      <c r="G83" s="76">
        <f>SUM('5 Scale Values per Subject'!U84:AF84)/12</f>
        <v>2.75</v>
      </c>
      <c r="H83" s="77">
        <f>SUM('5 Scale Values per Subject'!U84:Y84)/5</f>
        <v>2.4</v>
      </c>
      <c r="I83" s="76">
        <f>SUM('5 Scale Values per Subject'!Z84:AF84)/7</f>
        <v>3</v>
      </c>
      <c r="J83" s="77">
        <f>SUM('5 Scale Values per Subject'!AG84:AP84)/10</f>
        <v>3.7</v>
      </c>
      <c r="K83" s="76">
        <f>SUM('5 Scale Values per Subject'!AQ84:BB84)/12</f>
        <v>4.333333333333333</v>
      </c>
      <c r="L83" s="76">
        <f>SUM('5 Scale Values per Subject'!BC84:BN84)/12</f>
        <v>3.4166666666666665</v>
      </c>
    </row>
    <row r="84" spans="1:12" x14ac:dyDescent="0.25">
      <c r="A84">
        <f>'5 Scale Values per Subject'!A85</f>
        <v>116</v>
      </c>
      <c r="B84" t="str">
        <f>'1 Raw Data'!G87</f>
        <v>89.206.95.221</v>
      </c>
      <c r="C84" t="str">
        <f>'1 Raw Data'!L87</f>
        <v>prisca.cadamuro@uzh.ch</v>
      </c>
      <c r="D84">
        <f>IF('5 Scale Values per Subject'!B85="F",1,2)</f>
        <v>1</v>
      </c>
      <c r="E84" s="76">
        <f>SUM('5 Scale Values per Subject'!C85:O85)/13</f>
        <v>2.3846153846153846</v>
      </c>
      <c r="F84" s="77">
        <f>SUM('5 Scale Values per Subject'!P85:S85,'5 Scale Values per Subject'!T85)/5</f>
        <v>3.4</v>
      </c>
      <c r="G84" s="76">
        <f>SUM('5 Scale Values per Subject'!U85:AF85)/12</f>
        <v>2.5</v>
      </c>
      <c r="H84" s="77">
        <f>SUM('5 Scale Values per Subject'!U85:Y85)/5</f>
        <v>2.4</v>
      </c>
      <c r="I84" s="76">
        <f>SUM('5 Scale Values per Subject'!Z85:AF85)/7</f>
        <v>2.5714285714285716</v>
      </c>
      <c r="J84" s="77">
        <f>SUM('5 Scale Values per Subject'!AG85:AP85)/10</f>
        <v>3.9</v>
      </c>
      <c r="K84" s="76">
        <f>SUM('5 Scale Values per Subject'!AQ85:BB85)/12</f>
        <v>2.8333333333333335</v>
      </c>
      <c r="L84" s="76">
        <f>SUM('5 Scale Values per Subject'!BC85:BN85)/12</f>
        <v>2.5833333333333335</v>
      </c>
    </row>
    <row r="85" spans="1:12" x14ac:dyDescent="0.25">
      <c r="A85">
        <f>'5 Scale Values per Subject'!A86</f>
        <v>117</v>
      </c>
      <c r="B85" t="str">
        <f>'1 Raw Data'!G88</f>
        <v>89.206.92.230</v>
      </c>
      <c r="C85" t="str">
        <f>'1 Raw Data'!L88</f>
        <v>mirofrei91@gmx.net</v>
      </c>
      <c r="D85">
        <f>IF('5 Scale Values per Subject'!B86="F",1,2)</f>
        <v>2</v>
      </c>
      <c r="E85" s="76">
        <f>SUM('5 Scale Values per Subject'!C86:O86)/13</f>
        <v>3.4615384615384617</v>
      </c>
      <c r="F85" s="77">
        <f>SUM('5 Scale Values per Subject'!P86:S86,'5 Scale Values per Subject'!T86)/5</f>
        <v>3.8</v>
      </c>
      <c r="G85" s="76">
        <f>SUM('5 Scale Values per Subject'!U86:AF86)/12</f>
        <v>2.8333333333333335</v>
      </c>
      <c r="H85" s="77">
        <f>SUM('5 Scale Values per Subject'!U86:Y86)/5</f>
        <v>3</v>
      </c>
      <c r="I85" s="76">
        <f>SUM('5 Scale Values per Subject'!Z86:AF86)/7</f>
        <v>2.7142857142857144</v>
      </c>
      <c r="J85" s="77">
        <f>SUM('5 Scale Values per Subject'!AG86:AP86)/10</f>
        <v>3.8</v>
      </c>
      <c r="K85" s="76">
        <f>SUM('5 Scale Values per Subject'!AQ86:BB86)/12</f>
        <v>3</v>
      </c>
      <c r="L85" s="76">
        <f>SUM('5 Scale Values per Subject'!BC86:BN86)/12</f>
        <v>2.9166666666666665</v>
      </c>
    </row>
    <row r="86" spans="1:12" x14ac:dyDescent="0.25">
      <c r="A86">
        <f>'5 Scale Values per Subject'!A87</f>
        <v>120</v>
      </c>
      <c r="B86" t="str">
        <f>'1 Raw Data'!G89</f>
        <v>92.106.38.52</v>
      </c>
      <c r="C86" t="str">
        <f>'1 Raw Data'!L89</f>
        <v>louisa14@windowslive.com</v>
      </c>
      <c r="D86">
        <f>IF('5 Scale Values per Subject'!B87="F",1,2)</f>
        <v>1</v>
      </c>
      <c r="E86" s="76">
        <f>SUM('5 Scale Values per Subject'!C87:O87)/13</f>
        <v>2</v>
      </c>
      <c r="F86" s="77">
        <f>SUM('5 Scale Values per Subject'!P87:S87,'5 Scale Values per Subject'!T87)/5</f>
        <v>2</v>
      </c>
      <c r="G86" s="76">
        <f>SUM('5 Scale Values per Subject'!U87:AF87)/12</f>
        <v>2.9166666666666665</v>
      </c>
      <c r="H86" s="77">
        <f>SUM('5 Scale Values per Subject'!U87:Y87)/5</f>
        <v>3</v>
      </c>
      <c r="I86" s="76">
        <f>SUM('5 Scale Values per Subject'!Z87:AF87)/7</f>
        <v>2.8571428571428572</v>
      </c>
      <c r="J86" s="77">
        <f>SUM('5 Scale Values per Subject'!AG87:AP87)/10</f>
        <v>4.0999999999999996</v>
      </c>
      <c r="K86" s="76">
        <f>SUM('5 Scale Values per Subject'!AQ87:BB87)/12</f>
        <v>2.25</v>
      </c>
      <c r="L86" s="76">
        <f>SUM('5 Scale Values per Subject'!BC87:BN87)/12</f>
        <v>3.25</v>
      </c>
    </row>
    <row r="87" spans="1:12" x14ac:dyDescent="0.25">
      <c r="A87">
        <f>'5 Scale Values per Subject'!A88</f>
        <v>121</v>
      </c>
      <c r="B87" t="str">
        <f>'1 Raw Data'!G90</f>
        <v>89.206.87.244</v>
      </c>
      <c r="C87" t="str">
        <f>'1 Raw Data'!L90</f>
        <v>amina.cekic@hotmail.com</v>
      </c>
      <c r="D87">
        <f>IF('5 Scale Values per Subject'!B88="F",1,2)</f>
        <v>1</v>
      </c>
      <c r="E87" s="76">
        <f>SUM('5 Scale Values per Subject'!C88:O88)/13</f>
        <v>2</v>
      </c>
      <c r="F87" s="77">
        <f>SUM('5 Scale Values per Subject'!P88:S88,'5 Scale Values per Subject'!T88)/5</f>
        <v>2.2000000000000002</v>
      </c>
      <c r="G87" s="76">
        <f>SUM('5 Scale Values per Subject'!U88:AF88)/12</f>
        <v>2.6666666666666665</v>
      </c>
      <c r="H87" s="77">
        <f>SUM('5 Scale Values per Subject'!U88:Y88)/5</f>
        <v>2.6</v>
      </c>
      <c r="I87" s="76">
        <f>SUM('5 Scale Values per Subject'!Z88:AF88)/7</f>
        <v>2.7142857142857144</v>
      </c>
      <c r="J87" s="77">
        <f>SUM('5 Scale Values per Subject'!AG88:AP88)/10</f>
        <v>4.5999999999999996</v>
      </c>
      <c r="K87" s="76">
        <f>SUM('5 Scale Values per Subject'!AQ88:BB88)/12</f>
        <v>2.75</v>
      </c>
      <c r="L87" s="76">
        <f>SUM('5 Scale Values per Subject'!BC88:BN88)/12</f>
        <v>1.8333333333333333</v>
      </c>
    </row>
    <row r="88" spans="1:12" x14ac:dyDescent="0.25">
      <c r="A88">
        <f>'5 Scale Values per Subject'!A89</f>
        <v>122</v>
      </c>
      <c r="B88" t="str">
        <f>'1 Raw Data'!G91</f>
        <v>89.206.69.37</v>
      </c>
      <c r="C88" t="str">
        <f>'1 Raw Data'!L91</f>
        <v>nina.raduner@hotmail.com</v>
      </c>
      <c r="D88">
        <f>IF('5 Scale Values per Subject'!B89="F",1,2)</f>
        <v>1</v>
      </c>
      <c r="E88" s="76">
        <f>SUM('5 Scale Values per Subject'!C89:O89)/13</f>
        <v>2.6923076923076925</v>
      </c>
      <c r="F88" s="77">
        <f>SUM('5 Scale Values per Subject'!P89:S89,'5 Scale Values per Subject'!T89)/5</f>
        <v>2.2000000000000002</v>
      </c>
      <c r="G88" s="76">
        <f>SUM('5 Scale Values per Subject'!U89:AF89)/12</f>
        <v>2.3333333333333335</v>
      </c>
      <c r="H88" s="77">
        <f>SUM('5 Scale Values per Subject'!U89:Y89)/5</f>
        <v>2.4</v>
      </c>
      <c r="I88" s="76">
        <f>SUM('5 Scale Values per Subject'!Z89:AF89)/7</f>
        <v>2.2857142857142856</v>
      </c>
      <c r="J88" s="77">
        <f>SUM('5 Scale Values per Subject'!AG89:AP89)/10</f>
        <v>4</v>
      </c>
      <c r="K88" s="76">
        <f>SUM('5 Scale Values per Subject'!AQ89:BB89)/12</f>
        <v>2.5</v>
      </c>
      <c r="L88" s="76">
        <f>SUM('5 Scale Values per Subject'!BC89:BN89)/12</f>
        <v>3.6666666666666665</v>
      </c>
    </row>
    <row r="89" spans="1:12" x14ac:dyDescent="0.25">
      <c r="A89">
        <f>'5 Scale Values per Subject'!A90</f>
        <v>123</v>
      </c>
      <c r="B89" t="str">
        <f>'1 Raw Data'!G92</f>
        <v>89.206.79.255</v>
      </c>
      <c r="C89" t="str">
        <f>'1 Raw Data'!L92</f>
        <v>m.brandenberg94@gmai.com</v>
      </c>
      <c r="D89">
        <f>IF('5 Scale Values per Subject'!B90="F",1,2)</f>
        <v>2</v>
      </c>
      <c r="E89" s="76">
        <f>SUM('5 Scale Values per Subject'!C90:O90)/13</f>
        <v>2.0769230769230771</v>
      </c>
      <c r="F89" s="77">
        <f>SUM('5 Scale Values per Subject'!P90:S90,'5 Scale Values per Subject'!T90)/5</f>
        <v>2.4</v>
      </c>
      <c r="G89" s="76">
        <f>SUM('5 Scale Values per Subject'!U90:AF90)/12</f>
        <v>2.5833333333333335</v>
      </c>
      <c r="H89" s="77">
        <f>SUM('5 Scale Values per Subject'!U90:Y90)/5</f>
        <v>2.8</v>
      </c>
      <c r="I89" s="76">
        <f>SUM('5 Scale Values per Subject'!Z90:AF90)/7</f>
        <v>2.4285714285714284</v>
      </c>
      <c r="J89" s="77">
        <f>SUM('5 Scale Values per Subject'!AG90:AP90)/10</f>
        <v>4.7</v>
      </c>
      <c r="K89" s="76">
        <f>SUM('5 Scale Values per Subject'!AQ90:BB90)/12</f>
        <v>3.9166666666666665</v>
      </c>
      <c r="L89" s="76">
        <f>SUM('5 Scale Values per Subject'!BC90:BN90)/12</f>
        <v>3.9166666666666665</v>
      </c>
    </row>
    <row r="90" spans="1:12" x14ac:dyDescent="0.25">
      <c r="A90">
        <f>'5 Scale Values per Subject'!A91</f>
        <v>126</v>
      </c>
      <c r="B90" t="str">
        <f>'1 Raw Data'!G93</f>
        <v>92.104.136.4</v>
      </c>
      <c r="C90" t="str">
        <f>'1 Raw Data'!L93</f>
        <v>stefan.albisser@uzh.ch</v>
      </c>
      <c r="D90">
        <f>IF('5 Scale Values per Subject'!B91="F",1,2)</f>
        <v>2</v>
      </c>
      <c r="E90" s="76">
        <f>SUM('5 Scale Values per Subject'!C91:O91)/13</f>
        <v>3.3846153846153846</v>
      </c>
      <c r="F90" s="77">
        <f>SUM('5 Scale Values per Subject'!P91:S91,'5 Scale Values per Subject'!T91)/5</f>
        <v>3.2</v>
      </c>
      <c r="G90" s="76">
        <f>SUM('5 Scale Values per Subject'!U91:AF91)/12</f>
        <v>2.8333333333333335</v>
      </c>
      <c r="H90" s="77">
        <f>SUM('5 Scale Values per Subject'!U91:Y91)/5</f>
        <v>3</v>
      </c>
      <c r="I90" s="76">
        <f>SUM('5 Scale Values per Subject'!Z91:AF91)/7</f>
        <v>2.7142857142857144</v>
      </c>
      <c r="J90" s="77">
        <f>SUM('5 Scale Values per Subject'!AG91:AP91)/10</f>
        <v>3.9</v>
      </c>
      <c r="K90" s="76">
        <f>SUM('5 Scale Values per Subject'!AQ91:BB91)/12</f>
        <v>2.5833333333333335</v>
      </c>
      <c r="L90" s="76">
        <f>SUM('5 Scale Values per Subject'!BC91:BN91)/12</f>
        <v>2.3333333333333335</v>
      </c>
    </row>
    <row r="91" spans="1:12" x14ac:dyDescent="0.25">
      <c r="A91">
        <f>'5 Scale Values per Subject'!A92</f>
        <v>127</v>
      </c>
      <c r="B91" t="str">
        <f>'1 Raw Data'!G94</f>
        <v>82.192.236.164</v>
      </c>
      <c r="C91" t="str">
        <f>'1 Raw Data'!L94</f>
        <v>corina.passini@hotmail.com</v>
      </c>
      <c r="D91">
        <f>IF('5 Scale Values per Subject'!B92="F",1,2)</f>
        <v>1</v>
      </c>
      <c r="E91" s="76">
        <f>SUM('5 Scale Values per Subject'!C92:O92)/13</f>
        <v>2.6923076923076925</v>
      </c>
      <c r="F91" s="77">
        <f>SUM('5 Scale Values per Subject'!P92:S92,'5 Scale Values per Subject'!T92)/5</f>
        <v>3.6</v>
      </c>
      <c r="G91" s="76">
        <f>SUM('5 Scale Values per Subject'!U92:AF92)/12</f>
        <v>2.75</v>
      </c>
      <c r="H91" s="77">
        <f>SUM('5 Scale Values per Subject'!U92:Y92)/5</f>
        <v>3.2</v>
      </c>
      <c r="I91" s="76">
        <f>SUM('5 Scale Values per Subject'!Z92:AF92)/7</f>
        <v>2.4285714285714284</v>
      </c>
      <c r="J91" s="77">
        <f>SUM('5 Scale Values per Subject'!AG92:AP92)/10</f>
        <v>4.2</v>
      </c>
      <c r="K91" s="76">
        <f>SUM('5 Scale Values per Subject'!AQ92:BB92)/12</f>
        <v>3.5833333333333335</v>
      </c>
      <c r="L91" s="76">
        <f>SUM('5 Scale Values per Subject'!BC92:BN92)/12</f>
        <v>3.4166666666666665</v>
      </c>
    </row>
    <row r="92" spans="1:12" x14ac:dyDescent="0.25">
      <c r="A92">
        <f>'5 Scale Values per Subject'!A93</f>
        <v>128</v>
      </c>
      <c r="B92" t="str">
        <f>'1 Raw Data'!G95</f>
        <v>10.250.1.132</v>
      </c>
      <c r="C92" t="str">
        <f>'1 Raw Data'!L95</f>
        <v>scianinter@hotmail.com</v>
      </c>
      <c r="D92">
        <f>IF('5 Scale Values per Subject'!B93="F",1,2)</f>
        <v>2</v>
      </c>
      <c r="E92" s="76">
        <f>SUM('5 Scale Values per Subject'!C93:O93)/13</f>
        <v>3.3076923076923075</v>
      </c>
      <c r="F92" s="77">
        <f>SUM('5 Scale Values per Subject'!P93:S93,'5 Scale Values per Subject'!T93)/5</f>
        <v>4.5999999999999996</v>
      </c>
      <c r="G92" s="76">
        <f>SUM('5 Scale Values per Subject'!U93:AF93)/12</f>
        <v>2.75</v>
      </c>
      <c r="H92" s="77">
        <f>SUM('5 Scale Values per Subject'!U93:Y93)/5</f>
        <v>2.8</v>
      </c>
      <c r="I92" s="76">
        <f>SUM('5 Scale Values per Subject'!Z93:AF93)/7</f>
        <v>2.7142857142857144</v>
      </c>
      <c r="J92" s="77">
        <f>SUM('5 Scale Values per Subject'!AG93:AP93)/10</f>
        <v>3.6</v>
      </c>
      <c r="K92" s="76">
        <f>SUM('5 Scale Values per Subject'!AQ93:BB93)/12</f>
        <v>3</v>
      </c>
      <c r="L92" s="76">
        <f>SUM('5 Scale Values per Subject'!BC93:BN93)/12</f>
        <v>3.0833333333333335</v>
      </c>
    </row>
    <row r="93" spans="1:12" x14ac:dyDescent="0.25">
      <c r="A93">
        <f>'5 Scale Values per Subject'!A94</f>
        <v>129</v>
      </c>
      <c r="B93" t="str">
        <f>'1 Raw Data'!G96</f>
        <v>85.4.222.96</v>
      </c>
      <c r="C93" t="str">
        <f>'1 Raw Data'!L96</f>
        <v>luc.sierro@bluewin.ch</v>
      </c>
      <c r="D93">
        <f>IF('5 Scale Values per Subject'!B94="F",1,2)</f>
        <v>2</v>
      </c>
      <c r="E93" s="76">
        <f>SUM('5 Scale Values per Subject'!C94:O94)/13</f>
        <v>2.6923076923076925</v>
      </c>
      <c r="F93" s="77">
        <f>SUM('5 Scale Values per Subject'!P94:S94,'5 Scale Values per Subject'!T94)/5</f>
        <v>1.8</v>
      </c>
      <c r="G93" s="76">
        <f>SUM('5 Scale Values per Subject'!U94:AF94)/12</f>
        <v>2.6666666666666665</v>
      </c>
      <c r="H93" s="77">
        <f>SUM('5 Scale Values per Subject'!U94:Y94)/5</f>
        <v>2.6</v>
      </c>
      <c r="I93" s="76">
        <f>SUM('5 Scale Values per Subject'!Z94:AF94)/7</f>
        <v>2.7142857142857144</v>
      </c>
      <c r="J93" s="77">
        <f>SUM('5 Scale Values per Subject'!AG94:AP94)/10</f>
        <v>3.9</v>
      </c>
      <c r="K93" s="76">
        <f>SUM('5 Scale Values per Subject'!AQ94:BB94)/12</f>
        <v>3.6666666666666665</v>
      </c>
      <c r="L93" s="76">
        <f>SUM('5 Scale Values per Subject'!BC94:BN94)/12</f>
        <v>3.5833333333333335</v>
      </c>
    </row>
    <row r="94" spans="1:12" x14ac:dyDescent="0.25">
      <c r="A94">
        <f>'5 Scale Values per Subject'!A95</f>
        <v>130</v>
      </c>
      <c r="B94" t="str">
        <f>'1 Raw Data'!G97</f>
        <v>89.206.113.166</v>
      </c>
      <c r="C94" t="str">
        <f>'1 Raw Data'!L97</f>
        <v>nadine.kuhn@hotmail.com</v>
      </c>
      <c r="D94">
        <f>IF('5 Scale Values per Subject'!B95="F",1,2)</f>
        <v>1</v>
      </c>
      <c r="E94" s="76">
        <f>SUM('5 Scale Values per Subject'!C95:O95)/13</f>
        <v>3</v>
      </c>
      <c r="F94" s="77">
        <f>SUM('5 Scale Values per Subject'!P95:S95,'5 Scale Values per Subject'!T95)/5</f>
        <v>3.4</v>
      </c>
      <c r="G94" s="76">
        <f>SUM('5 Scale Values per Subject'!U95:AF95)/12</f>
        <v>2.9166666666666665</v>
      </c>
      <c r="H94" s="77">
        <f>SUM('5 Scale Values per Subject'!U95:Y95)/5</f>
        <v>2.2000000000000002</v>
      </c>
      <c r="I94" s="76">
        <f>SUM('5 Scale Values per Subject'!Z95:AF95)/7</f>
        <v>3.4285714285714284</v>
      </c>
      <c r="J94" s="77">
        <f>SUM('5 Scale Values per Subject'!AG95:AP95)/10</f>
        <v>4.3</v>
      </c>
      <c r="K94" s="76">
        <f>SUM('5 Scale Values per Subject'!AQ95:BB95)/12</f>
        <v>3.9166666666666665</v>
      </c>
      <c r="L94" s="76">
        <f>SUM('5 Scale Values per Subject'!BC95:BN95)/12</f>
        <v>4.166666666666667</v>
      </c>
    </row>
    <row r="95" spans="1:12" x14ac:dyDescent="0.25">
      <c r="A95">
        <f>'5 Scale Values per Subject'!A96</f>
        <v>131</v>
      </c>
      <c r="B95" t="str">
        <f>'1 Raw Data'!G98</f>
        <v>83.79.170.225</v>
      </c>
      <c r="C95" t="str">
        <f>'1 Raw Data'!L98</f>
        <v>lukas.sempach@bluewin.ch</v>
      </c>
      <c r="D95">
        <f>IF('5 Scale Values per Subject'!B96="F",1,2)</f>
        <v>2</v>
      </c>
      <c r="E95" s="76">
        <f>SUM('5 Scale Values per Subject'!C96:O96)/13</f>
        <v>2.9230769230769229</v>
      </c>
      <c r="F95" s="77">
        <f>SUM('5 Scale Values per Subject'!P96:S96,'5 Scale Values per Subject'!T96)/5</f>
        <v>2.6</v>
      </c>
      <c r="G95" s="76">
        <f>SUM('5 Scale Values per Subject'!U96:AF96)/12</f>
        <v>2.6666666666666665</v>
      </c>
      <c r="H95" s="77">
        <f>SUM('5 Scale Values per Subject'!U96:Y96)/5</f>
        <v>2.8</v>
      </c>
      <c r="I95" s="76">
        <f>SUM('5 Scale Values per Subject'!Z96:AF96)/7</f>
        <v>2.5714285714285716</v>
      </c>
      <c r="J95" s="77">
        <f>SUM('5 Scale Values per Subject'!AG96:AP96)/10</f>
        <v>3.9</v>
      </c>
      <c r="K95" s="76">
        <f>SUM('5 Scale Values per Subject'!AQ96:BB96)/12</f>
        <v>2.6666666666666665</v>
      </c>
      <c r="L95" s="76">
        <f>SUM('5 Scale Values per Subject'!BC96:BN96)/12</f>
        <v>2.5</v>
      </c>
    </row>
    <row r="96" spans="1:12" x14ac:dyDescent="0.25">
      <c r="A96">
        <f>'5 Scale Values per Subject'!A97</f>
        <v>132</v>
      </c>
      <c r="B96" t="str">
        <f>'1 Raw Data'!G99</f>
        <v>89.206.68.171</v>
      </c>
      <c r="C96" t="str">
        <f>'1 Raw Data'!L99</f>
        <v>eliane.schneiter@uzh.ch</v>
      </c>
      <c r="D96">
        <f>IF('5 Scale Values per Subject'!B97="F",1,2)</f>
        <v>1</v>
      </c>
      <c r="E96" s="76">
        <f>SUM('5 Scale Values per Subject'!C97:O97)/13</f>
        <v>2.0769230769230771</v>
      </c>
      <c r="F96" s="77">
        <f>SUM('5 Scale Values per Subject'!P97:S97,'5 Scale Values per Subject'!T97)/5</f>
        <v>2</v>
      </c>
      <c r="G96" s="76">
        <f>SUM('5 Scale Values per Subject'!U97:AF97)/12</f>
        <v>3</v>
      </c>
      <c r="H96" s="77">
        <f>SUM('5 Scale Values per Subject'!U97:Y97)/5</f>
        <v>3.4</v>
      </c>
      <c r="I96" s="76">
        <f>SUM('5 Scale Values per Subject'!Z97:AF97)/7</f>
        <v>2.7142857142857144</v>
      </c>
      <c r="J96" s="77">
        <f>SUM('5 Scale Values per Subject'!AG97:AP97)/10</f>
        <v>3.8</v>
      </c>
      <c r="K96" s="76">
        <f>SUM('5 Scale Values per Subject'!AQ97:BB97)/12</f>
        <v>2.6666666666666665</v>
      </c>
      <c r="L96" s="76">
        <f>SUM('5 Scale Values per Subject'!BC97:BN97)/12</f>
        <v>3.4166666666666665</v>
      </c>
    </row>
    <row r="97" spans="1:12" x14ac:dyDescent="0.25">
      <c r="A97">
        <f>'5 Scale Values per Subject'!A98</f>
        <v>134</v>
      </c>
      <c r="B97" t="str">
        <f>'1 Raw Data'!G100</f>
        <v>178.193.202.158</v>
      </c>
      <c r="C97" t="str">
        <f>'1 Raw Data'!L100</f>
        <v>lei.za96@hotmail.com</v>
      </c>
      <c r="D97">
        <f>IF('5 Scale Values per Subject'!B98="F",1,2)</f>
        <v>1</v>
      </c>
      <c r="E97" s="76">
        <f>SUM('5 Scale Values per Subject'!C98:O98)/13</f>
        <v>3.3076923076923075</v>
      </c>
      <c r="F97" s="77">
        <f>SUM('5 Scale Values per Subject'!P98:S98,'5 Scale Values per Subject'!T98)/5</f>
        <v>3.2</v>
      </c>
      <c r="G97" s="76">
        <f>SUM('5 Scale Values per Subject'!U98:AF98)/12</f>
        <v>3.0833333333333335</v>
      </c>
      <c r="H97" s="77">
        <f>SUM('5 Scale Values per Subject'!U98:Y98)/5</f>
        <v>3.4</v>
      </c>
      <c r="I97" s="76">
        <f>SUM('5 Scale Values per Subject'!Z98:AF98)/7</f>
        <v>2.8571428571428572</v>
      </c>
      <c r="J97" s="77">
        <f>SUM('5 Scale Values per Subject'!AG98:AP98)/10</f>
        <v>4.3</v>
      </c>
      <c r="K97" s="76">
        <f>SUM('5 Scale Values per Subject'!AQ98:BB98)/12</f>
        <v>4.25</v>
      </c>
      <c r="L97" s="76">
        <f>SUM('5 Scale Values per Subject'!BC98:BN98)/12</f>
        <v>3.3333333333333335</v>
      </c>
    </row>
    <row r="98" spans="1:12" x14ac:dyDescent="0.25">
      <c r="A98">
        <f>'5 Scale Values per Subject'!A99</f>
        <v>135</v>
      </c>
      <c r="B98" t="str">
        <f>'1 Raw Data'!G101</f>
        <v>62.202.190.57</v>
      </c>
      <c r="C98" t="str">
        <f>'1 Raw Data'!L101</f>
        <v>daniel.flueckiger2@uzh.ch</v>
      </c>
      <c r="D98">
        <f>IF('5 Scale Values per Subject'!B99="F",1,2)</f>
        <v>2</v>
      </c>
      <c r="E98" s="76">
        <f>SUM('5 Scale Values per Subject'!C99:O99)/13</f>
        <v>2.7692307692307692</v>
      </c>
      <c r="F98" s="77">
        <f>SUM('5 Scale Values per Subject'!P99:S99,'5 Scale Values per Subject'!T99)/5</f>
        <v>2.2000000000000002</v>
      </c>
      <c r="G98" s="76">
        <f>SUM('5 Scale Values per Subject'!U99:AF99)/12</f>
        <v>2.5833333333333335</v>
      </c>
      <c r="H98" s="77">
        <f>SUM('5 Scale Values per Subject'!U99:Y99)/5</f>
        <v>2.6</v>
      </c>
      <c r="I98" s="76">
        <f>SUM('5 Scale Values per Subject'!Z99:AF99)/7</f>
        <v>2.5714285714285716</v>
      </c>
      <c r="J98" s="77">
        <f>SUM('5 Scale Values per Subject'!AG99:AP99)/10</f>
        <v>3.9</v>
      </c>
      <c r="K98" s="76">
        <f>SUM('5 Scale Values per Subject'!AQ99:BB99)/12</f>
        <v>2.75</v>
      </c>
      <c r="L98" s="76">
        <f>SUM('5 Scale Values per Subject'!BC99:BN99)/12</f>
        <v>3.6666666666666665</v>
      </c>
    </row>
    <row r="99" spans="1:12" x14ac:dyDescent="0.25">
      <c r="A99">
        <f>'5 Scale Values per Subject'!A100</f>
        <v>138</v>
      </c>
      <c r="B99" t="str">
        <f>'1 Raw Data'!G102</f>
        <v>46.140.117.182</v>
      </c>
      <c r="C99" t="str">
        <f>'1 Raw Data'!L102</f>
        <v>janetlam_4@yahoo.com</v>
      </c>
      <c r="D99">
        <f>IF('5 Scale Values per Subject'!B100="F",1,2)</f>
        <v>1</v>
      </c>
      <c r="E99" s="76">
        <f>SUM('5 Scale Values per Subject'!C100:O100)/13</f>
        <v>2.9230769230769229</v>
      </c>
      <c r="F99" s="77">
        <f>SUM('5 Scale Values per Subject'!P100:S100,'5 Scale Values per Subject'!T100)/5</f>
        <v>3.6</v>
      </c>
      <c r="G99" s="76">
        <f>SUM('5 Scale Values per Subject'!U100:AF100)/12</f>
        <v>3.5</v>
      </c>
      <c r="H99" s="77">
        <f>SUM('5 Scale Values per Subject'!U100:Y100)/5</f>
        <v>3</v>
      </c>
      <c r="I99" s="76">
        <f>SUM('5 Scale Values per Subject'!Z100:AF100)/7</f>
        <v>3.8571428571428572</v>
      </c>
      <c r="J99" s="77">
        <f>SUM('5 Scale Values per Subject'!AG100:AP100)/10</f>
        <v>3.8</v>
      </c>
      <c r="K99" s="76">
        <f>SUM('5 Scale Values per Subject'!AQ100:BB100)/12</f>
        <v>4.083333333333333</v>
      </c>
      <c r="L99" s="76">
        <f>SUM('5 Scale Values per Subject'!BC100:BN100)/12</f>
        <v>2.5833333333333335</v>
      </c>
    </row>
    <row r="100" spans="1:12" x14ac:dyDescent="0.25">
      <c r="A100">
        <f>'5 Scale Values per Subject'!A101</f>
        <v>139</v>
      </c>
      <c r="B100" t="str">
        <f>'1 Raw Data'!G103</f>
        <v>188.154.11.94</v>
      </c>
      <c r="C100" t="str">
        <f>'1 Raw Data'!L103</f>
        <v>uguenay@gmail.com</v>
      </c>
      <c r="D100">
        <f>IF('5 Scale Values per Subject'!B101="F",1,2)</f>
        <v>2</v>
      </c>
      <c r="E100" s="76">
        <f>SUM('5 Scale Values per Subject'!C101:O101)/13</f>
        <v>4.0769230769230766</v>
      </c>
      <c r="F100" s="77">
        <f>SUM('5 Scale Values per Subject'!P101:S101,'5 Scale Values per Subject'!T101)/5</f>
        <v>4.8</v>
      </c>
      <c r="G100" s="76">
        <f>SUM('5 Scale Values per Subject'!U101:AF101)/12</f>
        <v>2.6666666666666665</v>
      </c>
      <c r="H100" s="77">
        <f>SUM('5 Scale Values per Subject'!U101:Y101)/5</f>
        <v>3</v>
      </c>
      <c r="I100" s="76">
        <f>SUM('5 Scale Values per Subject'!Z101:AF101)/7</f>
        <v>2.4285714285714284</v>
      </c>
      <c r="J100" s="77">
        <f>SUM('5 Scale Values per Subject'!AG101:AP101)/10</f>
        <v>3.6</v>
      </c>
      <c r="K100" s="76">
        <f>SUM('5 Scale Values per Subject'!AQ101:BB101)/12</f>
        <v>3.8333333333333335</v>
      </c>
      <c r="L100" s="76">
        <f>SUM('5 Scale Values per Subject'!BC101:BN101)/12</f>
        <v>4.083333333333333</v>
      </c>
    </row>
    <row r="101" spans="1:12" x14ac:dyDescent="0.25">
      <c r="A101">
        <f>'5 Scale Values per Subject'!A102</f>
        <v>140</v>
      </c>
      <c r="B101" t="str">
        <f>'1 Raw Data'!G104</f>
        <v>80.219.210.230</v>
      </c>
      <c r="C101" t="str">
        <f>'1 Raw Data'!L104</f>
        <v>jasmin.d_studer@bluewin.ch</v>
      </c>
      <c r="D101">
        <f>IF('5 Scale Values per Subject'!B102="F",1,2)</f>
        <v>1</v>
      </c>
      <c r="E101" s="76">
        <f>SUM('5 Scale Values per Subject'!C102:O102)/13</f>
        <v>2.3076923076923075</v>
      </c>
      <c r="F101" s="77">
        <f>SUM('5 Scale Values per Subject'!P102:S102,'5 Scale Values per Subject'!T102)/5</f>
        <v>2.2000000000000002</v>
      </c>
      <c r="G101" s="76">
        <f>SUM('5 Scale Values per Subject'!U102:AF102)/12</f>
        <v>2.6666666666666665</v>
      </c>
      <c r="H101" s="77">
        <f>SUM('5 Scale Values per Subject'!U102:Y102)/5</f>
        <v>3</v>
      </c>
      <c r="I101" s="76">
        <f>SUM('5 Scale Values per Subject'!Z102:AF102)/7</f>
        <v>2.4285714285714284</v>
      </c>
      <c r="J101" s="77">
        <f>SUM('5 Scale Values per Subject'!AG102:AP102)/10</f>
        <v>4.0999999999999996</v>
      </c>
      <c r="K101" s="76">
        <f>SUM('5 Scale Values per Subject'!AQ102:BB102)/12</f>
        <v>3.8333333333333335</v>
      </c>
      <c r="L101" s="76">
        <f>SUM('5 Scale Values per Subject'!BC102:BN102)/12</f>
        <v>3</v>
      </c>
    </row>
    <row r="102" spans="1:12" x14ac:dyDescent="0.25">
      <c r="A102">
        <f>'5 Scale Values per Subject'!A103</f>
        <v>141</v>
      </c>
      <c r="B102" t="str">
        <f>'1 Raw Data'!G105</f>
        <v>89.206.73.241</v>
      </c>
      <c r="C102" t="str">
        <f>'1 Raw Data'!L105</f>
        <v>nora.merz@uzh.ch</v>
      </c>
      <c r="D102">
        <f>IF('5 Scale Values per Subject'!B103="F",1,2)</f>
        <v>1</v>
      </c>
      <c r="E102" s="76">
        <f>SUM('5 Scale Values per Subject'!C103:O103)/13</f>
        <v>4.1538461538461542</v>
      </c>
      <c r="F102" s="77">
        <f>SUM('5 Scale Values per Subject'!P103:S103,'5 Scale Values per Subject'!T103)/5</f>
        <v>4.2</v>
      </c>
      <c r="G102" s="76">
        <f>SUM('5 Scale Values per Subject'!U103:AF103)/12</f>
        <v>3.25</v>
      </c>
      <c r="H102" s="77">
        <f>SUM('5 Scale Values per Subject'!U103:Y103)/5</f>
        <v>3.8</v>
      </c>
      <c r="I102" s="76">
        <f>SUM('5 Scale Values per Subject'!Z103:AF103)/7</f>
        <v>2.8571428571428572</v>
      </c>
      <c r="J102" s="77">
        <f>SUM('5 Scale Values per Subject'!AG103:AP103)/10</f>
        <v>3.9</v>
      </c>
      <c r="K102" s="76">
        <f>SUM('5 Scale Values per Subject'!AQ103:BB103)/12</f>
        <v>4.333333333333333</v>
      </c>
      <c r="L102" s="76">
        <f>SUM('5 Scale Values per Subject'!BC103:BN103)/12</f>
        <v>3.5</v>
      </c>
    </row>
    <row r="103" spans="1:12" x14ac:dyDescent="0.25">
      <c r="A103">
        <f>'5 Scale Values per Subject'!A104</f>
        <v>142</v>
      </c>
      <c r="B103" t="str">
        <f>'1 Raw Data'!G106</f>
        <v>82.197.170.234</v>
      </c>
      <c r="C103" t="str">
        <f>'1 Raw Data'!L106</f>
        <v>karin.hollermayer@uzh.ch</v>
      </c>
      <c r="D103">
        <f>IF('5 Scale Values per Subject'!B104="F",1,2)</f>
        <v>1</v>
      </c>
      <c r="E103" s="76">
        <f>SUM('5 Scale Values per Subject'!C104:O104)/13</f>
        <v>2.1538461538461537</v>
      </c>
      <c r="F103" s="77">
        <f>SUM('5 Scale Values per Subject'!P104:S104,'5 Scale Values per Subject'!T104)/5</f>
        <v>1.8</v>
      </c>
      <c r="G103" s="76">
        <f>SUM('5 Scale Values per Subject'!U104:AF104)/12</f>
        <v>2.5</v>
      </c>
      <c r="H103" s="77">
        <f>SUM('5 Scale Values per Subject'!U104:Y104)/5</f>
        <v>2.2000000000000002</v>
      </c>
      <c r="I103" s="76">
        <f>SUM('5 Scale Values per Subject'!Z104:AF104)/7</f>
        <v>2.7142857142857144</v>
      </c>
      <c r="J103" s="77">
        <f>SUM('5 Scale Values per Subject'!AG104:AP104)/10</f>
        <v>4.4000000000000004</v>
      </c>
      <c r="K103" s="76">
        <f>SUM('5 Scale Values per Subject'!AQ104:BB104)/12</f>
        <v>2.6666666666666665</v>
      </c>
      <c r="L103" s="76">
        <f>SUM('5 Scale Values per Subject'!BC104:BN104)/12</f>
        <v>3.75</v>
      </c>
    </row>
    <row r="104" spans="1:12" x14ac:dyDescent="0.25">
      <c r="A104">
        <f>'5 Scale Values per Subject'!A105</f>
        <v>143</v>
      </c>
      <c r="B104" t="str">
        <f>'1 Raw Data'!G107</f>
        <v>217.162.187.3</v>
      </c>
      <c r="C104" t="str">
        <f>'1 Raw Data'!L107</f>
        <v>tugce.aras@uzh.ch</v>
      </c>
      <c r="D104">
        <f>IF('5 Scale Values per Subject'!B105="F",1,2)</f>
        <v>1</v>
      </c>
      <c r="E104" s="76">
        <f>SUM('5 Scale Values per Subject'!C105:O105)/13</f>
        <v>2.5384615384615383</v>
      </c>
      <c r="F104" s="77">
        <f>SUM('5 Scale Values per Subject'!P105:S105,'5 Scale Values per Subject'!T105)/5</f>
        <v>2</v>
      </c>
      <c r="G104" s="76">
        <f>SUM('5 Scale Values per Subject'!U105:AF105)/12</f>
        <v>2.75</v>
      </c>
      <c r="H104" s="77">
        <f>SUM('5 Scale Values per Subject'!U105:Y105)/5</f>
        <v>2.8</v>
      </c>
      <c r="I104" s="76">
        <f>SUM('5 Scale Values per Subject'!Z105:AF105)/7</f>
        <v>2.7142857142857144</v>
      </c>
      <c r="J104" s="77">
        <f>SUM('5 Scale Values per Subject'!AG105:AP105)/10</f>
        <v>4.4000000000000004</v>
      </c>
      <c r="K104" s="76">
        <f>SUM('5 Scale Values per Subject'!AQ105:BB105)/12</f>
        <v>2.5</v>
      </c>
      <c r="L104" s="76">
        <f>SUM('5 Scale Values per Subject'!BC105:BN105)/12</f>
        <v>3.4166666666666665</v>
      </c>
    </row>
    <row r="105" spans="1:12" x14ac:dyDescent="0.25">
      <c r="A105">
        <f>'5 Scale Values per Subject'!A106</f>
        <v>145</v>
      </c>
      <c r="B105" t="str">
        <f>'1 Raw Data'!G108</f>
        <v>178.194.222.170</v>
      </c>
      <c r="C105" t="str">
        <f>'1 Raw Data'!L108</f>
        <v>geraldine.zollinger@uzh.ch</v>
      </c>
      <c r="D105">
        <f>IF('5 Scale Values per Subject'!B106="F",1,2)</f>
        <v>1</v>
      </c>
      <c r="E105" s="76">
        <f>SUM('5 Scale Values per Subject'!C106:O106)/13</f>
        <v>1.9230769230769231</v>
      </c>
      <c r="F105" s="77">
        <f>SUM('5 Scale Values per Subject'!P106:S106,'5 Scale Values per Subject'!T106)/5</f>
        <v>2</v>
      </c>
      <c r="G105" s="76">
        <f>SUM('5 Scale Values per Subject'!U106:AF106)/12</f>
        <v>2.75</v>
      </c>
      <c r="H105" s="77">
        <f>SUM('5 Scale Values per Subject'!U106:Y106)/5</f>
        <v>3</v>
      </c>
      <c r="I105" s="76">
        <f>SUM('5 Scale Values per Subject'!Z106:AF106)/7</f>
        <v>2.5714285714285716</v>
      </c>
      <c r="J105" s="77">
        <f>SUM('5 Scale Values per Subject'!AG106:AP106)/10</f>
        <v>3.4</v>
      </c>
      <c r="K105" s="76">
        <f>SUM('5 Scale Values per Subject'!AQ106:BB106)/12</f>
        <v>2.25</v>
      </c>
      <c r="L105" s="76">
        <f>SUM('5 Scale Values per Subject'!BC106:BN106)/12</f>
        <v>2.9166666666666665</v>
      </c>
    </row>
    <row r="106" spans="1:12" x14ac:dyDescent="0.25">
      <c r="A106">
        <f>'5 Scale Values per Subject'!A107</f>
        <v>146</v>
      </c>
      <c r="B106" t="str">
        <f>'1 Raw Data'!G109</f>
        <v>85.2.165.173</v>
      </c>
      <c r="C106" t="str">
        <f>'1 Raw Data'!L109</f>
        <v>oezlem.cifci@uzh.ch</v>
      </c>
      <c r="D106">
        <f>IF('5 Scale Values per Subject'!B107="F",1,2)</f>
        <v>1</v>
      </c>
      <c r="E106" s="76">
        <f>SUM('5 Scale Values per Subject'!C107:O107)/13</f>
        <v>2.8461538461538463</v>
      </c>
      <c r="F106" s="77">
        <f>SUM('5 Scale Values per Subject'!P107:S107,'5 Scale Values per Subject'!T107)/5</f>
        <v>2</v>
      </c>
      <c r="G106" s="76">
        <f>SUM('5 Scale Values per Subject'!U107:AF107)/12</f>
        <v>2.5</v>
      </c>
      <c r="H106" s="77">
        <f>SUM('5 Scale Values per Subject'!U107:Y107)/5</f>
        <v>2.8</v>
      </c>
      <c r="I106" s="76">
        <f>SUM('5 Scale Values per Subject'!Z107:AF107)/7</f>
        <v>2.2857142857142856</v>
      </c>
      <c r="J106" s="77">
        <f>SUM('5 Scale Values per Subject'!AG107:AP107)/10</f>
        <v>3.8</v>
      </c>
      <c r="K106" s="76">
        <f>SUM('5 Scale Values per Subject'!AQ107:BB107)/12</f>
        <v>3.0833333333333335</v>
      </c>
      <c r="L106" s="76">
        <f>SUM('5 Scale Values per Subject'!BC107:BN107)/12</f>
        <v>3.8333333333333335</v>
      </c>
    </row>
    <row r="107" spans="1:12" x14ac:dyDescent="0.25">
      <c r="A107">
        <f>'5 Scale Values per Subject'!A108</f>
        <v>147</v>
      </c>
      <c r="B107" t="str">
        <f>'1 Raw Data'!G110</f>
        <v>89.206.106.141</v>
      </c>
      <c r="C107" t="str">
        <f>'1 Raw Data'!L110</f>
        <v>snoo16py@hotmail.com</v>
      </c>
      <c r="D107">
        <f>IF('5 Scale Values per Subject'!B108="F",1,2)</f>
        <v>1</v>
      </c>
      <c r="E107" s="76">
        <f>SUM('5 Scale Values per Subject'!C108:O108)/13</f>
        <v>2.6153846153846154</v>
      </c>
      <c r="F107" s="77">
        <f>SUM('5 Scale Values per Subject'!P108:S108,'5 Scale Values per Subject'!T108)/5</f>
        <v>3</v>
      </c>
      <c r="G107" s="76">
        <f>SUM('5 Scale Values per Subject'!U108:AF108)/12</f>
        <v>2.4166666666666665</v>
      </c>
      <c r="H107" s="77">
        <f>SUM('5 Scale Values per Subject'!U108:Y108)/5</f>
        <v>2.2000000000000002</v>
      </c>
      <c r="I107" s="76">
        <f>SUM('5 Scale Values per Subject'!Z108:AF108)/7</f>
        <v>2.5714285714285716</v>
      </c>
      <c r="J107" s="77">
        <f>SUM('5 Scale Values per Subject'!AG108:AP108)/10</f>
        <v>3.1</v>
      </c>
      <c r="K107" s="76">
        <f>SUM('5 Scale Values per Subject'!AQ108:BB108)/12</f>
        <v>3.3333333333333335</v>
      </c>
      <c r="L107" s="76">
        <f>SUM('5 Scale Values per Subject'!BC108:BN108)/12</f>
        <v>3.8333333333333335</v>
      </c>
    </row>
    <row r="108" spans="1:12" x14ac:dyDescent="0.25">
      <c r="A108">
        <f>'5 Scale Values per Subject'!A109</f>
        <v>148</v>
      </c>
      <c r="B108" t="str">
        <f>'1 Raw Data'!G111</f>
        <v>92.105.193.64</v>
      </c>
      <c r="C108" t="str">
        <f>'1 Raw Data'!L111</f>
        <v>madleina.collenberg@uzh.ch</v>
      </c>
      <c r="D108">
        <f>IF('5 Scale Values per Subject'!B109="F",1,2)</f>
        <v>1</v>
      </c>
      <c r="E108" s="76">
        <f>SUM('5 Scale Values per Subject'!C109:O109)/13</f>
        <v>2</v>
      </c>
      <c r="F108" s="77">
        <f>SUM('5 Scale Values per Subject'!P109:S109,'5 Scale Values per Subject'!T109)/5</f>
        <v>1.6</v>
      </c>
      <c r="G108" s="76">
        <f>SUM('5 Scale Values per Subject'!U109:AF109)/12</f>
        <v>2.6666666666666665</v>
      </c>
      <c r="H108" s="77">
        <f>SUM('5 Scale Values per Subject'!U109:Y109)/5</f>
        <v>3</v>
      </c>
      <c r="I108" s="76">
        <f>SUM('5 Scale Values per Subject'!Z109:AF109)/7</f>
        <v>2.4285714285714284</v>
      </c>
      <c r="J108" s="77">
        <f>SUM('5 Scale Values per Subject'!AG109:AP109)/10</f>
        <v>4.5999999999999996</v>
      </c>
      <c r="K108" s="76">
        <f>SUM('5 Scale Values per Subject'!AQ109:BB109)/12</f>
        <v>2</v>
      </c>
      <c r="L108" s="76">
        <f>SUM('5 Scale Values per Subject'!BC109:BN109)/12</f>
        <v>1.5833333333333333</v>
      </c>
    </row>
    <row r="109" spans="1:12" x14ac:dyDescent="0.25">
      <c r="A109">
        <f>'5 Scale Values per Subject'!A110</f>
        <v>149</v>
      </c>
      <c r="B109" t="str">
        <f>'1 Raw Data'!G112</f>
        <v>31.10.157.110</v>
      </c>
      <c r="C109" t="str">
        <f>'1 Raw Data'!L112</f>
        <v>a.milano@gmx.ch</v>
      </c>
      <c r="D109">
        <f>IF('5 Scale Values per Subject'!B110="F",1,2)</f>
        <v>1</v>
      </c>
      <c r="E109" s="76">
        <f>SUM('5 Scale Values per Subject'!C110:O110)/13</f>
        <v>1.9230769230769231</v>
      </c>
      <c r="F109" s="77">
        <f>SUM('5 Scale Values per Subject'!P110:S110,'5 Scale Values per Subject'!T110)/5</f>
        <v>2.4</v>
      </c>
      <c r="G109" s="76">
        <f>SUM('5 Scale Values per Subject'!U110:AF110)/12</f>
        <v>2.5</v>
      </c>
      <c r="H109" s="77">
        <f>SUM('5 Scale Values per Subject'!U110:Y110)/5</f>
        <v>2.4</v>
      </c>
      <c r="I109" s="76">
        <f>SUM('5 Scale Values per Subject'!Z110:AF110)/7</f>
        <v>2.5714285714285716</v>
      </c>
      <c r="J109" s="77">
        <f>SUM('5 Scale Values per Subject'!AG110:AP110)/10</f>
        <v>3.4</v>
      </c>
      <c r="K109" s="76">
        <f>SUM('5 Scale Values per Subject'!AQ110:BB110)/12</f>
        <v>2.1666666666666665</v>
      </c>
      <c r="L109" s="76">
        <f>SUM('5 Scale Values per Subject'!BC110:BN110)/12</f>
        <v>3.3333333333333335</v>
      </c>
    </row>
    <row r="110" spans="1:12" x14ac:dyDescent="0.25">
      <c r="A110">
        <f>'5 Scale Values per Subject'!A111</f>
        <v>150</v>
      </c>
      <c r="B110" t="str">
        <f>'1 Raw Data'!G113</f>
        <v>77.56.167.61</v>
      </c>
      <c r="C110" t="str">
        <f>'1 Raw Data'!L113</f>
        <v>liam.colman@uzh.ch</v>
      </c>
      <c r="D110">
        <f>IF('5 Scale Values per Subject'!B111="F",1,2)</f>
        <v>2</v>
      </c>
      <c r="E110" s="76">
        <f>SUM('5 Scale Values per Subject'!C111:O111)/13</f>
        <v>2.9230769230769229</v>
      </c>
      <c r="F110" s="77">
        <f>SUM('5 Scale Values per Subject'!P111:S111,'5 Scale Values per Subject'!T111)/5</f>
        <v>3.2</v>
      </c>
      <c r="G110" s="76">
        <f>SUM('5 Scale Values per Subject'!U111:AF111)/12</f>
        <v>3.25</v>
      </c>
      <c r="H110" s="77">
        <f>SUM('5 Scale Values per Subject'!U111:Y111)/5</f>
        <v>3.6</v>
      </c>
      <c r="I110" s="76">
        <f>SUM('5 Scale Values per Subject'!Z111:AF111)/7</f>
        <v>3</v>
      </c>
      <c r="J110" s="77">
        <f>SUM('5 Scale Values per Subject'!AG111:AP111)/10</f>
        <v>3.5</v>
      </c>
      <c r="K110" s="76">
        <f>SUM('5 Scale Values per Subject'!AQ111:BB111)/12</f>
        <v>2.6666666666666665</v>
      </c>
      <c r="L110" s="76">
        <f>SUM('5 Scale Values per Subject'!BC111:BN111)/12</f>
        <v>3.1666666666666665</v>
      </c>
    </row>
    <row r="111" spans="1:12" x14ac:dyDescent="0.25">
      <c r="A111">
        <f>'5 Scale Values per Subject'!A112</f>
        <v>151</v>
      </c>
      <c r="B111" t="str">
        <f>'1 Raw Data'!G114</f>
        <v>178.197.233.170</v>
      </c>
      <c r="C111" t="str">
        <f>'1 Raw Data'!L114</f>
        <v>chiara.l@hotmail.com</v>
      </c>
      <c r="D111">
        <f>IF('5 Scale Values per Subject'!B112="F",1,2)</f>
        <v>1</v>
      </c>
      <c r="E111" s="76">
        <f>SUM('5 Scale Values per Subject'!C112:O112)/13</f>
        <v>3.6153846153846154</v>
      </c>
      <c r="F111" s="77">
        <f>SUM('5 Scale Values per Subject'!P112:S112,'5 Scale Values per Subject'!T112)/5</f>
        <v>3</v>
      </c>
      <c r="G111" s="76">
        <f>SUM('5 Scale Values per Subject'!U112:AF112)/12</f>
        <v>2.8333333333333335</v>
      </c>
      <c r="H111" s="77">
        <f>SUM('5 Scale Values per Subject'!U112:Y112)/5</f>
        <v>3.2</v>
      </c>
      <c r="I111" s="76">
        <f>SUM('5 Scale Values per Subject'!Z112:AF112)/7</f>
        <v>2.5714285714285716</v>
      </c>
      <c r="J111" s="77">
        <f>SUM('5 Scale Values per Subject'!AG112:AP112)/10</f>
        <v>3.9</v>
      </c>
      <c r="K111" s="76">
        <f>SUM('5 Scale Values per Subject'!AQ112:BB112)/12</f>
        <v>3.9166666666666665</v>
      </c>
      <c r="L111" s="76">
        <f>SUM('5 Scale Values per Subject'!BC112:BN112)/12</f>
        <v>4.5</v>
      </c>
    </row>
    <row r="112" spans="1:12" x14ac:dyDescent="0.25">
      <c r="A112">
        <f>'5 Scale Values per Subject'!A113</f>
        <v>152</v>
      </c>
      <c r="B112" t="str">
        <f>'1 Raw Data'!G115</f>
        <v>178.82.137.88</v>
      </c>
      <c r="C112" t="str">
        <f>'1 Raw Data'!L115</f>
        <v>zymrite.mehmedi@hotmail.com</v>
      </c>
      <c r="D112">
        <f>IF('5 Scale Values per Subject'!B113="F",1,2)</f>
        <v>1</v>
      </c>
      <c r="E112" s="76">
        <f>SUM('5 Scale Values per Subject'!C113:O113)/13</f>
        <v>2.6153846153846154</v>
      </c>
      <c r="F112" s="77">
        <f>SUM('5 Scale Values per Subject'!P113:S113,'5 Scale Values per Subject'!T113)/5</f>
        <v>1.6</v>
      </c>
      <c r="G112" s="76">
        <f>SUM('5 Scale Values per Subject'!U113:AF113)/12</f>
        <v>2.75</v>
      </c>
      <c r="H112" s="77">
        <f>SUM('5 Scale Values per Subject'!U113:Y113)/5</f>
        <v>3.2</v>
      </c>
      <c r="I112" s="76">
        <f>SUM('5 Scale Values per Subject'!Z113:AF113)/7</f>
        <v>2.4285714285714284</v>
      </c>
      <c r="J112" s="77">
        <f>SUM('5 Scale Values per Subject'!AG113:AP113)/10</f>
        <v>3.7</v>
      </c>
      <c r="K112" s="76">
        <f>SUM('5 Scale Values per Subject'!AQ113:BB113)/12</f>
        <v>2.9166666666666665</v>
      </c>
      <c r="L112" s="76">
        <f>SUM('5 Scale Values per Subject'!BC113:BN113)/12</f>
        <v>3.5</v>
      </c>
    </row>
    <row r="113" spans="1:12" x14ac:dyDescent="0.25">
      <c r="A113">
        <f>'5 Scale Values per Subject'!A114</f>
        <v>153</v>
      </c>
      <c r="B113" t="str">
        <f>'1 Raw Data'!G116</f>
        <v>213.55.184.243</v>
      </c>
      <c r="C113" t="str">
        <f>'1 Raw Data'!L116</f>
        <v>paterra@bluewin.ch</v>
      </c>
      <c r="D113">
        <f>IF('5 Scale Values per Subject'!B114="F",1,2)</f>
        <v>1</v>
      </c>
      <c r="E113" s="76">
        <f>SUM('5 Scale Values per Subject'!C114:O114)/13</f>
        <v>1.3846153846153846</v>
      </c>
      <c r="F113" s="77">
        <f>SUM('5 Scale Values per Subject'!P114:S114,'5 Scale Values per Subject'!T114)/5</f>
        <v>1.6</v>
      </c>
      <c r="G113" s="76">
        <f>SUM('5 Scale Values per Subject'!U114:AF114)/12</f>
        <v>2.4166666666666665</v>
      </c>
      <c r="H113" s="77">
        <f>SUM('5 Scale Values per Subject'!U114:Y114)/5</f>
        <v>2.4</v>
      </c>
      <c r="I113" s="76">
        <f>SUM('5 Scale Values per Subject'!Z114:AF114)/7</f>
        <v>2.4285714285714284</v>
      </c>
      <c r="J113" s="77">
        <f>SUM('5 Scale Values per Subject'!AG114:AP114)/10</f>
        <v>3.9</v>
      </c>
      <c r="K113" s="76">
        <f>SUM('5 Scale Values per Subject'!AQ114:BB114)/12</f>
        <v>2.5833333333333335</v>
      </c>
      <c r="L113" s="76">
        <f>SUM('5 Scale Values per Subject'!BC114:BN114)/12</f>
        <v>2.6666666666666665</v>
      </c>
    </row>
    <row r="114" spans="1:12" x14ac:dyDescent="0.25">
      <c r="A114">
        <f>'5 Scale Values per Subject'!A115</f>
        <v>156</v>
      </c>
      <c r="B114" t="str">
        <f>'1 Raw Data'!G117</f>
        <v>84.154.131.191</v>
      </c>
      <c r="C114" t="str">
        <f>'1 Raw Data'!L117</f>
        <v>lisa.els@bluewin.ch</v>
      </c>
      <c r="D114">
        <f>IF('5 Scale Values per Subject'!B115="F",1,2)</f>
        <v>1</v>
      </c>
      <c r="E114" s="76">
        <f>SUM('5 Scale Values per Subject'!C115:O115)/13</f>
        <v>2.9230769230769229</v>
      </c>
      <c r="F114" s="77">
        <f>SUM('5 Scale Values per Subject'!P115:S115,'5 Scale Values per Subject'!T115)/5</f>
        <v>2.8</v>
      </c>
      <c r="G114" s="76">
        <f>SUM('5 Scale Values per Subject'!U115:AF115)/12</f>
        <v>2.6666666666666665</v>
      </c>
      <c r="H114" s="77">
        <f>SUM('5 Scale Values per Subject'!U115:Y115)/5</f>
        <v>2.8</v>
      </c>
      <c r="I114" s="76">
        <f>SUM('5 Scale Values per Subject'!Z115:AF115)/7</f>
        <v>2.5714285714285716</v>
      </c>
      <c r="J114" s="77">
        <f>SUM('5 Scale Values per Subject'!AG115:AP115)/10</f>
        <v>3.3</v>
      </c>
      <c r="K114" s="76">
        <f>SUM('5 Scale Values per Subject'!AQ115:BB115)/12</f>
        <v>3.75</v>
      </c>
      <c r="L114" s="76">
        <f>SUM('5 Scale Values per Subject'!BC115:BN115)/12</f>
        <v>2.8333333333333335</v>
      </c>
    </row>
    <row r="115" spans="1:12" x14ac:dyDescent="0.25">
      <c r="A115">
        <f>'5 Scale Values per Subject'!A116</f>
        <v>158</v>
      </c>
      <c r="B115" t="str">
        <f>'1 Raw Data'!G118</f>
        <v>83.76.74.68</v>
      </c>
      <c r="C115" t="str">
        <f>'1 Raw Data'!L118</f>
        <v>anja-vds1995@hotmail.com</v>
      </c>
      <c r="D115">
        <f>IF('5 Scale Values per Subject'!B116="F",1,2)</f>
        <v>1</v>
      </c>
      <c r="E115" s="76">
        <f>SUM('5 Scale Values per Subject'!C116:O116)/13</f>
        <v>2.5384615384615383</v>
      </c>
      <c r="F115" s="77">
        <f>SUM('5 Scale Values per Subject'!P116:S116,'5 Scale Values per Subject'!T116)/5</f>
        <v>2</v>
      </c>
      <c r="G115" s="76">
        <f>SUM('5 Scale Values per Subject'!U116:AF116)/12</f>
        <v>2.25</v>
      </c>
      <c r="H115" s="77">
        <f>SUM('5 Scale Values per Subject'!U116:Y116)/5</f>
        <v>3.2</v>
      </c>
      <c r="I115" s="76">
        <f>SUM('5 Scale Values per Subject'!Z116:AF116)/7</f>
        <v>1.5714285714285714</v>
      </c>
      <c r="J115" s="77">
        <f>SUM('5 Scale Values per Subject'!AG116:AP116)/10</f>
        <v>4</v>
      </c>
      <c r="K115" s="76">
        <f>SUM('5 Scale Values per Subject'!AQ116:BB116)/12</f>
        <v>2.3333333333333335</v>
      </c>
      <c r="L115" s="76">
        <f>SUM('5 Scale Values per Subject'!BC116:BN116)/12</f>
        <v>3.5</v>
      </c>
    </row>
    <row r="116" spans="1:12" x14ac:dyDescent="0.25">
      <c r="A116">
        <f>'5 Scale Values per Subject'!A117</f>
        <v>159</v>
      </c>
      <c r="B116" t="str">
        <f>'1 Raw Data'!G119</f>
        <v>85.3.207.62</v>
      </c>
      <c r="C116" t="str">
        <f>'1 Raw Data'!L119</f>
        <v>klara.bruetsch@shinternet.ch</v>
      </c>
      <c r="D116">
        <f>IF('5 Scale Values per Subject'!B117="F",1,2)</f>
        <v>1</v>
      </c>
      <c r="E116" s="76">
        <f>SUM('5 Scale Values per Subject'!C117:O117)/13</f>
        <v>2.4615384615384617</v>
      </c>
      <c r="F116" s="77">
        <f>SUM('5 Scale Values per Subject'!P117:S117,'5 Scale Values per Subject'!T117)/5</f>
        <v>1.8</v>
      </c>
      <c r="G116" s="76">
        <f>SUM('5 Scale Values per Subject'!U117:AF117)/12</f>
        <v>2.5833333333333335</v>
      </c>
      <c r="H116" s="77">
        <f>SUM('5 Scale Values per Subject'!U117:Y117)/5</f>
        <v>3</v>
      </c>
      <c r="I116" s="76">
        <f>SUM('5 Scale Values per Subject'!Z117:AF117)/7</f>
        <v>2.2857142857142856</v>
      </c>
      <c r="J116" s="77">
        <f>SUM('5 Scale Values per Subject'!AG117:AP117)/10</f>
        <v>4.3</v>
      </c>
      <c r="K116" s="76">
        <f>SUM('5 Scale Values per Subject'!AQ117:BB117)/12</f>
        <v>2.9166666666666665</v>
      </c>
      <c r="L116" s="76">
        <f>SUM('5 Scale Values per Subject'!BC117:BN117)/12</f>
        <v>3.6666666666666665</v>
      </c>
    </row>
    <row r="117" spans="1:12" x14ac:dyDescent="0.25">
      <c r="A117">
        <f>'5 Scale Values per Subject'!A118</f>
        <v>160</v>
      </c>
      <c r="B117" t="str">
        <f>'1 Raw Data'!G120</f>
        <v>77.59.186.70</v>
      </c>
      <c r="C117" t="str">
        <f>'1 Raw Data'!L120</f>
        <v xml:space="preserve">leonie.junker@uzh.ch </v>
      </c>
      <c r="D117">
        <f>IF('5 Scale Values per Subject'!B118="F",1,2)</f>
        <v>1</v>
      </c>
      <c r="E117" s="76">
        <f>SUM('5 Scale Values per Subject'!C118:O118)/13</f>
        <v>2.4615384615384617</v>
      </c>
      <c r="F117" s="77">
        <f>SUM('5 Scale Values per Subject'!P118:S118,'5 Scale Values per Subject'!T118)/5</f>
        <v>2.2000000000000002</v>
      </c>
      <c r="G117" s="76">
        <f>SUM('5 Scale Values per Subject'!U118:AF118)/12</f>
        <v>2.4166666666666665</v>
      </c>
      <c r="H117" s="77">
        <f>SUM('5 Scale Values per Subject'!U118:Y118)/5</f>
        <v>2.4</v>
      </c>
      <c r="I117" s="76">
        <f>SUM('5 Scale Values per Subject'!Z118:AF118)/7</f>
        <v>2.4285714285714284</v>
      </c>
      <c r="J117" s="77">
        <f>SUM('5 Scale Values per Subject'!AG118:AP118)/10</f>
        <v>3.9</v>
      </c>
      <c r="K117" s="76">
        <f>SUM('5 Scale Values per Subject'!AQ118:BB118)/12</f>
        <v>2.75</v>
      </c>
      <c r="L117" s="76">
        <f>SUM('5 Scale Values per Subject'!BC118:BN118)/12</f>
        <v>3.4166666666666665</v>
      </c>
    </row>
    <row r="118" spans="1:12" x14ac:dyDescent="0.25">
      <c r="A118">
        <f>'5 Scale Values per Subject'!A119</f>
        <v>161</v>
      </c>
      <c r="B118" t="str">
        <f>'1 Raw Data'!G121</f>
        <v>188.60.108.238</v>
      </c>
      <c r="C118" t="str">
        <f>'1 Raw Data'!L121</f>
        <v>alexandra.buerli@swissonline.ch</v>
      </c>
      <c r="D118">
        <f>IF('5 Scale Values per Subject'!B119="F",1,2)</f>
        <v>1</v>
      </c>
      <c r="E118" s="76">
        <f>SUM('5 Scale Values per Subject'!C119:O119)/13</f>
        <v>2.3076923076923075</v>
      </c>
      <c r="F118" s="77">
        <f>SUM('5 Scale Values per Subject'!P119:S119,'5 Scale Values per Subject'!T119)/5</f>
        <v>1.8</v>
      </c>
      <c r="G118" s="76">
        <f>SUM('5 Scale Values per Subject'!U119:AF119)/12</f>
        <v>2.75</v>
      </c>
      <c r="H118" s="77">
        <f>SUM('5 Scale Values per Subject'!U119:Y119)/5</f>
        <v>2.6</v>
      </c>
      <c r="I118" s="76">
        <f>SUM('5 Scale Values per Subject'!Z119:AF119)/7</f>
        <v>2.8571428571428572</v>
      </c>
      <c r="J118" s="77">
        <f>SUM('5 Scale Values per Subject'!AG119:AP119)/10</f>
        <v>3.3</v>
      </c>
      <c r="K118" s="76">
        <f>SUM('5 Scale Values per Subject'!AQ119:BB119)/12</f>
        <v>3.9166666666666665</v>
      </c>
      <c r="L118" s="76">
        <f>SUM('5 Scale Values per Subject'!BC119:BN119)/12</f>
        <v>3.8333333333333335</v>
      </c>
    </row>
    <row r="119" spans="1:12" x14ac:dyDescent="0.25">
      <c r="A119">
        <f>'5 Scale Values per Subject'!A120</f>
        <v>164</v>
      </c>
      <c r="B119" t="str">
        <f>'1 Raw Data'!G122</f>
        <v>178.197.233.8</v>
      </c>
      <c r="C119" t="str">
        <f>'1 Raw Data'!L122</f>
        <v>salome.egli96@gmail.com</v>
      </c>
      <c r="D119">
        <f>IF('5 Scale Values per Subject'!B120="F",1,2)</f>
        <v>1</v>
      </c>
      <c r="E119" s="76">
        <f>SUM('5 Scale Values per Subject'!C120:O120)/13</f>
        <v>2.6923076923076925</v>
      </c>
      <c r="F119" s="77">
        <f>SUM('5 Scale Values per Subject'!P120:S120,'5 Scale Values per Subject'!T120)/5</f>
        <v>3</v>
      </c>
      <c r="G119" s="76">
        <f>SUM('5 Scale Values per Subject'!U120:AF120)/12</f>
        <v>2.8333333333333335</v>
      </c>
      <c r="H119" s="77">
        <f>SUM('5 Scale Values per Subject'!U120:Y120)/5</f>
        <v>3.4</v>
      </c>
      <c r="I119" s="76">
        <f>SUM('5 Scale Values per Subject'!Z120:AF120)/7</f>
        <v>2.4285714285714284</v>
      </c>
      <c r="J119" s="77">
        <f>SUM('5 Scale Values per Subject'!AG120:AP120)/10</f>
        <v>3.3</v>
      </c>
      <c r="K119" s="76">
        <f>SUM('5 Scale Values per Subject'!AQ120:BB120)/12</f>
        <v>2.25</v>
      </c>
      <c r="L119" s="76">
        <f>SUM('5 Scale Values per Subject'!BC120:BN120)/12</f>
        <v>2.8333333333333335</v>
      </c>
    </row>
    <row r="120" spans="1:12" x14ac:dyDescent="0.25">
      <c r="A120">
        <f>'5 Scale Values per Subject'!A121</f>
        <v>165</v>
      </c>
      <c r="B120" t="str">
        <f>'1 Raw Data'!G123</f>
        <v>82.136.97.135</v>
      </c>
      <c r="C120" t="str">
        <f>'1 Raw Data'!L123</f>
        <v>m@maurawaller.ch</v>
      </c>
      <c r="D120">
        <f>IF('5 Scale Values per Subject'!B121="F",1,2)</f>
        <v>1</v>
      </c>
      <c r="E120" s="76">
        <f>SUM('5 Scale Values per Subject'!C121:O121)/13</f>
        <v>2.8461538461538463</v>
      </c>
      <c r="F120" s="77">
        <f>SUM('5 Scale Values per Subject'!P121:S121,'5 Scale Values per Subject'!T121)/5</f>
        <v>4.8</v>
      </c>
      <c r="G120" s="76">
        <f>SUM('5 Scale Values per Subject'!U121:AF121)/12</f>
        <v>2.75</v>
      </c>
      <c r="H120" s="77">
        <f>SUM('5 Scale Values per Subject'!U121:Y121)/5</f>
        <v>3.2</v>
      </c>
      <c r="I120" s="76">
        <f>SUM('5 Scale Values per Subject'!Z121:AF121)/7</f>
        <v>2.4285714285714284</v>
      </c>
      <c r="J120" s="77">
        <f>SUM('5 Scale Values per Subject'!AG121:AP121)/10</f>
        <v>3.2</v>
      </c>
      <c r="K120" s="76">
        <f>SUM('5 Scale Values per Subject'!AQ121:BB121)/12</f>
        <v>3.1666666666666665</v>
      </c>
      <c r="L120" s="76">
        <f>SUM('5 Scale Values per Subject'!BC121:BN121)/12</f>
        <v>2.8333333333333335</v>
      </c>
    </row>
    <row r="121" spans="1:12" x14ac:dyDescent="0.25">
      <c r="A121">
        <f>'5 Scale Values per Subject'!A122</f>
        <v>166</v>
      </c>
      <c r="B121" t="str">
        <f>'1 Raw Data'!G124</f>
        <v>178.195.122.35</v>
      </c>
      <c r="C121" t="str">
        <f>'1 Raw Data'!L124</f>
        <v>gina.bruendler@uzh.ch</v>
      </c>
      <c r="D121">
        <f>IF('5 Scale Values per Subject'!B122="F",1,2)</f>
        <v>1</v>
      </c>
      <c r="E121" s="76">
        <f>SUM('5 Scale Values per Subject'!C122:O122)/13</f>
        <v>2.7692307692307692</v>
      </c>
      <c r="F121" s="77">
        <f>SUM('5 Scale Values per Subject'!P122:S122,'5 Scale Values per Subject'!T122)/5</f>
        <v>2.4</v>
      </c>
      <c r="G121" s="76">
        <f>SUM('5 Scale Values per Subject'!U122:AF122)/12</f>
        <v>2.25</v>
      </c>
      <c r="H121" s="77">
        <f>SUM('5 Scale Values per Subject'!U122:Y122)/5</f>
        <v>2.6</v>
      </c>
      <c r="I121" s="76">
        <f>SUM('5 Scale Values per Subject'!Z122:AF122)/7</f>
        <v>2</v>
      </c>
      <c r="J121" s="77">
        <f>SUM('5 Scale Values per Subject'!AG122:AP122)/10</f>
        <v>4.5</v>
      </c>
      <c r="K121" s="76">
        <f>SUM('5 Scale Values per Subject'!AQ122:BB122)/12</f>
        <v>3.5833333333333335</v>
      </c>
      <c r="L121" s="76">
        <f>SUM('5 Scale Values per Subject'!BC122:BN122)/12</f>
        <v>4</v>
      </c>
    </row>
  </sheetData>
  <mergeCells count="3">
    <mergeCell ref="E1:F1"/>
    <mergeCell ref="G1:I1"/>
    <mergeCell ref="J1:L1"/>
  </mergeCells>
  <conditionalFormatting sqref="E4:L121">
    <cfRule type="cellIs" dxfId="3" priority="1" operator="greaterThan">
      <formula>3.5</formula>
    </cfRule>
    <cfRule type="cellIs" dxfId="2" priority="2" operator="lessThan">
      <formula>2.5</formula>
    </cfRule>
  </conditionalFormatting>
  <pageMargins left="0.7" right="0.7" top="0.78740157499999996" bottom="0.78740157499999996"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3" sqref="F23"/>
    </sheetView>
  </sheetViews>
  <sheetFormatPr defaultColWidth="11.42578125" defaultRowHeight="15"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0"/>
  <sheetViews>
    <sheetView zoomScale="130" zoomScaleNormal="130" workbookViewId="0">
      <selection activeCell="M11" sqref="M10:AG11"/>
    </sheetView>
  </sheetViews>
  <sheetFormatPr defaultColWidth="9.140625" defaultRowHeight="15" x14ac:dyDescent="0.25"/>
  <cols>
    <col min="1" max="1" width="5.85546875" style="6" bestFit="1" customWidth="1"/>
    <col min="2" max="10" width="2" style="3" bestFit="1" customWidth="1"/>
    <col min="11" max="19" width="3" style="3" bestFit="1" customWidth="1"/>
    <col min="20" max="20" width="3" style="4" bestFit="1" customWidth="1"/>
    <col min="21" max="28" width="3" style="5" bestFit="1" customWidth="1"/>
    <col min="29" max="43" width="3" style="3" bestFit="1" customWidth="1"/>
    <col min="44" max="16384" width="9.140625" style="3"/>
  </cols>
  <sheetData>
    <row r="1" spans="1:44" ht="16.5" thickBot="1" x14ac:dyDescent="0.3">
      <c r="A1" s="117" t="s">
        <v>440</v>
      </c>
      <c r="B1" s="114" t="s">
        <v>441</v>
      </c>
      <c r="C1" s="115"/>
      <c r="D1" s="115"/>
      <c r="E1" s="115"/>
      <c r="F1" s="115"/>
      <c r="G1" s="115"/>
      <c r="H1" s="115"/>
      <c r="I1" s="115"/>
      <c r="J1" s="115"/>
      <c r="K1" s="115"/>
      <c r="L1" s="115"/>
      <c r="M1" s="115"/>
      <c r="N1" s="115"/>
      <c r="O1" s="115"/>
      <c r="P1" s="115"/>
      <c r="Q1" s="115"/>
      <c r="R1" s="115"/>
      <c r="S1" s="116"/>
      <c r="T1" s="118" t="s">
        <v>442</v>
      </c>
      <c r="U1" s="118"/>
      <c r="V1" s="118"/>
      <c r="W1" s="118"/>
      <c r="X1" s="118"/>
      <c r="Y1" s="118"/>
      <c r="Z1" s="118"/>
      <c r="AA1" s="118"/>
      <c r="AB1" s="118"/>
      <c r="AC1" s="118"/>
      <c r="AD1" s="118"/>
      <c r="AE1" s="118"/>
      <c r="AF1" s="118"/>
      <c r="AG1" s="118"/>
      <c r="AH1" s="118"/>
      <c r="AI1" s="118"/>
      <c r="AJ1" s="118"/>
      <c r="AK1" s="118"/>
      <c r="AL1" s="118"/>
      <c r="AM1" s="118"/>
      <c r="AN1" s="118"/>
      <c r="AO1" s="118"/>
      <c r="AP1" s="118"/>
      <c r="AQ1" s="119"/>
    </row>
    <row r="2" spans="1:44" ht="15.75" thickBot="1" x14ac:dyDescent="0.3">
      <c r="A2" s="117"/>
      <c r="B2" s="12">
        <v>1</v>
      </c>
      <c r="C2" s="13">
        <v>2</v>
      </c>
      <c r="D2" s="13">
        <v>3</v>
      </c>
      <c r="E2" s="13">
        <v>4</v>
      </c>
      <c r="F2" s="13">
        <v>5</v>
      </c>
      <c r="G2" s="13">
        <v>6</v>
      </c>
      <c r="H2" s="13">
        <v>7</v>
      </c>
      <c r="I2" s="13">
        <v>8</v>
      </c>
      <c r="J2" s="13">
        <v>9</v>
      </c>
      <c r="K2" s="13">
        <v>10</v>
      </c>
      <c r="L2" s="13">
        <v>11</v>
      </c>
      <c r="M2" s="13">
        <v>12</v>
      </c>
      <c r="N2" s="13">
        <v>13</v>
      </c>
      <c r="O2" s="13">
        <v>14</v>
      </c>
      <c r="P2" s="13">
        <v>15</v>
      </c>
      <c r="Q2" s="13">
        <v>16</v>
      </c>
      <c r="R2" s="13">
        <v>17</v>
      </c>
      <c r="S2" s="16">
        <v>18</v>
      </c>
      <c r="T2" s="19">
        <v>11</v>
      </c>
      <c r="U2" s="14">
        <v>12</v>
      </c>
      <c r="V2" s="14">
        <v>13</v>
      </c>
      <c r="W2" s="14">
        <v>14</v>
      </c>
      <c r="X2" s="14">
        <v>15</v>
      </c>
      <c r="Y2" s="14">
        <v>16</v>
      </c>
      <c r="Z2" s="14">
        <v>17</v>
      </c>
      <c r="AA2" s="14">
        <v>18</v>
      </c>
      <c r="AB2" s="14">
        <v>19</v>
      </c>
      <c r="AC2" s="14">
        <v>20</v>
      </c>
      <c r="AD2" s="14">
        <v>21</v>
      </c>
      <c r="AE2" s="14">
        <v>22</v>
      </c>
      <c r="AF2" s="14">
        <v>23</v>
      </c>
      <c r="AG2" s="14">
        <v>24</v>
      </c>
      <c r="AH2" s="14">
        <v>25</v>
      </c>
      <c r="AI2" s="14">
        <v>26</v>
      </c>
      <c r="AJ2" s="14">
        <v>27</v>
      </c>
      <c r="AK2" s="14">
        <v>28</v>
      </c>
      <c r="AL2" s="14">
        <v>29</v>
      </c>
      <c r="AM2" s="14">
        <v>30</v>
      </c>
      <c r="AN2" s="14">
        <v>31</v>
      </c>
      <c r="AO2" s="14">
        <v>32</v>
      </c>
      <c r="AP2" s="14">
        <v>33</v>
      </c>
      <c r="AQ2" s="15">
        <v>34</v>
      </c>
      <c r="AR2" s="5"/>
    </row>
    <row r="3" spans="1:44" x14ac:dyDescent="0.25">
      <c r="A3" s="7">
        <f>'OLD Survey Results'!A5</f>
        <v>1</v>
      </c>
      <c r="B3" s="10">
        <f>VALUE(RIGHT('OLD Survey Results'!N5))</f>
        <v>1</v>
      </c>
      <c r="C3" s="11">
        <f>VALUE(RIGHT('OLD Survey Results'!O5))</f>
        <v>3</v>
      </c>
      <c r="D3" s="11">
        <f>VALUE(RIGHT('OLD Survey Results'!P5))</f>
        <v>5</v>
      </c>
      <c r="E3" s="11">
        <f>VALUE(RIGHT('OLD Survey Results'!Q5))</f>
        <v>3</v>
      </c>
      <c r="F3" s="11">
        <f>VALUE(RIGHT('OLD Survey Results'!R5))</f>
        <v>4</v>
      </c>
      <c r="G3" s="11">
        <f>VALUE(RIGHT('OLD Survey Results'!S5))</f>
        <v>5</v>
      </c>
      <c r="H3" s="11">
        <f>VALUE(RIGHT('OLD Survey Results'!T5))</f>
        <v>4</v>
      </c>
      <c r="I3" s="11">
        <f>VALUE(RIGHT('OLD Survey Results'!U5))</f>
        <v>3</v>
      </c>
      <c r="J3" s="11">
        <f>VALUE(RIGHT('OLD Survey Results'!V5))</f>
        <v>5</v>
      </c>
      <c r="K3" s="11">
        <f>VALUE(RIGHT('OLD Survey Results'!W5))</f>
        <v>5</v>
      </c>
      <c r="L3" s="11">
        <f>VALUE(RIGHT('OLD Survey Results'!X5))</f>
        <v>3</v>
      </c>
      <c r="M3" s="11">
        <f>VALUE(RIGHT('OLD Survey Results'!Y5))</f>
        <v>5</v>
      </c>
      <c r="N3" s="11">
        <f>VALUE(RIGHT('OLD Survey Results'!Z5))</f>
        <v>4</v>
      </c>
      <c r="O3" s="11">
        <f>VALUE(RIGHT('OLD Survey Results'!AA5))</f>
        <v>5</v>
      </c>
      <c r="P3" s="11">
        <f>VALUE(RIGHT('OLD Survey Results'!AB5))</f>
        <v>1</v>
      </c>
      <c r="Q3" s="11">
        <f>VALUE(RIGHT('OLD Survey Results'!AC5))</f>
        <v>5</v>
      </c>
      <c r="R3" s="11">
        <f>VALUE(RIGHT('OLD Survey Results'!AD5))</f>
        <v>5</v>
      </c>
      <c r="S3" s="17">
        <f>VALUE(RIGHT('OLD Survey Results'!AE5))</f>
        <v>4</v>
      </c>
      <c r="T3" s="20">
        <f>VALUE(RIGHT('OLD Survey Results'!EN5))</f>
        <v>5</v>
      </c>
      <c r="U3" s="11">
        <f>VALUE(RIGHT('OLD Survey Results'!EO5))</f>
        <v>4</v>
      </c>
      <c r="V3" s="11">
        <f>VALUE(RIGHT('OLD Survey Results'!EP5))</f>
        <v>2</v>
      </c>
      <c r="W3" s="11">
        <f>VALUE(RIGHT('OLD Survey Results'!EQ5))</f>
        <v>3</v>
      </c>
      <c r="X3" s="11">
        <f>VALUE(RIGHT('OLD Survey Results'!ER5))</f>
        <v>4</v>
      </c>
      <c r="Y3" s="11">
        <f>VALUE(RIGHT('OLD Survey Results'!ES5))</f>
        <v>5</v>
      </c>
      <c r="Z3" s="11">
        <f>VALUE(RIGHT('OLD Survey Results'!ET5))</f>
        <v>3</v>
      </c>
      <c r="AA3" s="11">
        <f>VALUE(RIGHT('OLD Survey Results'!EU5))</f>
        <v>3</v>
      </c>
      <c r="AB3" s="11">
        <f>VALUE(RIGHT('OLD Survey Results'!EV5))</f>
        <v>3</v>
      </c>
      <c r="AC3" s="11">
        <f>VALUE(RIGHT('OLD Survey Results'!EW5))</f>
        <v>2</v>
      </c>
      <c r="AD3" s="11">
        <f>VALUE(RIGHT('OLD Survey Results'!EX5))</f>
        <v>4</v>
      </c>
      <c r="AE3" s="11">
        <f>IF(VALUE(RIGHT('OLD Survey Results'!EY5))=5,1,IF(VALUE(RIGHT('OLD Survey Results'!EY5))=4,2,IF(VALUE(RIGHT('OLD Survey Results'!EY5))=3,3,IF(VALUE(RIGHT('OLD Survey Results'!EY5))=2,4,5))))</f>
        <v>2</v>
      </c>
      <c r="AF3" s="11">
        <f>VALUE(RIGHT('OLD Survey Results'!EZ5))</f>
        <v>3</v>
      </c>
      <c r="AG3" s="11">
        <f>VALUE(RIGHT('OLD Survey Results'!FA5))</f>
        <v>1</v>
      </c>
      <c r="AH3" s="11">
        <f>VALUE(RIGHT('OLD Survey Results'!FB5))</f>
        <v>5</v>
      </c>
      <c r="AI3" s="11">
        <f>VALUE(RIGHT('OLD Survey Results'!FC5))</f>
        <v>5</v>
      </c>
      <c r="AJ3" s="11">
        <f>VALUE(RIGHT('OLD Survey Results'!FD5))</f>
        <v>5</v>
      </c>
      <c r="AK3" s="11">
        <f>VALUE(RIGHT('OLD Survey Results'!FE5))</f>
        <v>5</v>
      </c>
      <c r="AL3" s="11">
        <f>VALUE(RIGHT('OLD Survey Results'!FF5))</f>
        <v>5</v>
      </c>
      <c r="AM3" s="11">
        <f>VALUE(RIGHT('OLD Survey Results'!FG5))</f>
        <v>4</v>
      </c>
      <c r="AN3" s="11">
        <f>VALUE(RIGHT('OLD Survey Results'!FH5))</f>
        <v>5</v>
      </c>
      <c r="AO3" s="11">
        <f>VALUE(RIGHT('OLD Survey Results'!FI5))</f>
        <v>3</v>
      </c>
      <c r="AP3" s="11">
        <f>VALUE(RIGHT('OLD Survey Results'!FJ5))</f>
        <v>4</v>
      </c>
      <c r="AQ3" s="11">
        <f>VALUE(RIGHT('OLD Survey Results'!FK5))</f>
        <v>4</v>
      </c>
    </row>
    <row r="4" spans="1:44" x14ac:dyDescent="0.25">
      <c r="A4" s="7">
        <f>'OLD Survey Results'!A6</f>
        <v>4</v>
      </c>
      <c r="B4" s="10">
        <f>VALUE(RIGHT('OLD Survey Results'!N6))</f>
        <v>3</v>
      </c>
      <c r="C4" s="11">
        <f>VALUE(RIGHT('OLD Survey Results'!O6))</f>
        <v>5</v>
      </c>
      <c r="D4" s="11">
        <f>VALUE(RIGHT('OLD Survey Results'!P6))</f>
        <v>1</v>
      </c>
      <c r="E4" s="11">
        <f>VALUE(RIGHT('OLD Survey Results'!Q6))</f>
        <v>4</v>
      </c>
      <c r="F4" s="11">
        <f>VALUE(RIGHT('OLD Survey Results'!R6))</f>
        <v>3</v>
      </c>
      <c r="G4" s="11">
        <f>VALUE(RIGHT('OLD Survey Results'!S6))</f>
        <v>4</v>
      </c>
      <c r="H4" s="11">
        <f>VALUE(RIGHT('OLD Survey Results'!T6))</f>
        <v>3</v>
      </c>
      <c r="I4" s="11">
        <f>VALUE(RIGHT('OLD Survey Results'!U6))</f>
        <v>3</v>
      </c>
      <c r="J4" s="11">
        <f>VALUE(RIGHT('OLD Survey Results'!V6))</f>
        <v>4</v>
      </c>
      <c r="K4" s="11">
        <f>VALUE(RIGHT('OLD Survey Results'!W6))</f>
        <v>5</v>
      </c>
      <c r="L4" s="11">
        <f>VALUE(RIGHT('OLD Survey Results'!X6))</f>
        <v>4</v>
      </c>
      <c r="M4" s="11">
        <f>VALUE(RIGHT('OLD Survey Results'!Y6))</f>
        <v>5</v>
      </c>
      <c r="N4" s="11">
        <f>VALUE(RIGHT('OLD Survey Results'!Z6))</f>
        <v>3</v>
      </c>
      <c r="O4" s="11">
        <f>VALUE(RIGHT('OLD Survey Results'!AA6))</f>
        <v>5</v>
      </c>
      <c r="P4" s="11">
        <f>VALUE(RIGHT('OLD Survey Results'!AB6))</f>
        <v>5</v>
      </c>
      <c r="Q4" s="11">
        <f>VALUE(RIGHT('OLD Survey Results'!AC6))</f>
        <v>5</v>
      </c>
      <c r="R4" s="11">
        <f>VALUE(RIGHT('OLD Survey Results'!AD6))</f>
        <v>4</v>
      </c>
      <c r="S4" s="17">
        <f>VALUE(RIGHT('OLD Survey Results'!AE6))</f>
        <v>3</v>
      </c>
      <c r="T4" s="20">
        <f>VALUE(RIGHT('OLD Survey Results'!EN6))</f>
        <v>5</v>
      </c>
      <c r="U4" s="11">
        <f>VALUE(RIGHT('OLD Survey Results'!EO6))</f>
        <v>4</v>
      </c>
      <c r="V4" s="11">
        <f>VALUE(RIGHT('OLD Survey Results'!EP6))</f>
        <v>3</v>
      </c>
      <c r="W4" s="11">
        <f>VALUE(RIGHT('OLD Survey Results'!EQ6))</f>
        <v>3</v>
      </c>
      <c r="X4" s="11">
        <f>VALUE(RIGHT('OLD Survey Results'!ER6))</f>
        <v>4</v>
      </c>
      <c r="Y4" s="11">
        <f>VALUE(RIGHT('OLD Survey Results'!ES6))</f>
        <v>5</v>
      </c>
      <c r="Z4" s="11">
        <f>VALUE(RIGHT('OLD Survey Results'!ET6))</f>
        <v>5</v>
      </c>
      <c r="AA4" s="11">
        <f>VALUE(RIGHT('OLD Survey Results'!EU6))</f>
        <v>4</v>
      </c>
      <c r="AB4" s="11">
        <f>VALUE(RIGHT('OLD Survey Results'!EV6))</f>
        <v>3</v>
      </c>
      <c r="AC4" s="11">
        <f>VALUE(RIGHT('OLD Survey Results'!EW6))</f>
        <v>3</v>
      </c>
      <c r="AD4" s="11">
        <f>VALUE(RIGHT('OLD Survey Results'!EX6))</f>
        <v>3</v>
      </c>
      <c r="AE4" s="11">
        <f>IF(VALUE(RIGHT('OLD Survey Results'!EY6))=5,1,IF(VALUE(RIGHT('OLD Survey Results'!EY6))=4,2,IF(VALUE(RIGHT('OLD Survey Results'!EY6))=3,3,IF(VALUE(RIGHT('OLD Survey Results'!EY6))=2,4,5))))</f>
        <v>1</v>
      </c>
      <c r="AF4" s="11">
        <f>VALUE(RIGHT('OLD Survey Results'!EZ6))</f>
        <v>4</v>
      </c>
      <c r="AG4" s="11">
        <f>VALUE(RIGHT('OLD Survey Results'!FA6))</f>
        <v>1</v>
      </c>
      <c r="AH4" s="11">
        <f>VALUE(RIGHT('OLD Survey Results'!FB6))</f>
        <v>5</v>
      </c>
      <c r="AI4" s="11">
        <f>VALUE(RIGHT('OLD Survey Results'!FC6))</f>
        <v>4</v>
      </c>
      <c r="AJ4" s="11">
        <f>VALUE(RIGHT('OLD Survey Results'!FD6))</f>
        <v>5</v>
      </c>
      <c r="AK4" s="11">
        <f>VALUE(RIGHT('OLD Survey Results'!FE6))</f>
        <v>4</v>
      </c>
      <c r="AL4" s="11">
        <f>VALUE(RIGHT('OLD Survey Results'!FF6))</f>
        <v>5</v>
      </c>
      <c r="AM4" s="11">
        <f>VALUE(RIGHT('OLD Survey Results'!FG6))</f>
        <v>5</v>
      </c>
      <c r="AN4" s="11">
        <f>VALUE(RIGHT('OLD Survey Results'!FH6))</f>
        <v>3</v>
      </c>
      <c r="AO4" s="11">
        <f>VALUE(RIGHT('OLD Survey Results'!FI6))</f>
        <v>3</v>
      </c>
      <c r="AP4" s="11">
        <f>VALUE(RIGHT('OLD Survey Results'!FJ6))</f>
        <v>5</v>
      </c>
      <c r="AQ4" s="11">
        <f>VALUE(RIGHT('OLD Survey Results'!FK6))</f>
        <v>3</v>
      </c>
    </row>
    <row r="5" spans="1:44" x14ac:dyDescent="0.25">
      <c r="A5" s="7">
        <f>'OLD Survey Results'!A7</f>
        <v>5</v>
      </c>
      <c r="B5" s="10">
        <f>VALUE(RIGHT('OLD Survey Results'!N7))</f>
        <v>2</v>
      </c>
      <c r="C5" s="11">
        <f>VALUE(RIGHT('OLD Survey Results'!O7))</f>
        <v>3</v>
      </c>
      <c r="D5" s="11">
        <f>VALUE(RIGHT('OLD Survey Results'!P7))</f>
        <v>3</v>
      </c>
      <c r="E5" s="11">
        <f>VALUE(RIGHT('OLD Survey Results'!Q7))</f>
        <v>1</v>
      </c>
      <c r="F5" s="11">
        <f>VALUE(RIGHT('OLD Survey Results'!R7))</f>
        <v>3</v>
      </c>
      <c r="G5" s="11">
        <f>VALUE(RIGHT('OLD Survey Results'!S7))</f>
        <v>5</v>
      </c>
      <c r="H5" s="11">
        <f>VALUE(RIGHT('OLD Survey Results'!T7))</f>
        <v>3</v>
      </c>
      <c r="I5" s="11">
        <f>VALUE(RIGHT('OLD Survey Results'!U7))</f>
        <v>1</v>
      </c>
      <c r="J5" s="11">
        <f>VALUE(RIGHT('OLD Survey Results'!V7))</f>
        <v>1</v>
      </c>
      <c r="K5" s="11">
        <f>VALUE(RIGHT('OLD Survey Results'!W7))</f>
        <v>5</v>
      </c>
      <c r="L5" s="11">
        <f>VALUE(RIGHT('OLD Survey Results'!X7))</f>
        <v>2</v>
      </c>
      <c r="M5" s="11">
        <f>VALUE(RIGHT('OLD Survey Results'!Y7))</f>
        <v>3</v>
      </c>
      <c r="N5" s="11">
        <f>VALUE(RIGHT('OLD Survey Results'!Z7))</f>
        <v>3</v>
      </c>
      <c r="O5" s="11">
        <f>VALUE(RIGHT('OLD Survey Results'!AA7))</f>
        <v>2</v>
      </c>
      <c r="P5" s="11">
        <f>VALUE(RIGHT('OLD Survey Results'!AB7))</f>
        <v>3</v>
      </c>
      <c r="Q5" s="11">
        <f>VALUE(RIGHT('OLD Survey Results'!AC7))</f>
        <v>2</v>
      </c>
      <c r="R5" s="11">
        <f>VALUE(RIGHT('OLD Survey Results'!AD7))</f>
        <v>4</v>
      </c>
      <c r="S5" s="17">
        <f>VALUE(RIGHT('OLD Survey Results'!AE7))</f>
        <v>1</v>
      </c>
      <c r="T5" s="20">
        <f>VALUE(RIGHT('OLD Survey Results'!EN7))</f>
        <v>1</v>
      </c>
      <c r="U5" s="11">
        <f>VALUE(RIGHT('OLD Survey Results'!EO7))</f>
        <v>3</v>
      </c>
      <c r="V5" s="11">
        <f>VALUE(RIGHT('OLD Survey Results'!EP7))</f>
        <v>2</v>
      </c>
      <c r="W5" s="11">
        <f>VALUE(RIGHT('OLD Survey Results'!EQ7))</f>
        <v>1</v>
      </c>
      <c r="X5" s="11">
        <f>VALUE(RIGHT('OLD Survey Results'!ER7))</f>
        <v>5</v>
      </c>
      <c r="Y5" s="11">
        <f>VALUE(RIGHT('OLD Survey Results'!ES7))</f>
        <v>1</v>
      </c>
      <c r="Z5" s="11">
        <f>VALUE(RIGHT('OLD Survey Results'!ET7))</f>
        <v>2</v>
      </c>
      <c r="AA5" s="11">
        <f>VALUE(RIGHT('OLD Survey Results'!EU7))</f>
        <v>1</v>
      </c>
      <c r="AB5" s="11">
        <f>VALUE(RIGHT('OLD Survey Results'!EV7))</f>
        <v>5</v>
      </c>
      <c r="AC5" s="11">
        <f>VALUE(RIGHT('OLD Survey Results'!EW7))</f>
        <v>1</v>
      </c>
      <c r="AD5" s="11">
        <f>VALUE(RIGHT('OLD Survey Results'!EX7))</f>
        <v>4</v>
      </c>
      <c r="AE5" s="11">
        <f>IF(VALUE(RIGHT('OLD Survey Results'!EY7))=5,1,IF(VALUE(RIGHT('OLD Survey Results'!EY7))=4,2,IF(VALUE(RIGHT('OLD Survey Results'!EY7))=3,3,IF(VALUE(RIGHT('OLD Survey Results'!EY7))=2,4,5))))</f>
        <v>5</v>
      </c>
      <c r="AF5" s="11">
        <f>VALUE(RIGHT('OLD Survey Results'!EZ7))</f>
        <v>5</v>
      </c>
      <c r="AG5" s="11">
        <f>VALUE(RIGHT('OLD Survey Results'!FA7))</f>
        <v>1</v>
      </c>
      <c r="AH5" s="11">
        <f>VALUE(RIGHT('OLD Survey Results'!FB7))</f>
        <v>3</v>
      </c>
      <c r="AI5" s="11">
        <f>VALUE(RIGHT('OLD Survey Results'!FC7))</f>
        <v>3</v>
      </c>
      <c r="AJ5" s="11">
        <f>VALUE(RIGHT('OLD Survey Results'!FD7))</f>
        <v>3</v>
      </c>
      <c r="AK5" s="11">
        <f>VALUE(RIGHT('OLD Survey Results'!FE7))</f>
        <v>5</v>
      </c>
      <c r="AL5" s="11">
        <f>VALUE(RIGHT('OLD Survey Results'!FF7))</f>
        <v>5</v>
      </c>
      <c r="AM5" s="11">
        <f>VALUE(RIGHT('OLD Survey Results'!FG7))</f>
        <v>5</v>
      </c>
      <c r="AN5" s="11">
        <f>VALUE(RIGHT('OLD Survey Results'!FH7))</f>
        <v>3</v>
      </c>
      <c r="AO5" s="11">
        <f>VALUE(RIGHT('OLD Survey Results'!FI7))</f>
        <v>1</v>
      </c>
      <c r="AP5" s="11">
        <f>VALUE(RIGHT('OLD Survey Results'!FJ7))</f>
        <v>5</v>
      </c>
      <c r="AQ5" s="11">
        <f>VALUE(RIGHT('OLD Survey Results'!FK7))</f>
        <v>3</v>
      </c>
    </row>
    <row r="6" spans="1:44" x14ac:dyDescent="0.25">
      <c r="A6" s="7">
        <f>'OLD Survey Results'!A8</f>
        <v>7</v>
      </c>
      <c r="B6" s="10">
        <f>VALUE(RIGHT('OLD Survey Results'!N8))</f>
        <v>5</v>
      </c>
      <c r="C6" s="11">
        <f>VALUE(RIGHT('OLD Survey Results'!O8))</f>
        <v>1</v>
      </c>
      <c r="D6" s="11">
        <f>VALUE(RIGHT('OLD Survey Results'!P8))</f>
        <v>1</v>
      </c>
      <c r="E6" s="11">
        <f>VALUE(RIGHT('OLD Survey Results'!Q8))</f>
        <v>1</v>
      </c>
      <c r="F6" s="11">
        <f>VALUE(RIGHT('OLD Survey Results'!R8))</f>
        <v>1</v>
      </c>
      <c r="G6" s="11">
        <f>VALUE(RIGHT('OLD Survey Results'!S8))</f>
        <v>4</v>
      </c>
      <c r="H6" s="11">
        <f>VALUE(RIGHT('OLD Survey Results'!T8))</f>
        <v>5</v>
      </c>
      <c r="I6" s="11">
        <f>VALUE(RIGHT('OLD Survey Results'!U8))</f>
        <v>5</v>
      </c>
      <c r="J6" s="11">
        <f>VALUE(RIGHT('OLD Survey Results'!V8))</f>
        <v>4</v>
      </c>
      <c r="K6" s="11">
        <f>VALUE(RIGHT('OLD Survey Results'!W8))</f>
        <v>5</v>
      </c>
      <c r="L6" s="11">
        <f>VALUE(RIGHT('OLD Survey Results'!X8))</f>
        <v>3</v>
      </c>
      <c r="M6" s="11">
        <f>VALUE(RIGHT('OLD Survey Results'!Y8))</f>
        <v>5</v>
      </c>
      <c r="N6" s="11">
        <f>VALUE(RIGHT('OLD Survey Results'!Z8))</f>
        <v>5</v>
      </c>
      <c r="O6" s="11">
        <f>VALUE(RIGHT('OLD Survey Results'!AA8))</f>
        <v>5</v>
      </c>
      <c r="P6" s="11">
        <f>VALUE(RIGHT('OLD Survey Results'!AB8))</f>
        <v>3</v>
      </c>
      <c r="Q6" s="11">
        <f>VALUE(RIGHT('OLD Survey Results'!AC8))</f>
        <v>1</v>
      </c>
      <c r="R6" s="11">
        <f>VALUE(RIGHT('OLD Survey Results'!AD8))</f>
        <v>1</v>
      </c>
      <c r="S6" s="17">
        <f>VALUE(RIGHT('OLD Survey Results'!AE8))</f>
        <v>4</v>
      </c>
      <c r="T6" s="20">
        <f>VALUE(RIGHT('OLD Survey Results'!EN8))</f>
        <v>1</v>
      </c>
      <c r="U6" s="11">
        <f>VALUE(RIGHT('OLD Survey Results'!EO8))</f>
        <v>3</v>
      </c>
      <c r="V6" s="11">
        <f>VALUE(RIGHT('OLD Survey Results'!EP8))</f>
        <v>5</v>
      </c>
      <c r="W6" s="11">
        <f>VALUE(RIGHT('OLD Survey Results'!EQ8))</f>
        <v>1</v>
      </c>
      <c r="X6" s="11">
        <f>VALUE(RIGHT('OLD Survey Results'!ER8))</f>
        <v>1</v>
      </c>
      <c r="Y6" s="11">
        <f>VALUE(RIGHT('OLD Survey Results'!ES8))</f>
        <v>5</v>
      </c>
      <c r="Z6" s="11">
        <f>VALUE(RIGHT('OLD Survey Results'!ET8))</f>
        <v>3</v>
      </c>
      <c r="AA6" s="11">
        <f>VALUE(RIGHT('OLD Survey Results'!EU8))</f>
        <v>5</v>
      </c>
      <c r="AB6" s="11">
        <f>VALUE(RIGHT('OLD Survey Results'!EV8))</f>
        <v>3</v>
      </c>
      <c r="AC6" s="11">
        <f>VALUE(RIGHT('OLD Survey Results'!EW8))</f>
        <v>3</v>
      </c>
      <c r="AD6" s="11">
        <f>VALUE(RIGHT('OLD Survey Results'!EX8))</f>
        <v>4</v>
      </c>
      <c r="AE6" s="11">
        <f>IF(VALUE(RIGHT('OLD Survey Results'!EY8))=5,1,IF(VALUE(RIGHT('OLD Survey Results'!EY8))=4,2,IF(VALUE(RIGHT('OLD Survey Results'!EY8))=3,3,IF(VALUE(RIGHT('OLD Survey Results'!EY8))=2,4,5))))</f>
        <v>3</v>
      </c>
      <c r="AF6" s="11">
        <f>VALUE(RIGHT('OLD Survey Results'!EZ8))</f>
        <v>3</v>
      </c>
      <c r="AG6" s="11">
        <f>VALUE(RIGHT('OLD Survey Results'!FA8))</f>
        <v>5</v>
      </c>
      <c r="AH6" s="11">
        <f>VALUE(RIGHT('OLD Survey Results'!FB8))</f>
        <v>4</v>
      </c>
      <c r="AI6" s="11">
        <f>VALUE(RIGHT('OLD Survey Results'!FC8))</f>
        <v>5</v>
      </c>
      <c r="AJ6" s="11">
        <f>VALUE(RIGHT('OLD Survey Results'!FD8))</f>
        <v>5</v>
      </c>
      <c r="AK6" s="11">
        <f>VALUE(RIGHT('OLD Survey Results'!FE8))</f>
        <v>5</v>
      </c>
      <c r="AL6" s="11">
        <f>VALUE(RIGHT('OLD Survey Results'!FF8))</f>
        <v>5</v>
      </c>
      <c r="AM6" s="11">
        <f>VALUE(RIGHT('OLD Survey Results'!FG8))</f>
        <v>1</v>
      </c>
      <c r="AN6" s="11">
        <f>VALUE(RIGHT('OLD Survey Results'!FH8))</f>
        <v>3</v>
      </c>
      <c r="AO6" s="11">
        <f>VALUE(RIGHT('OLD Survey Results'!FI8))</f>
        <v>5</v>
      </c>
      <c r="AP6" s="11">
        <f>VALUE(RIGHT('OLD Survey Results'!FJ8))</f>
        <v>5</v>
      </c>
      <c r="AQ6" s="11">
        <f>VALUE(RIGHT('OLD Survey Results'!FK8))</f>
        <v>5</v>
      </c>
    </row>
    <row r="7" spans="1:44" x14ac:dyDescent="0.25">
      <c r="A7" s="7">
        <f>'OLD Survey Results'!A9</f>
        <v>8</v>
      </c>
      <c r="B7" s="10">
        <f>VALUE(RIGHT('OLD Survey Results'!N9))</f>
        <v>5</v>
      </c>
      <c r="C7" s="11">
        <f>VALUE(RIGHT('OLD Survey Results'!O9))</f>
        <v>5</v>
      </c>
      <c r="D7" s="11">
        <f>VALUE(RIGHT('OLD Survey Results'!P9))</f>
        <v>3</v>
      </c>
      <c r="E7" s="11">
        <f>VALUE(RIGHT('OLD Survey Results'!Q9))</f>
        <v>4</v>
      </c>
      <c r="F7" s="11">
        <f>VALUE(RIGHT('OLD Survey Results'!R9))</f>
        <v>4</v>
      </c>
      <c r="G7" s="11">
        <f>VALUE(RIGHT('OLD Survey Results'!S9))</f>
        <v>3</v>
      </c>
      <c r="H7" s="11">
        <f>VALUE(RIGHT('OLD Survey Results'!T9))</f>
        <v>5</v>
      </c>
      <c r="I7" s="11">
        <f>VALUE(RIGHT('OLD Survey Results'!U9))</f>
        <v>3</v>
      </c>
      <c r="J7" s="11">
        <f>VALUE(RIGHT('OLD Survey Results'!V9))</f>
        <v>5</v>
      </c>
      <c r="K7" s="11">
        <f>VALUE(RIGHT('OLD Survey Results'!W9))</f>
        <v>5</v>
      </c>
      <c r="L7" s="11">
        <f>VALUE(RIGHT('OLD Survey Results'!X9))</f>
        <v>3</v>
      </c>
      <c r="M7" s="11">
        <f>VALUE(RIGHT('OLD Survey Results'!Y9))</f>
        <v>3</v>
      </c>
      <c r="N7" s="11">
        <f>VALUE(RIGHT('OLD Survey Results'!Z9))</f>
        <v>3</v>
      </c>
      <c r="O7" s="11">
        <f>VALUE(RIGHT('OLD Survey Results'!AA9))</f>
        <v>1</v>
      </c>
      <c r="P7" s="11">
        <f>VALUE(RIGHT('OLD Survey Results'!AB9))</f>
        <v>1</v>
      </c>
      <c r="Q7" s="11">
        <f>VALUE(RIGHT('OLD Survey Results'!AC9))</f>
        <v>5</v>
      </c>
      <c r="R7" s="11">
        <f>VALUE(RIGHT('OLD Survey Results'!AD9))</f>
        <v>3</v>
      </c>
      <c r="S7" s="17">
        <f>VALUE(RIGHT('OLD Survey Results'!AE9))</f>
        <v>3</v>
      </c>
      <c r="T7" s="20">
        <f>VALUE(RIGHT('OLD Survey Results'!EN9))</f>
        <v>3</v>
      </c>
      <c r="U7" s="11">
        <f>VALUE(RIGHT('OLD Survey Results'!EO9))</f>
        <v>3</v>
      </c>
      <c r="V7" s="11">
        <f>VALUE(RIGHT('OLD Survey Results'!EP9))</f>
        <v>3</v>
      </c>
      <c r="W7" s="11">
        <f>VALUE(RIGHT('OLD Survey Results'!EQ9))</f>
        <v>2</v>
      </c>
      <c r="X7" s="11">
        <f>VALUE(RIGHT('OLD Survey Results'!ER9))</f>
        <v>1</v>
      </c>
      <c r="Y7" s="11">
        <f>VALUE(RIGHT('OLD Survey Results'!ES9))</f>
        <v>5</v>
      </c>
      <c r="Z7" s="11">
        <f>VALUE(RIGHT('OLD Survey Results'!ET9))</f>
        <v>1</v>
      </c>
      <c r="AA7" s="11">
        <f>VALUE(RIGHT('OLD Survey Results'!EU9))</f>
        <v>3</v>
      </c>
      <c r="AB7" s="11">
        <f>VALUE(RIGHT('OLD Survey Results'!EV9))</f>
        <v>3</v>
      </c>
      <c r="AC7" s="11">
        <f>VALUE(RIGHT('OLD Survey Results'!EW9))</f>
        <v>2</v>
      </c>
      <c r="AD7" s="11">
        <f>VALUE(RIGHT('OLD Survey Results'!EX9))</f>
        <v>2</v>
      </c>
      <c r="AE7" s="11">
        <f>IF(VALUE(RIGHT('OLD Survey Results'!EY9))=5,1,IF(VALUE(RIGHT('OLD Survey Results'!EY9))=4,2,IF(VALUE(RIGHT('OLD Survey Results'!EY9))=3,3,IF(VALUE(RIGHT('OLD Survey Results'!EY9))=2,4,5))))</f>
        <v>3</v>
      </c>
      <c r="AF7" s="11">
        <f>VALUE(RIGHT('OLD Survey Results'!EZ9))</f>
        <v>3</v>
      </c>
      <c r="AG7" s="11">
        <f>VALUE(RIGHT('OLD Survey Results'!FA9))</f>
        <v>2</v>
      </c>
      <c r="AH7" s="11">
        <f>VALUE(RIGHT('OLD Survey Results'!FB9))</f>
        <v>4</v>
      </c>
      <c r="AI7" s="11">
        <f>VALUE(RIGHT('OLD Survey Results'!FC9))</f>
        <v>3</v>
      </c>
      <c r="AJ7" s="11">
        <f>VALUE(RIGHT('OLD Survey Results'!FD9))</f>
        <v>4</v>
      </c>
      <c r="AK7" s="11">
        <f>VALUE(RIGHT('OLD Survey Results'!FE9))</f>
        <v>3</v>
      </c>
      <c r="AL7" s="11">
        <f>VALUE(RIGHT('OLD Survey Results'!FF9))</f>
        <v>3</v>
      </c>
      <c r="AM7" s="11">
        <f>VALUE(RIGHT('OLD Survey Results'!FG9))</f>
        <v>5</v>
      </c>
      <c r="AN7" s="11">
        <f>VALUE(RIGHT('OLD Survey Results'!FH9))</f>
        <v>3</v>
      </c>
      <c r="AO7" s="11">
        <f>VALUE(RIGHT('OLD Survey Results'!FI9))</f>
        <v>4</v>
      </c>
      <c r="AP7" s="11">
        <f>VALUE(RIGHT('OLD Survey Results'!FJ9))</f>
        <v>3</v>
      </c>
      <c r="AQ7" s="11">
        <f>VALUE(RIGHT('OLD Survey Results'!FK9))</f>
        <v>3</v>
      </c>
    </row>
    <row r="8" spans="1:44" x14ac:dyDescent="0.25">
      <c r="A8" s="7">
        <f>'OLD Survey Results'!A10</f>
        <v>10</v>
      </c>
      <c r="B8" s="10">
        <f>VALUE(RIGHT('OLD Survey Results'!N10))</f>
        <v>5</v>
      </c>
      <c r="C8" s="11">
        <f>VALUE(RIGHT('OLD Survey Results'!O10))</f>
        <v>4</v>
      </c>
      <c r="D8" s="11">
        <f>VALUE(RIGHT('OLD Survey Results'!P10))</f>
        <v>5</v>
      </c>
      <c r="E8" s="11">
        <f>VALUE(RIGHT('OLD Survey Results'!Q10))</f>
        <v>5</v>
      </c>
      <c r="F8" s="11">
        <f>VALUE(RIGHT('OLD Survey Results'!R10))</f>
        <v>5</v>
      </c>
      <c r="G8" s="11">
        <f>VALUE(RIGHT('OLD Survey Results'!S10))</f>
        <v>1</v>
      </c>
      <c r="H8" s="11">
        <f>VALUE(RIGHT('OLD Survey Results'!T10))</f>
        <v>3</v>
      </c>
      <c r="I8" s="11">
        <f>VALUE(RIGHT('OLD Survey Results'!U10))</f>
        <v>3</v>
      </c>
      <c r="J8" s="11">
        <f>VALUE(RIGHT('OLD Survey Results'!V10))</f>
        <v>1</v>
      </c>
      <c r="K8" s="11">
        <f>VALUE(RIGHT('OLD Survey Results'!W10))</f>
        <v>4</v>
      </c>
      <c r="L8" s="11">
        <f>VALUE(RIGHT('OLD Survey Results'!X10))</f>
        <v>4</v>
      </c>
      <c r="M8" s="11">
        <f>VALUE(RIGHT('OLD Survey Results'!Y10))</f>
        <v>5</v>
      </c>
      <c r="N8" s="11">
        <f>VALUE(RIGHT('OLD Survey Results'!Z10))</f>
        <v>4</v>
      </c>
      <c r="O8" s="11">
        <f>VALUE(RIGHT('OLD Survey Results'!AA10))</f>
        <v>1</v>
      </c>
      <c r="P8" s="11">
        <f>VALUE(RIGHT('OLD Survey Results'!AB10))</f>
        <v>1</v>
      </c>
      <c r="Q8" s="11">
        <f>VALUE(RIGHT('OLD Survey Results'!AC10))</f>
        <v>5</v>
      </c>
      <c r="R8" s="11">
        <f>VALUE(RIGHT('OLD Survey Results'!AD10))</f>
        <v>1</v>
      </c>
      <c r="S8" s="17">
        <f>VALUE(RIGHT('OLD Survey Results'!AE10))</f>
        <v>4</v>
      </c>
      <c r="T8" s="20">
        <f>VALUE(RIGHT('OLD Survey Results'!EN10))</f>
        <v>3</v>
      </c>
      <c r="U8" s="11">
        <f>VALUE(RIGHT('OLD Survey Results'!EO10))</f>
        <v>4</v>
      </c>
      <c r="V8" s="11">
        <f>VALUE(RIGHT('OLD Survey Results'!EP10))</f>
        <v>3</v>
      </c>
      <c r="W8" s="11">
        <f>VALUE(RIGHT('OLD Survey Results'!EQ10))</f>
        <v>3</v>
      </c>
      <c r="X8" s="11">
        <f>VALUE(RIGHT('OLD Survey Results'!ER10))</f>
        <v>5</v>
      </c>
      <c r="Y8" s="11">
        <f>VALUE(RIGHT('OLD Survey Results'!ES10))</f>
        <v>5</v>
      </c>
      <c r="Z8" s="11">
        <f>VALUE(RIGHT('OLD Survey Results'!ET10))</f>
        <v>4</v>
      </c>
      <c r="AA8" s="11">
        <f>VALUE(RIGHT('OLD Survey Results'!EU10))</f>
        <v>3</v>
      </c>
      <c r="AB8" s="11">
        <f>VALUE(RIGHT('OLD Survey Results'!EV10))</f>
        <v>3</v>
      </c>
      <c r="AC8" s="11">
        <f>VALUE(RIGHT('OLD Survey Results'!EW10))</f>
        <v>4</v>
      </c>
      <c r="AD8" s="11">
        <f>VALUE(RIGHT('OLD Survey Results'!EX10))</f>
        <v>1</v>
      </c>
      <c r="AE8" s="11">
        <f>IF(VALUE(RIGHT('OLD Survey Results'!EY10))=5,1,IF(VALUE(RIGHT('OLD Survey Results'!EY10))=4,2,IF(VALUE(RIGHT('OLD Survey Results'!EY10))=3,3,IF(VALUE(RIGHT('OLD Survey Results'!EY10))=2,4,5))))</f>
        <v>2</v>
      </c>
      <c r="AF8" s="11">
        <f>VALUE(RIGHT('OLD Survey Results'!EZ10))</f>
        <v>4</v>
      </c>
      <c r="AG8" s="11">
        <f>VALUE(RIGHT('OLD Survey Results'!FA10))</f>
        <v>3</v>
      </c>
      <c r="AH8" s="11">
        <f>VALUE(RIGHT('OLD Survey Results'!FB10))</f>
        <v>3</v>
      </c>
      <c r="AI8" s="11">
        <f>VALUE(RIGHT('OLD Survey Results'!FC10))</f>
        <v>3</v>
      </c>
      <c r="AJ8" s="11">
        <f>VALUE(RIGHT('OLD Survey Results'!FD10))</f>
        <v>3</v>
      </c>
      <c r="AK8" s="11">
        <f>VALUE(RIGHT('OLD Survey Results'!FE10))</f>
        <v>4</v>
      </c>
      <c r="AL8" s="11">
        <f>VALUE(RIGHT('OLD Survey Results'!FF10))</f>
        <v>3</v>
      </c>
      <c r="AM8" s="11">
        <f>VALUE(RIGHT('OLD Survey Results'!FG10))</f>
        <v>3</v>
      </c>
      <c r="AN8" s="11">
        <f>VALUE(RIGHT('OLD Survey Results'!FH10))</f>
        <v>4</v>
      </c>
      <c r="AO8" s="11">
        <f>VALUE(RIGHT('OLD Survey Results'!FI10))</f>
        <v>3</v>
      </c>
      <c r="AP8" s="11">
        <f>VALUE(RIGHT('OLD Survey Results'!FJ10))</f>
        <v>3</v>
      </c>
      <c r="AQ8" s="11">
        <f>VALUE(RIGHT('OLD Survey Results'!FK10))</f>
        <v>5</v>
      </c>
    </row>
    <row r="9" spans="1:44" x14ac:dyDescent="0.25">
      <c r="A9" s="7">
        <f>'OLD Survey Results'!A11</f>
        <v>13</v>
      </c>
      <c r="B9" s="10">
        <f>VALUE(RIGHT('OLD Survey Results'!N11))</f>
        <v>2</v>
      </c>
      <c r="C9" s="11">
        <f>VALUE(RIGHT('OLD Survey Results'!O11))</f>
        <v>1</v>
      </c>
      <c r="D9" s="11">
        <f>VALUE(RIGHT('OLD Survey Results'!P11))</f>
        <v>5</v>
      </c>
      <c r="E9" s="11">
        <f>VALUE(RIGHT('OLD Survey Results'!Q11))</f>
        <v>1</v>
      </c>
      <c r="F9" s="11">
        <f>VALUE(RIGHT('OLD Survey Results'!R11))</f>
        <v>2</v>
      </c>
      <c r="G9" s="11">
        <f>VALUE(RIGHT('OLD Survey Results'!S11))</f>
        <v>5</v>
      </c>
      <c r="H9" s="11">
        <f>VALUE(RIGHT('OLD Survey Results'!T11))</f>
        <v>2</v>
      </c>
      <c r="I9" s="11">
        <f>VALUE(RIGHT('OLD Survey Results'!U11))</f>
        <v>2</v>
      </c>
      <c r="J9" s="11">
        <f>VALUE(RIGHT('OLD Survey Results'!V11))</f>
        <v>5</v>
      </c>
      <c r="K9" s="11">
        <f>VALUE(RIGHT('OLD Survey Results'!W11))</f>
        <v>1</v>
      </c>
      <c r="L9" s="11">
        <f>VALUE(RIGHT('OLD Survey Results'!X11))</f>
        <v>3</v>
      </c>
      <c r="M9" s="11">
        <f>VALUE(RIGHT('OLD Survey Results'!Y11))</f>
        <v>1</v>
      </c>
      <c r="N9" s="11">
        <f>VALUE(RIGHT('OLD Survey Results'!Z11))</f>
        <v>5</v>
      </c>
      <c r="O9" s="11">
        <f>VALUE(RIGHT('OLD Survey Results'!AA11))</f>
        <v>2</v>
      </c>
      <c r="P9" s="11">
        <f>VALUE(RIGHT('OLD Survey Results'!AB11))</f>
        <v>3</v>
      </c>
      <c r="Q9" s="11">
        <f>VALUE(RIGHT('OLD Survey Results'!AC11))</f>
        <v>2</v>
      </c>
      <c r="R9" s="11">
        <f>VALUE(RIGHT('OLD Survey Results'!AD11))</f>
        <v>3</v>
      </c>
      <c r="S9" s="17">
        <f>VALUE(RIGHT('OLD Survey Results'!AE11))</f>
        <v>4</v>
      </c>
      <c r="T9" s="20">
        <f>VALUE(RIGHT('OLD Survey Results'!EN11))</f>
        <v>3</v>
      </c>
      <c r="U9" s="11">
        <f>VALUE(RIGHT('OLD Survey Results'!EO11))</f>
        <v>3</v>
      </c>
      <c r="V9" s="11">
        <f>VALUE(RIGHT('OLD Survey Results'!EP11))</f>
        <v>3</v>
      </c>
      <c r="W9" s="11">
        <f>VALUE(RIGHT('OLD Survey Results'!EQ11))</f>
        <v>2</v>
      </c>
      <c r="X9" s="11">
        <f>VALUE(RIGHT('OLD Survey Results'!ER11))</f>
        <v>2</v>
      </c>
      <c r="Y9" s="11">
        <f>VALUE(RIGHT('OLD Survey Results'!ES11))</f>
        <v>3</v>
      </c>
      <c r="Z9" s="11">
        <f>VALUE(RIGHT('OLD Survey Results'!ET11))</f>
        <v>3</v>
      </c>
      <c r="AA9" s="11">
        <f>VALUE(RIGHT('OLD Survey Results'!EU11))</f>
        <v>4</v>
      </c>
      <c r="AB9" s="11">
        <f>VALUE(RIGHT('OLD Survey Results'!EV11))</f>
        <v>3</v>
      </c>
      <c r="AC9" s="11">
        <f>VALUE(RIGHT('OLD Survey Results'!EW11))</f>
        <v>2</v>
      </c>
      <c r="AD9" s="11">
        <f>VALUE(RIGHT('OLD Survey Results'!EX11))</f>
        <v>4</v>
      </c>
      <c r="AE9" s="11">
        <f>IF(VALUE(RIGHT('OLD Survey Results'!EY11))=5,1,IF(VALUE(RIGHT('OLD Survey Results'!EY11))=4,2,IF(VALUE(RIGHT('OLD Survey Results'!EY11))=3,3,IF(VALUE(RIGHT('OLD Survey Results'!EY11))=2,4,5))))</f>
        <v>1</v>
      </c>
      <c r="AF9" s="11">
        <f>VALUE(RIGHT('OLD Survey Results'!EZ11))</f>
        <v>5</v>
      </c>
      <c r="AG9" s="11">
        <f>VALUE(RIGHT('OLD Survey Results'!FA11))</f>
        <v>3</v>
      </c>
      <c r="AH9" s="11">
        <f>VALUE(RIGHT('OLD Survey Results'!FB11))</f>
        <v>2</v>
      </c>
      <c r="AI9" s="11">
        <f>VALUE(RIGHT('OLD Survey Results'!FC11))</f>
        <v>2</v>
      </c>
      <c r="AJ9" s="11">
        <f>VALUE(RIGHT('OLD Survey Results'!FD11))</f>
        <v>5</v>
      </c>
      <c r="AK9" s="11">
        <f>VALUE(RIGHT('OLD Survey Results'!FE11))</f>
        <v>5</v>
      </c>
      <c r="AL9" s="11">
        <f>VALUE(RIGHT('OLD Survey Results'!FF11))</f>
        <v>1</v>
      </c>
      <c r="AM9" s="11">
        <f>VALUE(RIGHT('OLD Survey Results'!FG11))</f>
        <v>1</v>
      </c>
      <c r="AN9" s="11">
        <f>VALUE(RIGHT('OLD Survey Results'!FH11))</f>
        <v>2</v>
      </c>
      <c r="AO9" s="11">
        <f>VALUE(RIGHT('OLD Survey Results'!FI11))</f>
        <v>2</v>
      </c>
      <c r="AP9" s="11">
        <f>VALUE(RIGHT('OLD Survey Results'!FJ11))</f>
        <v>1</v>
      </c>
      <c r="AQ9" s="11">
        <f>VALUE(RIGHT('OLD Survey Results'!FK11))</f>
        <v>5</v>
      </c>
    </row>
    <row r="10" spans="1:44" x14ac:dyDescent="0.25">
      <c r="A10" s="7">
        <f>'OLD Survey Results'!A12</f>
        <v>15</v>
      </c>
      <c r="B10" s="10">
        <f>VALUE(RIGHT('OLD Survey Results'!N12))</f>
        <v>1</v>
      </c>
      <c r="C10" s="11">
        <f>VALUE(RIGHT('OLD Survey Results'!O12))</f>
        <v>1</v>
      </c>
      <c r="D10" s="11">
        <f>VALUE(RIGHT('OLD Survey Results'!P12))</f>
        <v>1</v>
      </c>
      <c r="E10" s="11">
        <f>VALUE(RIGHT('OLD Survey Results'!Q12))</f>
        <v>5</v>
      </c>
      <c r="F10" s="11">
        <f>VALUE(RIGHT('OLD Survey Results'!R12))</f>
        <v>4</v>
      </c>
      <c r="G10" s="11">
        <f>VALUE(RIGHT('OLD Survey Results'!S12))</f>
        <v>1</v>
      </c>
      <c r="H10" s="11">
        <f>VALUE(RIGHT('OLD Survey Results'!T12))</f>
        <v>5</v>
      </c>
      <c r="I10" s="11">
        <f>VALUE(RIGHT('OLD Survey Results'!U12))</f>
        <v>1</v>
      </c>
      <c r="J10" s="11">
        <f>VALUE(RIGHT('OLD Survey Results'!V12))</f>
        <v>1</v>
      </c>
      <c r="K10" s="11">
        <f>VALUE(RIGHT('OLD Survey Results'!W12))</f>
        <v>1</v>
      </c>
      <c r="L10" s="11">
        <f>VALUE(RIGHT('OLD Survey Results'!X12))</f>
        <v>4</v>
      </c>
      <c r="M10" s="11">
        <f>VALUE(RIGHT('OLD Survey Results'!Y12))</f>
        <v>5</v>
      </c>
      <c r="N10" s="11">
        <f>VALUE(RIGHT('OLD Survey Results'!Z12))</f>
        <v>4</v>
      </c>
      <c r="O10" s="11">
        <f>VALUE(RIGHT('OLD Survey Results'!AA12))</f>
        <v>4</v>
      </c>
      <c r="P10" s="11">
        <f>VALUE(RIGHT('OLD Survey Results'!AB12))</f>
        <v>4</v>
      </c>
      <c r="Q10" s="11">
        <f>VALUE(RIGHT('OLD Survey Results'!AC12))</f>
        <v>1</v>
      </c>
      <c r="R10" s="11">
        <f>VALUE(RIGHT('OLD Survey Results'!AD12))</f>
        <v>4</v>
      </c>
      <c r="S10" s="17">
        <f>VALUE(RIGHT('OLD Survey Results'!AE12))</f>
        <v>5</v>
      </c>
      <c r="T10" s="20">
        <f>VALUE(RIGHT('OLD Survey Results'!EN12))</f>
        <v>5</v>
      </c>
      <c r="U10" s="11">
        <f>VALUE(RIGHT('OLD Survey Results'!EO12))</f>
        <v>3</v>
      </c>
      <c r="V10" s="11">
        <f>VALUE(RIGHT('OLD Survey Results'!EP12))</f>
        <v>1</v>
      </c>
      <c r="W10" s="11">
        <f>VALUE(RIGHT('OLD Survey Results'!EQ12))</f>
        <v>4</v>
      </c>
      <c r="X10" s="11">
        <f>VALUE(RIGHT('OLD Survey Results'!ER12))</f>
        <v>5</v>
      </c>
      <c r="Y10" s="11">
        <f>VALUE(RIGHT('OLD Survey Results'!ES12))</f>
        <v>5</v>
      </c>
      <c r="Z10" s="11">
        <f>VALUE(RIGHT('OLD Survey Results'!ET12))</f>
        <v>5</v>
      </c>
      <c r="AA10" s="11">
        <f>VALUE(RIGHT('OLD Survey Results'!EU12))</f>
        <v>4</v>
      </c>
      <c r="AB10" s="11">
        <f>VALUE(RIGHT('OLD Survey Results'!EV12))</f>
        <v>3</v>
      </c>
      <c r="AC10" s="11">
        <f>VALUE(RIGHT('OLD Survey Results'!EW12))</f>
        <v>5</v>
      </c>
      <c r="AD10" s="11">
        <f>VALUE(RIGHT('OLD Survey Results'!EX12))</f>
        <v>5</v>
      </c>
      <c r="AE10" s="11">
        <f>IF(VALUE(RIGHT('OLD Survey Results'!EY12))=5,1,IF(VALUE(RIGHT('OLD Survey Results'!EY12))=4,2,IF(VALUE(RIGHT('OLD Survey Results'!EY12))=3,3,IF(VALUE(RIGHT('OLD Survey Results'!EY12))=2,4,5))))</f>
        <v>5</v>
      </c>
      <c r="AF10" s="11">
        <f>VALUE(RIGHT('OLD Survey Results'!EZ12))</f>
        <v>3</v>
      </c>
      <c r="AG10" s="11">
        <f>VALUE(RIGHT('OLD Survey Results'!FA12))</f>
        <v>3</v>
      </c>
      <c r="AH10" s="11">
        <f>VALUE(RIGHT('OLD Survey Results'!FB12))</f>
        <v>2</v>
      </c>
      <c r="AI10" s="11">
        <f>VALUE(RIGHT('OLD Survey Results'!FC12))</f>
        <v>2</v>
      </c>
      <c r="AJ10" s="11">
        <f>VALUE(RIGHT('OLD Survey Results'!FD12))</f>
        <v>3</v>
      </c>
      <c r="AK10" s="11">
        <f>VALUE(RIGHT('OLD Survey Results'!FE12))</f>
        <v>4</v>
      </c>
      <c r="AL10" s="11">
        <f>VALUE(RIGHT('OLD Survey Results'!FF12))</f>
        <v>4</v>
      </c>
      <c r="AM10" s="11">
        <f>VALUE(RIGHT('OLD Survey Results'!FG12))</f>
        <v>4</v>
      </c>
      <c r="AN10" s="11">
        <f>VALUE(RIGHT('OLD Survey Results'!FH12))</f>
        <v>3</v>
      </c>
      <c r="AO10" s="11">
        <f>VALUE(RIGHT('OLD Survey Results'!FI12))</f>
        <v>2</v>
      </c>
      <c r="AP10" s="11">
        <f>VALUE(RIGHT('OLD Survey Results'!FJ12))</f>
        <v>4</v>
      </c>
      <c r="AQ10" s="11">
        <f>VALUE(RIGHT('OLD Survey Results'!FK12))</f>
        <v>2</v>
      </c>
    </row>
    <row r="11" spans="1:44" x14ac:dyDescent="0.25">
      <c r="A11" s="7">
        <f>'OLD Survey Results'!A13</f>
        <v>17</v>
      </c>
      <c r="B11" s="10">
        <f>VALUE(RIGHT('OLD Survey Results'!N13))</f>
        <v>2</v>
      </c>
      <c r="C11" s="11">
        <f>VALUE(RIGHT('OLD Survey Results'!O13))</f>
        <v>4</v>
      </c>
      <c r="D11" s="11">
        <f>VALUE(RIGHT('OLD Survey Results'!P13))</f>
        <v>5</v>
      </c>
      <c r="E11" s="11">
        <f>VALUE(RIGHT('OLD Survey Results'!Q13))</f>
        <v>3</v>
      </c>
      <c r="F11" s="11">
        <f>VALUE(RIGHT('OLD Survey Results'!R13))</f>
        <v>2</v>
      </c>
      <c r="G11" s="11">
        <f>VALUE(RIGHT('OLD Survey Results'!S13))</f>
        <v>1</v>
      </c>
      <c r="H11" s="11">
        <f>VALUE(RIGHT('OLD Survey Results'!T13))</f>
        <v>4</v>
      </c>
      <c r="I11" s="11">
        <f>VALUE(RIGHT('OLD Survey Results'!U13))</f>
        <v>5</v>
      </c>
      <c r="J11" s="11">
        <f>VALUE(RIGHT('OLD Survey Results'!V13))</f>
        <v>5</v>
      </c>
      <c r="K11" s="11">
        <f>VALUE(RIGHT('OLD Survey Results'!W13))</f>
        <v>1</v>
      </c>
      <c r="L11" s="11">
        <f>VALUE(RIGHT('OLD Survey Results'!X13))</f>
        <v>3</v>
      </c>
      <c r="M11" s="11">
        <f>VALUE(RIGHT('OLD Survey Results'!Y13))</f>
        <v>4</v>
      </c>
      <c r="N11" s="11">
        <f>VALUE(RIGHT('OLD Survey Results'!Z13))</f>
        <v>3</v>
      </c>
      <c r="O11" s="11">
        <f>VALUE(RIGHT('OLD Survey Results'!AA13))</f>
        <v>3</v>
      </c>
      <c r="P11" s="11">
        <f>VALUE(RIGHT('OLD Survey Results'!AB13))</f>
        <v>3</v>
      </c>
      <c r="Q11" s="11">
        <f>VALUE(RIGHT('OLD Survey Results'!AC13))</f>
        <v>4</v>
      </c>
      <c r="R11" s="11">
        <f>VALUE(RIGHT('OLD Survey Results'!AD13))</f>
        <v>4</v>
      </c>
      <c r="S11" s="17">
        <f>VALUE(RIGHT('OLD Survey Results'!AE13))</f>
        <v>5</v>
      </c>
      <c r="T11" s="20">
        <f>VALUE(RIGHT('OLD Survey Results'!EN13))</f>
        <v>1</v>
      </c>
      <c r="U11" s="11">
        <f>VALUE(RIGHT('OLD Survey Results'!EO13))</f>
        <v>3</v>
      </c>
      <c r="V11" s="11">
        <f>VALUE(RIGHT('OLD Survey Results'!EP13))</f>
        <v>4</v>
      </c>
      <c r="W11" s="11">
        <f>VALUE(RIGHT('OLD Survey Results'!EQ13))</f>
        <v>5</v>
      </c>
      <c r="X11" s="11">
        <f>VALUE(RIGHT('OLD Survey Results'!ER13))</f>
        <v>1</v>
      </c>
      <c r="Y11" s="11">
        <f>VALUE(RIGHT('OLD Survey Results'!ES13))</f>
        <v>4</v>
      </c>
      <c r="Z11" s="11">
        <f>VALUE(RIGHT('OLD Survey Results'!ET13))</f>
        <v>4</v>
      </c>
      <c r="AA11" s="11">
        <f>VALUE(RIGHT('OLD Survey Results'!EU13))</f>
        <v>4</v>
      </c>
      <c r="AB11" s="11">
        <f>VALUE(RIGHT('OLD Survey Results'!EV13))</f>
        <v>3</v>
      </c>
      <c r="AC11" s="11">
        <f>VALUE(RIGHT('OLD Survey Results'!EW13))</f>
        <v>4</v>
      </c>
      <c r="AD11" s="11">
        <f>VALUE(RIGHT('OLD Survey Results'!EX13))</f>
        <v>4</v>
      </c>
      <c r="AE11" s="11">
        <f>IF(VALUE(RIGHT('OLD Survey Results'!EY13))=5,1,IF(VALUE(RIGHT('OLD Survey Results'!EY13))=4,2,IF(VALUE(RIGHT('OLD Survey Results'!EY13))=3,3,IF(VALUE(RIGHT('OLD Survey Results'!EY13))=2,4,5))))</f>
        <v>3</v>
      </c>
      <c r="AF11" s="11">
        <f>VALUE(RIGHT('OLD Survey Results'!EZ13))</f>
        <v>4</v>
      </c>
      <c r="AG11" s="11">
        <f>VALUE(RIGHT('OLD Survey Results'!FA13))</f>
        <v>4</v>
      </c>
      <c r="AH11" s="11">
        <f>VALUE(RIGHT('OLD Survey Results'!FB13))</f>
        <v>4</v>
      </c>
      <c r="AI11" s="11">
        <f>VALUE(RIGHT('OLD Survey Results'!FC13))</f>
        <v>3</v>
      </c>
      <c r="AJ11" s="11">
        <f>VALUE(RIGHT('OLD Survey Results'!FD13))</f>
        <v>5</v>
      </c>
      <c r="AK11" s="11">
        <f>VALUE(RIGHT('OLD Survey Results'!FE13))</f>
        <v>4</v>
      </c>
      <c r="AL11" s="11">
        <f>VALUE(RIGHT('OLD Survey Results'!FF13))</f>
        <v>5</v>
      </c>
      <c r="AM11" s="11">
        <f>VALUE(RIGHT('OLD Survey Results'!FG13))</f>
        <v>4</v>
      </c>
      <c r="AN11" s="11">
        <f>VALUE(RIGHT('OLD Survey Results'!FH13))</f>
        <v>3</v>
      </c>
      <c r="AO11" s="11">
        <f>VALUE(RIGHT('OLD Survey Results'!FI13))</f>
        <v>2</v>
      </c>
      <c r="AP11" s="11">
        <f>VALUE(RIGHT('OLD Survey Results'!FJ13))</f>
        <v>3</v>
      </c>
      <c r="AQ11" s="11">
        <f>VALUE(RIGHT('OLD Survey Results'!FK13))</f>
        <v>2</v>
      </c>
    </row>
    <row r="12" spans="1:44" x14ac:dyDescent="0.25">
      <c r="A12" s="7">
        <f>'OLD Survey Results'!A14</f>
        <v>19</v>
      </c>
      <c r="B12" s="10">
        <f>VALUE(RIGHT('OLD Survey Results'!N14))</f>
        <v>3</v>
      </c>
      <c r="C12" s="11">
        <f>VALUE(RIGHT('OLD Survey Results'!O14))</f>
        <v>5</v>
      </c>
      <c r="D12" s="11">
        <f>VALUE(RIGHT('OLD Survey Results'!P14))</f>
        <v>1</v>
      </c>
      <c r="E12" s="11">
        <f>VALUE(RIGHT('OLD Survey Results'!Q14))</f>
        <v>5</v>
      </c>
      <c r="F12" s="11">
        <f>VALUE(RIGHT('OLD Survey Results'!R14))</f>
        <v>5</v>
      </c>
      <c r="G12" s="11">
        <f>VALUE(RIGHT('OLD Survey Results'!S14))</f>
        <v>5</v>
      </c>
      <c r="H12" s="11">
        <f>VALUE(RIGHT('OLD Survey Results'!T14))</f>
        <v>5</v>
      </c>
      <c r="I12" s="11">
        <f>VALUE(RIGHT('OLD Survey Results'!U14))</f>
        <v>5</v>
      </c>
      <c r="J12" s="11">
        <f>VALUE(RIGHT('OLD Survey Results'!V14))</f>
        <v>3</v>
      </c>
      <c r="K12" s="11">
        <f>VALUE(RIGHT('OLD Survey Results'!W14))</f>
        <v>5</v>
      </c>
      <c r="L12" s="11">
        <f>VALUE(RIGHT('OLD Survey Results'!X14))</f>
        <v>3</v>
      </c>
      <c r="M12" s="11">
        <f>VALUE(RIGHT('OLD Survey Results'!Y14))</f>
        <v>4</v>
      </c>
      <c r="N12" s="11">
        <f>VALUE(RIGHT('OLD Survey Results'!Z14))</f>
        <v>3</v>
      </c>
      <c r="O12" s="11">
        <f>VALUE(RIGHT('OLD Survey Results'!AA14))</f>
        <v>5</v>
      </c>
      <c r="P12" s="11">
        <f>VALUE(RIGHT('OLD Survey Results'!AB14))</f>
        <v>5</v>
      </c>
      <c r="Q12" s="11">
        <f>VALUE(RIGHT('OLD Survey Results'!AC14))</f>
        <v>4</v>
      </c>
      <c r="R12" s="11">
        <f>VALUE(RIGHT('OLD Survey Results'!AD14))</f>
        <v>5</v>
      </c>
      <c r="S12" s="17">
        <f>VALUE(RIGHT('OLD Survey Results'!AE14))</f>
        <v>4</v>
      </c>
      <c r="T12" s="20">
        <f>VALUE(RIGHT('OLD Survey Results'!EN14))</f>
        <v>1</v>
      </c>
      <c r="U12" s="11">
        <f>VALUE(RIGHT('OLD Survey Results'!EO14))</f>
        <v>1</v>
      </c>
      <c r="V12" s="11">
        <f>VALUE(RIGHT('OLD Survey Results'!EP14))</f>
        <v>1</v>
      </c>
      <c r="W12" s="11">
        <f>VALUE(RIGHT('OLD Survey Results'!EQ14))</f>
        <v>5</v>
      </c>
      <c r="X12" s="11">
        <f>VALUE(RIGHT('OLD Survey Results'!ER14))</f>
        <v>1</v>
      </c>
      <c r="Y12" s="11">
        <f>VALUE(RIGHT('OLD Survey Results'!ES14))</f>
        <v>5</v>
      </c>
      <c r="Z12" s="11">
        <f>VALUE(RIGHT('OLD Survey Results'!ET14))</f>
        <v>5</v>
      </c>
      <c r="AA12" s="11">
        <f>VALUE(RIGHT('OLD Survey Results'!EU14))</f>
        <v>5</v>
      </c>
      <c r="AB12" s="11">
        <f>VALUE(RIGHT('OLD Survey Results'!EV14))</f>
        <v>5</v>
      </c>
      <c r="AC12" s="11">
        <f>VALUE(RIGHT('OLD Survey Results'!EW14))</f>
        <v>1</v>
      </c>
      <c r="AD12" s="11">
        <f>VALUE(RIGHT('OLD Survey Results'!EX14))</f>
        <v>1</v>
      </c>
      <c r="AE12" s="11">
        <f>IF(VALUE(RIGHT('OLD Survey Results'!EY14))=5,1,IF(VALUE(RIGHT('OLD Survey Results'!EY14))=4,2,IF(VALUE(RIGHT('OLD Survey Results'!EY14))=3,3,IF(VALUE(RIGHT('OLD Survey Results'!EY14))=2,4,5))))</f>
        <v>4</v>
      </c>
      <c r="AF12" s="11">
        <f>VALUE(RIGHT('OLD Survey Results'!EZ14))</f>
        <v>4</v>
      </c>
      <c r="AG12" s="11">
        <f>VALUE(RIGHT('OLD Survey Results'!FA14))</f>
        <v>4</v>
      </c>
      <c r="AH12" s="11">
        <f>VALUE(RIGHT('OLD Survey Results'!FB14))</f>
        <v>4</v>
      </c>
      <c r="AI12" s="11">
        <f>VALUE(RIGHT('OLD Survey Results'!FC14))</f>
        <v>2</v>
      </c>
      <c r="AJ12" s="11">
        <f>VALUE(RIGHT('OLD Survey Results'!FD14))</f>
        <v>5</v>
      </c>
      <c r="AK12" s="11">
        <f>VALUE(RIGHT('OLD Survey Results'!FE14))</f>
        <v>2</v>
      </c>
      <c r="AL12" s="11">
        <f>VALUE(RIGHT('OLD Survey Results'!FF14))</f>
        <v>2</v>
      </c>
      <c r="AM12" s="11">
        <f>VALUE(RIGHT('OLD Survey Results'!FG14))</f>
        <v>2</v>
      </c>
      <c r="AN12" s="11">
        <f>VALUE(RIGHT('OLD Survey Results'!FH14))</f>
        <v>3</v>
      </c>
      <c r="AO12" s="11">
        <f>VALUE(RIGHT('OLD Survey Results'!FI14))</f>
        <v>4</v>
      </c>
      <c r="AP12" s="11">
        <f>VALUE(RIGHT('OLD Survey Results'!FJ14))</f>
        <v>2</v>
      </c>
      <c r="AQ12" s="11">
        <f>VALUE(RIGHT('OLD Survey Results'!FK14))</f>
        <v>2</v>
      </c>
    </row>
    <row r="13" spans="1:44" x14ac:dyDescent="0.25">
      <c r="A13" s="7">
        <f>'OLD Survey Results'!A15</f>
        <v>20</v>
      </c>
      <c r="B13" s="10">
        <f>VALUE(RIGHT('OLD Survey Results'!N15))</f>
        <v>2</v>
      </c>
      <c r="C13" s="11">
        <f>VALUE(RIGHT('OLD Survey Results'!O15))</f>
        <v>5</v>
      </c>
      <c r="D13" s="11">
        <f>VALUE(RIGHT('OLD Survey Results'!P15))</f>
        <v>1</v>
      </c>
      <c r="E13" s="11">
        <f>VALUE(RIGHT('OLD Survey Results'!Q15))</f>
        <v>5</v>
      </c>
      <c r="F13" s="11">
        <f>VALUE(RIGHT('OLD Survey Results'!R15))</f>
        <v>5</v>
      </c>
      <c r="G13" s="11">
        <f>VALUE(RIGHT('OLD Survey Results'!S15))</f>
        <v>1</v>
      </c>
      <c r="H13" s="11">
        <f>VALUE(RIGHT('OLD Survey Results'!T15))</f>
        <v>5</v>
      </c>
      <c r="I13" s="11">
        <f>VALUE(RIGHT('OLD Survey Results'!U15))</f>
        <v>5</v>
      </c>
      <c r="J13" s="11">
        <f>VALUE(RIGHT('OLD Survey Results'!V15))</f>
        <v>3</v>
      </c>
      <c r="K13" s="11">
        <f>VALUE(RIGHT('OLD Survey Results'!W15))</f>
        <v>1</v>
      </c>
      <c r="L13" s="11">
        <f>VALUE(RIGHT('OLD Survey Results'!X15))</f>
        <v>3</v>
      </c>
      <c r="M13" s="11">
        <f>VALUE(RIGHT('OLD Survey Results'!Y15))</f>
        <v>1</v>
      </c>
      <c r="N13" s="11">
        <f>VALUE(RIGHT('OLD Survey Results'!Z15))</f>
        <v>1</v>
      </c>
      <c r="O13" s="11">
        <f>VALUE(RIGHT('OLD Survey Results'!AA15))</f>
        <v>5</v>
      </c>
      <c r="P13" s="11">
        <f>VALUE(RIGHT('OLD Survey Results'!AB15))</f>
        <v>1</v>
      </c>
      <c r="Q13" s="11">
        <f>VALUE(RIGHT('OLD Survey Results'!AC15))</f>
        <v>5</v>
      </c>
      <c r="R13" s="11">
        <f>VALUE(RIGHT('OLD Survey Results'!AD15))</f>
        <v>5</v>
      </c>
      <c r="S13" s="17">
        <f>VALUE(RIGHT('OLD Survey Results'!AE15))</f>
        <v>5</v>
      </c>
      <c r="T13" s="20">
        <f>VALUE(RIGHT('OLD Survey Results'!EN15))</f>
        <v>2</v>
      </c>
      <c r="U13" s="11">
        <f>VALUE(RIGHT('OLD Survey Results'!EO15))</f>
        <v>5</v>
      </c>
      <c r="V13" s="11">
        <f>VALUE(RIGHT('OLD Survey Results'!EP15))</f>
        <v>4</v>
      </c>
      <c r="W13" s="11">
        <f>VALUE(RIGHT('OLD Survey Results'!EQ15))</f>
        <v>5</v>
      </c>
      <c r="X13" s="11">
        <f>VALUE(RIGHT('OLD Survey Results'!ER15))</f>
        <v>4</v>
      </c>
      <c r="Y13" s="11">
        <f>VALUE(RIGHT('OLD Survey Results'!ES15))</f>
        <v>1</v>
      </c>
      <c r="Z13" s="11">
        <f>VALUE(RIGHT('OLD Survey Results'!ET15))</f>
        <v>5</v>
      </c>
      <c r="AA13" s="11">
        <f>VALUE(RIGHT('OLD Survey Results'!EU15))</f>
        <v>3</v>
      </c>
      <c r="AB13" s="11">
        <f>VALUE(RIGHT('OLD Survey Results'!EV15))</f>
        <v>4</v>
      </c>
      <c r="AC13" s="11">
        <f>VALUE(RIGHT('OLD Survey Results'!EW15))</f>
        <v>4</v>
      </c>
      <c r="AD13" s="11">
        <f>VALUE(RIGHT('OLD Survey Results'!EX15))</f>
        <v>5</v>
      </c>
      <c r="AE13" s="11">
        <f>IF(VALUE(RIGHT('OLD Survey Results'!EY15))=5,1,IF(VALUE(RIGHT('OLD Survey Results'!EY15))=4,2,IF(VALUE(RIGHT('OLD Survey Results'!EY15))=3,3,IF(VALUE(RIGHT('OLD Survey Results'!EY15))=2,4,5))))</f>
        <v>2</v>
      </c>
      <c r="AF13" s="11">
        <f>VALUE(RIGHT('OLD Survey Results'!EZ15))</f>
        <v>5</v>
      </c>
      <c r="AG13" s="11">
        <f>VALUE(RIGHT('OLD Survey Results'!FA15))</f>
        <v>3</v>
      </c>
      <c r="AH13" s="11">
        <f>VALUE(RIGHT('OLD Survey Results'!FB15))</f>
        <v>5</v>
      </c>
      <c r="AI13" s="11">
        <f>VALUE(RIGHT('OLD Survey Results'!FC15))</f>
        <v>5</v>
      </c>
      <c r="AJ13" s="11">
        <f>VALUE(RIGHT('OLD Survey Results'!FD15))</f>
        <v>5</v>
      </c>
      <c r="AK13" s="11">
        <f>VALUE(RIGHT('OLD Survey Results'!FE15))</f>
        <v>3</v>
      </c>
      <c r="AL13" s="11">
        <f>VALUE(RIGHT('OLD Survey Results'!FF15))</f>
        <v>5</v>
      </c>
      <c r="AM13" s="11">
        <f>VALUE(RIGHT('OLD Survey Results'!FG15))</f>
        <v>2</v>
      </c>
      <c r="AN13" s="11">
        <f>VALUE(RIGHT('OLD Survey Results'!FH15))</f>
        <v>5</v>
      </c>
      <c r="AO13" s="11">
        <f>VALUE(RIGHT('OLD Survey Results'!FI15))</f>
        <v>3</v>
      </c>
      <c r="AP13" s="11">
        <f>VALUE(RIGHT('OLD Survey Results'!FJ15))</f>
        <v>4</v>
      </c>
      <c r="AQ13" s="11">
        <f>VALUE(RIGHT('OLD Survey Results'!FK15))</f>
        <v>4</v>
      </c>
    </row>
    <row r="14" spans="1:44" x14ac:dyDescent="0.25">
      <c r="A14" s="7">
        <f>'OLD Survey Results'!A16</f>
        <v>22</v>
      </c>
      <c r="B14" s="10">
        <f>VALUE(RIGHT('OLD Survey Results'!N16))</f>
        <v>3</v>
      </c>
      <c r="C14" s="11">
        <f>VALUE(RIGHT('OLD Survey Results'!O16))</f>
        <v>3</v>
      </c>
      <c r="D14" s="11">
        <f>VALUE(RIGHT('OLD Survey Results'!P16))</f>
        <v>3</v>
      </c>
      <c r="E14" s="11">
        <f>VALUE(RIGHT('OLD Survey Results'!Q16))</f>
        <v>5</v>
      </c>
      <c r="F14" s="11">
        <f>VALUE(RIGHT('OLD Survey Results'!R16))</f>
        <v>2</v>
      </c>
      <c r="G14" s="11">
        <f>VALUE(RIGHT('OLD Survey Results'!S16))</f>
        <v>4</v>
      </c>
      <c r="H14" s="11">
        <f>VALUE(RIGHT('OLD Survey Results'!T16))</f>
        <v>5</v>
      </c>
      <c r="I14" s="11">
        <f>VALUE(RIGHT('OLD Survey Results'!U16))</f>
        <v>3</v>
      </c>
      <c r="J14" s="11">
        <f>VALUE(RIGHT('OLD Survey Results'!V16))</f>
        <v>3</v>
      </c>
      <c r="K14" s="11">
        <f>VALUE(RIGHT('OLD Survey Results'!W16))</f>
        <v>3</v>
      </c>
      <c r="L14" s="11">
        <f>VALUE(RIGHT('OLD Survey Results'!X16))</f>
        <v>4</v>
      </c>
      <c r="M14" s="11">
        <f>VALUE(RIGHT('OLD Survey Results'!Y16))</f>
        <v>5</v>
      </c>
      <c r="N14" s="11">
        <f>VALUE(RIGHT('OLD Survey Results'!Z16))</f>
        <v>3</v>
      </c>
      <c r="O14" s="11">
        <f>VALUE(RIGHT('OLD Survey Results'!AA16))</f>
        <v>3</v>
      </c>
      <c r="P14" s="11">
        <f>VALUE(RIGHT('OLD Survey Results'!AB16))</f>
        <v>3</v>
      </c>
      <c r="Q14" s="11">
        <f>VALUE(RIGHT('OLD Survey Results'!AC16))</f>
        <v>2</v>
      </c>
      <c r="R14" s="11">
        <f>VALUE(RIGHT('OLD Survey Results'!AD16))</f>
        <v>2</v>
      </c>
      <c r="S14" s="17">
        <f>VALUE(RIGHT('OLD Survey Results'!AE16))</f>
        <v>1</v>
      </c>
      <c r="T14" s="20">
        <f>VALUE(RIGHT('OLD Survey Results'!EN16))</f>
        <v>3</v>
      </c>
      <c r="U14" s="11">
        <f>VALUE(RIGHT('OLD Survey Results'!EO16))</f>
        <v>2</v>
      </c>
      <c r="V14" s="11">
        <f>VALUE(RIGHT('OLD Survey Results'!EP16))</f>
        <v>2</v>
      </c>
      <c r="W14" s="11">
        <f>VALUE(RIGHT('OLD Survey Results'!EQ16))</f>
        <v>2</v>
      </c>
      <c r="X14" s="11">
        <f>VALUE(RIGHT('OLD Survey Results'!ER16))</f>
        <v>5</v>
      </c>
      <c r="Y14" s="11">
        <f>VALUE(RIGHT('OLD Survey Results'!ES16))</f>
        <v>3</v>
      </c>
      <c r="Z14" s="11">
        <f>VALUE(RIGHT('OLD Survey Results'!ET16))</f>
        <v>3</v>
      </c>
      <c r="AA14" s="11">
        <f>VALUE(RIGHT('OLD Survey Results'!EU16))</f>
        <v>2</v>
      </c>
      <c r="AB14" s="11">
        <f>VALUE(RIGHT('OLD Survey Results'!EV16))</f>
        <v>2</v>
      </c>
      <c r="AC14" s="11">
        <f>VALUE(RIGHT('OLD Survey Results'!EW16))</f>
        <v>2</v>
      </c>
      <c r="AD14" s="11">
        <f>VALUE(RIGHT('OLD Survey Results'!EX16))</f>
        <v>2</v>
      </c>
      <c r="AE14" s="11">
        <f>IF(VALUE(RIGHT('OLD Survey Results'!EY16))=5,1,IF(VALUE(RIGHT('OLD Survey Results'!EY16))=4,2,IF(VALUE(RIGHT('OLD Survey Results'!EY16))=3,3,IF(VALUE(RIGHT('OLD Survey Results'!EY16))=2,4,5))))</f>
        <v>3</v>
      </c>
      <c r="AF14" s="11">
        <f>VALUE(RIGHT('OLD Survey Results'!EZ16))</f>
        <v>4</v>
      </c>
      <c r="AG14" s="11">
        <f>VALUE(RIGHT('OLD Survey Results'!FA16))</f>
        <v>3</v>
      </c>
      <c r="AH14" s="11">
        <f>VALUE(RIGHT('OLD Survey Results'!FB16))</f>
        <v>5</v>
      </c>
      <c r="AI14" s="11">
        <f>VALUE(RIGHT('OLD Survey Results'!FC16))</f>
        <v>4</v>
      </c>
      <c r="AJ14" s="11">
        <f>VALUE(RIGHT('OLD Survey Results'!FD16))</f>
        <v>5</v>
      </c>
      <c r="AK14" s="11">
        <f>VALUE(RIGHT('OLD Survey Results'!FE16))</f>
        <v>5</v>
      </c>
      <c r="AL14" s="11">
        <f>VALUE(RIGHT('OLD Survey Results'!FF16))</f>
        <v>3</v>
      </c>
      <c r="AM14" s="11">
        <f>VALUE(RIGHT('OLD Survey Results'!FG16))</f>
        <v>4</v>
      </c>
      <c r="AN14" s="11">
        <f>VALUE(RIGHT('OLD Survey Results'!FH16))</f>
        <v>3</v>
      </c>
      <c r="AO14" s="11">
        <f>VALUE(RIGHT('OLD Survey Results'!FI16))</f>
        <v>2</v>
      </c>
      <c r="AP14" s="11">
        <f>VALUE(RIGHT('OLD Survey Results'!FJ16))</f>
        <v>3</v>
      </c>
      <c r="AQ14" s="11">
        <f>VALUE(RIGHT('OLD Survey Results'!FK16))</f>
        <v>2</v>
      </c>
    </row>
    <row r="15" spans="1:44" x14ac:dyDescent="0.25">
      <c r="A15" s="7">
        <f>'OLD Survey Results'!A17</f>
        <v>24</v>
      </c>
      <c r="B15" s="10">
        <f>VALUE(RIGHT('OLD Survey Results'!N17))</f>
        <v>5</v>
      </c>
      <c r="C15" s="11">
        <f>VALUE(RIGHT('OLD Survey Results'!O17))</f>
        <v>5</v>
      </c>
      <c r="D15" s="11">
        <f>VALUE(RIGHT('OLD Survey Results'!P17))</f>
        <v>3</v>
      </c>
      <c r="E15" s="11">
        <f>VALUE(RIGHT('OLD Survey Results'!Q17))</f>
        <v>3</v>
      </c>
      <c r="F15" s="11">
        <f>VALUE(RIGHT('OLD Survey Results'!R17))</f>
        <v>2</v>
      </c>
      <c r="G15" s="11">
        <f>VALUE(RIGHT('OLD Survey Results'!S17))</f>
        <v>3</v>
      </c>
      <c r="H15" s="11">
        <f>VALUE(RIGHT('OLD Survey Results'!T17))</f>
        <v>3</v>
      </c>
      <c r="I15" s="11">
        <f>VALUE(RIGHT('OLD Survey Results'!U17))</f>
        <v>4</v>
      </c>
      <c r="J15" s="11">
        <f>VALUE(RIGHT('OLD Survey Results'!V17))</f>
        <v>3</v>
      </c>
      <c r="K15" s="11">
        <f>VALUE(RIGHT('OLD Survey Results'!W17))</f>
        <v>4</v>
      </c>
      <c r="L15" s="11">
        <f>VALUE(RIGHT('OLD Survey Results'!X17))</f>
        <v>2</v>
      </c>
      <c r="M15" s="11">
        <f>VALUE(RIGHT('OLD Survey Results'!Y17))</f>
        <v>3</v>
      </c>
      <c r="N15" s="11">
        <f>VALUE(RIGHT('OLD Survey Results'!Z17))</f>
        <v>3</v>
      </c>
      <c r="O15" s="11">
        <f>VALUE(RIGHT('OLD Survey Results'!AA17))</f>
        <v>2</v>
      </c>
      <c r="P15" s="11">
        <f>VALUE(RIGHT('OLD Survey Results'!AB17))</f>
        <v>2</v>
      </c>
      <c r="Q15" s="11">
        <f>VALUE(RIGHT('OLD Survey Results'!AC17))</f>
        <v>3</v>
      </c>
      <c r="R15" s="11">
        <f>VALUE(RIGHT('OLD Survey Results'!AD17))</f>
        <v>4</v>
      </c>
      <c r="S15" s="17">
        <f>VALUE(RIGHT('OLD Survey Results'!AE17))</f>
        <v>5</v>
      </c>
      <c r="T15" s="20">
        <f>VALUE(RIGHT('OLD Survey Results'!EN17))</f>
        <v>3</v>
      </c>
      <c r="U15" s="11">
        <f>VALUE(RIGHT('OLD Survey Results'!EO17))</f>
        <v>2</v>
      </c>
      <c r="V15" s="11">
        <f>VALUE(RIGHT('OLD Survey Results'!EP17))</f>
        <v>1</v>
      </c>
      <c r="W15" s="11">
        <f>VALUE(RIGHT('OLD Survey Results'!EQ17))</f>
        <v>2</v>
      </c>
      <c r="X15" s="11">
        <f>VALUE(RIGHT('OLD Survey Results'!ER17))</f>
        <v>4</v>
      </c>
      <c r="Y15" s="11">
        <f>VALUE(RIGHT('OLD Survey Results'!ES17))</f>
        <v>4</v>
      </c>
      <c r="Z15" s="11">
        <f>VALUE(RIGHT('OLD Survey Results'!ET17))</f>
        <v>5</v>
      </c>
      <c r="AA15" s="11">
        <f>VALUE(RIGHT('OLD Survey Results'!EU17))</f>
        <v>4</v>
      </c>
      <c r="AB15" s="11">
        <f>VALUE(RIGHT('OLD Survey Results'!EV17))</f>
        <v>3</v>
      </c>
      <c r="AC15" s="11">
        <f>VALUE(RIGHT('OLD Survey Results'!EW17))</f>
        <v>5</v>
      </c>
      <c r="AD15" s="11">
        <f>VALUE(RIGHT('OLD Survey Results'!EX17))</f>
        <v>3</v>
      </c>
      <c r="AE15" s="11">
        <f>IF(VALUE(RIGHT('OLD Survey Results'!EY17))=5,1,IF(VALUE(RIGHT('OLD Survey Results'!EY17))=4,2,IF(VALUE(RIGHT('OLD Survey Results'!EY17))=3,3,IF(VALUE(RIGHT('OLD Survey Results'!EY17))=2,4,5))))</f>
        <v>2</v>
      </c>
      <c r="AF15" s="11">
        <f>VALUE(RIGHT('OLD Survey Results'!EZ17))</f>
        <v>3</v>
      </c>
      <c r="AG15" s="11">
        <f>VALUE(RIGHT('OLD Survey Results'!FA17))</f>
        <v>5</v>
      </c>
      <c r="AH15" s="11">
        <f>VALUE(RIGHT('OLD Survey Results'!FB17))</f>
        <v>3</v>
      </c>
      <c r="AI15" s="11">
        <f>VALUE(RIGHT('OLD Survey Results'!FC17))</f>
        <v>3</v>
      </c>
      <c r="AJ15" s="11">
        <f>VALUE(RIGHT('OLD Survey Results'!FD17))</f>
        <v>3</v>
      </c>
      <c r="AK15" s="11">
        <f>VALUE(RIGHT('OLD Survey Results'!FE17))</f>
        <v>4</v>
      </c>
      <c r="AL15" s="11">
        <f>VALUE(RIGHT('OLD Survey Results'!FF17))</f>
        <v>4</v>
      </c>
      <c r="AM15" s="11">
        <f>VALUE(RIGHT('OLD Survey Results'!FG17))</f>
        <v>4</v>
      </c>
      <c r="AN15" s="11">
        <f>VALUE(RIGHT('OLD Survey Results'!FH17))</f>
        <v>3</v>
      </c>
      <c r="AO15" s="11">
        <f>VALUE(RIGHT('OLD Survey Results'!FI17))</f>
        <v>3</v>
      </c>
      <c r="AP15" s="11">
        <f>VALUE(RIGHT('OLD Survey Results'!FJ17))</f>
        <v>4</v>
      </c>
      <c r="AQ15" s="11">
        <f>VALUE(RIGHT('OLD Survey Results'!FK17))</f>
        <v>3</v>
      </c>
    </row>
    <row r="16" spans="1:44" x14ac:dyDescent="0.25">
      <c r="A16" s="7">
        <f>'OLD Survey Results'!A18</f>
        <v>25</v>
      </c>
      <c r="B16" s="10">
        <f>VALUE(RIGHT('OLD Survey Results'!N18))</f>
        <v>3</v>
      </c>
      <c r="C16" s="11">
        <f>VALUE(RIGHT('OLD Survey Results'!O18))</f>
        <v>5</v>
      </c>
      <c r="D16" s="11">
        <f>VALUE(RIGHT('OLD Survey Results'!P18))</f>
        <v>3</v>
      </c>
      <c r="E16" s="11">
        <f>VALUE(RIGHT('OLD Survey Results'!Q18))</f>
        <v>5</v>
      </c>
      <c r="F16" s="11">
        <f>VALUE(RIGHT('OLD Survey Results'!R18))</f>
        <v>5</v>
      </c>
      <c r="G16" s="11">
        <f>VALUE(RIGHT('OLD Survey Results'!S18))</f>
        <v>5</v>
      </c>
      <c r="H16" s="11">
        <f>VALUE(RIGHT('OLD Survey Results'!T18))</f>
        <v>5</v>
      </c>
      <c r="I16" s="11">
        <f>VALUE(RIGHT('OLD Survey Results'!U18))</f>
        <v>1</v>
      </c>
      <c r="J16" s="11">
        <f>VALUE(RIGHT('OLD Survey Results'!V18))</f>
        <v>1</v>
      </c>
      <c r="K16" s="11">
        <f>VALUE(RIGHT('OLD Survey Results'!W18))</f>
        <v>5</v>
      </c>
      <c r="L16" s="11">
        <f>VALUE(RIGHT('OLD Survey Results'!X18))</f>
        <v>4</v>
      </c>
      <c r="M16" s="11">
        <f>VALUE(RIGHT('OLD Survey Results'!Y18))</f>
        <v>5</v>
      </c>
      <c r="N16" s="11">
        <f>VALUE(RIGHT('OLD Survey Results'!Z18))</f>
        <v>5</v>
      </c>
      <c r="O16" s="11">
        <f>VALUE(RIGHT('OLD Survey Results'!AA18))</f>
        <v>1</v>
      </c>
      <c r="P16" s="11">
        <f>VALUE(RIGHT('OLD Survey Results'!AB18))</f>
        <v>1</v>
      </c>
      <c r="Q16" s="11">
        <f>VALUE(RIGHT('OLD Survey Results'!AC18))</f>
        <v>5</v>
      </c>
      <c r="R16" s="11">
        <f>VALUE(RIGHT('OLD Survey Results'!AD18))</f>
        <v>1</v>
      </c>
      <c r="S16" s="17">
        <f>VALUE(RIGHT('OLD Survey Results'!AE18))</f>
        <v>3</v>
      </c>
      <c r="T16" s="20">
        <f>VALUE(RIGHT('OLD Survey Results'!EN18))</f>
        <v>1</v>
      </c>
      <c r="U16" s="11">
        <f>VALUE(RIGHT('OLD Survey Results'!EO18))</f>
        <v>1</v>
      </c>
      <c r="V16" s="11">
        <f>VALUE(RIGHT('OLD Survey Results'!EP18))</f>
        <v>1</v>
      </c>
      <c r="W16" s="11">
        <f>VALUE(RIGHT('OLD Survey Results'!EQ18))</f>
        <v>1</v>
      </c>
      <c r="X16" s="11">
        <f>VALUE(RIGHT('OLD Survey Results'!ER18))</f>
        <v>1</v>
      </c>
      <c r="Y16" s="11">
        <f>VALUE(RIGHT('OLD Survey Results'!ES18))</f>
        <v>5</v>
      </c>
      <c r="Z16" s="11">
        <f>VALUE(RIGHT('OLD Survey Results'!ET18))</f>
        <v>5</v>
      </c>
      <c r="AA16" s="11">
        <f>VALUE(RIGHT('OLD Survey Results'!EU18))</f>
        <v>1</v>
      </c>
      <c r="AB16" s="11">
        <f>VALUE(RIGHT('OLD Survey Results'!EV18))</f>
        <v>1</v>
      </c>
      <c r="AC16" s="11">
        <f>VALUE(RIGHT('OLD Survey Results'!EW18))</f>
        <v>1</v>
      </c>
      <c r="AD16" s="11">
        <f>VALUE(RIGHT('OLD Survey Results'!EX18))</f>
        <v>1</v>
      </c>
      <c r="AE16" s="11">
        <f>IF(VALUE(RIGHT('OLD Survey Results'!EY18))=5,1,IF(VALUE(RIGHT('OLD Survey Results'!EY18))=4,2,IF(VALUE(RIGHT('OLD Survey Results'!EY18))=3,3,IF(VALUE(RIGHT('OLD Survey Results'!EY18))=2,4,5))))</f>
        <v>4</v>
      </c>
      <c r="AF16" s="11">
        <f>VALUE(RIGHT('OLD Survey Results'!EZ18))</f>
        <v>1</v>
      </c>
      <c r="AG16" s="11">
        <f>VALUE(RIGHT('OLD Survey Results'!FA18))</f>
        <v>1</v>
      </c>
      <c r="AH16" s="11">
        <f>VALUE(RIGHT('OLD Survey Results'!FB18))</f>
        <v>5</v>
      </c>
      <c r="AI16" s="11">
        <f>VALUE(RIGHT('OLD Survey Results'!FC18))</f>
        <v>3</v>
      </c>
      <c r="AJ16" s="11">
        <f>VALUE(RIGHT('OLD Survey Results'!FD18))</f>
        <v>4</v>
      </c>
      <c r="AK16" s="11">
        <f>VALUE(RIGHT('OLD Survey Results'!FE18))</f>
        <v>3</v>
      </c>
      <c r="AL16" s="11">
        <f>VALUE(RIGHT('OLD Survey Results'!FF18))</f>
        <v>4</v>
      </c>
      <c r="AM16" s="11">
        <f>VALUE(RIGHT('OLD Survey Results'!FG18))</f>
        <v>4</v>
      </c>
      <c r="AN16" s="11">
        <f>VALUE(RIGHT('OLD Survey Results'!FH18))</f>
        <v>5</v>
      </c>
      <c r="AO16" s="11">
        <f>VALUE(RIGHT('OLD Survey Results'!FI18))</f>
        <v>4</v>
      </c>
      <c r="AP16" s="11">
        <f>VALUE(RIGHT('OLD Survey Results'!FJ18))</f>
        <v>3</v>
      </c>
      <c r="AQ16" s="11">
        <f>VALUE(RIGHT('OLD Survey Results'!FK18))</f>
        <v>3</v>
      </c>
    </row>
    <row r="17" spans="1:43" x14ac:dyDescent="0.25">
      <c r="A17" s="7">
        <f>'OLD Survey Results'!A19</f>
        <v>27</v>
      </c>
      <c r="B17" s="10">
        <f>VALUE(RIGHT('OLD Survey Results'!N19))</f>
        <v>3</v>
      </c>
      <c r="C17" s="11">
        <f>VALUE(RIGHT('OLD Survey Results'!O19))</f>
        <v>4</v>
      </c>
      <c r="D17" s="11">
        <f>VALUE(RIGHT('OLD Survey Results'!P19))</f>
        <v>5</v>
      </c>
      <c r="E17" s="11">
        <f>VALUE(RIGHT('OLD Survey Results'!Q19))</f>
        <v>5</v>
      </c>
      <c r="F17" s="11">
        <f>VALUE(RIGHT('OLD Survey Results'!R19))</f>
        <v>4</v>
      </c>
      <c r="G17" s="11">
        <f>VALUE(RIGHT('OLD Survey Results'!S19))</f>
        <v>1</v>
      </c>
      <c r="H17" s="11">
        <f>VALUE(RIGHT('OLD Survey Results'!T19))</f>
        <v>5</v>
      </c>
      <c r="I17" s="11">
        <f>VALUE(RIGHT('OLD Survey Results'!U19))</f>
        <v>5</v>
      </c>
      <c r="J17" s="11">
        <f>VALUE(RIGHT('OLD Survey Results'!V19))</f>
        <v>1</v>
      </c>
      <c r="K17" s="11">
        <f>VALUE(RIGHT('OLD Survey Results'!W19))</f>
        <v>5</v>
      </c>
      <c r="L17" s="11">
        <f>VALUE(RIGHT('OLD Survey Results'!X19))</f>
        <v>5</v>
      </c>
      <c r="M17" s="11">
        <f>VALUE(RIGHT('OLD Survey Results'!Y19))</f>
        <v>5</v>
      </c>
      <c r="N17" s="11">
        <f>VALUE(RIGHT('OLD Survey Results'!Z19))</f>
        <v>4</v>
      </c>
      <c r="O17" s="11">
        <f>VALUE(RIGHT('OLD Survey Results'!AA19))</f>
        <v>4</v>
      </c>
      <c r="P17" s="11">
        <f>VALUE(RIGHT('OLD Survey Results'!AB19))</f>
        <v>4</v>
      </c>
      <c r="Q17" s="11">
        <f>VALUE(RIGHT('OLD Survey Results'!AC19))</f>
        <v>5</v>
      </c>
      <c r="R17" s="11">
        <f>VALUE(RIGHT('OLD Survey Results'!AD19))</f>
        <v>5</v>
      </c>
      <c r="S17" s="17">
        <f>VALUE(RIGHT('OLD Survey Results'!AE19))</f>
        <v>4</v>
      </c>
      <c r="T17" s="20">
        <f>VALUE(RIGHT('OLD Survey Results'!EN19))</f>
        <v>1</v>
      </c>
      <c r="U17" s="11">
        <f>VALUE(RIGHT('OLD Survey Results'!EO19))</f>
        <v>5</v>
      </c>
      <c r="V17" s="11">
        <f>VALUE(RIGHT('OLD Survey Results'!EP19))</f>
        <v>5</v>
      </c>
      <c r="W17" s="11">
        <f>VALUE(RIGHT('OLD Survey Results'!EQ19))</f>
        <v>4</v>
      </c>
      <c r="X17" s="11">
        <f>VALUE(RIGHT('OLD Survey Results'!ER19))</f>
        <v>5</v>
      </c>
      <c r="Y17" s="11">
        <f>VALUE(RIGHT('OLD Survey Results'!ES19))</f>
        <v>5</v>
      </c>
      <c r="Z17" s="11">
        <f>VALUE(RIGHT('OLD Survey Results'!ET19))</f>
        <v>5</v>
      </c>
      <c r="AA17" s="11">
        <f>VALUE(RIGHT('OLD Survey Results'!EU19))</f>
        <v>5</v>
      </c>
      <c r="AB17" s="11">
        <f>VALUE(RIGHT('OLD Survey Results'!EV19))</f>
        <v>4</v>
      </c>
      <c r="AC17" s="11">
        <f>VALUE(RIGHT('OLD Survey Results'!EW19))</f>
        <v>5</v>
      </c>
      <c r="AD17" s="11">
        <f>VALUE(RIGHT('OLD Survey Results'!EX19))</f>
        <v>5</v>
      </c>
      <c r="AE17" s="11">
        <f>IF(VALUE(RIGHT('OLD Survey Results'!EY19))=5,1,IF(VALUE(RIGHT('OLD Survey Results'!EY19))=4,2,IF(VALUE(RIGHT('OLD Survey Results'!EY19))=3,3,IF(VALUE(RIGHT('OLD Survey Results'!EY19))=2,4,5))))</f>
        <v>2</v>
      </c>
      <c r="AF17" s="11">
        <f>VALUE(RIGHT('OLD Survey Results'!EZ19))</f>
        <v>1</v>
      </c>
      <c r="AG17" s="11">
        <f>VALUE(RIGHT('OLD Survey Results'!FA19))</f>
        <v>1</v>
      </c>
      <c r="AH17" s="11">
        <f>VALUE(RIGHT('OLD Survey Results'!FB19))</f>
        <v>5</v>
      </c>
      <c r="AI17" s="11">
        <f>VALUE(RIGHT('OLD Survey Results'!FC19))</f>
        <v>1</v>
      </c>
      <c r="AJ17" s="11">
        <f>VALUE(RIGHT('OLD Survey Results'!FD19))</f>
        <v>5</v>
      </c>
      <c r="AK17" s="11">
        <f>VALUE(RIGHT('OLD Survey Results'!FE19))</f>
        <v>1</v>
      </c>
      <c r="AL17" s="11">
        <f>VALUE(RIGHT('OLD Survey Results'!FF19))</f>
        <v>5</v>
      </c>
      <c r="AM17" s="11">
        <f>VALUE(RIGHT('OLD Survey Results'!FG19))</f>
        <v>1</v>
      </c>
      <c r="AN17" s="11">
        <f>VALUE(RIGHT('OLD Survey Results'!FH19))</f>
        <v>5</v>
      </c>
      <c r="AO17" s="11">
        <f>VALUE(RIGHT('OLD Survey Results'!FI19))</f>
        <v>5</v>
      </c>
      <c r="AP17" s="11">
        <f>VALUE(RIGHT('OLD Survey Results'!FJ19))</f>
        <v>5</v>
      </c>
      <c r="AQ17" s="11">
        <f>VALUE(RIGHT('OLD Survey Results'!FK19))</f>
        <v>3</v>
      </c>
    </row>
    <row r="18" spans="1:43" x14ac:dyDescent="0.25">
      <c r="A18" s="7">
        <f>'OLD Survey Results'!A20</f>
        <v>28</v>
      </c>
      <c r="B18" s="10">
        <f>VALUE(RIGHT('OLD Survey Results'!N20))</f>
        <v>3</v>
      </c>
      <c r="C18" s="11">
        <f>VALUE(RIGHT('OLD Survey Results'!O20))</f>
        <v>4</v>
      </c>
      <c r="D18" s="11">
        <f>VALUE(RIGHT('OLD Survey Results'!P20))</f>
        <v>5</v>
      </c>
      <c r="E18" s="11">
        <f>VALUE(RIGHT('OLD Survey Results'!Q20))</f>
        <v>4</v>
      </c>
      <c r="F18" s="11">
        <f>VALUE(RIGHT('OLD Survey Results'!R20))</f>
        <v>5</v>
      </c>
      <c r="G18" s="11">
        <f>VALUE(RIGHT('OLD Survey Results'!S20))</f>
        <v>1</v>
      </c>
      <c r="H18" s="11">
        <f>VALUE(RIGHT('OLD Survey Results'!T20))</f>
        <v>1</v>
      </c>
      <c r="I18" s="11">
        <f>VALUE(RIGHT('OLD Survey Results'!U20))</f>
        <v>1</v>
      </c>
      <c r="J18" s="11">
        <f>VALUE(RIGHT('OLD Survey Results'!V20))</f>
        <v>5</v>
      </c>
      <c r="K18" s="11">
        <f>VALUE(RIGHT('OLD Survey Results'!W20))</f>
        <v>1</v>
      </c>
      <c r="L18" s="11">
        <f>VALUE(RIGHT('OLD Survey Results'!X20))</f>
        <v>4</v>
      </c>
      <c r="M18" s="11">
        <f>VALUE(RIGHT('OLD Survey Results'!Y20))</f>
        <v>3</v>
      </c>
      <c r="N18" s="11">
        <f>VALUE(RIGHT('OLD Survey Results'!Z20))</f>
        <v>4</v>
      </c>
      <c r="O18" s="11">
        <f>VALUE(RIGHT('OLD Survey Results'!AA20))</f>
        <v>1</v>
      </c>
      <c r="P18" s="11">
        <f>VALUE(RIGHT('OLD Survey Results'!AB20))</f>
        <v>1</v>
      </c>
      <c r="Q18" s="11">
        <f>VALUE(RIGHT('OLD Survey Results'!AC20))</f>
        <v>1</v>
      </c>
      <c r="R18" s="11">
        <f>VALUE(RIGHT('OLD Survey Results'!AD20))</f>
        <v>1</v>
      </c>
      <c r="S18" s="17">
        <f>VALUE(RIGHT('OLD Survey Results'!AE20))</f>
        <v>3</v>
      </c>
      <c r="T18" s="20">
        <f>VALUE(RIGHT('OLD Survey Results'!EN20))</f>
        <v>1</v>
      </c>
      <c r="U18" s="11">
        <f>VALUE(RIGHT('OLD Survey Results'!EO20))</f>
        <v>5</v>
      </c>
      <c r="V18" s="11">
        <f>VALUE(RIGHT('OLD Survey Results'!EP20))</f>
        <v>4</v>
      </c>
      <c r="W18" s="11">
        <f>VALUE(RIGHT('OLD Survey Results'!EQ20))</f>
        <v>5</v>
      </c>
      <c r="X18" s="11">
        <f>VALUE(RIGHT('OLD Survey Results'!ER20))</f>
        <v>5</v>
      </c>
      <c r="Y18" s="11">
        <f>VALUE(RIGHT('OLD Survey Results'!ES20))</f>
        <v>1</v>
      </c>
      <c r="Z18" s="11">
        <f>VALUE(RIGHT('OLD Survey Results'!ET20))</f>
        <v>1</v>
      </c>
      <c r="AA18" s="11">
        <f>VALUE(RIGHT('OLD Survey Results'!EU20))</f>
        <v>1</v>
      </c>
      <c r="AB18" s="11">
        <f>VALUE(RIGHT('OLD Survey Results'!EV20))</f>
        <v>4</v>
      </c>
      <c r="AC18" s="11">
        <f>VALUE(RIGHT('OLD Survey Results'!EW20))</f>
        <v>5</v>
      </c>
      <c r="AD18" s="11">
        <f>VALUE(RIGHT('OLD Survey Results'!EX20))</f>
        <v>4</v>
      </c>
      <c r="AE18" s="11">
        <f>IF(VALUE(RIGHT('OLD Survey Results'!EY20))=5,1,IF(VALUE(RIGHT('OLD Survey Results'!EY20))=4,2,IF(VALUE(RIGHT('OLD Survey Results'!EY20))=3,3,IF(VALUE(RIGHT('OLD Survey Results'!EY20))=2,4,5))))</f>
        <v>4</v>
      </c>
      <c r="AF18" s="11">
        <f>VALUE(RIGHT('OLD Survey Results'!EZ20))</f>
        <v>4</v>
      </c>
      <c r="AG18" s="11">
        <f>VALUE(RIGHT('OLD Survey Results'!FA20))</f>
        <v>4</v>
      </c>
      <c r="AH18" s="11">
        <f>VALUE(RIGHT('OLD Survey Results'!FB20))</f>
        <v>2</v>
      </c>
      <c r="AI18" s="11">
        <f>VALUE(RIGHT('OLD Survey Results'!FC20))</f>
        <v>3</v>
      </c>
      <c r="AJ18" s="11">
        <f>VALUE(RIGHT('OLD Survey Results'!FD20))</f>
        <v>4</v>
      </c>
      <c r="AK18" s="11">
        <f>VALUE(RIGHT('OLD Survey Results'!FE20))</f>
        <v>3</v>
      </c>
      <c r="AL18" s="11">
        <f>VALUE(RIGHT('OLD Survey Results'!FF20))</f>
        <v>4</v>
      </c>
      <c r="AM18" s="11">
        <f>VALUE(RIGHT('OLD Survey Results'!FG20))</f>
        <v>4</v>
      </c>
      <c r="AN18" s="11">
        <f>VALUE(RIGHT('OLD Survey Results'!FH20))</f>
        <v>4</v>
      </c>
      <c r="AO18" s="11">
        <f>VALUE(RIGHT('OLD Survey Results'!FI20))</f>
        <v>4</v>
      </c>
      <c r="AP18" s="11">
        <f>VALUE(RIGHT('OLD Survey Results'!FJ20))</f>
        <v>2</v>
      </c>
      <c r="AQ18" s="11">
        <f>VALUE(RIGHT('OLD Survey Results'!FK20))</f>
        <v>3</v>
      </c>
    </row>
    <row r="19" spans="1:43" x14ac:dyDescent="0.25">
      <c r="A19" s="7">
        <f>'OLD Survey Results'!A21</f>
        <v>29</v>
      </c>
      <c r="B19" s="10">
        <f>VALUE(RIGHT('OLD Survey Results'!N21))</f>
        <v>4</v>
      </c>
      <c r="C19" s="11">
        <f>VALUE(RIGHT('OLD Survey Results'!O21))</f>
        <v>2</v>
      </c>
      <c r="D19" s="11">
        <f>VALUE(RIGHT('OLD Survey Results'!P21))</f>
        <v>3</v>
      </c>
      <c r="E19" s="11">
        <f>VALUE(RIGHT('OLD Survey Results'!Q21))</f>
        <v>2</v>
      </c>
      <c r="F19" s="11">
        <f>VALUE(RIGHT('OLD Survey Results'!R21))</f>
        <v>5</v>
      </c>
      <c r="G19" s="11">
        <f>VALUE(RIGHT('OLD Survey Results'!S21))</f>
        <v>1</v>
      </c>
      <c r="H19" s="11">
        <f>VALUE(RIGHT('OLD Survey Results'!T21))</f>
        <v>1</v>
      </c>
      <c r="I19" s="11">
        <f>VALUE(RIGHT('OLD Survey Results'!U21))</f>
        <v>4</v>
      </c>
      <c r="J19" s="11">
        <f>VALUE(RIGHT('OLD Survey Results'!V21))</f>
        <v>1</v>
      </c>
      <c r="K19" s="11">
        <f>VALUE(RIGHT('OLD Survey Results'!W21))</f>
        <v>3</v>
      </c>
      <c r="L19" s="11">
        <f>VALUE(RIGHT('OLD Survey Results'!X21))</f>
        <v>3</v>
      </c>
      <c r="M19" s="11">
        <f>VALUE(RIGHT('OLD Survey Results'!Y21))</f>
        <v>4</v>
      </c>
      <c r="N19" s="11">
        <f>VALUE(RIGHT('OLD Survey Results'!Z21))</f>
        <v>2</v>
      </c>
      <c r="O19" s="11">
        <f>VALUE(RIGHT('OLD Survey Results'!AA21))</f>
        <v>2</v>
      </c>
      <c r="P19" s="11">
        <f>VALUE(RIGHT('OLD Survey Results'!AB21))</f>
        <v>2</v>
      </c>
      <c r="Q19" s="11">
        <f>VALUE(RIGHT('OLD Survey Results'!AC21))</f>
        <v>3</v>
      </c>
      <c r="R19" s="11">
        <f>VALUE(RIGHT('OLD Survey Results'!AD21))</f>
        <v>3</v>
      </c>
      <c r="S19" s="17">
        <f>VALUE(RIGHT('OLD Survey Results'!AE21))</f>
        <v>5</v>
      </c>
      <c r="T19" s="20">
        <f>VALUE(RIGHT('OLD Survey Results'!EN21))</f>
        <v>2</v>
      </c>
      <c r="U19" s="11">
        <f>VALUE(RIGHT('OLD Survey Results'!EO21))</f>
        <v>2</v>
      </c>
      <c r="V19" s="11">
        <f>VALUE(RIGHT('OLD Survey Results'!EP21))</f>
        <v>2</v>
      </c>
      <c r="W19" s="11">
        <f>VALUE(RIGHT('OLD Survey Results'!EQ21))</f>
        <v>2</v>
      </c>
      <c r="X19" s="11">
        <f>VALUE(RIGHT('OLD Survey Results'!ER21))</f>
        <v>3</v>
      </c>
      <c r="Y19" s="11">
        <f>VALUE(RIGHT('OLD Survey Results'!ES21))</f>
        <v>2</v>
      </c>
      <c r="Z19" s="11">
        <f>VALUE(RIGHT('OLD Survey Results'!ET21))</f>
        <v>5</v>
      </c>
      <c r="AA19" s="11">
        <f>VALUE(RIGHT('OLD Survey Results'!EU21))</f>
        <v>2</v>
      </c>
      <c r="AB19" s="11">
        <f>VALUE(RIGHT('OLD Survey Results'!EV21))</f>
        <v>2</v>
      </c>
      <c r="AC19" s="11">
        <f>VALUE(RIGHT('OLD Survey Results'!EW21))</f>
        <v>1</v>
      </c>
      <c r="AD19" s="11">
        <f>VALUE(RIGHT('OLD Survey Results'!EX21))</f>
        <v>3</v>
      </c>
      <c r="AE19" s="11">
        <f>IF(VALUE(RIGHT('OLD Survey Results'!EY21))=5,1,IF(VALUE(RIGHT('OLD Survey Results'!EY21))=4,2,IF(VALUE(RIGHT('OLD Survey Results'!EY21))=3,3,IF(VALUE(RIGHT('OLD Survey Results'!EY21))=2,4,5))))</f>
        <v>1</v>
      </c>
      <c r="AF19" s="11">
        <f>VALUE(RIGHT('OLD Survey Results'!EZ21))</f>
        <v>2</v>
      </c>
      <c r="AG19" s="11">
        <f>VALUE(RIGHT('OLD Survey Results'!FA21))</f>
        <v>2</v>
      </c>
      <c r="AH19" s="11">
        <f>VALUE(RIGHT('OLD Survey Results'!FB21))</f>
        <v>3</v>
      </c>
      <c r="AI19" s="11">
        <f>VALUE(RIGHT('OLD Survey Results'!FC21))</f>
        <v>2</v>
      </c>
      <c r="AJ19" s="11">
        <f>VALUE(RIGHT('OLD Survey Results'!FD21))</f>
        <v>2</v>
      </c>
      <c r="AK19" s="11">
        <f>VALUE(RIGHT('OLD Survey Results'!FE21))</f>
        <v>3</v>
      </c>
      <c r="AL19" s="11">
        <f>VALUE(RIGHT('OLD Survey Results'!FF21))</f>
        <v>3</v>
      </c>
      <c r="AM19" s="11">
        <f>VALUE(RIGHT('OLD Survey Results'!FG21))</f>
        <v>2</v>
      </c>
      <c r="AN19" s="11">
        <f>VALUE(RIGHT('OLD Survey Results'!FH21))</f>
        <v>2</v>
      </c>
      <c r="AO19" s="11">
        <f>VALUE(RIGHT('OLD Survey Results'!FI21))</f>
        <v>2</v>
      </c>
      <c r="AP19" s="11">
        <f>VALUE(RIGHT('OLD Survey Results'!FJ21))</f>
        <v>3</v>
      </c>
      <c r="AQ19" s="11">
        <f>VALUE(RIGHT('OLD Survey Results'!FK21))</f>
        <v>3</v>
      </c>
    </row>
    <row r="20" spans="1:43" x14ac:dyDescent="0.25">
      <c r="A20" s="7">
        <f>'OLD Survey Results'!A22</f>
        <v>30</v>
      </c>
      <c r="B20" s="10">
        <f>VALUE(RIGHT('OLD Survey Results'!N22))</f>
        <v>2</v>
      </c>
      <c r="C20" s="11">
        <f>VALUE(RIGHT('OLD Survey Results'!O22))</f>
        <v>5</v>
      </c>
      <c r="D20" s="11">
        <f>VALUE(RIGHT('OLD Survey Results'!P22))</f>
        <v>1</v>
      </c>
      <c r="E20" s="11">
        <f>VALUE(RIGHT('OLD Survey Results'!Q22))</f>
        <v>4</v>
      </c>
      <c r="F20" s="11">
        <f>VALUE(RIGHT('OLD Survey Results'!R22))</f>
        <v>4</v>
      </c>
      <c r="G20" s="11">
        <f>VALUE(RIGHT('OLD Survey Results'!S22))</f>
        <v>2</v>
      </c>
      <c r="H20" s="11">
        <f>VALUE(RIGHT('OLD Survey Results'!T22))</f>
        <v>2</v>
      </c>
      <c r="I20" s="11">
        <f>VALUE(RIGHT('OLD Survey Results'!U22))</f>
        <v>3</v>
      </c>
      <c r="J20" s="11">
        <f>VALUE(RIGHT('OLD Survey Results'!V22))</f>
        <v>3</v>
      </c>
      <c r="K20" s="11">
        <f>VALUE(RIGHT('OLD Survey Results'!W22))</f>
        <v>1</v>
      </c>
      <c r="L20" s="11">
        <f>VALUE(RIGHT('OLD Survey Results'!X22))</f>
        <v>2</v>
      </c>
      <c r="M20" s="11">
        <f>VALUE(RIGHT('OLD Survey Results'!Y22))</f>
        <v>4</v>
      </c>
      <c r="N20" s="11">
        <f>VALUE(RIGHT('OLD Survey Results'!Z22))</f>
        <v>2</v>
      </c>
      <c r="O20" s="11">
        <f>VALUE(RIGHT('OLD Survey Results'!AA22))</f>
        <v>2</v>
      </c>
      <c r="P20" s="11">
        <f>VALUE(RIGHT('OLD Survey Results'!AB22))</f>
        <v>2</v>
      </c>
      <c r="Q20" s="11">
        <f>VALUE(RIGHT('OLD Survey Results'!AC22))</f>
        <v>3</v>
      </c>
      <c r="R20" s="11">
        <f>VALUE(RIGHT('OLD Survey Results'!AD22))</f>
        <v>2</v>
      </c>
      <c r="S20" s="17">
        <f>VALUE(RIGHT('OLD Survey Results'!AE22))</f>
        <v>1</v>
      </c>
      <c r="T20" s="20">
        <f>VALUE(RIGHT('OLD Survey Results'!EN22))</f>
        <v>3</v>
      </c>
      <c r="U20" s="11">
        <f>VALUE(RIGHT('OLD Survey Results'!EO22))</f>
        <v>5</v>
      </c>
      <c r="V20" s="11">
        <f>VALUE(RIGHT('OLD Survey Results'!EP22))</f>
        <v>3</v>
      </c>
      <c r="W20" s="11">
        <f>VALUE(RIGHT('OLD Survey Results'!EQ22))</f>
        <v>5</v>
      </c>
      <c r="X20" s="11">
        <f>VALUE(RIGHT('OLD Survey Results'!ER22))</f>
        <v>4</v>
      </c>
      <c r="Y20" s="11">
        <f>VALUE(RIGHT('OLD Survey Results'!ES22))</f>
        <v>4</v>
      </c>
      <c r="Z20" s="11">
        <f>VALUE(RIGHT('OLD Survey Results'!ET22))</f>
        <v>4</v>
      </c>
      <c r="AA20" s="11">
        <f>VALUE(RIGHT('OLD Survey Results'!EU22))</f>
        <v>4</v>
      </c>
      <c r="AB20" s="11">
        <f>VALUE(RIGHT('OLD Survey Results'!EV22))</f>
        <v>2</v>
      </c>
      <c r="AC20" s="11">
        <f>VALUE(RIGHT('OLD Survey Results'!EW22))</f>
        <v>1</v>
      </c>
      <c r="AD20" s="11">
        <f>VALUE(RIGHT('OLD Survey Results'!EX22))</f>
        <v>5</v>
      </c>
      <c r="AE20" s="11">
        <f>IF(VALUE(RIGHT('OLD Survey Results'!EY22))=5,1,IF(VALUE(RIGHT('OLD Survey Results'!EY22))=4,2,IF(VALUE(RIGHT('OLD Survey Results'!EY22))=3,3,IF(VALUE(RIGHT('OLD Survey Results'!EY22))=2,4,5))))</f>
        <v>2</v>
      </c>
      <c r="AF20" s="11">
        <f>VALUE(RIGHT('OLD Survey Results'!EZ22))</f>
        <v>4</v>
      </c>
      <c r="AG20" s="11">
        <f>VALUE(RIGHT('OLD Survey Results'!FA22))</f>
        <v>3</v>
      </c>
      <c r="AH20" s="11">
        <f>VALUE(RIGHT('OLD Survey Results'!FB22))</f>
        <v>2</v>
      </c>
      <c r="AI20" s="11">
        <f>VALUE(RIGHT('OLD Survey Results'!FC22))</f>
        <v>2</v>
      </c>
      <c r="AJ20" s="11">
        <f>VALUE(RIGHT('OLD Survey Results'!FD22))</f>
        <v>3</v>
      </c>
      <c r="AK20" s="11">
        <f>VALUE(RIGHT('OLD Survey Results'!FE22))</f>
        <v>2</v>
      </c>
      <c r="AL20" s="11">
        <f>VALUE(RIGHT('OLD Survey Results'!FF22))</f>
        <v>4</v>
      </c>
      <c r="AM20" s="11">
        <f>VALUE(RIGHT('OLD Survey Results'!FG22))</f>
        <v>4</v>
      </c>
      <c r="AN20" s="11">
        <f>VALUE(RIGHT('OLD Survey Results'!FH22))</f>
        <v>3</v>
      </c>
      <c r="AO20" s="11">
        <f>VALUE(RIGHT('OLD Survey Results'!FI22))</f>
        <v>5</v>
      </c>
      <c r="AP20" s="11">
        <f>VALUE(RIGHT('OLD Survey Results'!FJ22))</f>
        <v>2</v>
      </c>
      <c r="AQ20" s="11">
        <f>VALUE(RIGHT('OLD Survey Results'!FK22))</f>
        <v>3</v>
      </c>
    </row>
    <row r="21" spans="1:43" x14ac:dyDescent="0.25">
      <c r="A21" s="7">
        <f>'OLD Survey Results'!A23</f>
        <v>31</v>
      </c>
      <c r="B21" s="10">
        <f>VALUE(RIGHT('OLD Survey Results'!N23))</f>
        <v>2</v>
      </c>
      <c r="C21" s="11">
        <f>VALUE(RIGHT('OLD Survey Results'!O23))</f>
        <v>2</v>
      </c>
      <c r="D21" s="11">
        <f>VALUE(RIGHT('OLD Survey Results'!P23))</f>
        <v>5</v>
      </c>
      <c r="E21" s="11">
        <f>VALUE(RIGHT('OLD Survey Results'!Q23))</f>
        <v>4</v>
      </c>
      <c r="F21" s="11">
        <f>VALUE(RIGHT('OLD Survey Results'!R23))</f>
        <v>2</v>
      </c>
      <c r="G21" s="11">
        <f>VALUE(RIGHT('OLD Survey Results'!S23))</f>
        <v>1</v>
      </c>
      <c r="H21" s="11">
        <f>VALUE(RIGHT('OLD Survey Results'!T23))</f>
        <v>4</v>
      </c>
      <c r="I21" s="11">
        <f>VALUE(RIGHT('OLD Survey Results'!U23))</f>
        <v>3</v>
      </c>
      <c r="J21" s="11">
        <f>VALUE(RIGHT('OLD Survey Results'!V23))</f>
        <v>1</v>
      </c>
      <c r="K21" s="11">
        <f>VALUE(RIGHT('OLD Survey Results'!W23))</f>
        <v>5</v>
      </c>
      <c r="L21" s="11">
        <f>VALUE(RIGHT('OLD Survey Results'!X23))</f>
        <v>3</v>
      </c>
      <c r="M21" s="11">
        <f>VALUE(RIGHT('OLD Survey Results'!Y23))</f>
        <v>5</v>
      </c>
      <c r="N21" s="11">
        <f>VALUE(RIGHT('OLD Survey Results'!Z23))</f>
        <v>2</v>
      </c>
      <c r="O21" s="11">
        <f>VALUE(RIGHT('OLD Survey Results'!AA23))</f>
        <v>2</v>
      </c>
      <c r="P21" s="11">
        <f>VALUE(RIGHT('OLD Survey Results'!AB23))</f>
        <v>3</v>
      </c>
      <c r="Q21" s="11">
        <f>VALUE(RIGHT('OLD Survey Results'!AC23))</f>
        <v>5</v>
      </c>
      <c r="R21" s="11">
        <f>VALUE(RIGHT('OLD Survey Results'!AD23))</f>
        <v>3</v>
      </c>
      <c r="S21" s="17">
        <f>VALUE(RIGHT('OLD Survey Results'!AE23))</f>
        <v>5</v>
      </c>
      <c r="T21" s="20">
        <f>VALUE(RIGHT('OLD Survey Results'!EN23))</f>
        <v>1</v>
      </c>
      <c r="U21" s="11">
        <f>VALUE(RIGHT('OLD Survey Results'!EO23))</f>
        <v>4</v>
      </c>
      <c r="V21" s="11">
        <f>VALUE(RIGHT('OLD Survey Results'!EP23))</f>
        <v>5</v>
      </c>
      <c r="W21" s="11">
        <f>VALUE(RIGHT('OLD Survey Results'!EQ23))</f>
        <v>3</v>
      </c>
      <c r="X21" s="11">
        <f>VALUE(RIGHT('OLD Survey Results'!ER23))</f>
        <v>5</v>
      </c>
      <c r="Y21" s="11">
        <f>VALUE(RIGHT('OLD Survey Results'!ES23))</f>
        <v>3</v>
      </c>
      <c r="Z21" s="11">
        <f>VALUE(RIGHT('OLD Survey Results'!ET23))</f>
        <v>2</v>
      </c>
      <c r="AA21" s="11">
        <f>VALUE(RIGHT('OLD Survey Results'!EU23))</f>
        <v>3</v>
      </c>
      <c r="AB21" s="11">
        <f>VALUE(RIGHT('OLD Survey Results'!EV23))</f>
        <v>3</v>
      </c>
      <c r="AC21" s="11">
        <f>VALUE(RIGHT('OLD Survey Results'!EW23))</f>
        <v>3</v>
      </c>
      <c r="AD21" s="11">
        <f>VALUE(RIGHT('OLD Survey Results'!EX23))</f>
        <v>4</v>
      </c>
      <c r="AE21" s="11">
        <f>IF(VALUE(RIGHT('OLD Survey Results'!EY23))=5,1,IF(VALUE(RIGHT('OLD Survey Results'!EY23))=4,2,IF(VALUE(RIGHT('OLD Survey Results'!EY23))=3,3,IF(VALUE(RIGHT('OLD Survey Results'!EY23))=2,4,5))))</f>
        <v>3</v>
      </c>
      <c r="AF21" s="11">
        <f>VALUE(RIGHT('OLD Survey Results'!EZ23))</f>
        <v>2</v>
      </c>
      <c r="AG21" s="11">
        <f>VALUE(RIGHT('OLD Survey Results'!FA23))</f>
        <v>5</v>
      </c>
      <c r="AH21" s="11">
        <f>VALUE(RIGHT('OLD Survey Results'!FB23))</f>
        <v>3</v>
      </c>
      <c r="AI21" s="11">
        <f>VALUE(RIGHT('OLD Survey Results'!FC23))</f>
        <v>3</v>
      </c>
      <c r="AJ21" s="11">
        <f>VALUE(RIGHT('OLD Survey Results'!FD23))</f>
        <v>3</v>
      </c>
      <c r="AK21" s="11">
        <f>VALUE(RIGHT('OLD Survey Results'!FE23))</f>
        <v>3</v>
      </c>
      <c r="AL21" s="11">
        <f>VALUE(RIGHT('OLD Survey Results'!FF23))</f>
        <v>2</v>
      </c>
      <c r="AM21" s="11">
        <f>VALUE(RIGHT('OLD Survey Results'!FG23))</f>
        <v>4</v>
      </c>
      <c r="AN21" s="11">
        <f>VALUE(RIGHT('OLD Survey Results'!FH23))</f>
        <v>3</v>
      </c>
      <c r="AO21" s="11">
        <f>VALUE(RIGHT('OLD Survey Results'!FI23))</f>
        <v>2</v>
      </c>
      <c r="AP21" s="11">
        <f>VALUE(RIGHT('OLD Survey Results'!FJ23))</f>
        <v>3</v>
      </c>
      <c r="AQ21" s="11">
        <f>VALUE(RIGHT('OLD Survey Results'!FK23))</f>
        <v>3</v>
      </c>
    </row>
    <row r="22" spans="1:43" x14ac:dyDescent="0.25">
      <c r="A22" s="7">
        <f>'OLD Survey Results'!A24</f>
        <v>33</v>
      </c>
      <c r="B22" s="10">
        <f>VALUE(RIGHT('OLD Survey Results'!N24))</f>
        <v>3</v>
      </c>
      <c r="C22" s="11">
        <f>VALUE(RIGHT('OLD Survey Results'!O24))</f>
        <v>4</v>
      </c>
      <c r="D22" s="11">
        <f>VALUE(RIGHT('OLD Survey Results'!P24))</f>
        <v>5</v>
      </c>
      <c r="E22" s="11">
        <f>VALUE(RIGHT('OLD Survey Results'!Q24))</f>
        <v>5</v>
      </c>
      <c r="F22" s="11">
        <f>VALUE(RIGHT('OLD Survey Results'!R24))</f>
        <v>5</v>
      </c>
      <c r="G22" s="11">
        <f>VALUE(RIGHT('OLD Survey Results'!S24))</f>
        <v>5</v>
      </c>
      <c r="H22" s="11">
        <f>VALUE(RIGHT('OLD Survey Results'!T24))</f>
        <v>1</v>
      </c>
      <c r="I22" s="11">
        <f>VALUE(RIGHT('OLD Survey Results'!U24))</f>
        <v>1</v>
      </c>
      <c r="J22" s="11">
        <f>VALUE(RIGHT('OLD Survey Results'!V24))</f>
        <v>5</v>
      </c>
      <c r="K22" s="11">
        <f>VALUE(RIGHT('OLD Survey Results'!W24))</f>
        <v>3</v>
      </c>
      <c r="L22" s="11">
        <f>VALUE(RIGHT('OLD Survey Results'!X24))</f>
        <v>3</v>
      </c>
      <c r="M22" s="11">
        <f>VALUE(RIGHT('OLD Survey Results'!Y24))</f>
        <v>5</v>
      </c>
      <c r="N22" s="11">
        <f>VALUE(RIGHT('OLD Survey Results'!Z24))</f>
        <v>4</v>
      </c>
      <c r="O22" s="11">
        <f>VALUE(RIGHT('OLD Survey Results'!AA24))</f>
        <v>4</v>
      </c>
      <c r="P22" s="11">
        <f>VALUE(RIGHT('OLD Survey Results'!AB24))</f>
        <v>5</v>
      </c>
      <c r="Q22" s="11">
        <f>VALUE(RIGHT('OLD Survey Results'!AC24))</f>
        <v>1</v>
      </c>
      <c r="R22" s="11">
        <f>VALUE(RIGHT('OLD Survey Results'!AD24))</f>
        <v>5</v>
      </c>
      <c r="S22" s="17">
        <f>VALUE(RIGHT('OLD Survey Results'!AE24))</f>
        <v>5</v>
      </c>
      <c r="T22" s="20">
        <f>VALUE(RIGHT('OLD Survey Results'!EN24))</f>
        <v>4</v>
      </c>
      <c r="U22" s="11">
        <f>VALUE(RIGHT('OLD Survey Results'!EO24))</f>
        <v>5</v>
      </c>
      <c r="V22" s="11">
        <f>VALUE(RIGHT('OLD Survey Results'!EP24))</f>
        <v>5</v>
      </c>
      <c r="W22" s="11">
        <f>VALUE(RIGHT('OLD Survey Results'!EQ24))</f>
        <v>4</v>
      </c>
      <c r="X22" s="11">
        <f>VALUE(RIGHT('OLD Survey Results'!ER24))</f>
        <v>4</v>
      </c>
      <c r="Y22" s="11">
        <f>VALUE(RIGHT('OLD Survey Results'!ES24))</f>
        <v>5</v>
      </c>
      <c r="Z22" s="11">
        <f>VALUE(RIGHT('OLD Survey Results'!ET24))</f>
        <v>5</v>
      </c>
      <c r="AA22" s="11">
        <f>VALUE(RIGHT('OLD Survey Results'!EU24))</f>
        <v>3</v>
      </c>
      <c r="AB22" s="11">
        <f>VALUE(RIGHT('OLD Survey Results'!EV24))</f>
        <v>4</v>
      </c>
      <c r="AC22" s="11">
        <f>VALUE(RIGHT('OLD Survey Results'!EW24))</f>
        <v>5</v>
      </c>
      <c r="AD22" s="11">
        <f>VALUE(RIGHT('OLD Survey Results'!EX24))</f>
        <v>4</v>
      </c>
      <c r="AE22" s="11">
        <f>IF(VALUE(RIGHT('OLD Survey Results'!EY24))=5,1,IF(VALUE(RIGHT('OLD Survey Results'!EY24))=4,2,IF(VALUE(RIGHT('OLD Survey Results'!EY24))=3,3,IF(VALUE(RIGHT('OLD Survey Results'!EY24))=2,4,5))))</f>
        <v>2</v>
      </c>
      <c r="AF22" s="11">
        <f>VALUE(RIGHT('OLD Survey Results'!EZ24))</f>
        <v>4</v>
      </c>
      <c r="AG22" s="11">
        <f>VALUE(RIGHT('OLD Survey Results'!FA24))</f>
        <v>3</v>
      </c>
      <c r="AH22" s="11">
        <f>VALUE(RIGHT('OLD Survey Results'!FB24))</f>
        <v>4</v>
      </c>
      <c r="AI22" s="11">
        <f>VALUE(RIGHT('OLD Survey Results'!FC24))</f>
        <v>4</v>
      </c>
      <c r="AJ22" s="11">
        <f>VALUE(RIGHT('OLD Survey Results'!FD24))</f>
        <v>3</v>
      </c>
      <c r="AK22" s="11">
        <f>VALUE(RIGHT('OLD Survey Results'!FE24))</f>
        <v>3</v>
      </c>
      <c r="AL22" s="11">
        <f>VALUE(RIGHT('OLD Survey Results'!FF24))</f>
        <v>3</v>
      </c>
      <c r="AM22" s="11">
        <f>VALUE(RIGHT('OLD Survey Results'!FG24))</f>
        <v>3</v>
      </c>
      <c r="AN22" s="11">
        <f>VALUE(RIGHT('OLD Survey Results'!FH24))</f>
        <v>3</v>
      </c>
      <c r="AO22" s="11">
        <f>VALUE(RIGHT('OLD Survey Results'!FI24))</f>
        <v>3</v>
      </c>
      <c r="AP22" s="11">
        <f>VALUE(RIGHT('OLD Survey Results'!FJ24))</f>
        <v>3</v>
      </c>
      <c r="AQ22" s="11">
        <f>VALUE(RIGHT('OLD Survey Results'!FK24))</f>
        <v>2</v>
      </c>
    </row>
    <row r="23" spans="1:43" x14ac:dyDescent="0.25">
      <c r="A23" s="7">
        <f>'OLD Survey Results'!A25</f>
        <v>34</v>
      </c>
      <c r="B23" s="10">
        <f>VALUE(RIGHT('OLD Survey Results'!N25))</f>
        <v>3</v>
      </c>
      <c r="C23" s="11">
        <f>VALUE(RIGHT('OLD Survey Results'!O25))</f>
        <v>3</v>
      </c>
      <c r="D23" s="11">
        <f>VALUE(RIGHT('OLD Survey Results'!P25))</f>
        <v>5</v>
      </c>
      <c r="E23" s="11">
        <f>VALUE(RIGHT('OLD Survey Results'!Q25))</f>
        <v>4</v>
      </c>
      <c r="F23" s="11">
        <f>VALUE(RIGHT('OLD Survey Results'!R25))</f>
        <v>1</v>
      </c>
      <c r="G23" s="11">
        <f>VALUE(RIGHT('OLD Survey Results'!S25))</f>
        <v>1</v>
      </c>
      <c r="H23" s="11">
        <f>VALUE(RIGHT('OLD Survey Results'!T25))</f>
        <v>1</v>
      </c>
      <c r="I23" s="11">
        <f>VALUE(RIGHT('OLD Survey Results'!U25))</f>
        <v>3</v>
      </c>
      <c r="J23" s="11">
        <f>VALUE(RIGHT('OLD Survey Results'!V25))</f>
        <v>3</v>
      </c>
      <c r="K23" s="11">
        <f>VALUE(RIGHT('OLD Survey Results'!W25))</f>
        <v>3</v>
      </c>
      <c r="L23" s="11">
        <f>VALUE(RIGHT('OLD Survey Results'!X25))</f>
        <v>3</v>
      </c>
      <c r="M23" s="11">
        <f>VALUE(RIGHT('OLD Survey Results'!Y25))</f>
        <v>4</v>
      </c>
      <c r="N23" s="11">
        <f>VALUE(RIGHT('OLD Survey Results'!Z25))</f>
        <v>5</v>
      </c>
      <c r="O23" s="11">
        <f>VALUE(RIGHT('OLD Survey Results'!AA25))</f>
        <v>5</v>
      </c>
      <c r="P23" s="11">
        <f>VALUE(RIGHT('OLD Survey Results'!AB25))</f>
        <v>5</v>
      </c>
      <c r="Q23" s="11">
        <f>VALUE(RIGHT('OLD Survey Results'!AC25))</f>
        <v>5</v>
      </c>
      <c r="R23" s="11">
        <f>VALUE(RIGHT('OLD Survey Results'!AD25))</f>
        <v>3</v>
      </c>
      <c r="S23" s="17">
        <f>VALUE(RIGHT('OLD Survey Results'!AE25))</f>
        <v>4</v>
      </c>
      <c r="T23" s="20">
        <f>VALUE(RIGHT('OLD Survey Results'!EN25))</f>
        <v>3</v>
      </c>
      <c r="U23" s="11">
        <f>VALUE(RIGHT('OLD Survey Results'!EO25))</f>
        <v>5</v>
      </c>
      <c r="V23" s="11">
        <f>VALUE(RIGHT('OLD Survey Results'!EP25))</f>
        <v>3</v>
      </c>
      <c r="W23" s="11">
        <f>VALUE(RIGHT('OLD Survey Results'!EQ25))</f>
        <v>3</v>
      </c>
      <c r="X23" s="11">
        <f>VALUE(RIGHT('OLD Survey Results'!ER25))</f>
        <v>5</v>
      </c>
      <c r="Y23" s="11">
        <f>VALUE(RIGHT('OLD Survey Results'!ES25))</f>
        <v>1</v>
      </c>
      <c r="Z23" s="11">
        <f>VALUE(RIGHT('OLD Survey Results'!ET25))</f>
        <v>2</v>
      </c>
      <c r="AA23" s="11">
        <f>VALUE(RIGHT('OLD Survey Results'!EU25))</f>
        <v>2</v>
      </c>
      <c r="AB23" s="11">
        <f>VALUE(RIGHT('OLD Survey Results'!EV25))</f>
        <v>2</v>
      </c>
      <c r="AC23" s="11">
        <f>VALUE(RIGHT('OLD Survey Results'!EW25))</f>
        <v>2</v>
      </c>
      <c r="AD23" s="11">
        <f>VALUE(RIGHT('OLD Survey Results'!EX25))</f>
        <v>5</v>
      </c>
      <c r="AE23" s="11">
        <f>IF(VALUE(RIGHT('OLD Survey Results'!EY25))=5,1,IF(VALUE(RIGHT('OLD Survey Results'!EY25))=4,2,IF(VALUE(RIGHT('OLD Survey Results'!EY25))=3,3,IF(VALUE(RIGHT('OLD Survey Results'!EY25))=2,4,5))))</f>
        <v>3</v>
      </c>
      <c r="AF23" s="11">
        <f>VALUE(RIGHT('OLD Survey Results'!EZ25))</f>
        <v>3</v>
      </c>
      <c r="AG23" s="11">
        <f>VALUE(RIGHT('OLD Survey Results'!FA25))</f>
        <v>3</v>
      </c>
      <c r="AH23" s="11">
        <f>VALUE(RIGHT('OLD Survey Results'!FB25))</f>
        <v>3</v>
      </c>
      <c r="AI23" s="11">
        <f>VALUE(RIGHT('OLD Survey Results'!FC25))</f>
        <v>3</v>
      </c>
      <c r="AJ23" s="11">
        <f>VALUE(RIGHT('OLD Survey Results'!FD25))</f>
        <v>3</v>
      </c>
      <c r="AK23" s="11">
        <f>VALUE(RIGHT('OLD Survey Results'!FE25))</f>
        <v>3</v>
      </c>
      <c r="AL23" s="11">
        <f>VALUE(RIGHT('OLD Survey Results'!FF25))</f>
        <v>2</v>
      </c>
      <c r="AM23" s="11">
        <f>VALUE(RIGHT('OLD Survey Results'!FG25))</f>
        <v>5</v>
      </c>
      <c r="AN23" s="11">
        <f>VALUE(RIGHT('OLD Survey Results'!FH25))</f>
        <v>3</v>
      </c>
      <c r="AO23" s="11">
        <f>VALUE(RIGHT('OLD Survey Results'!FI25))</f>
        <v>1</v>
      </c>
      <c r="AP23" s="11">
        <f>VALUE(RIGHT('OLD Survey Results'!FJ25))</f>
        <v>4</v>
      </c>
      <c r="AQ23" s="11">
        <f>VALUE(RIGHT('OLD Survey Results'!FK25))</f>
        <v>3</v>
      </c>
    </row>
    <row r="24" spans="1:43" x14ac:dyDescent="0.25">
      <c r="A24" s="7">
        <f>'OLD Survey Results'!A26</f>
        <v>35</v>
      </c>
      <c r="B24" s="10">
        <f>VALUE(RIGHT('OLD Survey Results'!N26))</f>
        <v>1</v>
      </c>
      <c r="C24" s="11">
        <f>VALUE(RIGHT('OLD Survey Results'!O26))</f>
        <v>1</v>
      </c>
      <c r="D24" s="11">
        <f>VALUE(RIGHT('OLD Survey Results'!P26))</f>
        <v>2</v>
      </c>
      <c r="E24" s="11">
        <f>VALUE(RIGHT('OLD Survey Results'!Q26))</f>
        <v>1</v>
      </c>
      <c r="F24" s="11">
        <f>VALUE(RIGHT('OLD Survey Results'!R26))</f>
        <v>1</v>
      </c>
      <c r="G24" s="11">
        <f>VALUE(RIGHT('OLD Survey Results'!S26))</f>
        <v>5</v>
      </c>
      <c r="H24" s="11">
        <f>VALUE(RIGHT('OLD Survey Results'!T26))</f>
        <v>3</v>
      </c>
      <c r="I24" s="11">
        <f>VALUE(RIGHT('OLD Survey Results'!U26))</f>
        <v>1</v>
      </c>
      <c r="J24" s="11">
        <f>VALUE(RIGHT('OLD Survey Results'!V26))</f>
        <v>4</v>
      </c>
      <c r="K24" s="11">
        <f>VALUE(RIGHT('OLD Survey Results'!W26))</f>
        <v>3</v>
      </c>
      <c r="L24" s="11">
        <f>VALUE(RIGHT('OLD Survey Results'!X26))</f>
        <v>2</v>
      </c>
      <c r="M24" s="11">
        <f>VALUE(RIGHT('OLD Survey Results'!Y26))</f>
        <v>3</v>
      </c>
      <c r="N24" s="11">
        <f>VALUE(RIGHT('OLD Survey Results'!Z26))</f>
        <v>4</v>
      </c>
      <c r="O24" s="11">
        <f>VALUE(RIGHT('OLD Survey Results'!AA26))</f>
        <v>4</v>
      </c>
      <c r="P24" s="11">
        <f>VALUE(RIGHT('OLD Survey Results'!AB26))</f>
        <v>5</v>
      </c>
      <c r="Q24" s="11">
        <f>VALUE(RIGHT('OLD Survey Results'!AC26))</f>
        <v>1</v>
      </c>
      <c r="R24" s="11">
        <f>VALUE(RIGHT('OLD Survey Results'!AD26))</f>
        <v>1</v>
      </c>
      <c r="S24" s="17">
        <f>VALUE(RIGHT('OLD Survey Results'!AE26))</f>
        <v>3</v>
      </c>
      <c r="T24" s="20">
        <f>VALUE(RIGHT('OLD Survey Results'!EN26))</f>
        <v>5</v>
      </c>
      <c r="U24" s="11">
        <f>VALUE(RIGHT('OLD Survey Results'!EO26))</f>
        <v>3</v>
      </c>
      <c r="V24" s="11">
        <f>VALUE(RIGHT('OLD Survey Results'!EP26))</f>
        <v>4</v>
      </c>
      <c r="W24" s="11">
        <f>VALUE(RIGHT('OLD Survey Results'!EQ26))</f>
        <v>4</v>
      </c>
      <c r="X24" s="11">
        <f>VALUE(RIGHT('OLD Survey Results'!ER26))</f>
        <v>5</v>
      </c>
      <c r="Y24" s="11">
        <f>VALUE(RIGHT('OLD Survey Results'!ES26))</f>
        <v>5</v>
      </c>
      <c r="Z24" s="11">
        <f>VALUE(RIGHT('OLD Survey Results'!ET26))</f>
        <v>5</v>
      </c>
      <c r="AA24" s="11">
        <f>VALUE(RIGHT('OLD Survey Results'!EU26))</f>
        <v>4</v>
      </c>
      <c r="AB24" s="11">
        <f>VALUE(RIGHT('OLD Survey Results'!EV26))</f>
        <v>5</v>
      </c>
      <c r="AC24" s="11">
        <f>VALUE(RIGHT('OLD Survey Results'!EW26))</f>
        <v>1</v>
      </c>
      <c r="AD24" s="11">
        <f>VALUE(RIGHT('OLD Survey Results'!EX26))</f>
        <v>5</v>
      </c>
      <c r="AE24" s="11">
        <f>IF(VALUE(RIGHT('OLD Survey Results'!EY26))=5,1,IF(VALUE(RIGHT('OLD Survey Results'!EY26))=4,2,IF(VALUE(RIGHT('OLD Survey Results'!EY26))=3,3,IF(VALUE(RIGHT('OLD Survey Results'!EY26))=2,4,5))))</f>
        <v>2</v>
      </c>
      <c r="AF24" s="11">
        <f>VALUE(RIGHT('OLD Survey Results'!EZ26))</f>
        <v>3</v>
      </c>
      <c r="AG24" s="11">
        <f>VALUE(RIGHT('OLD Survey Results'!FA26))</f>
        <v>3</v>
      </c>
      <c r="AH24" s="11">
        <f>VALUE(RIGHT('OLD Survey Results'!FB26))</f>
        <v>2</v>
      </c>
      <c r="AI24" s="11">
        <f>VALUE(RIGHT('OLD Survey Results'!FC26))</f>
        <v>2</v>
      </c>
      <c r="AJ24" s="11">
        <f>VALUE(RIGHT('OLD Survey Results'!FD26))</f>
        <v>3</v>
      </c>
      <c r="AK24" s="11">
        <f>VALUE(RIGHT('OLD Survey Results'!FE26))</f>
        <v>2</v>
      </c>
      <c r="AL24" s="11">
        <f>VALUE(RIGHT('OLD Survey Results'!FF26))</f>
        <v>3</v>
      </c>
      <c r="AM24" s="11">
        <f>VALUE(RIGHT('OLD Survey Results'!FG26))</f>
        <v>3</v>
      </c>
      <c r="AN24" s="11">
        <f>VALUE(RIGHT('OLD Survey Results'!FH26))</f>
        <v>3</v>
      </c>
      <c r="AO24" s="11">
        <f>VALUE(RIGHT('OLD Survey Results'!FI26))</f>
        <v>4</v>
      </c>
      <c r="AP24" s="11">
        <f>VALUE(RIGHT('OLD Survey Results'!FJ26))</f>
        <v>3</v>
      </c>
      <c r="AQ24" s="11">
        <f>VALUE(RIGHT('OLD Survey Results'!FK26))</f>
        <v>3</v>
      </c>
    </row>
    <row r="25" spans="1:43" x14ac:dyDescent="0.25">
      <c r="A25" s="7">
        <f>'OLD Survey Results'!A27</f>
        <v>36</v>
      </c>
      <c r="B25" s="10">
        <f>VALUE(RIGHT('OLD Survey Results'!N27))</f>
        <v>1</v>
      </c>
      <c r="C25" s="11">
        <f>VALUE(RIGHT('OLD Survey Results'!O27))</f>
        <v>1</v>
      </c>
      <c r="D25" s="11">
        <f>VALUE(RIGHT('OLD Survey Results'!P27))</f>
        <v>5</v>
      </c>
      <c r="E25" s="11">
        <f>VALUE(RIGHT('OLD Survey Results'!Q27))</f>
        <v>4</v>
      </c>
      <c r="F25" s="11">
        <f>VALUE(RIGHT('OLD Survey Results'!R27))</f>
        <v>3</v>
      </c>
      <c r="G25" s="11">
        <f>VALUE(RIGHT('OLD Survey Results'!S27))</f>
        <v>5</v>
      </c>
      <c r="H25" s="11">
        <f>VALUE(RIGHT('OLD Survey Results'!T27))</f>
        <v>5</v>
      </c>
      <c r="I25" s="11">
        <f>VALUE(RIGHT('OLD Survey Results'!U27))</f>
        <v>3</v>
      </c>
      <c r="J25" s="11">
        <f>VALUE(RIGHT('OLD Survey Results'!V27))</f>
        <v>1</v>
      </c>
      <c r="K25" s="11">
        <f>VALUE(RIGHT('OLD Survey Results'!W27))</f>
        <v>1</v>
      </c>
      <c r="L25" s="11">
        <f>VALUE(RIGHT('OLD Survey Results'!X27))</f>
        <v>5</v>
      </c>
      <c r="M25" s="11">
        <f>VALUE(RIGHT('OLD Survey Results'!Y27))</f>
        <v>1</v>
      </c>
      <c r="N25" s="11">
        <f>VALUE(RIGHT('OLD Survey Results'!Z27))</f>
        <v>1</v>
      </c>
      <c r="O25" s="11">
        <f>VALUE(RIGHT('OLD Survey Results'!AA27))</f>
        <v>1</v>
      </c>
      <c r="P25" s="11">
        <f>VALUE(RIGHT('OLD Survey Results'!AB27))</f>
        <v>1</v>
      </c>
      <c r="Q25" s="11">
        <f>VALUE(RIGHT('OLD Survey Results'!AC27))</f>
        <v>1</v>
      </c>
      <c r="R25" s="11">
        <f>VALUE(RIGHT('OLD Survey Results'!AD27))</f>
        <v>1</v>
      </c>
      <c r="S25" s="17">
        <f>VALUE(RIGHT('OLD Survey Results'!AE27))</f>
        <v>2</v>
      </c>
      <c r="T25" s="20">
        <f>VALUE(RIGHT('OLD Survey Results'!EN27))</f>
        <v>1</v>
      </c>
      <c r="U25" s="11">
        <f>VALUE(RIGHT('OLD Survey Results'!EO27))</f>
        <v>1</v>
      </c>
      <c r="V25" s="11">
        <f>VALUE(RIGHT('OLD Survey Results'!EP27))</f>
        <v>1</v>
      </c>
      <c r="W25" s="11">
        <f>VALUE(RIGHT('OLD Survey Results'!EQ27))</f>
        <v>5</v>
      </c>
      <c r="X25" s="11">
        <f>VALUE(RIGHT('OLD Survey Results'!ER27))</f>
        <v>3</v>
      </c>
      <c r="Y25" s="11">
        <f>VALUE(RIGHT('OLD Survey Results'!ES27))</f>
        <v>5</v>
      </c>
      <c r="Z25" s="11">
        <f>VALUE(RIGHT('OLD Survey Results'!ET27))</f>
        <v>4</v>
      </c>
      <c r="AA25" s="11">
        <f>VALUE(RIGHT('OLD Survey Results'!EU27))</f>
        <v>5</v>
      </c>
      <c r="AB25" s="11">
        <f>VALUE(RIGHT('OLD Survey Results'!EV27))</f>
        <v>3</v>
      </c>
      <c r="AC25" s="11">
        <f>VALUE(RIGHT('OLD Survey Results'!EW27))</f>
        <v>3</v>
      </c>
      <c r="AD25" s="11">
        <f>VALUE(RIGHT('OLD Survey Results'!EX27))</f>
        <v>5</v>
      </c>
      <c r="AE25" s="11">
        <f>IF(VALUE(RIGHT('OLD Survey Results'!EY27))=5,1,IF(VALUE(RIGHT('OLD Survey Results'!EY27))=4,2,IF(VALUE(RIGHT('OLD Survey Results'!EY27))=3,3,IF(VALUE(RIGHT('OLD Survey Results'!EY27))=2,4,5))))</f>
        <v>2</v>
      </c>
      <c r="AF25" s="11">
        <f>VALUE(RIGHT('OLD Survey Results'!EZ27))</f>
        <v>5</v>
      </c>
      <c r="AG25" s="11">
        <f>VALUE(RIGHT('OLD Survey Results'!FA27))</f>
        <v>2</v>
      </c>
      <c r="AH25" s="11">
        <f>VALUE(RIGHT('OLD Survey Results'!FB27))</f>
        <v>5</v>
      </c>
      <c r="AI25" s="11">
        <f>VALUE(RIGHT('OLD Survey Results'!FC27))</f>
        <v>5</v>
      </c>
      <c r="AJ25" s="11">
        <f>VALUE(RIGHT('OLD Survey Results'!FD27))</f>
        <v>5</v>
      </c>
      <c r="AK25" s="11">
        <f>VALUE(RIGHT('OLD Survey Results'!FE27))</f>
        <v>5</v>
      </c>
      <c r="AL25" s="11">
        <f>VALUE(RIGHT('OLD Survey Results'!FF27))</f>
        <v>1</v>
      </c>
      <c r="AM25" s="11">
        <f>VALUE(RIGHT('OLD Survey Results'!FG27))</f>
        <v>1</v>
      </c>
      <c r="AN25" s="11">
        <f>VALUE(RIGHT('OLD Survey Results'!FH27))</f>
        <v>5</v>
      </c>
      <c r="AO25" s="11">
        <f>VALUE(RIGHT('OLD Survey Results'!FI27))</f>
        <v>5</v>
      </c>
      <c r="AP25" s="11">
        <f>VALUE(RIGHT('OLD Survey Results'!FJ27))</f>
        <v>1</v>
      </c>
      <c r="AQ25" s="11">
        <f>VALUE(RIGHT('OLD Survey Results'!FK27))</f>
        <v>5</v>
      </c>
    </row>
    <row r="26" spans="1:43" x14ac:dyDescent="0.25">
      <c r="A26" s="7">
        <f>'OLD Survey Results'!A28</f>
        <v>37</v>
      </c>
      <c r="B26" s="10">
        <f>VALUE(RIGHT('OLD Survey Results'!N28))</f>
        <v>1</v>
      </c>
      <c r="C26" s="11">
        <f>VALUE(RIGHT('OLD Survey Results'!O28))</f>
        <v>1</v>
      </c>
      <c r="D26" s="11">
        <f>VALUE(RIGHT('OLD Survey Results'!P28))</f>
        <v>1</v>
      </c>
      <c r="E26" s="11">
        <f>VALUE(RIGHT('OLD Survey Results'!Q28))</f>
        <v>5</v>
      </c>
      <c r="F26" s="11">
        <f>VALUE(RIGHT('OLD Survey Results'!R28))</f>
        <v>1</v>
      </c>
      <c r="G26" s="11">
        <f>VALUE(RIGHT('OLD Survey Results'!S28))</f>
        <v>4</v>
      </c>
      <c r="H26" s="11">
        <f>VALUE(RIGHT('OLD Survey Results'!T28))</f>
        <v>3</v>
      </c>
      <c r="I26" s="11">
        <f>VALUE(RIGHT('OLD Survey Results'!U28))</f>
        <v>3</v>
      </c>
      <c r="J26" s="11">
        <f>VALUE(RIGHT('OLD Survey Results'!V28))</f>
        <v>1</v>
      </c>
      <c r="K26" s="11">
        <f>VALUE(RIGHT('OLD Survey Results'!W28))</f>
        <v>1</v>
      </c>
      <c r="L26" s="11">
        <f>VALUE(RIGHT('OLD Survey Results'!X28))</f>
        <v>1</v>
      </c>
      <c r="M26" s="11">
        <f>VALUE(RIGHT('OLD Survey Results'!Y28))</f>
        <v>1</v>
      </c>
      <c r="N26" s="11">
        <f>VALUE(RIGHT('OLD Survey Results'!Z28))</f>
        <v>1</v>
      </c>
      <c r="O26" s="11">
        <f>VALUE(RIGHT('OLD Survey Results'!AA28))</f>
        <v>5</v>
      </c>
      <c r="P26" s="11">
        <f>VALUE(RIGHT('OLD Survey Results'!AB28))</f>
        <v>5</v>
      </c>
      <c r="Q26" s="11">
        <f>VALUE(RIGHT('OLD Survey Results'!AC28))</f>
        <v>5</v>
      </c>
      <c r="R26" s="11">
        <f>VALUE(RIGHT('OLD Survey Results'!AD28))</f>
        <v>5</v>
      </c>
      <c r="S26" s="17">
        <f>VALUE(RIGHT('OLD Survey Results'!AE28))</f>
        <v>5</v>
      </c>
      <c r="T26" s="20">
        <f>VALUE(RIGHT('OLD Survey Results'!EN28))</f>
        <v>5</v>
      </c>
      <c r="U26" s="11">
        <f>VALUE(RIGHT('OLD Survey Results'!EO28))</f>
        <v>1</v>
      </c>
      <c r="V26" s="11">
        <f>VALUE(RIGHT('OLD Survey Results'!EP28))</f>
        <v>2</v>
      </c>
      <c r="W26" s="11">
        <f>VALUE(RIGHT('OLD Survey Results'!EQ28))</f>
        <v>4</v>
      </c>
      <c r="X26" s="11">
        <f>VALUE(RIGHT('OLD Survey Results'!ER28))</f>
        <v>5</v>
      </c>
      <c r="Y26" s="11">
        <f>VALUE(RIGHT('OLD Survey Results'!ES28))</f>
        <v>5</v>
      </c>
      <c r="Z26" s="11">
        <f>VALUE(RIGHT('OLD Survey Results'!ET28))</f>
        <v>4</v>
      </c>
      <c r="AA26" s="11">
        <f>VALUE(RIGHT('OLD Survey Results'!EU28))</f>
        <v>3</v>
      </c>
      <c r="AB26" s="11">
        <f>VALUE(RIGHT('OLD Survey Results'!EV28))</f>
        <v>3</v>
      </c>
      <c r="AC26" s="11">
        <f>VALUE(RIGHT('OLD Survey Results'!EW28))</f>
        <v>2</v>
      </c>
      <c r="AD26" s="11">
        <f>VALUE(RIGHT('OLD Survey Results'!EX28))</f>
        <v>4</v>
      </c>
      <c r="AE26" s="11">
        <f>IF(VALUE(RIGHT('OLD Survey Results'!EY28))=5,1,IF(VALUE(RIGHT('OLD Survey Results'!EY28))=4,2,IF(VALUE(RIGHT('OLD Survey Results'!EY28))=3,3,IF(VALUE(RIGHT('OLD Survey Results'!EY28))=2,4,5))))</f>
        <v>3</v>
      </c>
      <c r="AF26" s="11">
        <f>VALUE(RIGHT('OLD Survey Results'!EZ28))</f>
        <v>5</v>
      </c>
      <c r="AG26" s="11">
        <f>VALUE(RIGHT('OLD Survey Results'!FA28))</f>
        <v>3</v>
      </c>
      <c r="AH26" s="11">
        <f>VALUE(RIGHT('OLD Survey Results'!FB28))</f>
        <v>4</v>
      </c>
      <c r="AI26" s="11">
        <f>VALUE(RIGHT('OLD Survey Results'!FC28))</f>
        <v>5</v>
      </c>
      <c r="AJ26" s="11">
        <f>VALUE(RIGHT('OLD Survey Results'!FD28))</f>
        <v>1</v>
      </c>
      <c r="AK26" s="11">
        <f>VALUE(RIGHT('OLD Survey Results'!FE28))</f>
        <v>4</v>
      </c>
      <c r="AL26" s="11">
        <f>VALUE(RIGHT('OLD Survey Results'!FF28))</f>
        <v>5</v>
      </c>
      <c r="AM26" s="11">
        <f>VALUE(RIGHT('OLD Survey Results'!FG28))</f>
        <v>1</v>
      </c>
      <c r="AN26" s="11">
        <f>VALUE(RIGHT('OLD Survey Results'!FH28))</f>
        <v>5</v>
      </c>
      <c r="AO26" s="11">
        <f>VALUE(RIGHT('OLD Survey Results'!FI28))</f>
        <v>2</v>
      </c>
      <c r="AP26" s="11">
        <f>VALUE(RIGHT('OLD Survey Results'!FJ28))</f>
        <v>2</v>
      </c>
      <c r="AQ26" s="11">
        <f>VALUE(RIGHT('OLD Survey Results'!FK28))</f>
        <v>3</v>
      </c>
    </row>
    <row r="27" spans="1:43" x14ac:dyDescent="0.25">
      <c r="A27" s="7">
        <f>'OLD Survey Results'!A29</f>
        <v>38</v>
      </c>
      <c r="B27" s="10">
        <f>VALUE(RIGHT('OLD Survey Results'!N29))</f>
        <v>3</v>
      </c>
      <c r="C27" s="11">
        <f>VALUE(RIGHT('OLD Survey Results'!O29))</f>
        <v>1</v>
      </c>
      <c r="D27" s="11">
        <f>VALUE(RIGHT('OLD Survey Results'!P29))</f>
        <v>1</v>
      </c>
      <c r="E27" s="11">
        <f>VALUE(RIGHT('OLD Survey Results'!Q29))</f>
        <v>2</v>
      </c>
      <c r="F27" s="11">
        <f>VALUE(RIGHT('OLD Survey Results'!R29))</f>
        <v>2</v>
      </c>
      <c r="G27" s="11">
        <f>VALUE(RIGHT('OLD Survey Results'!S29))</f>
        <v>4</v>
      </c>
      <c r="H27" s="11">
        <f>VALUE(RIGHT('OLD Survey Results'!T29))</f>
        <v>3</v>
      </c>
      <c r="I27" s="11">
        <f>VALUE(RIGHT('OLD Survey Results'!U29))</f>
        <v>2</v>
      </c>
      <c r="J27" s="11">
        <f>VALUE(RIGHT('OLD Survey Results'!V29))</f>
        <v>3</v>
      </c>
      <c r="K27" s="11">
        <f>VALUE(RIGHT('OLD Survey Results'!W29))</f>
        <v>1</v>
      </c>
      <c r="L27" s="11">
        <f>VALUE(RIGHT('OLD Survey Results'!X29))</f>
        <v>2</v>
      </c>
      <c r="M27" s="11">
        <f>VALUE(RIGHT('OLD Survey Results'!Y29))</f>
        <v>1</v>
      </c>
      <c r="N27" s="11">
        <f>VALUE(RIGHT('OLD Survey Results'!Z29))</f>
        <v>2</v>
      </c>
      <c r="O27" s="11">
        <f>VALUE(RIGHT('OLD Survey Results'!AA29))</f>
        <v>5</v>
      </c>
      <c r="P27" s="11">
        <f>VALUE(RIGHT('OLD Survey Results'!AB29))</f>
        <v>2</v>
      </c>
      <c r="Q27" s="11">
        <f>VALUE(RIGHT('OLD Survey Results'!AC29))</f>
        <v>3</v>
      </c>
      <c r="R27" s="11">
        <f>VALUE(RIGHT('OLD Survey Results'!AD29))</f>
        <v>2</v>
      </c>
      <c r="S27" s="17">
        <f>VALUE(RIGHT('OLD Survey Results'!AE29))</f>
        <v>5</v>
      </c>
      <c r="T27" s="20">
        <f>VALUE(RIGHT('OLD Survey Results'!EN29))</f>
        <v>1</v>
      </c>
      <c r="U27" s="11">
        <f>VALUE(RIGHT('OLD Survey Results'!EO29))</f>
        <v>3</v>
      </c>
      <c r="V27" s="11">
        <f>VALUE(RIGHT('OLD Survey Results'!EP29))</f>
        <v>3</v>
      </c>
      <c r="W27" s="11">
        <f>VALUE(RIGHT('OLD Survey Results'!EQ29))</f>
        <v>5</v>
      </c>
      <c r="X27" s="11">
        <f>VALUE(RIGHT('OLD Survey Results'!ER29))</f>
        <v>5</v>
      </c>
      <c r="Y27" s="11">
        <f>VALUE(RIGHT('OLD Survey Results'!ES29))</f>
        <v>3</v>
      </c>
      <c r="Z27" s="11">
        <f>VALUE(RIGHT('OLD Survey Results'!ET29))</f>
        <v>3</v>
      </c>
      <c r="AA27" s="11">
        <f>VALUE(RIGHT('OLD Survey Results'!EU29))</f>
        <v>3</v>
      </c>
      <c r="AB27" s="11">
        <f>VALUE(RIGHT('OLD Survey Results'!EV29))</f>
        <v>5</v>
      </c>
      <c r="AC27" s="11">
        <f>VALUE(RIGHT('OLD Survey Results'!EW29))</f>
        <v>2</v>
      </c>
      <c r="AD27" s="11">
        <f>VALUE(RIGHT('OLD Survey Results'!EX29))</f>
        <v>3</v>
      </c>
      <c r="AE27" s="11">
        <f>IF(VALUE(RIGHT('OLD Survey Results'!EY29))=5,1,IF(VALUE(RIGHT('OLD Survey Results'!EY29))=4,2,IF(VALUE(RIGHT('OLD Survey Results'!EY29))=3,3,IF(VALUE(RIGHT('OLD Survey Results'!EY29))=2,4,5))))</f>
        <v>5</v>
      </c>
      <c r="AF27" s="11">
        <f>VALUE(RIGHT('OLD Survey Results'!EZ29))</f>
        <v>2</v>
      </c>
      <c r="AG27" s="11">
        <f>VALUE(RIGHT('OLD Survey Results'!FA29))</f>
        <v>2</v>
      </c>
      <c r="AH27" s="11">
        <f>VALUE(RIGHT('OLD Survey Results'!FB29))</f>
        <v>2</v>
      </c>
      <c r="AI27" s="11">
        <f>VALUE(RIGHT('OLD Survey Results'!FC29))</f>
        <v>2</v>
      </c>
      <c r="AJ27" s="11">
        <f>VALUE(RIGHT('OLD Survey Results'!FD29))</f>
        <v>4</v>
      </c>
      <c r="AK27" s="11">
        <f>VALUE(RIGHT('OLD Survey Results'!FE29))</f>
        <v>2</v>
      </c>
      <c r="AL27" s="11">
        <f>VALUE(RIGHT('OLD Survey Results'!FF29))</f>
        <v>2</v>
      </c>
      <c r="AM27" s="11">
        <f>VALUE(RIGHT('OLD Survey Results'!FG29))</f>
        <v>2</v>
      </c>
      <c r="AN27" s="11">
        <f>VALUE(RIGHT('OLD Survey Results'!FH29))</f>
        <v>3</v>
      </c>
      <c r="AO27" s="11">
        <f>VALUE(RIGHT('OLD Survey Results'!FI29))</f>
        <v>2</v>
      </c>
      <c r="AP27" s="11">
        <f>VALUE(RIGHT('OLD Survey Results'!FJ29))</f>
        <v>3</v>
      </c>
      <c r="AQ27" s="11">
        <f>VALUE(RIGHT('OLD Survey Results'!FK29))</f>
        <v>2</v>
      </c>
    </row>
    <row r="28" spans="1:43" x14ac:dyDescent="0.25">
      <c r="A28" s="7">
        <f>'OLD Survey Results'!A30</f>
        <v>40</v>
      </c>
      <c r="B28" s="10">
        <f>VALUE(RIGHT('OLD Survey Results'!N30))</f>
        <v>1</v>
      </c>
      <c r="C28" s="11">
        <f>VALUE(RIGHT('OLD Survey Results'!O30))</f>
        <v>1</v>
      </c>
      <c r="D28" s="11">
        <f>VALUE(RIGHT('OLD Survey Results'!P30))</f>
        <v>5</v>
      </c>
      <c r="E28" s="11">
        <f>VALUE(RIGHT('OLD Survey Results'!Q30))</f>
        <v>1</v>
      </c>
      <c r="F28" s="11">
        <f>VALUE(RIGHT('OLD Survey Results'!R30))</f>
        <v>1</v>
      </c>
      <c r="G28" s="11">
        <f>VALUE(RIGHT('OLD Survey Results'!S30))</f>
        <v>1</v>
      </c>
      <c r="H28" s="11">
        <f>VALUE(RIGHT('OLD Survey Results'!T30))</f>
        <v>5</v>
      </c>
      <c r="I28" s="11">
        <f>VALUE(RIGHT('OLD Survey Results'!U30))</f>
        <v>1</v>
      </c>
      <c r="J28" s="11">
        <f>VALUE(RIGHT('OLD Survey Results'!V30))</f>
        <v>1</v>
      </c>
      <c r="K28" s="11">
        <f>VALUE(RIGHT('OLD Survey Results'!W30))</f>
        <v>1</v>
      </c>
      <c r="L28" s="11">
        <f>VALUE(RIGHT('OLD Survey Results'!X30))</f>
        <v>5</v>
      </c>
      <c r="M28" s="11">
        <f>VALUE(RIGHT('OLD Survey Results'!Y30))</f>
        <v>1</v>
      </c>
      <c r="N28" s="11">
        <f>VALUE(RIGHT('OLD Survey Results'!Z30))</f>
        <v>1</v>
      </c>
      <c r="O28" s="11">
        <f>VALUE(RIGHT('OLD Survey Results'!AA30))</f>
        <v>3</v>
      </c>
      <c r="P28" s="11">
        <f>VALUE(RIGHT('OLD Survey Results'!AB30))</f>
        <v>1</v>
      </c>
      <c r="Q28" s="11">
        <f>VALUE(RIGHT('OLD Survey Results'!AC30))</f>
        <v>4</v>
      </c>
      <c r="R28" s="11">
        <f>VALUE(RIGHT('OLD Survey Results'!AD30))</f>
        <v>1</v>
      </c>
      <c r="S28" s="17">
        <f>VALUE(RIGHT('OLD Survey Results'!AE30))</f>
        <v>2</v>
      </c>
      <c r="T28" s="20">
        <f>VALUE(RIGHT('OLD Survey Results'!EN30))</f>
        <v>1</v>
      </c>
      <c r="U28" s="11">
        <f>VALUE(RIGHT('OLD Survey Results'!EO30))</f>
        <v>1</v>
      </c>
      <c r="V28" s="11">
        <f>VALUE(RIGHT('OLD Survey Results'!EP30))</f>
        <v>1</v>
      </c>
      <c r="W28" s="11">
        <f>VALUE(RIGHT('OLD Survey Results'!EQ30))</f>
        <v>4</v>
      </c>
      <c r="X28" s="11">
        <f>VALUE(RIGHT('OLD Survey Results'!ER30))</f>
        <v>1</v>
      </c>
      <c r="Y28" s="11">
        <f>VALUE(RIGHT('OLD Survey Results'!ES30))</f>
        <v>5</v>
      </c>
      <c r="Z28" s="11">
        <f>VALUE(RIGHT('OLD Survey Results'!ET30))</f>
        <v>1</v>
      </c>
      <c r="AA28" s="11">
        <f>VALUE(RIGHT('OLD Survey Results'!EU30))</f>
        <v>5</v>
      </c>
      <c r="AB28" s="11">
        <f>VALUE(RIGHT('OLD Survey Results'!EV30))</f>
        <v>2</v>
      </c>
      <c r="AC28" s="11">
        <f>VALUE(RIGHT('OLD Survey Results'!EW30))</f>
        <v>2</v>
      </c>
      <c r="AD28" s="11">
        <f>VALUE(RIGHT('OLD Survey Results'!EX30))</f>
        <v>1</v>
      </c>
      <c r="AE28" s="11">
        <f>IF(VALUE(RIGHT('OLD Survey Results'!EY30))=5,1,IF(VALUE(RIGHT('OLD Survey Results'!EY30))=4,2,IF(VALUE(RIGHT('OLD Survey Results'!EY30))=3,3,IF(VALUE(RIGHT('OLD Survey Results'!EY30))=2,4,5))))</f>
        <v>4</v>
      </c>
      <c r="AF28" s="11">
        <f>VALUE(RIGHT('OLD Survey Results'!EZ30))</f>
        <v>1</v>
      </c>
      <c r="AG28" s="11">
        <f>VALUE(RIGHT('OLD Survey Results'!FA30))</f>
        <v>1</v>
      </c>
      <c r="AH28" s="11">
        <f>VALUE(RIGHT('OLD Survey Results'!FB30))</f>
        <v>1</v>
      </c>
      <c r="AI28" s="11">
        <f>VALUE(RIGHT('OLD Survey Results'!FC30))</f>
        <v>1</v>
      </c>
      <c r="AJ28" s="11">
        <f>VALUE(RIGHT('OLD Survey Results'!FD30))</f>
        <v>1</v>
      </c>
      <c r="AK28" s="11">
        <f>VALUE(RIGHT('OLD Survey Results'!FE30))</f>
        <v>4</v>
      </c>
      <c r="AL28" s="11">
        <f>VALUE(RIGHT('OLD Survey Results'!FF30))</f>
        <v>5</v>
      </c>
      <c r="AM28" s="11">
        <f>VALUE(RIGHT('OLD Survey Results'!FG30))</f>
        <v>1</v>
      </c>
      <c r="AN28" s="11">
        <f>VALUE(RIGHT('OLD Survey Results'!FH30))</f>
        <v>1</v>
      </c>
      <c r="AO28" s="11">
        <f>VALUE(RIGHT('OLD Survey Results'!FI30))</f>
        <v>4</v>
      </c>
      <c r="AP28" s="11">
        <f>VALUE(RIGHT('OLD Survey Results'!FJ30))</f>
        <v>5</v>
      </c>
      <c r="AQ28" s="11">
        <f>VALUE(RIGHT('OLD Survey Results'!FK30))</f>
        <v>2</v>
      </c>
    </row>
    <row r="29" spans="1:43" x14ac:dyDescent="0.25">
      <c r="A29" s="7">
        <f>'OLD Survey Results'!A31</f>
        <v>41</v>
      </c>
      <c r="B29" s="10">
        <f>VALUE(RIGHT('OLD Survey Results'!N31))</f>
        <v>1</v>
      </c>
      <c r="C29" s="11">
        <f>VALUE(RIGHT('OLD Survey Results'!O31))</f>
        <v>1</v>
      </c>
      <c r="D29" s="11">
        <f>VALUE(RIGHT('OLD Survey Results'!P31))</f>
        <v>1</v>
      </c>
      <c r="E29" s="11">
        <f>VALUE(RIGHT('OLD Survey Results'!Q31))</f>
        <v>1</v>
      </c>
      <c r="F29" s="11">
        <f>VALUE(RIGHT('OLD Survey Results'!R31))</f>
        <v>1</v>
      </c>
      <c r="G29" s="11">
        <f>VALUE(RIGHT('OLD Survey Results'!S31))</f>
        <v>3</v>
      </c>
      <c r="H29" s="11">
        <f>VALUE(RIGHT('OLD Survey Results'!T31))</f>
        <v>1</v>
      </c>
      <c r="I29" s="11">
        <f>VALUE(RIGHT('OLD Survey Results'!U31))</f>
        <v>1</v>
      </c>
      <c r="J29" s="11">
        <f>VALUE(RIGHT('OLD Survey Results'!V31))</f>
        <v>1</v>
      </c>
      <c r="K29" s="11">
        <f>VALUE(RIGHT('OLD Survey Results'!W31))</f>
        <v>1</v>
      </c>
      <c r="L29" s="11">
        <f>VALUE(RIGHT('OLD Survey Results'!X31))</f>
        <v>1</v>
      </c>
      <c r="M29" s="11">
        <f>VALUE(RIGHT('OLD Survey Results'!Y31))</f>
        <v>1</v>
      </c>
      <c r="N29" s="11">
        <f>VALUE(RIGHT('OLD Survey Results'!Z31))</f>
        <v>1</v>
      </c>
      <c r="O29" s="11">
        <f>VALUE(RIGHT('OLD Survey Results'!AA31))</f>
        <v>1</v>
      </c>
      <c r="P29" s="11">
        <f>VALUE(RIGHT('OLD Survey Results'!AB31))</f>
        <v>3</v>
      </c>
      <c r="Q29" s="11">
        <f>VALUE(RIGHT('OLD Survey Results'!AC31))</f>
        <v>1</v>
      </c>
      <c r="R29" s="11">
        <f>VALUE(RIGHT('OLD Survey Results'!AD31))</f>
        <v>1</v>
      </c>
      <c r="S29" s="17">
        <f>VALUE(RIGHT('OLD Survey Results'!AE31))</f>
        <v>3</v>
      </c>
      <c r="T29" s="20">
        <f>VALUE(RIGHT('OLD Survey Results'!EN31))</f>
        <v>1</v>
      </c>
      <c r="U29" s="11">
        <f>VALUE(RIGHT('OLD Survey Results'!EO31))</f>
        <v>1</v>
      </c>
      <c r="V29" s="11">
        <f>VALUE(RIGHT('OLD Survey Results'!EP31))</f>
        <v>1</v>
      </c>
      <c r="W29" s="11">
        <f>VALUE(RIGHT('OLD Survey Results'!EQ31))</f>
        <v>3</v>
      </c>
      <c r="X29" s="11">
        <f>VALUE(RIGHT('OLD Survey Results'!ER31))</f>
        <v>1</v>
      </c>
      <c r="Y29" s="11">
        <f>VALUE(RIGHT('OLD Survey Results'!ES31))</f>
        <v>1</v>
      </c>
      <c r="Z29" s="11">
        <f>VALUE(RIGHT('OLD Survey Results'!ET31))</f>
        <v>1</v>
      </c>
      <c r="AA29" s="11">
        <f>VALUE(RIGHT('OLD Survey Results'!EU31))</f>
        <v>3</v>
      </c>
      <c r="AB29" s="11">
        <f>VALUE(RIGHT('OLD Survey Results'!EV31))</f>
        <v>5</v>
      </c>
      <c r="AC29" s="11">
        <f>VALUE(RIGHT('OLD Survey Results'!EW31))</f>
        <v>1</v>
      </c>
      <c r="AD29" s="11">
        <f>VALUE(RIGHT('OLD Survey Results'!EX31))</f>
        <v>1</v>
      </c>
      <c r="AE29" s="11">
        <f>IF(VALUE(RIGHT('OLD Survey Results'!EY31))=5,1,IF(VALUE(RIGHT('OLD Survey Results'!EY31))=4,2,IF(VALUE(RIGHT('OLD Survey Results'!EY31))=3,3,IF(VALUE(RIGHT('OLD Survey Results'!EY31))=2,4,5))))</f>
        <v>4</v>
      </c>
      <c r="AF29" s="11">
        <f>VALUE(RIGHT('OLD Survey Results'!EZ31))</f>
        <v>1</v>
      </c>
      <c r="AG29" s="11">
        <f>VALUE(RIGHT('OLD Survey Results'!FA31))</f>
        <v>1</v>
      </c>
      <c r="AH29" s="11">
        <f>VALUE(RIGHT('OLD Survey Results'!FB31))</f>
        <v>1</v>
      </c>
      <c r="AI29" s="11">
        <f>VALUE(RIGHT('OLD Survey Results'!FC31))</f>
        <v>1</v>
      </c>
      <c r="AJ29" s="11">
        <f>VALUE(RIGHT('OLD Survey Results'!FD31))</f>
        <v>1</v>
      </c>
      <c r="AK29" s="11">
        <f>VALUE(RIGHT('OLD Survey Results'!FE31))</f>
        <v>1</v>
      </c>
      <c r="AL29" s="11">
        <f>VALUE(RIGHT('OLD Survey Results'!FF31))</f>
        <v>1</v>
      </c>
      <c r="AM29" s="11">
        <f>VALUE(RIGHT('OLD Survey Results'!FG31))</f>
        <v>5</v>
      </c>
      <c r="AN29" s="11">
        <f>VALUE(RIGHT('OLD Survey Results'!FH31))</f>
        <v>1</v>
      </c>
      <c r="AO29" s="11">
        <f>VALUE(RIGHT('OLD Survey Results'!FI31))</f>
        <v>2</v>
      </c>
      <c r="AP29" s="11">
        <f>VALUE(RIGHT('OLD Survey Results'!FJ31))</f>
        <v>1</v>
      </c>
      <c r="AQ29" s="11">
        <f>VALUE(RIGHT('OLD Survey Results'!FK31))</f>
        <v>5</v>
      </c>
    </row>
    <row r="30" spans="1:43" x14ac:dyDescent="0.25">
      <c r="A30" s="7">
        <f>'OLD Survey Results'!A32</f>
        <v>42</v>
      </c>
      <c r="B30" s="10">
        <f>VALUE(RIGHT('OLD Survey Results'!N32))</f>
        <v>5</v>
      </c>
      <c r="C30" s="11">
        <f>VALUE(RIGHT('OLD Survey Results'!O32))</f>
        <v>5</v>
      </c>
      <c r="D30" s="11">
        <f>VALUE(RIGHT('OLD Survey Results'!P32))</f>
        <v>4</v>
      </c>
      <c r="E30" s="11">
        <f>VALUE(RIGHT('OLD Survey Results'!Q32))</f>
        <v>3</v>
      </c>
      <c r="F30" s="11">
        <f>VALUE(RIGHT('OLD Survey Results'!R32))</f>
        <v>3</v>
      </c>
      <c r="G30" s="11">
        <f>VALUE(RIGHT('OLD Survey Results'!S32))</f>
        <v>3</v>
      </c>
      <c r="H30" s="11">
        <f>VALUE(RIGHT('OLD Survey Results'!T32))</f>
        <v>2</v>
      </c>
      <c r="I30" s="11">
        <f>VALUE(RIGHT('OLD Survey Results'!U32))</f>
        <v>5</v>
      </c>
      <c r="J30" s="11">
        <f>VALUE(RIGHT('OLD Survey Results'!V32))</f>
        <v>4</v>
      </c>
      <c r="K30" s="11">
        <f>VALUE(RIGHT('OLD Survey Results'!W32))</f>
        <v>3</v>
      </c>
      <c r="L30" s="11">
        <f>VALUE(RIGHT('OLD Survey Results'!X32))</f>
        <v>2</v>
      </c>
      <c r="M30" s="11">
        <f>VALUE(RIGHT('OLD Survey Results'!Y32))</f>
        <v>2</v>
      </c>
      <c r="N30" s="11">
        <f>VALUE(RIGHT('OLD Survey Results'!Z32))</f>
        <v>5</v>
      </c>
      <c r="O30" s="11">
        <f>VALUE(RIGHT('OLD Survey Results'!AA32))</f>
        <v>5</v>
      </c>
      <c r="P30" s="11">
        <f>VALUE(RIGHT('OLD Survey Results'!AB32))</f>
        <v>3</v>
      </c>
      <c r="Q30" s="11">
        <f>VALUE(RIGHT('OLD Survey Results'!AC32))</f>
        <v>5</v>
      </c>
      <c r="R30" s="11">
        <f>VALUE(RIGHT('OLD Survey Results'!AD32))</f>
        <v>1</v>
      </c>
      <c r="S30" s="17">
        <f>VALUE(RIGHT('OLD Survey Results'!AE32))</f>
        <v>4</v>
      </c>
      <c r="T30" s="20">
        <f>VALUE(RIGHT('OLD Survey Results'!EN32))</f>
        <v>5</v>
      </c>
      <c r="U30" s="11">
        <f>VALUE(RIGHT('OLD Survey Results'!EO32))</f>
        <v>5</v>
      </c>
      <c r="V30" s="11">
        <f>VALUE(RIGHT('OLD Survey Results'!EP32))</f>
        <v>1</v>
      </c>
      <c r="W30" s="11">
        <f>VALUE(RIGHT('OLD Survey Results'!EQ32))</f>
        <v>5</v>
      </c>
      <c r="X30" s="11">
        <f>VALUE(RIGHT('OLD Survey Results'!ER32))</f>
        <v>1</v>
      </c>
      <c r="Y30" s="11">
        <f>VALUE(RIGHT('OLD Survey Results'!ES32))</f>
        <v>5</v>
      </c>
      <c r="Z30" s="11">
        <f>VALUE(RIGHT('OLD Survey Results'!ET32))</f>
        <v>1</v>
      </c>
      <c r="AA30" s="11">
        <f>VALUE(RIGHT('OLD Survey Results'!EU32))</f>
        <v>5</v>
      </c>
      <c r="AB30" s="11">
        <f>VALUE(RIGHT('OLD Survey Results'!EV32))</f>
        <v>4</v>
      </c>
      <c r="AC30" s="11">
        <f>VALUE(RIGHT('OLD Survey Results'!EW32))</f>
        <v>5</v>
      </c>
      <c r="AD30" s="11">
        <f>VALUE(RIGHT('OLD Survey Results'!EX32))</f>
        <v>1</v>
      </c>
      <c r="AE30" s="11">
        <f>IF(VALUE(RIGHT('OLD Survey Results'!EY32))=5,1,IF(VALUE(RIGHT('OLD Survey Results'!EY32))=4,2,IF(VALUE(RIGHT('OLD Survey Results'!EY32))=3,3,IF(VALUE(RIGHT('OLD Survey Results'!EY32))=2,4,5))))</f>
        <v>3</v>
      </c>
      <c r="AF30" s="11">
        <f>VALUE(RIGHT('OLD Survey Results'!EZ32))</f>
        <v>4</v>
      </c>
      <c r="AG30" s="11">
        <f>VALUE(RIGHT('OLD Survey Results'!FA32))</f>
        <v>3</v>
      </c>
      <c r="AH30" s="11">
        <f>VALUE(RIGHT('OLD Survey Results'!FB32))</f>
        <v>4</v>
      </c>
      <c r="AI30" s="11">
        <f>VALUE(RIGHT('OLD Survey Results'!FC32))</f>
        <v>3</v>
      </c>
      <c r="AJ30" s="11">
        <f>VALUE(RIGHT('OLD Survey Results'!FD32))</f>
        <v>4</v>
      </c>
      <c r="AK30" s="11">
        <f>VALUE(RIGHT('OLD Survey Results'!FE32))</f>
        <v>4</v>
      </c>
      <c r="AL30" s="11">
        <f>VALUE(RIGHT('OLD Survey Results'!FF32))</f>
        <v>5</v>
      </c>
      <c r="AM30" s="11">
        <f>VALUE(RIGHT('OLD Survey Results'!FG32))</f>
        <v>4</v>
      </c>
      <c r="AN30" s="11">
        <f>VALUE(RIGHT('OLD Survey Results'!FH32))</f>
        <v>4</v>
      </c>
      <c r="AO30" s="11">
        <f>VALUE(RIGHT('OLD Survey Results'!FI32))</f>
        <v>5</v>
      </c>
      <c r="AP30" s="11">
        <f>VALUE(RIGHT('OLD Survey Results'!FJ32))</f>
        <v>4</v>
      </c>
      <c r="AQ30" s="11">
        <f>VALUE(RIGHT('OLD Survey Results'!FK32))</f>
        <v>4</v>
      </c>
    </row>
    <row r="31" spans="1:43" x14ac:dyDescent="0.25">
      <c r="A31" s="7">
        <f>'OLD Survey Results'!A33</f>
        <v>43</v>
      </c>
      <c r="B31" s="10">
        <f>VALUE(RIGHT('OLD Survey Results'!N33))</f>
        <v>5</v>
      </c>
      <c r="C31" s="11">
        <f>VALUE(RIGHT('OLD Survey Results'!O33))</f>
        <v>5</v>
      </c>
      <c r="D31" s="11">
        <f>VALUE(RIGHT('OLD Survey Results'!P33))</f>
        <v>1</v>
      </c>
      <c r="E31" s="11">
        <f>VALUE(RIGHT('OLD Survey Results'!Q33))</f>
        <v>5</v>
      </c>
      <c r="F31" s="11">
        <f>VALUE(RIGHT('OLD Survey Results'!R33))</f>
        <v>5</v>
      </c>
      <c r="G31" s="11">
        <f>VALUE(RIGHT('OLD Survey Results'!S33))</f>
        <v>3</v>
      </c>
      <c r="H31" s="11">
        <f>VALUE(RIGHT('OLD Survey Results'!T33))</f>
        <v>1</v>
      </c>
      <c r="I31" s="11">
        <f>VALUE(RIGHT('OLD Survey Results'!U33))</f>
        <v>5</v>
      </c>
      <c r="J31" s="11">
        <f>VALUE(RIGHT('OLD Survey Results'!V33))</f>
        <v>1</v>
      </c>
      <c r="K31" s="11">
        <f>VALUE(RIGHT('OLD Survey Results'!W33))</f>
        <v>1</v>
      </c>
      <c r="L31" s="11">
        <f>VALUE(RIGHT('OLD Survey Results'!X33))</f>
        <v>3</v>
      </c>
      <c r="M31" s="11">
        <f>VALUE(RIGHT('OLD Survey Results'!Y33))</f>
        <v>4</v>
      </c>
      <c r="N31" s="11">
        <f>VALUE(RIGHT('OLD Survey Results'!Z33))</f>
        <v>4</v>
      </c>
      <c r="O31" s="11">
        <f>VALUE(RIGHT('OLD Survey Results'!AA33))</f>
        <v>4</v>
      </c>
      <c r="P31" s="11">
        <f>VALUE(RIGHT('OLD Survey Results'!AB33))</f>
        <v>3</v>
      </c>
      <c r="Q31" s="11">
        <f>VALUE(RIGHT('OLD Survey Results'!AC33))</f>
        <v>4</v>
      </c>
      <c r="R31" s="11">
        <f>VALUE(RIGHT('OLD Survey Results'!AD33))</f>
        <v>5</v>
      </c>
      <c r="S31" s="17">
        <f>VALUE(RIGHT('OLD Survey Results'!AE33))</f>
        <v>5</v>
      </c>
      <c r="T31" s="20">
        <f>VALUE(RIGHT('OLD Survey Results'!EN33))</f>
        <v>4</v>
      </c>
      <c r="U31" s="11">
        <f>VALUE(RIGHT('OLD Survey Results'!EO33))</f>
        <v>3</v>
      </c>
      <c r="V31" s="11">
        <f>VALUE(RIGHT('OLD Survey Results'!EP33))</f>
        <v>4</v>
      </c>
      <c r="W31" s="11">
        <f>VALUE(RIGHT('OLD Survey Results'!EQ33))</f>
        <v>3</v>
      </c>
      <c r="X31" s="11">
        <f>VALUE(RIGHT('OLD Survey Results'!ER33))</f>
        <v>5</v>
      </c>
      <c r="Y31" s="11">
        <f>VALUE(RIGHT('OLD Survey Results'!ES33))</f>
        <v>4</v>
      </c>
      <c r="Z31" s="11">
        <f>VALUE(RIGHT('OLD Survey Results'!ET33))</f>
        <v>3</v>
      </c>
      <c r="AA31" s="11">
        <f>VALUE(RIGHT('OLD Survey Results'!EU33))</f>
        <v>3</v>
      </c>
      <c r="AB31" s="11">
        <f>VALUE(RIGHT('OLD Survey Results'!EV33))</f>
        <v>3</v>
      </c>
      <c r="AC31" s="11">
        <f>VALUE(RIGHT('OLD Survey Results'!EW33))</f>
        <v>3</v>
      </c>
      <c r="AD31" s="11">
        <f>VALUE(RIGHT('OLD Survey Results'!EX33))</f>
        <v>5</v>
      </c>
      <c r="AE31" s="11">
        <f>IF(VALUE(RIGHT('OLD Survey Results'!EY33))=5,1,IF(VALUE(RIGHT('OLD Survey Results'!EY33))=4,2,IF(VALUE(RIGHT('OLD Survey Results'!EY33))=3,3,IF(VALUE(RIGHT('OLD Survey Results'!EY33))=2,4,5))))</f>
        <v>2</v>
      </c>
      <c r="AF31" s="11">
        <f>VALUE(RIGHT('OLD Survey Results'!EZ33))</f>
        <v>4</v>
      </c>
      <c r="AG31" s="11">
        <f>VALUE(RIGHT('OLD Survey Results'!FA33))</f>
        <v>3</v>
      </c>
      <c r="AH31" s="11">
        <f>VALUE(RIGHT('OLD Survey Results'!FB33))</f>
        <v>3</v>
      </c>
      <c r="AI31" s="11">
        <f>VALUE(RIGHT('OLD Survey Results'!FC33))</f>
        <v>3</v>
      </c>
      <c r="AJ31" s="11">
        <f>VALUE(RIGHT('OLD Survey Results'!FD33))</f>
        <v>4</v>
      </c>
      <c r="AK31" s="11">
        <f>VALUE(RIGHT('OLD Survey Results'!FE33))</f>
        <v>3</v>
      </c>
      <c r="AL31" s="11">
        <f>VALUE(RIGHT('OLD Survey Results'!FF33))</f>
        <v>4</v>
      </c>
      <c r="AM31" s="11">
        <f>VALUE(RIGHT('OLD Survey Results'!FG33))</f>
        <v>4</v>
      </c>
      <c r="AN31" s="11">
        <f>VALUE(RIGHT('OLD Survey Results'!FH33))</f>
        <v>3</v>
      </c>
      <c r="AO31" s="11">
        <f>VALUE(RIGHT('OLD Survey Results'!FI33))</f>
        <v>3</v>
      </c>
      <c r="AP31" s="11">
        <f>VALUE(RIGHT('OLD Survey Results'!FJ33))</f>
        <v>3</v>
      </c>
      <c r="AQ31" s="11">
        <f>VALUE(RIGHT('OLD Survey Results'!FK33))</f>
        <v>3</v>
      </c>
    </row>
    <row r="32" spans="1:43" x14ac:dyDescent="0.25">
      <c r="A32" s="7">
        <f>'OLD Survey Results'!A34</f>
        <v>45</v>
      </c>
      <c r="B32" s="10">
        <f>VALUE(RIGHT('OLD Survey Results'!N34))</f>
        <v>5</v>
      </c>
      <c r="C32" s="11">
        <f>VALUE(RIGHT('OLD Survey Results'!O34))</f>
        <v>1</v>
      </c>
      <c r="D32" s="11">
        <f>VALUE(RIGHT('OLD Survey Results'!P34))</f>
        <v>1</v>
      </c>
      <c r="E32" s="11">
        <f>VALUE(RIGHT('OLD Survey Results'!Q34))</f>
        <v>5</v>
      </c>
      <c r="F32" s="11">
        <f>VALUE(RIGHT('OLD Survey Results'!R34))</f>
        <v>4</v>
      </c>
      <c r="G32" s="11">
        <f>VALUE(RIGHT('OLD Survey Results'!S34))</f>
        <v>1</v>
      </c>
      <c r="H32" s="11">
        <f>VALUE(RIGHT('OLD Survey Results'!T34))</f>
        <v>1</v>
      </c>
      <c r="I32" s="11">
        <f>VALUE(RIGHT('OLD Survey Results'!U34))</f>
        <v>3</v>
      </c>
      <c r="J32" s="11">
        <f>VALUE(RIGHT('OLD Survey Results'!V34))</f>
        <v>5</v>
      </c>
      <c r="K32" s="11">
        <f>VALUE(RIGHT('OLD Survey Results'!W34))</f>
        <v>3</v>
      </c>
      <c r="L32" s="11">
        <f>VALUE(RIGHT('OLD Survey Results'!X34))</f>
        <v>1</v>
      </c>
      <c r="M32" s="11">
        <f>VALUE(RIGHT('OLD Survey Results'!Y34))</f>
        <v>1</v>
      </c>
      <c r="N32" s="11">
        <f>VALUE(RIGHT('OLD Survey Results'!Z34))</f>
        <v>5</v>
      </c>
      <c r="O32" s="11">
        <f>VALUE(RIGHT('OLD Survey Results'!AA34))</f>
        <v>1</v>
      </c>
      <c r="P32" s="11">
        <f>VALUE(RIGHT('OLD Survey Results'!AB34))</f>
        <v>1</v>
      </c>
      <c r="Q32" s="11">
        <f>VALUE(RIGHT('OLD Survey Results'!AC34))</f>
        <v>5</v>
      </c>
      <c r="R32" s="11">
        <f>VALUE(RIGHT('OLD Survey Results'!AD34))</f>
        <v>1</v>
      </c>
      <c r="S32" s="17">
        <f>VALUE(RIGHT('OLD Survey Results'!AE34))</f>
        <v>4</v>
      </c>
      <c r="T32" s="20">
        <f>VALUE(RIGHT('OLD Survey Results'!EN34))</f>
        <v>4</v>
      </c>
      <c r="U32" s="11">
        <f>VALUE(RIGHT('OLD Survey Results'!EO34))</f>
        <v>5</v>
      </c>
      <c r="V32" s="11">
        <f>VALUE(RIGHT('OLD Survey Results'!EP34))</f>
        <v>3</v>
      </c>
      <c r="W32" s="11">
        <f>VALUE(RIGHT('OLD Survey Results'!EQ34))</f>
        <v>5</v>
      </c>
      <c r="X32" s="11">
        <f>VALUE(RIGHT('OLD Survey Results'!ER34))</f>
        <v>5</v>
      </c>
      <c r="Y32" s="11">
        <f>VALUE(RIGHT('OLD Survey Results'!ES34))</f>
        <v>3</v>
      </c>
      <c r="Z32" s="11">
        <f>VALUE(RIGHT('OLD Survey Results'!ET34))</f>
        <v>5</v>
      </c>
      <c r="AA32" s="11">
        <f>VALUE(RIGHT('OLD Survey Results'!EU34))</f>
        <v>5</v>
      </c>
      <c r="AB32" s="11">
        <f>VALUE(RIGHT('OLD Survey Results'!EV34))</f>
        <v>3</v>
      </c>
      <c r="AC32" s="11">
        <f>VALUE(RIGHT('OLD Survey Results'!EW34))</f>
        <v>3</v>
      </c>
      <c r="AD32" s="11">
        <f>VALUE(RIGHT('OLD Survey Results'!EX34))</f>
        <v>5</v>
      </c>
      <c r="AE32" s="11">
        <f>IF(VALUE(RIGHT('OLD Survey Results'!EY34))=5,1,IF(VALUE(RIGHT('OLD Survey Results'!EY34))=4,2,IF(VALUE(RIGHT('OLD Survey Results'!EY34))=3,3,IF(VALUE(RIGHT('OLD Survey Results'!EY34))=2,4,5))))</f>
        <v>1</v>
      </c>
      <c r="AF32" s="11">
        <f>VALUE(RIGHT('OLD Survey Results'!EZ34))</f>
        <v>4</v>
      </c>
      <c r="AG32" s="11">
        <f>VALUE(RIGHT('OLD Survey Results'!FA34))</f>
        <v>1</v>
      </c>
      <c r="AH32" s="11">
        <f>VALUE(RIGHT('OLD Survey Results'!FB34))</f>
        <v>5</v>
      </c>
      <c r="AI32" s="11">
        <f>VALUE(RIGHT('OLD Survey Results'!FC34))</f>
        <v>3</v>
      </c>
      <c r="AJ32" s="11">
        <f>VALUE(RIGHT('OLD Survey Results'!FD34))</f>
        <v>5</v>
      </c>
      <c r="AK32" s="11">
        <f>VALUE(RIGHT('OLD Survey Results'!FE34))</f>
        <v>4</v>
      </c>
      <c r="AL32" s="11">
        <f>VALUE(RIGHT('OLD Survey Results'!FF34))</f>
        <v>3</v>
      </c>
      <c r="AM32" s="11">
        <f>VALUE(RIGHT('OLD Survey Results'!FG34))</f>
        <v>3</v>
      </c>
      <c r="AN32" s="11">
        <f>VALUE(RIGHT('OLD Survey Results'!FH34))</f>
        <v>3</v>
      </c>
      <c r="AO32" s="11">
        <f>VALUE(RIGHT('OLD Survey Results'!FI34))</f>
        <v>4</v>
      </c>
      <c r="AP32" s="11">
        <f>VALUE(RIGHT('OLD Survey Results'!FJ34))</f>
        <v>3</v>
      </c>
      <c r="AQ32" s="11">
        <f>VALUE(RIGHT('OLD Survey Results'!FK34))</f>
        <v>5</v>
      </c>
    </row>
    <row r="33" spans="1:43" x14ac:dyDescent="0.25">
      <c r="A33" s="7">
        <f>'OLD Survey Results'!A35</f>
        <v>46</v>
      </c>
      <c r="B33" s="10">
        <f>VALUE(RIGHT('OLD Survey Results'!N35))</f>
        <v>1</v>
      </c>
      <c r="C33" s="11">
        <f>VALUE(RIGHT('OLD Survey Results'!O35))</f>
        <v>1</v>
      </c>
      <c r="D33" s="11">
        <f>VALUE(RIGHT('OLD Survey Results'!P35))</f>
        <v>5</v>
      </c>
      <c r="E33" s="11">
        <f>VALUE(RIGHT('OLD Survey Results'!Q35))</f>
        <v>5</v>
      </c>
      <c r="F33" s="11">
        <f>VALUE(RIGHT('OLD Survey Results'!R35))</f>
        <v>3</v>
      </c>
      <c r="G33" s="11">
        <f>VALUE(RIGHT('OLD Survey Results'!S35))</f>
        <v>3</v>
      </c>
      <c r="H33" s="11">
        <f>VALUE(RIGHT('OLD Survey Results'!T35))</f>
        <v>2</v>
      </c>
      <c r="I33" s="11">
        <f>VALUE(RIGHT('OLD Survey Results'!U35))</f>
        <v>3</v>
      </c>
      <c r="J33" s="11">
        <f>VALUE(RIGHT('OLD Survey Results'!V35))</f>
        <v>5</v>
      </c>
      <c r="K33" s="11">
        <f>VALUE(RIGHT('OLD Survey Results'!W35))</f>
        <v>2</v>
      </c>
      <c r="L33" s="11">
        <f>VALUE(RIGHT('OLD Survey Results'!X35))</f>
        <v>3</v>
      </c>
      <c r="M33" s="11">
        <f>VALUE(RIGHT('OLD Survey Results'!Y35))</f>
        <v>3</v>
      </c>
      <c r="N33" s="11">
        <f>VALUE(RIGHT('OLD Survey Results'!Z35))</f>
        <v>4</v>
      </c>
      <c r="O33" s="11">
        <f>VALUE(RIGHT('OLD Survey Results'!AA35))</f>
        <v>5</v>
      </c>
      <c r="P33" s="11">
        <f>VALUE(RIGHT('OLD Survey Results'!AB35))</f>
        <v>5</v>
      </c>
      <c r="Q33" s="11">
        <f>VALUE(RIGHT('OLD Survey Results'!AC35))</f>
        <v>5</v>
      </c>
      <c r="R33" s="11">
        <f>VALUE(RIGHT('OLD Survey Results'!AD35))</f>
        <v>5</v>
      </c>
      <c r="S33" s="17">
        <f>VALUE(RIGHT('OLD Survey Results'!AE35))</f>
        <v>4</v>
      </c>
      <c r="T33" s="20">
        <f>VALUE(RIGHT('OLD Survey Results'!EN35))</f>
        <v>5</v>
      </c>
      <c r="U33" s="11">
        <f>VALUE(RIGHT('OLD Survey Results'!EO35))</f>
        <v>5</v>
      </c>
      <c r="V33" s="11">
        <f>VALUE(RIGHT('OLD Survey Results'!EP35))</f>
        <v>5</v>
      </c>
      <c r="W33" s="11">
        <f>VALUE(RIGHT('OLD Survey Results'!EQ35))</f>
        <v>3</v>
      </c>
      <c r="X33" s="11">
        <f>VALUE(RIGHT('OLD Survey Results'!ER35))</f>
        <v>5</v>
      </c>
      <c r="Y33" s="11">
        <f>VALUE(RIGHT('OLD Survey Results'!ES35))</f>
        <v>5</v>
      </c>
      <c r="Z33" s="11">
        <f>VALUE(RIGHT('OLD Survey Results'!ET35))</f>
        <v>5</v>
      </c>
      <c r="AA33" s="11">
        <f>VALUE(RIGHT('OLD Survey Results'!EU35))</f>
        <v>5</v>
      </c>
      <c r="AB33" s="11">
        <f>VALUE(RIGHT('OLD Survey Results'!EV35))</f>
        <v>4</v>
      </c>
      <c r="AC33" s="11">
        <f>VALUE(RIGHT('OLD Survey Results'!EW35))</f>
        <v>2</v>
      </c>
      <c r="AD33" s="11">
        <f>VALUE(RIGHT('OLD Survey Results'!EX35))</f>
        <v>3</v>
      </c>
      <c r="AE33" s="11">
        <f>IF(VALUE(RIGHT('OLD Survey Results'!EY35))=5,1,IF(VALUE(RIGHT('OLD Survey Results'!EY35))=4,2,IF(VALUE(RIGHT('OLD Survey Results'!EY35))=3,3,IF(VALUE(RIGHT('OLD Survey Results'!EY35))=2,4,5))))</f>
        <v>3</v>
      </c>
      <c r="AF33" s="11">
        <f>VALUE(RIGHT('OLD Survey Results'!EZ35))</f>
        <v>4</v>
      </c>
      <c r="AG33" s="11">
        <f>VALUE(RIGHT('OLD Survey Results'!FA35))</f>
        <v>4</v>
      </c>
      <c r="AH33" s="11">
        <f>VALUE(RIGHT('OLD Survey Results'!FB35))</f>
        <v>3</v>
      </c>
      <c r="AI33" s="11">
        <f>VALUE(RIGHT('OLD Survey Results'!FC35))</f>
        <v>3</v>
      </c>
      <c r="AJ33" s="11">
        <f>VALUE(RIGHT('OLD Survey Results'!FD35))</f>
        <v>4</v>
      </c>
      <c r="AK33" s="11">
        <f>VALUE(RIGHT('OLD Survey Results'!FE35))</f>
        <v>3</v>
      </c>
      <c r="AL33" s="11">
        <f>VALUE(RIGHT('OLD Survey Results'!FF35))</f>
        <v>4</v>
      </c>
      <c r="AM33" s="11">
        <f>VALUE(RIGHT('OLD Survey Results'!FG35))</f>
        <v>5</v>
      </c>
      <c r="AN33" s="11">
        <f>VALUE(RIGHT('OLD Survey Results'!FH35))</f>
        <v>3</v>
      </c>
      <c r="AO33" s="11">
        <f>VALUE(RIGHT('OLD Survey Results'!FI35))</f>
        <v>4</v>
      </c>
      <c r="AP33" s="11">
        <f>VALUE(RIGHT('OLD Survey Results'!FJ35))</f>
        <v>4</v>
      </c>
      <c r="AQ33" s="11">
        <f>VALUE(RIGHT('OLD Survey Results'!FK35))</f>
        <v>4</v>
      </c>
    </row>
    <row r="34" spans="1:43" x14ac:dyDescent="0.25">
      <c r="A34" s="7">
        <f>'OLD Survey Results'!A36</f>
        <v>49</v>
      </c>
      <c r="B34" s="10">
        <f>VALUE(RIGHT('OLD Survey Results'!N36))</f>
        <v>3</v>
      </c>
      <c r="C34" s="11">
        <f>VALUE(RIGHT('OLD Survey Results'!O36))</f>
        <v>3</v>
      </c>
      <c r="D34" s="11">
        <f>VALUE(RIGHT('OLD Survey Results'!P36))</f>
        <v>3</v>
      </c>
      <c r="E34" s="11">
        <f>VALUE(RIGHT('OLD Survey Results'!Q36))</f>
        <v>5</v>
      </c>
      <c r="F34" s="11">
        <f>VALUE(RIGHT('OLD Survey Results'!R36))</f>
        <v>5</v>
      </c>
      <c r="G34" s="11">
        <f>VALUE(RIGHT('OLD Survey Results'!S36))</f>
        <v>3</v>
      </c>
      <c r="H34" s="11">
        <f>VALUE(RIGHT('OLD Survey Results'!T36))</f>
        <v>3</v>
      </c>
      <c r="I34" s="11">
        <f>VALUE(RIGHT('OLD Survey Results'!U36))</f>
        <v>5</v>
      </c>
      <c r="J34" s="11">
        <f>VALUE(RIGHT('OLD Survey Results'!V36))</f>
        <v>2</v>
      </c>
      <c r="K34" s="11">
        <f>VALUE(RIGHT('OLD Survey Results'!W36))</f>
        <v>4</v>
      </c>
      <c r="L34" s="11">
        <f>VALUE(RIGHT('OLD Survey Results'!X36))</f>
        <v>4</v>
      </c>
      <c r="M34" s="11">
        <f>VALUE(RIGHT('OLD Survey Results'!Y36))</f>
        <v>3</v>
      </c>
      <c r="N34" s="11">
        <f>VALUE(RIGHT('OLD Survey Results'!Z36))</f>
        <v>3</v>
      </c>
      <c r="O34" s="11">
        <f>VALUE(RIGHT('OLD Survey Results'!AA36))</f>
        <v>5</v>
      </c>
      <c r="P34" s="11">
        <f>VALUE(RIGHT('OLD Survey Results'!AB36))</f>
        <v>5</v>
      </c>
      <c r="Q34" s="11">
        <f>VALUE(RIGHT('OLD Survey Results'!AC36))</f>
        <v>4</v>
      </c>
      <c r="R34" s="11">
        <f>VALUE(RIGHT('OLD Survey Results'!AD36))</f>
        <v>5</v>
      </c>
      <c r="S34" s="17">
        <f>VALUE(RIGHT('OLD Survey Results'!AE36))</f>
        <v>5</v>
      </c>
      <c r="T34" s="20">
        <f>VALUE(RIGHT('OLD Survey Results'!EN36))</f>
        <v>4</v>
      </c>
      <c r="U34" s="11">
        <f>VALUE(RIGHT('OLD Survey Results'!EO36))</f>
        <v>3</v>
      </c>
      <c r="V34" s="11">
        <f>VALUE(RIGHT('OLD Survey Results'!EP36))</f>
        <v>3</v>
      </c>
      <c r="W34" s="11">
        <f>VALUE(RIGHT('OLD Survey Results'!EQ36))</f>
        <v>4</v>
      </c>
      <c r="X34" s="11">
        <f>VALUE(RIGHT('OLD Survey Results'!ER36))</f>
        <v>4</v>
      </c>
      <c r="Y34" s="11">
        <f>VALUE(RIGHT('OLD Survey Results'!ES36))</f>
        <v>4</v>
      </c>
      <c r="Z34" s="11">
        <f>VALUE(RIGHT('OLD Survey Results'!ET36))</f>
        <v>5</v>
      </c>
      <c r="AA34" s="11">
        <f>VALUE(RIGHT('OLD Survey Results'!EU36))</f>
        <v>1</v>
      </c>
      <c r="AB34" s="11">
        <f>VALUE(RIGHT('OLD Survey Results'!EV36))</f>
        <v>2</v>
      </c>
      <c r="AC34" s="11">
        <f>VALUE(RIGHT('OLD Survey Results'!EW36))</f>
        <v>3</v>
      </c>
      <c r="AD34" s="11">
        <f>VALUE(RIGHT('OLD Survey Results'!EX36))</f>
        <v>4</v>
      </c>
      <c r="AE34" s="11">
        <f>IF(VALUE(RIGHT('OLD Survey Results'!EY36))=5,1,IF(VALUE(RIGHT('OLD Survey Results'!EY36))=4,2,IF(VALUE(RIGHT('OLD Survey Results'!EY36))=3,3,IF(VALUE(RIGHT('OLD Survey Results'!EY36))=2,4,5))))</f>
        <v>5</v>
      </c>
      <c r="AF34" s="11">
        <f>VALUE(RIGHT('OLD Survey Results'!EZ36))</f>
        <v>3</v>
      </c>
      <c r="AG34" s="11">
        <f>VALUE(RIGHT('OLD Survey Results'!FA36))</f>
        <v>4</v>
      </c>
      <c r="AH34" s="11">
        <f>VALUE(RIGHT('OLD Survey Results'!FB36))</f>
        <v>4</v>
      </c>
      <c r="AI34" s="11">
        <f>VALUE(RIGHT('OLD Survey Results'!FC36))</f>
        <v>3</v>
      </c>
      <c r="AJ34" s="11">
        <f>VALUE(RIGHT('OLD Survey Results'!FD36))</f>
        <v>2</v>
      </c>
      <c r="AK34" s="11">
        <f>VALUE(RIGHT('OLD Survey Results'!FE36))</f>
        <v>3</v>
      </c>
      <c r="AL34" s="11">
        <f>VALUE(RIGHT('OLD Survey Results'!FF36))</f>
        <v>3</v>
      </c>
      <c r="AM34" s="11">
        <f>VALUE(RIGHT('OLD Survey Results'!FG36))</f>
        <v>3</v>
      </c>
      <c r="AN34" s="11">
        <f>VALUE(RIGHT('OLD Survey Results'!FH36))</f>
        <v>3</v>
      </c>
      <c r="AO34" s="11">
        <f>VALUE(RIGHT('OLD Survey Results'!FI36))</f>
        <v>5</v>
      </c>
      <c r="AP34" s="11">
        <f>VALUE(RIGHT('OLD Survey Results'!FJ36))</f>
        <v>3</v>
      </c>
      <c r="AQ34" s="11">
        <f>VALUE(RIGHT('OLD Survey Results'!FK36))</f>
        <v>5</v>
      </c>
    </row>
    <row r="35" spans="1:43" x14ac:dyDescent="0.25">
      <c r="A35" s="7">
        <f>'OLD Survey Results'!A37</f>
        <v>50</v>
      </c>
      <c r="B35" s="10">
        <f>VALUE(RIGHT('OLD Survey Results'!N37))</f>
        <v>1</v>
      </c>
      <c r="C35" s="11">
        <f>VALUE(RIGHT('OLD Survey Results'!O37))</f>
        <v>3</v>
      </c>
      <c r="D35" s="11">
        <f>VALUE(RIGHT('OLD Survey Results'!P37))</f>
        <v>3</v>
      </c>
      <c r="E35" s="11">
        <f>VALUE(RIGHT('OLD Survey Results'!Q37))</f>
        <v>5</v>
      </c>
      <c r="F35" s="11">
        <f>VALUE(RIGHT('OLD Survey Results'!R37))</f>
        <v>2</v>
      </c>
      <c r="G35" s="11">
        <f>VALUE(RIGHT('OLD Survey Results'!S37))</f>
        <v>1</v>
      </c>
      <c r="H35" s="11">
        <f>VALUE(RIGHT('OLD Survey Results'!T37))</f>
        <v>2</v>
      </c>
      <c r="I35" s="11">
        <f>VALUE(RIGHT('OLD Survey Results'!U37))</f>
        <v>5</v>
      </c>
      <c r="J35" s="11">
        <f>VALUE(RIGHT('OLD Survey Results'!V37))</f>
        <v>3</v>
      </c>
      <c r="K35" s="11">
        <f>VALUE(RIGHT('OLD Survey Results'!W37))</f>
        <v>1</v>
      </c>
      <c r="L35" s="11">
        <f>VALUE(RIGHT('OLD Survey Results'!X37))</f>
        <v>5</v>
      </c>
      <c r="M35" s="11">
        <f>VALUE(RIGHT('OLD Survey Results'!Y37))</f>
        <v>1</v>
      </c>
      <c r="N35" s="11">
        <f>VALUE(RIGHT('OLD Survey Results'!Z37))</f>
        <v>2</v>
      </c>
      <c r="O35" s="11">
        <f>VALUE(RIGHT('OLD Survey Results'!AA37))</f>
        <v>3</v>
      </c>
      <c r="P35" s="11">
        <f>VALUE(RIGHT('OLD Survey Results'!AB37))</f>
        <v>3</v>
      </c>
      <c r="Q35" s="11">
        <f>VALUE(RIGHT('OLD Survey Results'!AC37))</f>
        <v>5</v>
      </c>
      <c r="R35" s="11">
        <f>VALUE(RIGHT('OLD Survey Results'!AD37))</f>
        <v>1</v>
      </c>
      <c r="S35" s="17">
        <f>VALUE(RIGHT('OLD Survey Results'!AE37))</f>
        <v>4</v>
      </c>
      <c r="T35" s="20">
        <f>VALUE(RIGHT('OLD Survey Results'!EN37))</f>
        <v>5</v>
      </c>
      <c r="U35" s="11">
        <f>VALUE(RIGHT('OLD Survey Results'!EO37))</f>
        <v>4</v>
      </c>
      <c r="V35" s="11">
        <f>VALUE(RIGHT('OLD Survey Results'!EP37))</f>
        <v>3</v>
      </c>
      <c r="W35" s="11">
        <f>VALUE(RIGHT('OLD Survey Results'!EQ37))</f>
        <v>4</v>
      </c>
      <c r="X35" s="11">
        <f>VALUE(RIGHT('OLD Survey Results'!ER37))</f>
        <v>3</v>
      </c>
      <c r="Y35" s="11">
        <f>VALUE(RIGHT('OLD Survey Results'!ES37))</f>
        <v>3</v>
      </c>
      <c r="Z35" s="11">
        <f>VALUE(RIGHT('OLD Survey Results'!ET37))</f>
        <v>4</v>
      </c>
      <c r="AA35" s="11">
        <f>VALUE(RIGHT('OLD Survey Results'!EU37))</f>
        <v>5</v>
      </c>
      <c r="AB35" s="11">
        <f>VALUE(RIGHT('OLD Survey Results'!EV37))</f>
        <v>3</v>
      </c>
      <c r="AC35" s="11">
        <f>VALUE(RIGHT('OLD Survey Results'!EW37))</f>
        <v>3</v>
      </c>
      <c r="AD35" s="11">
        <f>VALUE(RIGHT('OLD Survey Results'!EX37))</f>
        <v>3</v>
      </c>
      <c r="AE35" s="11">
        <f>IF(VALUE(RIGHT('OLD Survey Results'!EY37))=5,1,IF(VALUE(RIGHT('OLD Survey Results'!EY37))=4,2,IF(VALUE(RIGHT('OLD Survey Results'!EY37))=3,3,IF(VALUE(RIGHT('OLD Survey Results'!EY37))=2,4,5))))</f>
        <v>3</v>
      </c>
      <c r="AF35" s="11">
        <f>VALUE(RIGHT('OLD Survey Results'!EZ37))</f>
        <v>2</v>
      </c>
      <c r="AG35" s="11">
        <f>VALUE(RIGHT('OLD Survey Results'!FA37))</f>
        <v>2</v>
      </c>
      <c r="AH35" s="11">
        <f>VALUE(RIGHT('OLD Survey Results'!FB37))</f>
        <v>2</v>
      </c>
      <c r="AI35" s="11">
        <f>VALUE(RIGHT('OLD Survey Results'!FC37))</f>
        <v>2</v>
      </c>
      <c r="AJ35" s="11">
        <f>VALUE(RIGHT('OLD Survey Results'!FD37))</f>
        <v>2</v>
      </c>
      <c r="AK35" s="11">
        <f>VALUE(RIGHT('OLD Survey Results'!FE37))</f>
        <v>3</v>
      </c>
      <c r="AL35" s="11">
        <f>VALUE(RIGHT('OLD Survey Results'!FF37))</f>
        <v>3</v>
      </c>
      <c r="AM35" s="11">
        <f>VALUE(RIGHT('OLD Survey Results'!FG37))</f>
        <v>2</v>
      </c>
      <c r="AN35" s="11">
        <f>VALUE(RIGHT('OLD Survey Results'!FH37))</f>
        <v>2</v>
      </c>
      <c r="AO35" s="11">
        <f>VALUE(RIGHT('OLD Survey Results'!FI37))</f>
        <v>2</v>
      </c>
      <c r="AP35" s="11">
        <f>VALUE(RIGHT('OLD Survey Results'!FJ37))</f>
        <v>3</v>
      </c>
      <c r="AQ35" s="11">
        <f>VALUE(RIGHT('OLD Survey Results'!FK37))</f>
        <v>3</v>
      </c>
    </row>
    <row r="36" spans="1:43" x14ac:dyDescent="0.25">
      <c r="A36" s="7">
        <f>'OLD Survey Results'!A38</f>
        <v>51</v>
      </c>
      <c r="B36" s="10">
        <f>VALUE(RIGHT('OLD Survey Results'!N38))</f>
        <v>3</v>
      </c>
      <c r="C36" s="11">
        <f>VALUE(RIGHT('OLD Survey Results'!O38))</f>
        <v>1</v>
      </c>
      <c r="D36" s="11">
        <f>VALUE(RIGHT('OLD Survey Results'!P38))</f>
        <v>1</v>
      </c>
      <c r="E36" s="11">
        <f>VALUE(RIGHT('OLD Survey Results'!Q38))</f>
        <v>5</v>
      </c>
      <c r="F36" s="11">
        <f>VALUE(RIGHT('OLD Survey Results'!R38))</f>
        <v>1</v>
      </c>
      <c r="G36" s="11">
        <f>VALUE(RIGHT('OLD Survey Results'!S38))</f>
        <v>4</v>
      </c>
      <c r="H36" s="11">
        <f>VALUE(RIGHT('OLD Survey Results'!T38))</f>
        <v>3</v>
      </c>
      <c r="I36" s="11">
        <f>VALUE(RIGHT('OLD Survey Results'!U38))</f>
        <v>1</v>
      </c>
      <c r="J36" s="11">
        <f>VALUE(RIGHT('OLD Survey Results'!V38))</f>
        <v>1</v>
      </c>
      <c r="K36" s="11">
        <f>VALUE(RIGHT('OLD Survey Results'!W38))</f>
        <v>4</v>
      </c>
      <c r="L36" s="11">
        <f>VALUE(RIGHT('OLD Survey Results'!X38))</f>
        <v>4</v>
      </c>
      <c r="M36" s="11">
        <f>VALUE(RIGHT('OLD Survey Results'!Y38))</f>
        <v>3</v>
      </c>
      <c r="N36" s="11">
        <f>VALUE(RIGHT('OLD Survey Results'!Z38))</f>
        <v>1</v>
      </c>
      <c r="O36" s="11">
        <f>VALUE(RIGHT('OLD Survey Results'!AA38))</f>
        <v>1</v>
      </c>
      <c r="P36" s="11">
        <f>VALUE(RIGHT('OLD Survey Results'!AB38))</f>
        <v>3</v>
      </c>
      <c r="Q36" s="11">
        <f>VALUE(RIGHT('OLD Survey Results'!AC38))</f>
        <v>4</v>
      </c>
      <c r="R36" s="11">
        <f>VALUE(RIGHT('OLD Survey Results'!AD38))</f>
        <v>4</v>
      </c>
      <c r="S36" s="17">
        <f>VALUE(RIGHT('OLD Survey Results'!AE38))</f>
        <v>3</v>
      </c>
      <c r="T36" s="20">
        <f>VALUE(RIGHT('OLD Survey Results'!EN38))</f>
        <v>1</v>
      </c>
      <c r="U36" s="11">
        <f>VALUE(RIGHT('OLD Survey Results'!EO38))</f>
        <v>5</v>
      </c>
      <c r="V36" s="11">
        <f>VALUE(RIGHT('OLD Survey Results'!EP38))</f>
        <v>4</v>
      </c>
      <c r="W36" s="11">
        <f>VALUE(RIGHT('OLD Survey Results'!EQ38))</f>
        <v>3</v>
      </c>
      <c r="X36" s="11">
        <f>VALUE(RIGHT('OLD Survey Results'!ER38))</f>
        <v>4</v>
      </c>
      <c r="Y36" s="11">
        <f>VALUE(RIGHT('OLD Survey Results'!ES38))</f>
        <v>5</v>
      </c>
      <c r="Z36" s="11">
        <f>VALUE(RIGHT('OLD Survey Results'!ET38))</f>
        <v>1</v>
      </c>
      <c r="AA36" s="11">
        <f>VALUE(RIGHT('OLD Survey Results'!EU38))</f>
        <v>1</v>
      </c>
      <c r="AB36" s="11">
        <f>VALUE(RIGHT('OLD Survey Results'!EV38))</f>
        <v>5</v>
      </c>
      <c r="AC36" s="11">
        <f>VALUE(RIGHT('OLD Survey Results'!EW38))</f>
        <v>1</v>
      </c>
      <c r="AD36" s="11">
        <f>VALUE(RIGHT('OLD Survey Results'!EX38))</f>
        <v>5</v>
      </c>
      <c r="AE36" s="11">
        <f>IF(VALUE(RIGHT('OLD Survey Results'!EY38))=5,1,IF(VALUE(RIGHT('OLD Survey Results'!EY38))=4,2,IF(VALUE(RIGHT('OLD Survey Results'!EY38))=3,3,IF(VALUE(RIGHT('OLD Survey Results'!EY38))=2,4,5))))</f>
        <v>2</v>
      </c>
      <c r="AF36" s="11">
        <f>VALUE(RIGHT('OLD Survey Results'!EZ38))</f>
        <v>4</v>
      </c>
      <c r="AG36" s="11">
        <f>VALUE(RIGHT('OLD Survey Results'!FA38))</f>
        <v>2</v>
      </c>
      <c r="AH36" s="11">
        <f>VALUE(RIGHT('OLD Survey Results'!FB38))</f>
        <v>2</v>
      </c>
      <c r="AI36" s="11">
        <f>VALUE(RIGHT('OLD Survey Results'!FC38))</f>
        <v>3</v>
      </c>
      <c r="AJ36" s="11">
        <f>VALUE(RIGHT('OLD Survey Results'!FD38))</f>
        <v>5</v>
      </c>
      <c r="AK36" s="11">
        <f>VALUE(RIGHT('OLD Survey Results'!FE38))</f>
        <v>2</v>
      </c>
      <c r="AL36" s="11">
        <f>VALUE(RIGHT('OLD Survey Results'!FF38))</f>
        <v>4</v>
      </c>
      <c r="AM36" s="11">
        <f>VALUE(RIGHT('OLD Survey Results'!FG38))</f>
        <v>4</v>
      </c>
      <c r="AN36" s="11">
        <f>VALUE(RIGHT('OLD Survey Results'!FH38))</f>
        <v>3</v>
      </c>
      <c r="AO36" s="11">
        <f>VALUE(RIGHT('OLD Survey Results'!FI38))</f>
        <v>5</v>
      </c>
      <c r="AP36" s="11">
        <f>VALUE(RIGHT('OLD Survey Results'!FJ38))</f>
        <v>2</v>
      </c>
      <c r="AQ36" s="11">
        <f>VALUE(RIGHT('OLD Survey Results'!FK38))</f>
        <v>2</v>
      </c>
    </row>
    <row r="37" spans="1:43" x14ac:dyDescent="0.25">
      <c r="A37" s="7">
        <f>'OLD Survey Results'!A39</f>
        <v>52</v>
      </c>
      <c r="B37" s="10">
        <f>VALUE(RIGHT('OLD Survey Results'!N39))</f>
        <v>1</v>
      </c>
      <c r="C37" s="11">
        <f>VALUE(RIGHT('OLD Survey Results'!O39))</f>
        <v>5</v>
      </c>
      <c r="D37" s="11">
        <f>VALUE(RIGHT('OLD Survey Results'!P39))</f>
        <v>5</v>
      </c>
      <c r="E37" s="11">
        <f>VALUE(RIGHT('OLD Survey Results'!Q39))</f>
        <v>3</v>
      </c>
      <c r="F37" s="11">
        <f>VALUE(RIGHT('OLD Survey Results'!R39))</f>
        <v>3</v>
      </c>
      <c r="G37" s="11">
        <f>VALUE(RIGHT('OLD Survey Results'!S39))</f>
        <v>5</v>
      </c>
      <c r="H37" s="11">
        <f>VALUE(RIGHT('OLD Survey Results'!T39))</f>
        <v>5</v>
      </c>
      <c r="I37" s="11">
        <f>VALUE(RIGHT('OLD Survey Results'!U39))</f>
        <v>3</v>
      </c>
      <c r="J37" s="11">
        <f>VALUE(RIGHT('OLD Survey Results'!V39))</f>
        <v>5</v>
      </c>
      <c r="K37" s="11">
        <f>VALUE(RIGHT('OLD Survey Results'!W39))</f>
        <v>5</v>
      </c>
      <c r="L37" s="11">
        <f>VALUE(RIGHT('OLD Survey Results'!X39))</f>
        <v>3</v>
      </c>
      <c r="M37" s="11">
        <f>VALUE(RIGHT('OLD Survey Results'!Y39))</f>
        <v>3</v>
      </c>
      <c r="N37" s="11">
        <f>VALUE(RIGHT('OLD Survey Results'!Z39))</f>
        <v>3</v>
      </c>
      <c r="O37" s="11">
        <f>VALUE(RIGHT('OLD Survey Results'!AA39))</f>
        <v>4</v>
      </c>
      <c r="P37" s="11">
        <f>VALUE(RIGHT('OLD Survey Results'!AB39))</f>
        <v>4</v>
      </c>
      <c r="Q37" s="11">
        <f>VALUE(RIGHT('OLD Survey Results'!AC39))</f>
        <v>5</v>
      </c>
      <c r="R37" s="11">
        <f>VALUE(RIGHT('OLD Survey Results'!AD39))</f>
        <v>5</v>
      </c>
      <c r="S37" s="17">
        <f>VALUE(RIGHT('OLD Survey Results'!AE39))</f>
        <v>4</v>
      </c>
      <c r="T37" s="20">
        <f>VALUE(RIGHT('OLD Survey Results'!EN39))</f>
        <v>2</v>
      </c>
      <c r="U37" s="11">
        <f>VALUE(RIGHT('OLD Survey Results'!EO39))</f>
        <v>3</v>
      </c>
      <c r="V37" s="11">
        <f>VALUE(RIGHT('OLD Survey Results'!EP39))</f>
        <v>3</v>
      </c>
      <c r="W37" s="11">
        <f>VALUE(RIGHT('OLD Survey Results'!EQ39))</f>
        <v>2</v>
      </c>
      <c r="X37" s="11">
        <f>VALUE(RIGHT('OLD Survey Results'!ER39))</f>
        <v>5</v>
      </c>
      <c r="Y37" s="11">
        <f>VALUE(RIGHT('OLD Survey Results'!ES39))</f>
        <v>5</v>
      </c>
      <c r="Z37" s="11">
        <f>VALUE(RIGHT('OLD Survey Results'!ET39))</f>
        <v>3</v>
      </c>
      <c r="AA37" s="11">
        <f>VALUE(RIGHT('OLD Survey Results'!EU39))</f>
        <v>3</v>
      </c>
      <c r="AB37" s="11">
        <f>VALUE(RIGHT('OLD Survey Results'!EV39))</f>
        <v>2</v>
      </c>
      <c r="AC37" s="11">
        <f>VALUE(RIGHT('OLD Survey Results'!EW39))</f>
        <v>4</v>
      </c>
      <c r="AD37" s="11">
        <f>VALUE(RIGHT('OLD Survey Results'!EX39))</f>
        <v>4</v>
      </c>
      <c r="AE37" s="11">
        <f>IF(VALUE(RIGHT('OLD Survey Results'!EY39))=5,1,IF(VALUE(RIGHT('OLD Survey Results'!EY39))=4,2,IF(VALUE(RIGHT('OLD Survey Results'!EY39))=3,3,IF(VALUE(RIGHT('OLD Survey Results'!EY39))=2,4,5))))</f>
        <v>1</v>
      </c>
      <c r="AF37" s="11">
        <f>VALUE(RIGHT('OLD Survey Results'!EZ39))</f>
        <v>4</v>
      </c>
      <c r="AG37" s="11">
        <f>VALUE(RIGHT('OLD Survey Results'!FA39))</f>
        <v>3</v>
      </c>
      <c r="AH37" s="11">
        <f>VALUE(RIGHT('OLD Survey Results'!FB39))</f>
        <v>3</v>
      </c>
      <c r="AI37" s="11">
        <f>VALUE(RIGHT('OLD Survey Results'!FC39))</f>
        <v>3</v>
      </c>
      <c r="AJ37" s="11">
        <f>VALUE(RIGHT('OLD Survey Results'!FD39))</f>
        <v>3</v>
      </c>
      <c r="AK37" s="11">
        <f>VALUE(RIGHT('OLD Survey Results'!FE39))</f>
        <v>3</v>
      </c>
      <c r="AL37" s="11">
        <f>VALUE(RIGHT('OLD Survey Results'!FF39))</f>
        <v>3</v>
      </c>
      <c r="AM37" s="11">
        <f>VALUE(RIGHT('OLD Survey Results'!FG39))</f>
        <v>2</v>
      </c>
      <c r="AN37" s="11">
        <f>VALUE(RIGHT('OLD Survey Results'!FH39))</f>
        <v>4</v>
      </c>
      <c r="AO37" s="11">
        <f>VALUE(RIGHT('OLD Survey Results'!FI39))</f>
        <v>3</v>
      </c>
      <c r="AP37" s="11">
        <f>VALUE(RIGHT('OLD Survey Results'!FJ39))</f>
        <v>3</v>
      </c>
      <c r="AQ37" s="11">
        <f>VALUE(RIGHT('OLD Survey Results'!FK39))</f>
        <v>3</v>
      </c>
    </row>
    <row r="38" spans="1:43" x14ac:dyDescent="0.25">
      <c r="A38" s="7">
        <f>'OLD Survey Results'!A40</f>
        <v>57</v>
      </c>
      <c r="B38" s="10">
        <f>VALUE(RIGHT('OLD Survey Results'!N40))</f>
        <v>5</v>
      </c>
      <c r="C38" s="11">
        <f>VALUE(RIGHT('OLD Survey Results'!O40))</f>
        <v>5</v>
      </c>
      <c r="D38" s="11">
        <f>VALUE(RIGHT('OLD Survey Results'!P40))</f>
        <v>1</v>
      </c>
      <c r="E38" s="11">
        <f>VALUE(RIGHT('OLD Survey Results'!Q40))</f>
        <v>5</v>
      </c>
      <c r="F38" s="11">
        <f>VALUE(RIGHT('OLD Survey Results'!R40))</f>
        <v>4</v>
      </c>
      <c r="G38" s="11">
        <f>VALUE(RIGHT('OLD Survey Results'!S40))</f>
        <v>5</v>
      </c>
      <c r="H38" s="11">
        <f>VALUE(RIGHT('OLD Survey Results'!T40))</f>
        <v>4</v>
      </c>
      <c r="I38" s="11">
        <f>VALUE(RIGHT('OLD Survey Results'!U40))</f>
        <v>3</v>
      </c>
      <c r="J38" s="11">
        <f>VALUE(RIGHT('OLD Survey Results'!V40))</f>
        <v>5</v>
      </c>
      <c r="K38" s="11">
        <f>VALUE(RIGHT('OLD Survey Results'!W40))</f>
        <v>5</v>
      </c>
      <c r="L38" s="11">
        <f>VALUE(RIGHT('OLD Survey Results'!X40))</f>
        <v>4</v>
      </c>
      <c r="M38" s="11">
        <f>VALUE(RIGHT('OLD Survey Results'!Y40))</f>
        <v>5</v>
      </c>
      <c r="N38" s="11">
        <f>VALUE(RIGHT('OLD Survey Results'!Z40))</f>
        <v>5</v>
      </c>
      <c r="O38" s="11">
        <f>VALUE(RIGHT('OLD Survey Results'!AA40))</f>
        <v>5</v>
      </c>
      <c r="P38" s="11">
        <f>VALUE(RIGHT('OLD Survey Results'!AB40))</f>
        <v>5</v>
      </c>
      <c r="Q38" s="11">
        <f>VALUE(RIGHT('OLD Survey Results'!AC40))</f>
        <v>4</v>
      </c>
      <c r="R38" s="11">
        <f>VALUE(RIGHT('OLD Survey Results'!AD40))</f>
        <v>5</v>
      </c>
      <c r="S38" s="17">
        <f>VALUE(RIGHT('OLD Survey Results'!AE40))</f>
        <v>4</v>
      </c>
      <c r="T38" s="20">
        <f>VALUE(RIGHT('OLD Survey Results'!EN40))</f>
        <v>4</v>
      </c>
      <c r="U38" s="11">
        <f>VALUE(RIGHT('OLD Survey Results'!EO40))</f>
        <v>4</v>
      </c>
      <c r="V38" s="11">
        <f>VALUE(RIGHT('OLD Survey Results'!EP40))</f>
        <v>5</v>
      </c>
      <c r="W38" s="11">
        <f>VALUE(RIGHT('OLD Survey Results'!EQ40))</f>
        <v>3</v>
      </c>
      <c r="X38" s="11">
        <f>VALUE(RIGHT('OLD Survey Results'!ER40))</f>
        <v>5</v>
      </c>
      <c r="Y38" s="11">
        <f>VALUE(RIGHT('OLD Survey Results'!ES40))</f>
        <v>3</v>
      </c>
      <c r="Z38" s="11">
        <f>VALUE(RIGHT('OLD Survey Results'!ET40))</f>
        <v>3</v>
      </c>
      <c r="AA38" s="11">
        <f>VALUE(RIGHT('OLD Survey Results'!EU40))</f>
        <v>4</v>
      </c>
      <c r="AB38" s="11">
        <f>VALUE(RIGHT('OLD Survey Results'!EV40))</f>
        <v>3</v>
      </c>
      <c r="AC38" s="11">
        <f>VALUE(RIGHT('OLD Survey Results'!EW40))</f>
        <v>3</v>
      </c>
      <c r="AD38" s="11">
        <f>VALUE(RIGHT('OLD Survey Results'!EX40))</f>
        <v>4</v>
      </c>
      <c r="AE38" s="11">
        <f>IF(VALUE(RIGHT('OLD Survey Results'!EY40))=5,1,IF(VALUE(RIGHT('OLD Survey Results'!EY40))=4,2,IF(VALUE(RIGHT('OLD Survey Results'!EY40))=3,3,IF(VALUE(RIGHT('OLD Survey Results'!EY40))=2,4,5))))</f>
        <v>3</v>
      </c>
      <c r="AF38" s="11">
        <f>VALUE(RIGHT('OLD Survey Results'!EZ40))</f>
        <v>5</v>
      </c>
      <c r="AG38" s="11">
        <f>VALUE(RIGHT('OLD Survey Results'!FA40))</f>
        <v>5</v>
      </c>
      <c r="AH38" s="11">
        <f>VALUE(RIGHT('OLD Survey Results'!FB40))</f>
        <v>3</v>
      </c>
      <c r="AI38" s="11">
        <f>VALUE(RIGHT('OLD Survey Results'!FC40))</f>
        <v>3</v>
      </c>
      <c r="AJ38" s="11">
        <f>VALUE(RIGHT('OLD Survey Results'!FD40))</f>
        <v>5</v>
      </c>
      <c r="AK38" s="11">
        <f>VALUE(RIGHT('OLD Survey Results'!FE40))</f>
        <v>3</v>
      </c>
      <c r="AL38" s="11">
        <f>VALUE(RIGHT('OLD Survey Results'!FF40))</f>
        <v>3</v>
      </c>
      <c r="AM38" s="11">
        <f>VALUE(RIGHT('OLD Survey Results'!FG40))</f>
        <v>3</v>
      </c>
      <c r="AN38" s="11">
        <f>VALUE(RIGHT('OLD Survey Results'!FH40))</f>
        <v>5</v>
      </c>
      <c r="AO38" s="11">
        <f>VALUE(RIGHT('OLD Survey Results'!FI40))</f>
        <v>4</v>
      </c>
      <c r="AP38" s="11">
        <f>VALUE(RIGHT('OLD Survey Results'!FJ40))</f>
        <v>3</v>
      </c>
      <c r="AQ38" s="11">
        <f>VALUE(RIGHT('OLD Survey Results'!FK40))</f>
        <v>4</v>
      </c>
    </row>
    <row r="39" spans="1:43" x14ac:dyDescent="0.25">
      <c r="A39" s="7">
        <f>'OLD Survey Results'!A41</f>
        <v>58</v>
      </c>
      <c r="B39" s="10">
        <f>VALUE(RIGHT('OLD Survey Results'!N41))</f>
        <v>5</v>
      </c>
      <c r="C39" s="11">
        <f>VALUE(RIGHT('OLD Survey Results'!O41))</f>
        <v>5</v>
      </c>
      <c r="D39" s="11">
        <f>VALUE(RIGHT('OLD Survey Results'!P41))</f>
        <v>4</v>
      </c>
      <c r="E39" s="11">
        <f>VALUE(RIGHT('OLD Survey Results'!Q41))</f>
        <v>5</v>
      </c>
      <c r="F39" s="11">
        <f>VALUE(RIGHT('OLD Survey Results'!R41))</f>
        <v>4</v>
      </c>
      <c r="G39" s="11">
        <f>VALUE(RIGHT('OLD Survey Results'!S41))</f>
        <v>5</v>
      </c>
      <c r="H39" s="11">
        <f>VALUE(RIGHT('OLD Survey Results'!T41))</f>
        <v>3</v>
      </c>
      <c r="I39" s="11">
        <f>VALUE(RIGHT('OLD Survey Results'!U41))</f>
        <v>3</v>
      </c>
      <c r="J39" s="11">
        <f>VALUE(RIGHT('OLD Survey Results'!V41))</f>
        <v>4</v>
      </c>
      <c r="K39" s="11">
        <f>VALUE(RIGHT('OLD Survey Results'!W41))</f>
        <v>5</v>
      </c>
      <c r="L39" s="11">
        <f>VALUE(RIGHT('OLD Survey Results'!X41))</f>
        <v>5</v>
      </c>
      <c r="M39" s="11">
        <f>VALUE(RIGHT('OLD Survey Results'!Y41))</f>
        <v>5</v>
      </c>
      <c r="N39" s="11">
        <f>VALUE(RIGHT('OLD Survey Results'!Z41))</f>
        <v>3</v>
      </c>
      <c r="O39" s="11">
        <f>VALUE(RIGHT('OLD Survey Results'!AA41))</f>
        <v>5</v>
      </c>
      <c r="P39" s="11">
        <f>VALUE(RIGHT('OLD Survey Results'!AB41))</f>
        <v>5</v>
      </c>
      <c r="Q39" s="11">
        <f>VALUE(RIGHT('OLD Survey Results'!AC41))</f>
        <v>4</v>
      </c>
      <c r="R39" s="11">
        <f>VALUE(RIGHT('OLD Survey Results'!AD41))</f>
        <v>3</v>
      </c>
      <c r="S39" s="17">
        <f>VALUE(RIGHT('OLD Survey Results'!AE41))</f>
        <v>5</v>
      </c>
      <c r="T39" s="20">
        <f>VALUE(RIGHT('OLD Survey Results'!EN41))</f>
        <v>3</v>
      </c>
      <c r="U39" s="11">
        <f>VALUE(RIGHT('OLD Survey Results'!EO41))</f>
        <v>3</v>
      </c>
      <c r="V39" s="11">
        <f>VALUE(RIGHT('OLD Survey Results'!EP41))</f>
        <v>3</v>
      </c>
      <c r="W39" s="11">
        <f>VALUE(RIGHT('OLD Survey Results'!EQ41))</f>
        <v>3</v>
      </c>
      <c r="X39" s="11">
        <f>VALUE(RIGHT('OLD Survey Results'!ER41))</f>
        <v>5</v>
      </c>
      <c r="Y39" s="11">
        <f>VALUE(RIGHT('OLD Survey Results'!ES41))</f>
        <v>5</v>
      </c>
      <c r="Z39" s="11">
        <f>VALUE(RIGHT('OLD Survey Results'!ET41))</f>
        <v>5</v>
      </c>
      <c r="AA39" s="11">
        <f>VALUE(RIGHT('OLD Survey Results'!EU41))</f>
        <v>4</v>
      </c>
      <c r="AB39" s="11">
        <f>VALUE(RIGHT('OLD Survey Results'!EV41))</f>
        <v>2</v>
      </c>
      <c r="AC39" s="11">
        <f>VALUE(RIGHT('OLD Survey Results'!EW41))</f>
        <v>5</v>
      </c>
      <c r="AD39" s="11">
        <f>VALUE(RIGHT('OLD Survey Results'!EX41))</f>
        <v>3</v>
      </c>
      <c r="AE39" s="11">
        <f>IF(VALUE(RIGHT('OLD Survey Results'!EY41))=5,1,IF(VALUE(RIGHT('OLD Survey Results'!EY41))=4,2,IF(VALUE(RIGHT('OLD Survey Results'!EY41))=3,3,IF(VALUE(RIGHT('OLD Survey Results'!EY41))=2,4,5))))</f>
        <v>1</v>
      </c>
      <c r="AF39" s="11">
        <f>VALUE(RIGHT('OLD Survey Results'!EZ41))</f>
        <v>2</v>
      </c>
      <c r="AG39" s="11">
        <f>VALUE(RIGHT('OLD Survey Results'!FA41))</f>
        <v>3</v>
      </c>
      <c r="AH39" s="11">
        <f>VALUE(RIGHT('OLD Survey Results'!FB41))</f>
        <v>3</v>
      </c>
      <c r="AI39" s="11">
        <f>VALUE(RIGHT('OLD Survey Results'!FC41))</f>
        <v>3</v>
      </c>
      <c r="AJ39" s="11">
        <f>VALUE(RIGHT('OLD Survey Results'!FD41))</f>
        <v>4</v>
      </c>
      <c r="AK39" s="11">
        <f>VALUE(RIGHT('OLD Survey Results'!FE41))</f>
        <v>3</v>
      </c>
      <c r="AL39" s="11">
        <f>VALUE(RIGHT('OLD Survey Results'!FF41))</f>
        <v>3</v>
      </c>
      <c r="AM39" s="11">
        <f>VALUE(RIGHT('OLD Survey Results'!FG41))</f>
        <v>5</v>
      </c>
      <c r="AN39" s="11">
        <f>VALUE(RIGHT('OLD Survey Results'!FH41))</f>
        <v>2</v>
      </c>
      <c r="AO39" s="11">
        <f>VALUE(RIGHT('OLD Survey Results'!FI41))</f>
        <v>3</v>
      </c>
      <c r="AP39" s="11">
        <f>VALUE(RIGHT('OLD Survey Results'!FJ41))</f>
        <v>4</v>
      </c>
      <c r="AQ39" s="11">
        <f>VALUE(RIGHT('OLD Survey Results'!FK41))</f>
        <v>3</v>
      </c>
    </row>
    <row r="40" spans="1:43" x14ac:dyDescent="0.25">
      <c r="A40" s="7">
        <f>'OLD Survey Results'!A42</f>
        <v>60</v>
      </c>
      <c r="B40" s="10">
        <f>VALUE(RIGHT('OLD Survey Results'!N42))</f>
        <v>4</v>
      </c>
      <c r="C40" s="11">
        <f>VALUE(RIGHT('OLD Survey Results'!O42))</f>
        <v>5</v>
      </c>
      <c r="D40" s="11">
        <f>VALUE(RIGHT('OLD Survey Results'!P42))</f>
        <v>1</v>
      </c>
      <c r="E40" s="11">
        <f>VALUE(RIGHT('OLD Survey Results'!Q42))</f>
        <v>5</v>
      </c>
      <c r="F40" s="11">
        <f>VALUE(RIGHT('OLD Survey Results'!R42))</f>
        <v>1</v>
      </c>
      <c r="G40" s="11">
        <f>VALUE(RIGHT('OLD Survey Results'!S42))</f>
        <v>5</v>
      </c>
      <c r="H40" s="11">
        <f>VALUE(RIGHT('OLD Survey Results'!T42))</f>
        <v>5</v>
      </c>
      <c r="I40" s="11">
        <f>VALUE(RIGHT('OLD Survey Results'!U42))</f>
        <v>3</v>
      </c>
      <c r="J40" s="11">
        <f>VALUE(RIGHT('OLD Survey Results'!V42))</f>
        <v>4</v>
      </c>
      <c r="K40" s="11">
        <f>VALUE(RIGHT('OLD Survey Results'!W42))</f>
        <v>3</v>
      </c>
      <c r="L40" s="11">
        <f>VALUE(RIGHT('OLD Survey Results'!X42))</f>
        <v>3</v>
      </c>
      <c r="M40" s="11">
        <f>VALUE(RIGHT('OLD Survey Results'!Y42))</f>
        <v>4</v>
      </c>
      <c r="N40" s="11">
        <f>VALUE(RIGHT('OLD Survey Results'!Z42))</f>
        <v>4</v>
      </c>
      <c r="O40" s="11">
        <f>VALUE(RIGHT('OLD Survey Results'!AA42))</f>
        <v>4</v>
      </c>
      <c r="P40" s="11">
        <f>VALUE(RIGHT('OLD Survey Results'!AB42))</f>
        <v>3</v>
      </c>
      <c r="Q40" s="11">
        <f>VALUE(RIGHT('OLD Survey Results'!AC42))</f>
        <v>5</v>
      </c>
      <c r="R40" s="11">
        <f>VALUE(RIGHT('OLD Survey Results'!AD42))</f>
        <v>1</v>
      </c>
      <c r="S40" s="17">
        <f>VALUE(RIGHT('OLD Survey Results'!AE42))</f>
        <v>4</v>
      </c>
      <c r="T40" s="20">
        <f>VALUE(RIGHT('OLD Survey Results'!EN42))</f>
        <v>5</v>
      </c>
      <c r="U40" s="11">
        <f>VALUE(RIGHT('OLD Survey Results'!EO42))</f>
        <v>4</v>
      </c>
      <c r="V40" s="11">
        <f>VALUE(RIGHT('OLD Survey Results'!EP42))</f>
        <v>5</v>
      </c>
      <c r="W40" s="11">
        <f>VALUE(RIGHT('OLD Survey Results'!EQ42))</f>
        <v>4</v>
      </c>
      <c r="X40" s="11">
        <f>VALUE(RIGHT('OLD Survey Results'!ER42))</f>
        <v>4</v>
      </c>
      <c r="Y40" s="11">
        <f>VALUE(RIGHT('OLD Survey Results'!ES42))</f>
        <v>5</v>
      </c>
      <c r="Z40" s="11">
        <f>VALUE(RIGHT('OLD Survey Results'!ET42))</f>
        <v>5</v>
      </c>
      <c r="AA40" s="11">
        <f>VALUE(RIGHT('OLD Survey Results'!EU42))</f>
        <v>4</v>
      </c>
      <c r="AB40" s="11">
        <f>VALUE(RIGHT('OLD Survey Results'!EV42))</f>
        <v>4</v>
      </c>
      <c r="AC40" s="11">
        <f>VALUE(RIGHT('OLD Survey Results'!EW42))</f>
        <v>3</v>
      </c>
      <c r="AD40" s="11">
        <f>VALUE(RIGHT('OLD Survey Results'!EX42))</f>
        <v>4</v>
      </c>
      <c r="AE40" s="11">
        <f>IF(VALUE(RIGHT('OLD Survey Results'!EY42))=5,1,IF(VALUE(RIGHT('OLD Survey Results'!EY42))=4,2,IF(VALUE(RIGHT('OLD Survey Results'!EY42))=3,3,IF(VALUE(RIGHT('OLD Survey Results'!EY42))=2,4,5))))</f>
        <v>1</v>
      </c>
      <c r="AF40" s="11">
        <f>VALUE(RIGHT('OLD Survey Results'!EZ42))</f>
        <v>4</v>
      </c>
      <c r="AG40" s="11">
        <f>VALUE(RIGHT('OLD Survey Results'!FA42))</f>
        <v>5</v>
      </c>
      <c r="AH40" s="11">
        <f>VALUE(RIGHT('OLD Survey Results'!FB42))</f>
        <v>3</v>
      </c>
      <c r="AI40" s="11">
        <f>VALUE(RIGHT('OLD Survey Results'!FC42))</f>
        <v>3</v>
      </c>
      <c r="AJ40" s="11">
        <f>VALUE(RIGHT('OLD Survey Results'!FD42))</f>
        <v>5</v>
      </c>
      <c r="AK40" s="11">
        <f>VALUE(RIGHT('OLD Survey Results'!FE42))</f>
        <v>3</v>
      </c>
      <c r="AL40" s="11">
        <f>VALUE(RIGHT('OLD Survey Results'!FF42))</f>
        <v>3</v>
      </c>
      <c r="AM40" s="11">
        <f>VALUE(RIGHT('OLD Survey Results'!FG42))</f>
        <v>5</v>
      </c>
      <c r="AN40" s="11">
        <f>VALUE(RIGHT('OLD Survey Results'!FH42))</f>
        <v>4</v>
      </c>
      <c r="AO40" s="11">
        <f>VALUE(RIGHT('OLD Survey Results'!FI42))</f>
        <v>4</v>
      </c>
      <c r="AP40" s="11">
        <f>VALUE(RIGHT('OLD Survey Results'!FJ42))</f>
        <v>3</v>
      </c>
      <c r="AQ40" s="11">
        <f>VALUE(RIGHT('OLD Survey Results'!FK42))</f>
        <v>3</v>
      </c>
    </row>
    <row r="41" spans="1:43" x14ac:dyDescent="0.25">
      <c r="A41" s="7">
        <f>'OLD Survey Results'!A43</f>
        <v>61</v>
      </c>
      <c r="B41" s="10">
        <f>VALUE(RIGHT('OLD Survey Results'!N43))</f>
        <v>1</v>
      </c>
      <c r="C41" s="11">
        <f>VALUE(RIGHT('OLD Survey Results'!O43))</f>
        <v>1</v>
      </c>
      <c r="D41" s="11">
        <f>VALUE(RIGHT('OLD Survey Results'!P43))</f>
        <v>5</v>
      </c>
      <c r="E41" s="11">
        <f>VALUE(RIGHT('OLD Survey Results'!Q43))</f>
        <v>4</v>
      </c>
      <c r="F41" s="11">
        <f>VALUE(RIGHT('OLD Survey Results'!R43))</f>
        <v>1</v>
      </c>
      <c r="G41" s="11">
        <f>VALUE(RIGHT('OLD Survey Results'!S43))</f>
        <v>3</v>
      </c>
      <c r="H41" s="11">
        <f>VALUE(RIGHT('OLD Survey Results'!T43))</f>
        <v>3</v>
      </c>
      <c r="I41" s="11">
        <f>VALUE(RIGHT('OLD Survey Results'!U43))</f>
        <v>4</v>
      </c>
      <c r="J41" s="11">
        <f>VALUE(RIGHT('OLD Survey Results'!V43))</f>
        <v>1</v>
      </c>
      <c r="K41" s="11">
        <f>VALUE(RIGHT('OLD Survey Results'!W43))</f>
        <v>1</v>
      </c>
      <c r="L41" s="11">
        <f>VALUE(RIGHT('OLD Survey Results'!X43))</f>
        <v>3</v>
      </c>
      <c r="M41" s="11">
        <f>VALUE(RIGHT('OLD Survey Results'!Y43))</f>
        <v>5</v>
      </c>
      <c r="N41" s="11">
        <f>VALUE(RIGHT('OLD Survey Results'!Z43))</f>
        <v>4</v>
      </c>
      <c r="O41" s="11">
        <f>VALUE(RIGHT('OLD Survey Results'!AA43))</f>
        <v>5</v>
      </c>
      <c r="P41" s="11">
        <f>VALUE(RIGHT('OLD Survey Results'!AB43))</f>
        <v>4</v>
      </c>
      <c r="Q41" s="11">
        <f>VALUE(RIGHT('OLD Survey Results'!AC43))</f>
        <v>1</v>
      </c>
      <c r="R41" s="11">
        <f>VALUE(RIGHT('OLD Survey Results'!AD43))</f>
        <v>1</v>
      </c>
      <c r="S41" s="17">
        <f>VALUE(RIGHT('OLD Survey Results'!AE43))</f>
        <v>4</v>
      </c>
      <c r="T41" s="20">
        <f>VALUE(RIGHT('OLD Survey Results'!EN43))</f>
        <v>5</v>
      </c>
      <c r="U41" s="11">
        <f>VALUE(RIGHT('OLD Survey Results'!EO43))</f>
        <v>5</v>
      </c>
      <c r="V41" s="11">
        <f>VALUE(RIGHT('OLD Survey Results'!EP43))</f>
        <v>5</v>
      </c>
      <c r="W41" s="11">
        <f>VALUE(RIGHT('OLD Survey Results'!EQ43))</f>
        <v>1</v>
      </c>
      <c r="X41" s="11">
        <f>VALUE(RIGHT('OLD Survey Results'!ER43))</f>
        <v>1</v>
      </c>
      <c r="Y41" s="11">
        <f>VALUE(RIGHT('OLD Survey Results'!ES43))</f>
        <v>5</v>
      </c>
      <c r="Z41" s="11">
        <f>VALUE(RIGHT('OLD Survey Results'!ET43))</f>
        <v>1</v>
      </c>
      <c r="AA41" s="11">
        <f>VALUE(RIGHT('OLD Survey Results'!EU43))</f>
        <v>4</v>
      </c>
      <c r="AB41" s="11">
        <f>VALUE(RIGHT('OLD Survey Results'!EV43))</f>
        <v>3</v>
      </c>
      <c r="AC41" s="11">
        <f>VALUE(RIGHT('OLD Survey Results'!EW43))</f>
        <v>1</v>
      </c>
      <c r="AD41" s="11">
        <f>VALUE(RIGHT('OLD Survey Results'!EX43))</f>
        <v>5</v>
      </c>
      <c r="AE41" s="11">
        <f>IF(VALUE(RIGHT('OLD Survey Results'!EY43))=5,1,IF(VALUE(RIGHT('OLD Survey Results'!EY43))=4,2,IF(VALUE(RIGHT('OLD Survey Results'!EY43))=3,3,IF(VALUE(RIGHT('OLD Survey Results'!EY43))=2,4,5))))</f>
        <v>3</v>
      </c>
      <c r="AF41" s="11">
        <f>VALUE(RIGHT('OLD Survey Results'!EZ43))</f>
        <v>5</v>
      </c>
      <c r="AG41" s="11">
        <f>VALUE(RIGHT('OLD Survey Results'!FA43))</f>
        <v>3</v>
      </c>
      <c r="AH41" s="11">
        <f>VALUE(RIGHT('OLD Survey Results'!FB43))</f>
        <v>3</v>
      </c>
      <c r="AI41" s="11">
        <f>VALUE(RIGHT('OLD Survey Results'!FC43))</f>
        <v>3</v>
      </c>
      <c r="AJ41" s="11">
        <f>VALUE(RIGHT('OLD Survey Results'!FD43))</f>
        <v>5</v>
      </c>
      <c r="AK41" s="11">
        <f>VALUE(RIGHT('OLD Survey Results'!FE43))</f>
        <v>4</v>
      </c>
      <c r="AL41" s="11">
        <f>VALUE(RIGHT('OLD Survey Results'!FF43))</f>
        <v>4</v>
      </c>
      <c r="AM41" s="11">
        <f>VALUE(RIGHT('OLD Survey Results'!FG43))</f>
        <v>5</v>
      </c>
      <c r="AN41" s="11">
        <f>VALUE(RIGHT('OLD Survey Results'!FH43))</f>
        <v>2</v>
      </c>
      <c r="AO41" s="11">
        <f>VALUE(RIGHT('OLD Survey Results'!FI43))</f>
        <v>3</v>
      </c>
      <c r="AP41" s="11">
        <f>VALUE(RIGHT('OLD Survey Results'!FJ43))</f>
        <v>4</v>
      </c>
      <c r="AQ41" s="11">
        <f>VALUE(RIGHT('OLD Survey Results'!FK43))</f>
        <v>3</v>
      </c>
    </row>
    <row r="42" spans="1:43" x14ac:dyDescent="0.25">
      <c r="A42" s="7">
        <f>'OLD Survey Results'!A44</f>
        <v>62</v>
      </c>
      <c r="B42" s="10">
        <f>VALUE(RIGHT('OLD Survey Results'!N44))</f>
        <v>5</v>
      </c>
      <c r="C42" s="11">
        <f>VALUE(RIGHT('OLD Survey Results'!O44))</f>
        <v>1</v>
      </c>
      <c r="D42" s="11">
        <f>VALUE(RIGHT('OLD Survey Results'!P44))</f>
        <v>5</v>
      </c>
      <c r="E42" s="11">
        <f>VALUE(RIGHT('OLD Survey Results'!Q44))</f>
        <v>3</v>
      </c>
      <c r="F42" s="11">
        <f>VALUE(RIGHT('OLD Survey Results'!R44))</f>
        <v>5</v>
      </c>
      <c r="G42" s="11">
        <f>VALUE(RIGHT('OLD Survey Results'!S44))</f>
        <v>5</v>
      </c>
      <c r="H42" s="11">
        <f>VALUE(RIGHT('OLD Survey Results'!T44))</f>
        <v>4</v>
      </c>
      <c r="I42" s="11">
        <f>VALUE(RIGHT('OLD Survey Results'!U44))</f>
        <v>1</v>
      </c>
      <c r="J42" s="11">
        <f>VALUE(RIGHT('OLD Survey Results'!V44))</f>
        <v>5</v>
      </c>
      <c r="K42" s="11">
        <f>VALUE(RIGHT('OLD Survey Results'!W44))</f>
        <v>1</v>
      </c>
      <c r="L42" s="11">
        <f>VALUE(RIGHT('OLD Survey Results'!X44))</f>
        <v>3</v>
      </c>
      <c r="M42" s="11">
        <f>VALUE(RIGHT('OLD Survey Results'!Y44))</f>
        <v>4</v>
      </c>
      <c r="N42" s="11">
        <f>VALUE(RIGHT('OLD Survey Results'!Z44))</f>
        <v>5</v>
      </c>
      <c r="O42" s="11">
        <f>VALUE(RIGHT('OLD Survey Results'!AA44))</f>
        <v>5</v>
      </c>
      <c r="P42" s="11">
        <f>VALUE(RIGHT('OLD Survey Results'!AB44))</f>
        <v>5</v>
      </c>
      <c r="Q42" s="11">
        <f>VALUE(RIGHT('OLD Survey Results'!AC44))</f>
        <v>3</v>
      </c>
      <c r="R42" s="11">
        <f>VALUE(RIGHT('OLD Survey Results'!AD44))</f>
        <v>1</v>
      </c>
      <c r="S42" s="17">
        <f>VALUE(RIGHT('OLD Survey Results'!AE44))</f>
        <v>3</v>
      </c>
      <c r="T42" s="20">
        <f>VALUE(RIGHT('OLD Survey Results'!EN44))</f>
        <v>1</v>
      </c>
      <c r="U42" s="11">
        <f>VALUE(RIGHT('OLD Survey Results'!EO44))</f>
        <v>5</v>
      </c>
      <c r="V42" s="11">
        <f>VALUE(RIGHT('OLD Survey Results'!EP44))</f>
        <v>5</v>
      </c>
      <c r="W42" s="11">
        <f>VALUE(RIGHT('OLD Survey Results'!EQ44))</f>
        <v>5</v>
      </c>
      <c r="X42" s="11">
        <f>VALUE(RIGHT('OLD Survey Results'!ER44))</f>
        <v>5</v>
      </c>
      <c r="Y42" s="11">
        <f>VALUE(RIGHT('OLD Survey Results'!ES44))</f>
        <v>5</v>
      </c>
      <c r="Z42" s="11">
        <f>VALUE(RIGHT('OLD Survey Results'!ET44))</f>
        <v>4</v>
      </c>
      <c r="AA42" s="11">
        <f>VALUE(RIGHT('OLD Survey Results'!EU44))</f>
        <v>5</v>
      </c>
      <c r="AB42" s="11">
        <f>VALUE(RIGHT('OLD Survey Results'!EV44))</f>
        <v>5</v>
      </c>
      <c r="AC42" s="11">
        <f>VALUE(RIGHT('OLD Survey Results'!EW44))</f>
        <v>5</v>
      </c>
      <c r="AD42" s="11">
        <f>VALUE(RIGHT('OLD Survey Results'!EX44))</f>
        <v>3</v>
      </c>
      <c r="AE42" s="11">
        <f>IF(VALUE(RIGHT('OLD Survey Results'!EY44))=5,1,IF(VALUE(RIGHT('OLD Survey Results'!EY44))=4,2,IF(VALUE(RIGHT('OLD Survey Results'!EY44))=3,3,IF(VALUE(RIGHT('OLD Survey Results'!EY44))=2,4,5))))</f>
        <v>3</v>
      </c>
      <c r="AF42" s="11">
        <f>VALUE(RIGHT('OLD Survey Results'!EZ44))</f>
        <v>4</v>
      </c>
      <c r="AG42" s="11">
        <f>VALUE(RIGHT('OLD Survey Results'!FA44))</f>
        <v>4</v>
      </c>
      <c r="AH42" s="11">
        <f>VALUE(RIGHT('OLD Survey Results'!FB44))</f>
        <v>5</v>
      </c>
      <c r="AI42" s="11">
        <f>VALUE(RIGHT('OLD Survey Results'!FC44))</f>
        <v>3</v>
      </c>
      <c r="AJ42" s="11">
        <f>VALUE(RIGHT('OLD Survey Results'!FD44))</f>
        <v>5</v>
      </c>
      <c r="AK42" s="11">
        <f>VALUE(RIGHT('OLD Survey Results'!FE44))</f>
        <v>3</v>
      </c>
      <c r="AL42" s="11">
        <f>VALUE(RIGHT('OLD Survey Results'!FF44))</f>
        <v>5</v>
      </c>
      <c r="AM42" s="11">
        <f>VALUE(RIGHT('OLD Survey Results'!FG44))</f>
        <v>5</v>
      </c>
      <c r="AN42" s="11">
        <f>VALUE(RIGHT('OLD Survey Results'!FH44))</f>
        <v>4</v>
      </c>
      <c r="AO42" s="11">
        <f>VALUE(RIGHT('OLD Survey Results'!FI44))</f>
        <v>3</v>
      </c>
      <c r="AP42" s="11">
        <f>VALUE(RIGHT('OLD Survey Results'!FJ44))</f>
        <v>3</v>
      </c>
      <c r="AQ42" s="11">
        <f>VALUE(RIGHT('OLD Survey Results'!FK44))</f>
        <v>4</v>
      </c>
    </row>
    <row r="43" spans="1:43" x14ac:dyDescent="0.25">
      <c r="A43" s="7">
        <f>'OLD Survey Results'!A45</f>
        <v>63</v>
      </c>
      <c r="B43" s="10">
        <f>VALUE(RIGHT('OLD Survey Results'!N45))</f>
        <v>1</v>
      </c>
      <c r="C43" s="11">
        <f>VALUE(RIGHT('OLD Survey Results'!O45))</f>
        <v>1</v>
      </c>
      <c r="D43" s="11">
        <f>VALUE(RIGHT('OLD Survey Results'!P45))</f>
        <v>5</v>
      </c>
      <c r="E43" s="11">
        <f>VALUE(RIGHT('OLD Survey Results'!Q45))</f>
        <v>5</v>
      </c>
      <c r="F43" s="11">
        <f>VALUE(RIGHT('OLD Survey Results'!R45))</f>
        <v>1</v>
      </c>
      <c r="G43" s="11">
        <f>VALUE(RIGHT('OLD Survey Results'!S45))</f>
        <v>3</v>
      </c>
      <c r="H43" s="11">
        <f>VALUE(RIGHT('OLD Survey Results'!T45))</f>
        <v>1</v>
      </c>
      <c r="I43" s="11">
        <f>VALUE(RIGHT('OLD Survey Results'!U45))</f>
        <v>3</v>
      </c>
      <c r="J43" s="11">
        <f>VALUE(RIGHT('OLD Survey Results'!V45))</f>
        <v>1</v>
      </c>
      <c r="K43" s="11">
        <f>VALUE(RIGHT('OLD Survey Results'!W45))</f>
        <v>1</v>
      </c>
      <c r="L43" s="11">
        <f>VALUE(RIGHT('OLD Survey Results'!X45))</f>
        <v>1</v>
      </c>
      <c r="M43" s="11">
        <f>VALUE(RIGHT('OLD Survey Results'!Y45))</f>
        <v>1</v>
      </c>
      <c r="N43" s="11">
        <f>VALUE(RIGHT('OLD Survey Results'!Z45))</f>
        <v>5</v>
      </c>
      <c r="O43" s="11">
        <f>VALUE(RIGHT('OLD Survey Results'!AA45))</f>
        <v>1</v>
      </c>
      <c r="P43" s="11">
        <f>VALUE(RIGHT('OLD Survey Results'!AB45))</f>
        <v>1</v>
      </c>
      <c r="Q43" s="11">
        <f>VALUE(RIGHT('OLD Survey Results'!AC45))</f>
        <v>1</v>
      </c>
      <c r="R43" s="11">
        <f>VALUE(RIGHT('OLD Survey Results'!AD45))</f>
        <v>1</v>
      </c>
      <c r="S43" s="17">
        <f>VALUE(RIGHT('OLD Survey Results'!AE45))</f>
        <v>3</v>
      </c>
      <c r="T43" s="20">
        <f>VALUE(RIGHT('OLD Survey Results'!EN45))</f>
        <v>5</v>
      </c>
      <c r="U43" s="11">
        <f>VALUE(RIGHT('OLD Survey Results'!EO45))</f>
        <v>1</v>
      </c>
      <c r="V43" s="11">
        <f>VALUE(RIGHT('OLD Survey Results'!EP45))</f>
        <v>1</v>
      </c>
      <c r="W43" s="11">
        <f>VALUE(RIGHT('OLD Survey Results'!EQ45))</f>
        <v>1</v>
      </c>
      <c r="X43" s="11">
        <f>VALUE(RIGHT('OLD Survey Results'!ER45))</f>
        <v>1</v>
      </c>
      <c r="Y43" s="11">
        <f>VALUE(RIGHT('OLD Survey Results'!ES45))</f>
        <v>1</v>
      </c>
      <c r="Z43" s="11">
        <f>VALUE(RIGHT('OLD Survey Results'!ET45))</f>
        <v>1</v>
      </c>
      <c r="AA43" s="11">
        <f>VALUE(RIGHT('OLD Survey Results'!EU45))</f>
        <v>1</v>
      </c>
      <c r="AB43" s="11">
        <f>VALUE(RIGHT('OLD Survey Results'!EV45))</f>
        <v>3</v>
      </c>
      <c r="AC43" s="11">
        <f>VALUE(RIGHT('OLD Survey Results'!EW45))</f>
        <v>1</v>
      </c>
      <c r="AD43" s="11">
        <f>VALUE(RIGHT('OLD Survey Results'!EX45))</f>
        <v>1</v>
      </c>
      <c r="AE43" s="11">
        <f>IF(VALUE(RIGHT('OLD Survey Results'!EY45))=5,1,IF(VALUE(RIGHT('OLD Survey Results'!EY45))=4,2,IF(VALUE(RIGHT('OLD Survey Results'!EY45))=3,3,IF(VALUE(RIGHT('OLD Survey Results'!EY45))=2,4,5))))</f>
        <v>5</v>
      </c>
      <c r="AF43" s="11">
        <f>VALUE(RIGHT('OLD Survey Results'!EZ45))</f>
        <v>5</v>
      </c>
      <c r="AG43" s="11">
        <f>VALUE(RIGHT('OLD Survey Results'!FA45))</f>
        <v>3</v>
      </c>
      <c r="AH43" s="11">
        <f>VALUE(RIGHT('OLD Survey Results'!FB45))</f>
        <v>2</v>
      </c>
      <c r="AI43" s="11">
        <f>VALUE(RIGHT('OLD Survey Results'!FC45))</f>
        <v>2</v>
      </c>
      <c r="AJ43" s="11">
        <f>VALUE(RIGHT('OLD Survey Results'!FD45))</f>
        <v>1</v>
      </c>
      <c r="AK43" s="11">
        <f>VALUE(RIGHT('OLD Survey Results'!FE45))</f>
        <v>3</v>
      </c>
      <c r="AL43" s="11">
        <f>VALUE(RIGHT('OLD Survey Results'!FF45))</f>
        <v>5</v>
      </c>
      <c r="AM43" s="11">
        <f>VALUE(RIGHT('OLD Survey Results'!FG45))</f>
        <v>1</v>
      </c>
      <c r="AN43" s="11">
        <f>VALUE(RIGHT('OLD Survey Results'!FH45))</f>
        <v>3</v>
      </c>
      <c r="AO43" s="11">
        <f>VALUE(RIGHT('OLD Survey Results'!FI45))</f>
        <v>2</v>
      </c>
      <c r="AP43" s="11">
        <f>VALUE(RIGHT('OLD Survey Results'!FJ45))</f>
        <v>3</v>
      </c>
      <c r="AQ43" s="11">
        <f>VALUE(RIGHT('OLD Survey Results'!FK45))</f>
        <v>2</v>
      </c>
    </row>
    <row r="44" spans="1:43" x14ac:dyDescent="0.25">
      <c r="A44" s="7">
        <f>'OLD Survey Results'!A46</f>
        <v>64</v>
      </c>
      <c r="B44" s="10">
        <f>VALUE(RIGHT('OLD Survey Results'!N46))</f>
        <v>1</v>
      </c>
      <c r="C44" s="11">
        <f>VALUE(RIGHT('OLD Survey Results'!O46))</f>
        <v>1</v>
      </c>
      <c r="D44" s="11">
        <f>VALUE(RIGHT('OLD Survey Results'!P46))</f>
        <v>5</v>
      </c>
      <c r="E44" s="11">
        <f>VALUE(RIGHT('OLD Survey Results'!Q46))</f>
        <v>5</v>
      </c>
      <c r="F44" s="11">
        <f>VALUE(RIGHT('OLD Survey Results'!R46))</f>
        <v>5</v>
      </c>
      <c r="G44" s="11">
        <f>VALUE(RIGHT('OLD Survey Results'!S46))</f>
        <v>1</v>
      </c>
      <c r="H44" s="11">
        <f>VALUE(RIGHT('OLD Survey Results'!T46))</f>
        <v>4</v>
      </c>
      <c r="I44" s="11">
        <f>VALUE(RIGHT('OLD Survey Results'!U46))</f>
        <v>4</v>
      </c>
      <c r="J44" s="11">
        <f>VALUE(RIGHT('OLD Survey Results'!V46))</f>
        <v>1</v>
      </c>
      <c r="K44" s="11">
        <f>VALUE(RIGHT('OLD Survey Results'!W46))</f>
        <v>1</v>
      </c>
      <c r="L44" s="11">
        <f>VALUE(RIGHT('OLD Survey Results'!X46))</f>
        <v>4</v>
      </c>
      <c r="M44" s="11">
        <f>VALUE(RIGHT('OLD Survey Results'!Y46))</f>
        <v>5</v>
      </c>
      <c r="N44" s="11">
        <f>VALUE(RIGHT('OLD Survey Results'!Z46))</f>
        <v>5</v>
      </c>
      <c r="O44" s="11">
        <f>VALUE(RIGHT('OLD Survey Results'!AA46))</f>
        <v>5</v>
      </c>
      <c r="P44" s="11">
        <f>VALUE(RIGHT('OLD Survey Results'!AB46))</f>
        <v>1</v>
      </c>
      <c r="Q44" s="11">
        <f>VALUE(RIGHT('OLD Survey Results'!AC46))</f>
        <v>1</v>
      </c>
      <c r="R44" s="11">
        <f>VALUE(RIGHT('OLD Survey Results'!AD46))</f>
        <v>4</v>
      </c>
      <c r="S44" s="17">
        <f>VALUE(RIGHT('OLD Survey Results'!AE46))</f>
        <v>3</v>
      </c>
      <c r="T44" s="20">
        <f>VALUE(RIGHT('OLD Survey Results'!EN46))</f>
        <v>4</v>
      </c>
      <c r="U44" s="11">
        <f>VALUE(RIGHT('OLD Survey Results'!EO46))</f>
        <v>4</v>
      </c>
      <c r="V44" s="11">
        <f>VALUE(RIGHT('OLD Survey Results'!EP46))</f>
        <v>4</v>
      </c>
      <c r="W44" s="11">
        <f>VALUE(RIGHT('OLD Survey Results'!EQ46))</f>
        <v>3</v>
      </c>
      <c r="X44" s="11">
        <f>VALUE(RIGHT('OLD Survey Results'!ER46))</f>
        <v>5</v>
      </c>
      <c r="Y44" s="11">
        <f>VALUE(RIGHT('OLD Survey Results'!ES46))</f>
        <v>5</v>
      </c>
      <c r="Z44" s="11">
        <f>VALUE(RIGHT('OLD Survey Results'!ET46))</f>
        <v>4</v>
      </c>
      <c r="AA44" s="11">
        <f>VALUE(RIGHT('OLD Survey Results'!EU46))</f>
        <v>4</v>
      </c>
      <c r="AB44" s="11">
        <f>VALUE(RIGHT('OLD Survey Results'!EV46))</f>
        <v>4</v>
      </c>
      <c r="AC44" s="11">
        <f>VALUE(RIGHT('OLD Survey Results'!EW46))</f>
        <v>3</v>
      </c>
      <c r="AD44" s="11">
        <f>VALUE(RIGHT('OLD Survey Results'!EX46))</f>
        <v>5</v>
      </c>
      <c r="AE44" s="11">
        <f>IF(VALUE(RIGHT('OLD Survey Results'!EY46))=5,1,IF(VALUE(RIGHT('OLD Survey Results'!EY46))=4,2,IF(VALUE(RIGHT('OLD Survey Results'!EY46))=3,3,IF(VALUE(RIGHT('OLD Survey Results'!EY46))=2,4,5))))</f>
        <v>2</v>
      </c>
      <c r="AF44" s="11">
        <f>VALUE(RIGHT('OLD Survey Results'!EZ46))</f>
        <v>4</v>
      </c>
      <c r="AG44" s="11">
        <f>VALUE(RIGHT('OLD Survey Results'!FA46))</f>
        <v>4</v>
      </c>
      <c r="AH44" s="11">
        <f>VALUE(RIGHT('OLD Survey Results'!FB46))</f>
        <v>5</v>
      </c>
      <c r="AI44" s="11">
        <f>VALUE(RIGHT('OLD Survey Results'!FC46))</f>
        <v>4</v>
      </c>
      <c r="AJ44" s="11">
        <f>VALUE(RIGHT('OLD Survey Results'!FD46))</f>
        <v>4</v>
      </c>
      <c r="AK44" s="11">
        <f>VALUE(RIGHT('OLD Survey Results'!FE46))</f>
        <v>5</v>
      </c>
      <c r="AL44" s="11">
        <f>VALUE(RIGHT('OLD Survey Results'!FF46))</f>
        <v>5</v>
      </c>
      <c r="AM44" s="11">
        <f>VALUE(RIGHT('OLD Survey Results'!FG46))</f>
        <v>4</v>
      </c>
      <c r="AN44" s="11">
        <f>VALUE(RIGHT('OLD Survey Results'!FH46))</f>
        <v>4</v>
      </c>
      <c r="AO44" s="11">
        <f>VALUE(RIGHT('OLD Survey Results'!FI46))</f>
        <v>4</v>
      </c>
      <c r="AP44" s="11">
        <f>VALUE(RIGHT('OLD Survey Results'!FJ46))</f>
        <v>4</v>
      </c>
      <c r="AQ44" s="11">
        <f>VALUE(RIGHT('OLD Survey Results'!FK46))</f>
        <v>4</v>
      </c>
    </row>
    <row r="45" spans="1:43" x14ac:dyDescent="0.25">
      <c r="A45" s="7">
        <f>'OLD Survey Results'!A47</f>
        <v>66</v>
      </c>
      <c r="B45" s="10">
        <f>VALUE(RIGHT('OLD Survey Results'!N47))</f>
        <v>3</v>
      </c>
      <c r="C45" s="11">
        <f>VALUE(RIGHT('OLD Survey Results'!O47))</f>
        <v>5</v>
      </c>
      <c r="D45" s="11">
        <f>VALUE(RIGHT('OLD Survey Results'!P47))</f>
        <v>4</v>
      </c>
      <c r="E45" s="11">
        <f>VALUE(RIGHT('OLD Survey Results'!Q47))</f>
        <v>3</v>
      </c>
      <c r="F45" s="11">
        <f>VALUE(RIGHT('OLD Survey Results'!R47))</f>
        <v>5</v>
      </c>
      <c r="G45" s="11">
        <f>VALUE(RIGHT('OLD Survey Results'!S47))</f>
        <v>5</v>
      </c>
      <c r="H45" s="11">
        <f>VALUE(RIGHT('OLD Survey Results'!T47))</f>
        <v>3</v>
      </c>
      <c r="I45" s="11">
        <f>VALUE(RIGHT('OLD Survey Results'!U47))</f>
        <v>5</v>
      </c>
      <c r="J45" s="11">
        <f>VALUE(RIGHT('OLD Survey Results'!V47))</f>
        <v>5</v>
      </c>
      <c r="K45" s="11">
        <f>VALUE(RIGHT('OLD Survey Results'!W47))</f>
        <v>5</v>
      </c>
      <c r="L45" s="11">
        <f>VALUE(RIGHT('OLD Survey Results'!X47))</f>
        <v>4</v>
      </c>
      <c r="M45" s="11">
        <f>VALUE(RIGHT('OLD Survey Results'!Y47))</f>
        <v>3</v>
      </c>
      <c r="N45" s="11">
        <f>VALUE(RIGHT('OLD Survey Results'!Z47))</f>
        <v>3</v>
      </c>
      <c r="O45" s="11">
        <f>VALUE(RIGHT('OLD Survey Results'!AA47))</f>
        <v>3</v>
      </c>
      <c r="P45" s="11">
        <f>VALUE(RIGHT('OLD Survey Results'!AB47))</f>
        <v>3</v>
      </c>
      <c r="Q45" s="11">
        <f>VALUE(RIGHT('OLD Survey Results'!AC47))</f>
        <v>4</v>
      </c>
      <c r="R45" s="11">
        <f>VALUE(RIGHT('OLD Survey Results'!AD47))</f>
        <v>5</v>
      </c>
      <c r="S45" s="17">
        <f>VALUE(RIGHT('OLD Survey Results'!AE47))</f>
        <v>4</v>
      </c>
      <c r="T45" s="20">
        <f>VALUE(RIGHT('OLD Survey Results'!EN47))</f>
        <v>5</v>
      </c>
      <c r="U45" s="11">
        <f>VALUE(RIGHT('OLD Survey Results'!EO47))</f>
        <v>5</v>
      </c>
      <c r="V45" s="11">
        <f>VALUE(RIGHT('OLD Survey Results'!EP47))</f>
        <v>3</v>
      </c>
      <c r="W45" s="11">
        <f>VALUE(RIGHT('OLD Survey Results'!EQ47))</f>
        <v>3</v>
      </c>
      <c r="X45" s="11">
        <f>VALUE(RIGHT('OLD Survey Results'!ER47))</f>
        <v>5</v>
      </c>
      <c r="Y45" s="11">
        <f>VALUE(RIGHT('OLD Survey Results'!ES47))</f>
        <v>4</v>
      </c>
      <c r="Z45" s="11">
        <f>VALUE(RIGHT('OLD Survey Results'!ET47))</f>
        <v>4</v>
      </c>
      <c r="AA45" s="11">
        <f>VALUE(RIGHT('OLD Survey Results'!EU47))</f>
        <v>3</v>
      </c>
      <c r="AB45" s="11">
        <f>VALUE(RIGHT('OLD Survey Results'!EV47))</f>
        <v>3</v>
      </c>
      <c r="AC45" s="11">
        <f>VALUE(RIGHT('OLD Survey Results'!EW47))</f>
        <v>3</v>
      </c>
      <c r="AD45" s="11">
        <f>VALUE(RIGHT('OLD Survey Results'!EX47))</f>
        <v>4</v>
      </c>
      <c r="AE45" s="11">
        <f>IF(VALUE(RIGHT('OLD Survey Results'!EY47))=5,1,IF(VALUE(RIGHT('OLD Survey Results'!EY47))=4,2,IF(VALUE(RIGHT('OLD Survey Results'!EY47))=3,3,IF(VALUE(RIGHT('OLD Survey Results'!EY47))=2,4,5))))</f>
        <v>2</v>
      </c>
      <c r="AF45" s="11">
        <f>VALUE(RIGHT('OLD Survey Results'!EZ47))</f>
        <v>4</v>
      </c>
      <c r="AG45" s="11">
        <f>VALUE(RIGHT('OLD Survey Results'!FA47))</f>
        <v>3</v>
      </c>
      <c r="AH45" s="11">
        <f>VALUE(RIGHT('OLD Survey Results'!FB47))</f>
        <v>2</v>
      </c>
      <c r="AI45" s="11">
        <f>VALUE(RIGHT('OLD Survey Results'!FC47))</f>
        <v>3</v>
      </c>
      <c r="AJ45" s="11">
        <f>VALUE(RIGHT('OLD Survey Results'!FD47))</f>
        <v>3</v>
      </c>
      <c r="AK45" s="11">
        <f>VALUE(RIGHT('OLD Survey Results'!FE47))</f>
        <v>2</v>
      </c>
      <c r="AL45" s="11">
        <f>VALUE(RIGHT('OLD Survey Results'!FF47))</f>
        <v>2</v>
      </c>
      <c r="AM45" s="11">
        <f>VALUE(RIGHT('OLD Survey Results'!FG47))</f>
        <v>2</v>
      </c>
      <c r="AN45" s="11">
        <f>VALUE(RIGHT('OLD Survey Results'!FH47))</f>
        <v>3</v>
      </c>
      <c r="AO45" s="11">
        <f>VALUE(RIGHT('OLD Survey Results'!FI47))</f>
        <v>3</v>
      </c>
      <c r="AP45" s="11">
        <f>VALUE(RIGHT('OLD Survey Results'!FJ47))</f>
        <v>2</v>
      </c>
      <c r="AQ45" s="11">
        <f>VALUE(RIGHT('OLD Survey Results'!FK47))</f>
        <v>3</v>
      </c>
    </row>
    <row r="46" spans="1:43" x14ac:dyDescent="0.25">
      <c r="A46" s="7">
        <f>'OLD Survey Results'!A48</f>
        <v>68</v>
      </c>
      <c r="B46" s="10">
        <f>VALUE(RIGHT('OLD Survey Results'!N48))</f>
        <v>3</v>
      </c>
      <c r="C46" s="11">
        <f>VALUE(RIGHT('OLD Survey Results'!O48))</f>
        <v>1</v>
      </c>
      <c r="D46" s="11">
        <f>VALUE(RIGHT('OLD Survey Results'!P48))</f>
        <v>1</v>
      </c>
      <c r="E46" s="11">
        <f>VALUE(RIGHT('OLD Survey Results'!Q48))</f>
        <v>5</v>
      </c>
      <c r="F46" s="11">
        <f>VALUE(RIGHT('OLD Survey Results'!R48))</f>
        <v>4</v>
      </c>
      <c r="G46" s="11">
        <f>VALUE(RIGHT('OLD Survey Results'!S48))</f>
        <v>5</v>
      </c>
      <c r="H46" s="11">
        <f>VALUE(RIGHT('OLD Survey Results'!T48))</f>
        <v>3</v>
      </c>
      <c r="I46" s="11">
        <f>VALUE(RIGHT('OLD Survey Results'!U48))</f>
        <v>2</v>
      </c>
      <c r="J46" s="11">
        <f>VALUE(RIGHT('OLD Survey Results'!V48))</f>
        <v>5</v>
      </c>
      <c r="K46" s="11">
        <f>VALUE(RIGHT('OLD Survey Results'!W48))</f>
        <v>3</v>
      </c>
      <c r="L46" s="11">
        <f>VALUE(RIGHT('OLD Survey Results'!X48))</f>
        <v>5</v>
      </c>
      <c r="M46" s="11">
        <f>VALUE(RIGHT('OLD Survey Results'!Y48))</f>
        <v>4</v>
      </c>
      <c r="N46" s="11">
        <f>VALUE(RIGHT('OLD Survey Results'!Z48))</f>
        <v>5</v>
      </c>
      <c r="O46" s="11">
        <f>VALUE(RIGHT('OLD Survey Results'!AA48))</f>
        <v>2</v>
      </c>
      <c r="P46" s="11">
        <f>VALUE(RIGHT('OLD Survey Results'!AB48))</f>
        <v>3</v>
      </c>
      <c r="Q46" s="11">
        <f>VALUE(RIGHT('OLD Survey Results'!AC48))</f>
        <v>3</v>
      </c>
      <c r="R46" s="11">
        <f>VALUE(RIGHT('OLD Survey Results'!AD48))</f>
        <v>3</v>
      </c>
      <c r="S46" s="17">
        <f>VALUE(RIGHT('OLD Survey Results'!AE48))</f>
        <v>1</v>
      </c>
      <c r="T46" s="20">
        <f>VALUE(RIGHT('OLD Survey Results'!EN48))</f>
        <v>2</v>
      </c>
      <c r="U46" s="11">
        <f>VALUE(RIGHT('OLD Survey Results'!EO48))</f>
        <v>3</v>
      </c>
      <c r="V46" s="11">
        <f>VALUE(RIGHT('OLD Survey Results'!EP48))</f>
        <v>3</v>
      </c>
      <c r="W46" s="11">
        <f>VALUE(RIGHT('OLD Survey Results'!EQ48))</f>
        <v>3</v>
      </c>
      <c r="X46" s="11">
        <f>VALUE(RIGHT('OLD Survey Results'!ER48))</f>
        <v>3</v>
      </c>
      <c r="Y46" s="11">
        <f>VALUE(RIGHT('OLD Survey Results'!ES48))</f>
        <v>3</v>
      </c>
      <c r="Z46" s="11">
        <f>VALUE(RIGHT('OLD Survey Results'!ET48))</f>
        <v>4</v>
      </c>
      <c r="AA46" s="11">
        <f>VALUE(RIGHT('OLD Survey Results'!EU48))</f>
        <v>4</v>
      </c>
      <c r="AB46" s="11">
        <f>VALUE(RIGHT('OLD Survey Results'!EV48))</f>
        <v>2</v>
      </c>
      <c r="AC46" s="11">
        <f>VALUE(RIGHT('OLD Survey Results'!EW48))</f>
        <v>3</v>
      </c>
      <c r="AD46" s="11">
        <f>VALUE(RIGHT('OLD Survey Results'!EX48))</f>
        <v>5</v>
      </c>
      <c r="AE46" s="11">
        <f>IF(VALUE(RIGHT('OLD Survey Results'!EY48))=5,1,IF(VALUE(RIGHT('OLD Survey Results'!EY48))=4,2,IF(VALUE(RIGHT('OLD Survey Results'!EY48))=3,3,IF(VALUE(RIGHT('OLD Survey Results'!EY48))=2,4,5))))</f>
        <v>1</v>
      </c>
      <c r="AF46" s="11">
        <f>VALUE(RIGHT('OLD Survey Results'!EZ48))</f>
        <v>2</v>
      </c>
      <c r="AG46" s="11">
        <f>VALUE(RIGHT('OLD Survey Results'!FA48))</f>
        <v>2</v>
      </c>
      <c r="AH46" s="11">
        <f>VALUE(RIGHT('OLD Survey Results'!FB48))</f>
        <v>3</v>
      </c>
      <c r="AI46" s="11">
        <f>VALUE(RIGHT('OLD Survey Results'!FC48))</f>
        <v>3</v>
      </c>
      <c r="AJ46" s="11">
        <f>VALUE(RIGHT('OLD Survey Results'!FD48))</f>
        <v>5</v>
      </c>
      <c r="AK46" s="11">
        <f>VALUE(RIGHT('OLD Survey Results'!FE48))</f>
        <v>3</v>
      </c>
      <c r="AL46" s="11">
        <f>VALUE(RIGHT('OLD Survey Results'!FF48))</f>
        <v>3</v>
      </c>
      <c r="AM46" s="11">
        <f>VALUE(RIGHT('OLD Survey Results'!FG48))</f>
        <v>3</v>
      </c>
      <c r="AN46" s="11">
        <f>VALUE(RIGHT('OLD Survey Results'!FH48))</f>
        <v>3</v>
      </c>
      <c r="AO46" s="11">
        <f>VALUE(RIGHT('OLD Survey Results'!FI48))</f>
        <v>2</v>
      </c>
      <c r="AP46" s="11">
        <f>VALUE(RIGHT('OLD Survey Results'!FJ48))</f>
        <v>2</v>
      </c>
      <c r="AQ46" s="11">
        <f>VALUE(RIGHT('OLD Survey Results'!FK48))</f>
        <v>2</v>
      </c>
    </row>
    <row r="47" spans="1:43" x14ac:dyDescent="0.25">
      <c r="A47" s="7">
        <f>'OLD Survey Results'!A49</f>
        <v>69</v>
      </c>
      <c r="B47" s="10">
        <f>VALUE(RIGHT('OLD Survey Results'!N49))</f>
        <v>3</v>
      </c>
      <c r="C47" s="11">
        <f>VALUE(RIGHT('OLD Survey Results'!O49))</f>
        <v>2</v>
      </c>
      <c r="D47" s="11">
        <f>VALUE(RIGHT('OLD Survey Results'!P49))</f>
        <v>1</v>
      </c>
      <c r="E47" s="11">
        <f>VALUE(RIGHT('OLD Survey Results'!Q49))</f>
        <v>3</v>
      </c>
      <c r="F47" s="11">
        <f>VALUE(RIGHT('OLD Survey Results'!R49))</f>
        <v>2</v>
      </c>
      <c r="G47" s="11">
        <f>VALUE(RIGHT('OLD Survey Results'!S49))</f>
        <v>4</v>
      </c>
      <c r="H47" s="11">
        <f>VALUE(RIGHT('OLD Survey Results'!T49))</f>
        <v>5</v>
      </c>
      <c r="I47" s="11">
        <f>VALUE(RIGHT('OLD Survey Results'!U49))</f>
        <v>3</v>
      </c>
      <c r="J47" s="11">
        <f>VALUE(RIGHT('OLD Survey Results'!V49))</f>
        <v>3</v>
      </c>
      <c r="K47" s="11">
        <f>VALUE(RIGHT('OLD Survey Results'!W49))</f>
        <v>1</v>
      </c>
      <c r="L47" s="11">
        <f>VALUE(RIGHT('OLD Survey Results'!X49))</f>
        <v>2</v>
      </c>
      <c r="M47" s="11">
        <f>VALUE(RIGHT('OLD Survey Results'!Y49))</f>
        <v>2</v>
      </c>
      <c r="N47" s="11">
        <f>VALUE(RIGHT('OLD Survey Results'!Z49))</f>
        <v>3</v>
      </c>
      <c r="O47" s="11">
        <f>VALUE(RIGHT('OLD Survey Results'!AA49))</f>
        <v>3</v>
      </c>
      <c r="P47" s="11">
        <f>VALUE(RIGHT('OLD Survey Results'!AB49))</f>
        <v>3</v>
      </c>
      <c r="Q47" s="11">
        <f>VALUE(RIGHT('OLD Survey Results'!AC49))</f>
        <v>2</v>
      </c>
      <c r="R47" s="11">
        <f>VALUE(RIGHT('OLD Survey Results'!AD49))</f>
        <v>3</v>
      </c>
      <c r="S47" s="17">
        <f>VALUE(RIGHT('OLD Survey Results'!AE49))</f>
        <v>5</v>
      </c>
      <c r="T47" s="20">
        <f>VALUE(RIGHT('OLD Survey Results'!EN49))</f>
        <v>3</v>
      </c>
      <c r="U47" s="11">
        <f>VALUE(RIGHT('OLD Survey Results'!EO49))</f>
        <v>2</v>
      </c>
      <c r="V47" s="11">
        <f>VALUE(RIGHT('OLD Survey Results'!EP49))</f>
        <v>4</v>
      </c>
      <c r="W47" s="11">
        <f>VALUE(RIGHT('OLD Survey Results'!EQ49))</f>
        <v>5</v>
      </c>
      <c r="X47" s="11">
        <f>VALUE(RIGHT('OLD Survey Results'!ER49))</f>
        <v>2</v>
      </c>
      <c r="Y47" s="11">
        <f>VALUE(RIGHT('OLD Survey Results'!ES49))</f>
        <v>3</v>
      </c>
      <c r="Z47" s="11">
        <f>VALUE(RIGHT('OLD Survey Results'!ET49))</f>
        <v>4</v>
      </c>
      <c r="AA47" s="11">
        <f>VALUE(RIGHT('OLD Survey Results'!EU49))</f>
        <v>3</v>
      </c>
      <c r="AB47" s="11">
        <f>VALUE(RIGHT('OLD Survey Results'!EV49))</f>
        <v>3</v>
      </c>
      <c r="AC47" s="11">
        <f>VALUE(RIGHT('OLD Survey Results'!EW49))</f>
        <v>1</v>
      </c>
      <c r="AD47" s="11">
        <f>VALUE(RIGHT('OLD Survey Results'!EX49))</f>
        <v>3</v>
      </c>
      <c r="AE47" s="11">
        <f>IF(VALUE(RIGHT('OLD Survey Results'!EY49))=5,1,IF(VALUE(RIGHT('OLD Survey Results'!EY49))=4,2,IF(VALUE(RIGHT('OLD Survey Results'!EY49))=3,3,IF(VALUE(RIGHT('OLD Survey Results'!EY49))=2,4,5))))</f>
        <v>1</v>
      </c>
      <c r="AF47" s="11">
        <f>VALUE(RIGHT('OLD Survey Results'!EZ49))</f>
        <v>4</v>
      </c>
      <c r="AG47" s="11">
        <f>VALUE(RIGHT('OLD Survey Results'!FA49))</f>
        <v>4</v>
      </c>
      <c r="AH47" s="11">
        <f>VALUE(RIGHT('OLD Survey Results'!FB49))</f>
        <v>3</v>
      </c>
      <c r="AI47" s="11">
        <f>VALUE(RIGHT('OLD Survey Results'!FC49))</f>
        <v>3</v>
      </c>
      <c r="AJ47" s="11">
        <f>VALUE(RIGHT('OLD Survey Results'!FD49))</f>
        <v>5</v>
      </c>
      <c r="AK47" s="11">
        <f>VALUE(RIGHT('OLD Survey Results'!FE49))</f>
        <v>4</v>
      </c>
      <c r="AL47" s="11">
        <f>VALUE(RIGHT('OLD Survey Results'!FF49))</f>
        <v>3</v>
      </c>
      <c r="AM47" s="11">
        <f>VALUE(RIGHT('OLD Survey Results'!FG49))</f>
        <v>1</v>
      </c>
      <c r="AN47" s="11">
        <f>VALUE(RIGHT('OLD Survey Results'!FH49))</f>
        <v>3</v>
      </c>
      <c r="AO47" s="11">
        <f>VALUE(RIGHT('OLD Survey Results'!FI49))</f>
        <v>5</v>
      </c>
      <c r="AP47" s="11">
        <f>VALUE(RIGHT('OLD Survey Results'!FJ49))</f>
        <v>3</v>
      </c>
      <c r="AQ47" s="11">
        <f>VALUE(RIGHT('OLD Survey Results'!FK49))</f>
        <v>4</v>
      </c>
    </row>
    <row r="48" spans="1:43" x14ac:dyDescent="0.25">
      <c r="A48" s="7">
        <f>'OLD Survey Results'!A50</f>
        <v>71</v>
      </c>
      <c r="B48" s="10">
        <f>VALUE(RIGHT('OLD Survey Results'!N50))</f>
        <v>5</v>
      </c>
      <c r="C48" s="11">
        <f>VALUE(RIGHT('OLD Survey Results'!O50))</f>
        <v>1</v>
      </c>
      <c r="D48" s="11">
        <f>VALUE(RIGHT('OLD Survey Results'!P50))</f>
        <v>5</v>
      </c>
      <c r="E48" s="11">
        <f>VALUE(RIGHT('OLD Survey Results'!Q50))</f>
        <v>2</v>
      </c>
      <c r="F48" s="11">
        <f>VALUE(RIGHT('OLD Survey Results'!R50))</f>
        <v>3</v>
      </c>
      <c r="G48" s="11">
        <f>VALUE(RIGHT('OLD Survey Results'!S50))</f>
        <v>5</v>
      </c>
      <c r="H48" s="11">
        <f>VALUE(RIGHT('OLD Survey Results'!T50))</f>
        <v>2</v>
      </c>
      <c r="I48" s="11">
        <f>VALUE(RIGHT('OLD Survey Results'!U50))</f>
        <v>2</v>
      </c>
      <c r="J48" s="11">
        <f>VALUE(RIGHT('OLD Survey Results'!V50))</f>
        <v>4</v>
      </c>
      <c r="K48" s="11">
        <f>VALUE(RIGHT('OLD Survey Results'!W50))</f>
        <v>4</v>
      </c>
      <c r="L48" s="11">
        <f>VALUE(RIGHT('OLD Survey Results'!X50))</f>
        <v>1</v>
      </c>
      <c r="M48" s="11">
        <f>VALUE(RIGHT('OLD Survey Results'!Y50))</f>
        <v>4</v>
      </c>
      <c r="N48" s="11">
        <f>VALUE(RIGHT('OLD Survey Results'!Z50))</f>
        <v>3</v>
      </c>
      <c r="O48" s="11">
        <f>VALUE(RIGHT('OLD Survey Results'!AA50))</f>
        <v>2</v>
      </c>
      <c r="P48" s="11">
        <f>VALUE(RIGHT('OLD Survey Results'!AB50))</f>
        <v>2</v>
      </c>
      <c r="Q48" s="11">
        <f>VALUE(RIGHT('OLD Survey Results'!AC50))</f>
        <v>3</v>
      </c>
      <c r="R48" s="11">
        <f>VALUE(RIGHT('OLD Survey Results'!AD50))</f>
        <v>2</v>
      </c>
      <c r="S48" s="17">
        <f>VALUE(RIGHT('OLD Survey Results'!AE50))</f>
        <v>5</v>
      </c>
      <c r="T48" s="20">
        <f>VALUE(RIGHT('OLD Survey Results'!EN50))</f>
        <v>2</v>
      </c>
      <c r="U48" s="11">
        <f>VALUE(RIGHT('OLD Survey Results'!EO50))</f>
        <v>2</v>
      </c>
      <c r="V48" s="11">
        <f>VALUE(RIGHT('OLD Survey Results'!EP50))</f>
        <v>2</v>
      </c>
      <c r="W48" s="11">
        <f>VALUE(RIGHT('OLD Survey Results'!EQ50))</f>
        <v>2</v>
      </c>
      <c r="X48" s="11">
        <f>VALUE(RIGHT('OLD Survey Results'!ER50))</f>
        <v>4</v>
      </c>
      <c r="Y48" s="11">
        <f>VALUE(RIGHT('OLD Survey Results'!ES50))</f>
        <v>3</v>
      </c>
      <c r="Z48" s="11">
        <f>VALUE(RIGHT('OLD Survey Results'!ET50))</f>
        <v>4</v>
      </c>
      <c r="AA48" s="11">
        <f>VALUE(RIGHT('OLD Survey Results'!EU50))</f>
        <v>4</v>
      </c>
      <c r="AB48" s="11">
        <f>VALUE(RIGHT('OLD Survey Results'!EV50))</f>
        <v>5</v>
      </c>
      <c r="AC48" s="11">
        <f>VALUE(RIGHT('OLD Survey Results'!EW50))</f>
        <v>5</v>
      </c>
      <c r="AD48" s="11">
        <f>VALUE(RIGHT('OLD Survey Results'!EX50))</f>
        <v>4</v>
      </c>
      <c r="AE48" s="11">
        <f>IF(VALUE(RIGHT('OLD Survey Results'!EY50))=5,1,IF(VALUE(RIGHT('OLD Survey Results'!EY50))=4,2,IF(VALUE(RIGHT('OLD Survey Results'!EY50))=3,3,IF(VALUE(RIGHT('OLD Survey Results'!EY50))=2,4,5))))</f>
        <v>1</v>
      </c>
      <c r="AF48" s="11">
        <f>VALUE(RIGHT('OLD Survey Results'!EZ50))</f>
        <v>4</v>
      </c>
      <c r="AG48" s="11">
        <f>VALUE(RIGHT('OLD Survey Results'!FA50))</f>
        <v>4</v>
      </c>
      <c r="AH48" s="11">
        <f>VALUE(RIGHT('OLD Survey Results'!FB50))</f>
        <v>5</v>
      </c>
      <c r="AI48" s="11">
        <f>VALUE(RIGHT('OLD Survey Results'!FC50))</f>
        <v>3</v>
      </c>
      <c r="AJ48" s="11">
        <f>VALUE(RIGHT('OLD Survey Results'!FD50))</f>
        <v>1</v>
      </c>
      <c r="AK48" s="11">
        <f>VALUE(RIGHT('OLD Survey Results'!FE50))</f>
        <v>1</v>
      </c>
      <c r="AL48" s="11">
        <f>VALUE(RIGHT('OLD Survey Results'!FF50))</f>
        <v>1</v>
      </c>
      <c r="AM48" s="11">
        <f>VALUE(RIGHT('OLD Survey Results'!FG50))</f>
        <v>1</v>
      </c>
      <c r="AN48" s="11">
        <f>VALUE(RIGHT('OLD Survey Results'!FH50))</f>
        <v>5</v>
      </c>
      <c r="AO48" s="11">
        <f>VALUE(RIGHT('OLD Survey Results'!FI50))</f>
        <v>2</v>
      </c>
      <c r="AP48" s="11">
        <f>VALUE(RIGHT('OLD Survey Results'!FJ50))</f>
        <v>4</v>
      </c>
      <c r="AQ48" s="11">
        <f>VALUE(RIGHT('OLD Survey Results'!FK50))</f>
        <v>4</v>
      </c>
    </row>
    <row r="49" spans="1:43" x14ac:dyDescent="0.25">
      <c r="A49" s="7">
        <f>'OLD Survey Results'!A51</f>
        <v>73</v>
      </c>
      <c r="B49" s="10">
        <f>VALUE(RIGHT('OLD Survey Results'!N51))</f>
        <v>1</v>
      </c>
      <c r="C49" s="11">
        <f>VALUE(RIGHT('OLD Survey Results'!O51))</f>
        <v>1</v>
      </c>
      <c r="D49" s="11">
        <f>VALUE(RIGHT('OLD Survey Results'!P51))</f>
        <v>5</v>
      </c>
      <c r="E49" s="11">
        <f>VALUE(RIGHT('OLD Survey Results'!Q51))</f>
        <v>1</v>
      </c>
      <c r="F49" s="11">
        <f>VALUE(RIGHT('OLD Survey Results'!R51))</f>
        <v>4</v>
      </c>
      <c r="G49" s="11">
        <f>VALUE(RIGHT('OLD Survey Results'!S51))</f>
        <v>5</v>
      </c>
      <c r="H49" s="11">
        <f>VALUE(RIGHT('OLD Survey Results'!T51))</f>
        <v>1</v>
      </c>
      <c r="I49" s="11">
        <f>VALUE(RIGHT('OLD Survey Results'!U51))</f>
        <v>1</v>
      </c>
      <c r="J49" s="11">
        <f>VALUE(RIGHT('OLD Survey Results'!V51))</f>
        <v>5</v>
      </c>
      <c r="K49" s="11">
        <f>VALUE(RIGHT('OLD Survey Results'!W51))</f>
        <v>1</v>
      </c>
      <c r="L49" s="11">
        <f>VALUE(RIGHT('OLD Survey Results'!X51))</f>
        <v>3</v>
      </c>
      <c r="M49" s="11">
        <f>VALUE(RIGHT('OLD Survey Results'!Y51))</f>
        <v>4</v>
      </c>
      <c r="N49" s="11">
        <f>VALUE(RIGHT('OLD Survey Results'!Z51))</f>
        <v>5</v>
      </c>
      <c r="O49" s="11">
        <f>VALUE(RIGHT('OLD Survey Results'!AA51))</f>
        <v>1</v>
      </c>
      <c r="P49" s="11">
        <f>VALUE(RIGHT('OLD Survey Results'!AB51))</f>
        <v>1</v>
      </c>
      <c r="Q49" s="11">
        <f>VALUE(RIGHT('OLD Survey Results'!AC51))</f>
        <v>1</v>
      </c>
      <c r="R49" s="11">
        <f>VALUE(RIGHT('OLD Survey Results'!AD51))</f>
        <v>1</v>
      </c>
      <c r="S49" s="17">
        <f>VALUE(RIGHT('OLD Survey Results'!AE51))</f>
        <v>4</v>
      </c>
      <c r="T49" s="20">
        <f>VALUE(RIGHT('OLD Survey Results'!EN51))</f>
        <v>1</v>
      </c>
      <c r="U49" s="11">
        <f>VALUE(RIGHT('OLD Survey Results'!EO51))</f>
        <v>3</v>
      </c>
      <c r="V49" s="11">
        <f>VALUE(RIGHT('OLD Survey Results'!EP51))</f>
        <v>2</v>
      </c>
      <c r="W49" s="11">
        <f>VALUE(RIGHT('OLD Survey Results'!EQ51))</f>
        <v>5</v>
      </c>
      <c r="X49" s="11">
        <f>VALUE(RIGHT('OLD Survey Results'!ER51))</f>
        <v>4</v>
      </c>
      <c r="Y49" s="11">
        <f>VALUE(RIGHT('OLD Survey Results'!ES51))</f>
        <v>1</v>
      </c>
      <c r="Z49" s="11">
        <f>VALUE(RIGHT('OLD Survey Results'!ET51))</f>
        <v>3</v>
      </c>
      <c r="AA49" s="11">
        <f>VALUE(RIGHT('OLD Survey Results'!EU51))</f>
        <v>4</v>
      </c>
      <c r="AB49" s="11">
        <f>VALUE(RIGHT('OLD Survey Results'!EV51))</f>
        <v>4</v>
      </c>
      <c r="AC49" s="11">
        <f>VALUE(RIGHT('OLD Survey Results'!EW51))</f>
        <v>5</v>
      </c>
      <c r="AD49" s="11">
        <f>VALUE(RIGHT('OLD Survey Results'!EX51))</f>
        <v>3</v>
      </c>
      <c r="AE49" s="11">
        <f>IF(VALUE(RIGHT('OLD Survey Results'!EY51))=5,1,IF(VALUE(RIGHT('OLD Survey Results'!EY51))=4,2,IF(VALUE(RIGHT('OLD Survey Results'!EY51))=3,3,IF(VALUE(RIGHT('OLD Survey Results'!EY51))=2,4,5))))</f>
        <v>4</v>
      </c>
      <c r="AF49" s="11">
        <f>VALUE(RIGHT('OLD Survey Results'!EZ51))</f>
        <v>5</v>
      </c>
      <c r="AG49" s="11">
        <f>VALUE(RIGHT('OLD Survey Results'!FA51))</f>
        <v>5</v>
      </c>
      <c r="AH49" s="11">
        <f>VALUE(RIGHT('OLD Survey Results'!FB51))</f>
        <v>4</v>
      </c>
      <c r="AI49" s="11">
        <f>VALUE(RIGHT('OLD Survey Results'!FC51))</f>
        <v>3</v>
      </c>
      <c r="AJ49" s="11">
        <f>VALUE(RIGHT('OLD Survey Results'!FD51))</f>
        <v>1</v>
      </c>
      <c r="AK49" s="11">
        <f>VALUE(RIGHT('OLD Survey Results'!FE51))</f>
        <v>3</v>
      </c>
      <c r="AL49" s="11">
        <f>VALUE(RIGHT('OLD Survey Results'!FF51))</f>
        <v>5</v>
      </c>
      <c r="AM49" s="11">
        <f>VALUE(RIGHT('OLD Survey Results'!FG51))</f>
        <v>1</v>
      </c>
      <c r="AN49" s="11">
        <f>VALUE(RIGHT('OLD Survey Results'!FH51))</f>
        <v>4</v>
      </c>
      <c r="AO49" s="11">
        <f>VALUE(RIGHT('OLD Survey Results'!FI51))</f>
        <v>3</v>
      </c>
      <c r="AP49" s="11">
        <f>VALUE(RIGHT('OLD Survey Results'!FJ51))</f>
        <v>4</v>
      </c>
      <c r="AQ49" s="11">
        <f>VALUE(RIGHT('OLD Survey Results'!FK51))</f>
        <v>3</v>
      </c>
    </row>
    <row r="50" spans="1:43" x14ac:dyDescent="0.25">
      <c r="A50" s="7">
        <f>'OLD Survey Results'!A52</f>
        <v>74</v>
      </c>
      <c r="B50" s="10">
        <f>VALUE(RIGHT('OLD Survey Results'!N52))</f>
        <v>3</v>
      </c>
      <c r="C50" s="11">
        <f>VALUE(RIGHT('OLD Survey Results'!O52))</f>
        <v>5</v>
      </c>
      <c r="D50" s="11">
        <f>VALUE(RIGHT('OLD Survey Results'!P52))</f>
        <v>1</v>
      </c>
      <c r="E50" s="11">
        <f>VALUE(RIGHT('OLD Survey Results'!Q52))</f>
        <v>5</v>
      </c>
      <c r="F50" s="11">
        <f>VALUE(RIGHT('OLD Survey Results'!R52))</f>
        <v>3</v>
      </c>
      <c r="G50" s="11">
        <f>VALUE(RIGHT('OLD Survey Results'!S52))</f>
        <v>5</v>
      </c>
      <c r="H50" s="11">
        <f>VALUE(RIGHT('OLD Survey Results'!T52))</f>
        <v>1</v>
      </c>
      <c r="I50" s="11">
        <f>VALUE(RIGHT('OLD Survey Results'!U52))</f>
        <v>5</v>
      </c>
      <c r="J50" s="11">
        <f>VALUE(RIGHT('OLD Survey Results'!V52))</f>
        <v>1</v>
      </c>
      <c r="K50" s="11">
        <f>VALUE(RIGHT('OLD Survey Results'!W52))</f>
        <v>5</v>
      </c>
      <c r="L50" s="11">
        <f>VALUE(RIGHT('OLD Survey Results'!X52))</f>
        <v>5</v>
      </c>
      <c r="M50" s="11">
        <f>VALUE(RIGHT('OLD Survey Results'!Y52))</f>
        <v>5</v>
      </c>
      <c r="N50" s="11">
        <f>VALUE(RIGHT('OLD Survey Results'!Z52))</f>
        <v>3</v>
      </c>
      <c r="O50" s="11">
        <f>VALUE(RIGHT('OLD Survey Results'!AA52))</f>
        <v>5</v>
      </c>
      <c r="P50" s="11">
        <f>VALUE(RIGHT('OLD Survey Results'!AB52))</f>
        <v>5</v>
      </c>
      <c r="Q50" s="11">
        <f>VALUE(RIGHT('OLD Survey Results'!AC52))</f>
        <v>5</v>
      </c>
      <c r="R50" s="11">
        <f>VALUE(RIGHT('OLD Survey Results'!AD52))</f>
        <v>1</v>
      </c>
      <c r="S50" s="17">
        <f>VALUE(RIGHT('OLD Survey Results'!AE52))</f>
        <v>4</v>
      </c>
      <c r="T50" s="20">
        <f>VALUE(RIGHT('OLD Survey Results'!EN52))</f>
        <v>5</v>
      </c>
      <c r="U50" s="11">
        <f>VALUE(RIGHT('OLD Survey Results'!EO52))</f>
        <v>4</v>
      </c>
      <c r="V50" s="11">
        <f>VALUE(RIGHT('OLD Survey Results'!EP52))</f>
        <v>2</v>
      </c>
      <c r="W50" s="11">
        <f>VALUE(RIGHT('OLD Survey Results'!EQ52))</f>
        <v>5</v>
      </c>
      <c r="X50" s="11">
        <f>VALUE(RIGHT('OLD Survey Results'!ER52))</f>
        <v>1</v>
      </c>
      <c r="Y50" s="11">
        <f>VALUE(RIGHT('OLD Survey Results'!ES52))</f>
        <v>4</v>
      </c>
      <c r="Z50" s="11">
        <f>VALUE(RIGHT('OLD Survey Results'!ET52))</f>
        <v>3</v>
      </c>
      <c r="AA50" s="11">
        <f>VALUE(RIGHT('OLD Survey Results'!EU52))</f>
        <v>2</v>
      </c>
      <c r="AB50" s="11">
        <f>VALUE(RIGHT('OLD Survey Results'!EV52))</f>
        <v>3</v>
      </c>
      <c r="AC50" s="11">
        <f>VALUE(RIGHT('OLD Survey Results'!EW52))</f>
        <v>5</v>
      </c>
      <c r="AD50" s="11">
        <f>VALUE(RIGHT('OLD Survey Results'!EX52))</f>
        <v>3</v>
      </c>
      <c r="AE50" s="11">
        <f>IF(VALUE(RIGHT('OLD Survey Results'!EY52))=5,1,IF(VALUE(RIGHT('OLD Survey Results'!EY52))=4,2,IF(VALUE(RIGHT('OLD Survey Results'!EY52))=3,3,IF(VALUE(RIGHT('OLD Survey Results'!EY52))=2,4,5))))</f>
        <v>1</v>
      </c>
      <c r="AF50" s="11">
        <f>VALUE(RIGHT('OLD Survey Results'!EZ52))</f>
        <v>3</v>
      </c>
      <c r="AG50" s="11">
        <f>VALUE(RIGHT('OLD Survey Results'!FA52))</f>
        <v>1</v>
      </c>
      <c r="AH50" s="11">
        <f>VALUE(RIGHT('OLD Survey Results'!FB52))</f>
        <v>5</v>
      </c>
      <c r="AI50" s="11">
        <f>VALUE(RIGHT('OLD Survey Results'!FC52))</f>
        <v>5</v>
      </c>
      <c r="AJ50" s="11">
        <f>VALUE(RIGHT('OLD Survey Results'!FD52))</f>
        <v>1</v>
      </c>
      <c r="AK50" s="11">
        <f>VALUE(RIGHT('OLD Survey Results'!FE52))</f>
        <v>1</v>
      </c>
      <c r="AL50" s="11">
        <f>VALUE(RIGHT('OLD Survey Results'!FF52))</f>
        <v>1</v>
      </c>
      <c r="AM50" s="11">
        <f>VALUE(RIGHT('OLD Survey Results'!FG52))</f>
        <v>5</v>
      </c>
      <c r="AN50" s="11">
        <f>VALUE(RIGHT('OLD Survey Results'!FH52))</f>
        <v>3</v>
      </c>
      <c r="AO50" s="11">
        <f>VALUE(RIGHT('OLD Survey Results'!FI52))</f>
        <v>5</v>
      </c>
      <c r="AP50" s="11">
        <f>VALUE(RIGHT('OLD Survey Results'!FJ52))</f>
        <v>5</v>
      </c>
      <c r="AQ50" s="11">
        <f>VALUE(RIGHT('OLD Survey Results'!FK52))</f>
        <v>1</v>
      </c>
    </row>
    <row r="51" spans="1:43" x14ac:dyDescent="0.25">
      <c r="A51" s="7">
        <f>'OLD Survey Results'!A53</f>
        <v>75</v>
      </c>
      <c r="B51" s="10">
        <f>VALUE(RIGHT('OLD Survey Results'!N53))</f>
        <v>1</v>
      </c>
      <c r="C51" s="11">
        <f>VALUE(RIGHT('OLD Survey Results'!O53))</f>
        <v>5</v>
      </c>
      <c r="D51" s="11">
        <f>VALUE(RIGHT('OLD Survey Results'!P53))</f>
        <v>5</v>
      </c>
      <c r="E51" s="11">
        <f>VALUE(RIGHT('OLD Survey Results'!Q53))</f>
        <v>5</v>
      </c>
      <c r="F51" s="11">
        <f>VALUE(RIGHT('OLD Survey Results'!R53))</f>
        <v>5</v>
      </c>
      <c r="G51" s="11">
        <f>VALUE(RIGHT('OLD Survey Results'!S53))</f>
        <v>3</v>
      </c>
      <c r="H51" s="11">
        <f>VALUE(RIGHT('OLD Survey Results'!T53))</f>
        <v>5</v>
      </c>
      <c r="I51" s="11">
        <f>VALUE(RIGHT('OLD Survey Results'!U53))</f>
        <v>5</v>
      </c>
      <c r="J51" s="11">
        <f>VALUE(RIGHT('OLD Survey Results'!V53))</f>
        <v>5</v>
      </c>
      <c r="K51" s="11">
        <f>VALUE(RIGHT('OLD Survey Results'!W53))</f>
        <v>1</v>
      </c>
      <c r="L51" s="11">
        <f>VALUE(RIGHT('OLD Survey Results'!X53))</f>
        <v>3</v>
      </c>
      <c r="M51" s="11">
        <f>VALUE(RIGHT('OLD Survey Results'!Y53))</f>
        <v>3</v>
      </c>
      <c r="N51" s="11">
        <f>VALUE(RIGHT('OLD Survey Results'!Z53))</f>
        <v>5</v>
      </c>
      <c r="O51" s="11">
        <f>VALUE(RIGHT('OLD Survey Results'!AA53))</f>
        <v>4</v>
      </c>
      <c r="P51" s="11">
        <f>VALUE(RIGHT('OLD Survey Results'!AB53))</f>
        <v>5</v>
      </c>
      <c r="Q51" s="11">
        <f>VALUE(RIGHT('OLD Survey Results'!AC53))</f>
        <v>5</v>
      </c>
      <c r="R51" s="11">
        <f>VALUE(RIGHT('OLD Survey Results'!AD53))</f>
        <v>1</v>
      </c>
      <c r="S51" s="17">
        <f>VALUE(RIGHT('OLD Survey Results'!AE53))</f>
        <v>5</v>
      </c>
      <c r="T51" s="20">
        <f>VALUE(RIGHT('OLD Survey Results'!EN53))</f>
        <v>5</v>
      </c>
      <c r="U51" s="11">
        <f>VALUE(RIGHT('OLD Survey Results'!EO53))</f>
        <v>5</v>
      </c>
      <c r="V51" s="11">
        <f>VALUE(RIGHT('OLD Survey Results'!EP53))</f>
        <v>4</v>
      </c>
      <c r="W51" s="11">
        <f>VALUE(RIGHT('OLD Survey Results'!EQ53))</f>
        <v>5</v>
      </c>
      <c r="X51" s="11">
        <f>VALUE(RIGHT('OLD Survey Results'!ER53))</f>
        <v>1</v>
      </c>
      <c r="Y51" s="11">
        <f>VALUE(RIGHT('OLD Survey Results'!ES53))</f>
        <v>5</v>
      </c>
      <c r="Z51" s="11">
        <f>VALUE(RIGHT('OLD Survey Results'!ET53))</f>
        <v>5</v>
      </c>
      <c r="AA51" s="11">
        <f>VALUE(RIGHT('OLD Survey Results'!EU53))</f>
        <v>5</v>
      </c>
      <c r="AB51" s="11">
        <f>VALUE(RIGHT('OLD Survey Results'!EV53))</f>
        <v>4</v>
      </c>
      <c r="AC51" s="11">
        <f>VALUE(RIGHT('OLD Survey Results'!EW53))</f>
        <v>4</v>
      </c>
      <c r="AD51" s="11">
        <f>VALUE(RIGHT('OLD Survey Results'!EX53))</f>
        <v>5</v>
      </c>
      <c r="AE51" s="11">
        <f>IF(VALUE(RIGHT('OLD Survey Results'!EY53))=5,1,IF(VALUE(RIGHT('OLD Survey Results'!EY53))=4,2,IF(VALUE(RIGHT('OLD Survey Results'!EY53))=3,3,IF(VALUE(RIGHT('OLD Survey Results'!EY53))=2,4,5))))</f>
        <v>5</v>
      </c>
      <c r="AF51" s="11">
        <f>VALUE(RIGHT('OLD Survey Results'!EZ53))</f>
        <v>5</v>
      </c>
      <c r="AG51" s="11">
        <f>VALUE(RIGHT('OLD Survey Results'!FA53))</f>
        <v>2</v>
      </c>
      <c r="AH51" s="11">
        <f>VALUE(RIGHT('OLD Survey Results'!FB53))</f>
        <v>3</v>
      </c>
      <c r="AI51" s="11">
        <f>VALUE(RIGHT('OLD Survey Results'!FC53))</f>
        <v>3</v>
      </c>
      <c r="AJ51" s="11">
        <f>VALUE(RIGHT('OLD Survey Results'!FD53))</f>
        <v>4</v>
      </c>
      <c r="AK51" s="11">
        <f>VALUE(RIGHT('OLD Survey Results'!FE53))</f>
        <v>3</v>
      </c>
      <c r="AL51" s="11">
        <f>VALUE(RIGHT('OLD Survey Results'!FF53))</f>
        <v>4</v>
      </c>
      <c r="AM51" s="11">
        <f>VALUE(RIGHT('OLD Survey Results'!FG53))</f>
        <v>3</v>
      </c>
      <c r="AN51" s="11">
        <f>VALUE(RIGHT('OLD Survey Results'!FH53))</f>
        <v>4</v>
      </c>
      <c r="AO51" s="11">
        <f>VALUE(RIGHT('OLD Survey Results'!FI53))</f>
        <v>5</v>
      </c>
      <c r="AP51" s="11">
        <f>VALUE(RIGHT('OLD Survey Results'!FJ53))</f>
        <v>3</v>
      </c>
      <c r="AQ51" s="11">
        <f>VALUE(RIGHT('OLD Survey Results'!FK53))</f>
        <v>4</v>
      </c>
    </row>
    <row r="52" spans="1:43" x14ac:dyDescent="0.25">
      <c r="A52" s="7">
        <f>'OLD Survey Results'!A54</f>
        <v>76</v>
      </c>
      <c r="B52" s="10">
        <f>VALUE(RIGHT('OLD Survey Results'!N54))</f>
        <v>4</v>
      </c>
      <c r="C52" s="11">
        <f>VALUE(RIGHT('OLD Survey Results'!O54))</f>
        <v>2</v>
      </c>
      <c r="D52" s="11">
        <f>VALUE(RIGHT('OLD Survey Results'!P54))</f>
        <v>1</v>
      </c>
      <c r="E52" s="11">
        <f>VALUE(RIGHT('OLD Survey Results'!Q54))</f>
        <v>1</v>
      </c>
      <c r="F52" s="11">
        <f>VALUE(RIGHT('OLD Survey Results'!R54))</f>
        <v>5</v>
      </c>
      <c r="G52" s="11">
        <f>VALUE(RIGHT('OLD Survey Results'!S54))</f>
        <v>1</v>
      </c>
      <c r="H52" s="11">
        <f>VALUE(RIGHT('OLD Survey Results'!T54))</f>
        <v>3</v>
      </c>
      <c r="I52" s="11">
        <f>VALUE(RIGHT('OLD Survey Results'!U54))</f>
        <v>5</v>
      </c>
      <c r="J52" s="11">
        <f>VALUE(RIGHT('OLD Survey Results'!V54))</f>
        <v>1</v>
      </c>
      <c r="K52" s="11">
        <f>VALUE(RIGHT('OLD Survey Results'!W54))</f>
        <v>1</v>
      </c>
      <c r="L52" s="11">
        <f>VALUE(RIGHT('OLD Survey Results'!X54))</f>
        <v>4</v>
      </c>
      <c r="M52" s="11">
        <f>VALUE(RIGHT('OLD Survey Results'!Y54))</f>
        <v>1</v>
      </c>
      <c r="N52" s="11">
        <f>VALUE(RIGHT('OLD Survey Results'!Z54))</f>
        <v>4</v>
      </c>
      <c r="O52" s="11">
        <f>VALUE(RIGHT('OLD Survey Results'!AA54))</f>
        <v>1</v>
      </c>
      <c r="P52" s="11">
        <f>VALUE(RIGHT('OLD Survey Results'!AB54))</f>
        <v>1</v>
      </c>
      <c r="Q52" s="11">
        <f>VALUE(RIGHT('OLD Survey Results'!AC54))</f>
        <v>1</v>
      </c>
      <c r="R52" s="11">
        <f>VALUE(RIGHT('OLD Survey Results'!AD54))</f>
        <v>1</v>
      </c>
      <c r="S52" s="17">
        <f>VALUE(RIGHT('OLD Survey Results'!AE54))</f>
        <v>2</v>
      </c>
      <c r="T52" s="20">
        <f>VALUE(RIGHT('OLD Survey Results'!EN54))</f>
        <v>4</v>
      </c>
      <c r="U52" s="11">
        <f>VALUE(RIGHT('OLD Survey Results'!EO54))</f>
        <v>5</v>
      </c>
      <c r="V52" s="11">
        <f>VALUE(RIGHT('OLD Survey Results'!EP54))</f>
        <v>4</v>
      </c>
      <c r="W52" s="11">
        <f>VALUE(RIGHT('OLD Survey Results'!EQ54))</f>
        <v>4</v>
      </c>
      <c r="X52" s="11">
        <f>VALUE(RIGHT('OLD Survey Results'!ER54))</f>
        <v>5</v>
      </c>
      <c r="Y52" s="11">
        <f>VALUE(RIGHT('OLD Survey Results'!ES54))</f>
        <v>5</v>
      </c>
      <c r="Z52" s="11">
        <f>VALUE(RIGHT('OLD Survey Results'!ET54))</f>
        <v>5</v>
      </c>
      <c r="AA52" s="11">
        <f>VALUE(RIGHT('OLD Survey Results'!EU54))</f>
        <v>5</v>
      </c>
      <c r="AB52" s="11">
        <f>VALUE(RIGHT('OLD Survey Results'!EV54))</f>
        <v>4</v>
      </c>
      <c r="AC52" s="11">
        <f>VALUE(RIGHT('OLD Survey Results'!EW54))</f>
        <v>3</v>
      </c>
      <c r="AD52" s="11">
        <f>VALUE(RIGHT('OLD Survey Results'!EX54))</f>
        <v>5</v>
      </c>
      <c r="AE52" s="11">
        <f>IF(VALUE(RIGHT('OLD Survey Results'!EY54))=5,1,IF(VALUE(RIGHT('OLD Survey Results'!EY54))=4,2,IF(VALUE(RIGHT('OLD Survey Results'!EY54))=3,3,IF(VALUE(RIGHT('OLD Survey Results'!EY54))=2,4,5))))</f>
        <v>5</v>
      </c>
      <c r="AF52" s="11">
        <f>VALUE(RIGHT('OLD Survey Results'!EZ54))</f>
        <v>1</v>
      </c>
      <c r="AG52" s="11">
        <f>VALUE(RIGHT('OLD Survey Results'!FA54))</f>
        <v>1</v>
      </c>
      <c r="AH52" s="11">
        <f>VALUE(RIGHT('OLD Survey Results'!FB54))</f>
        <v>4</v>
      </c>
      <c r="AI52" s="11">
        <f>VALUE(RIGHT('OLD Survey Results'!FC54))</f>
        <v>5</v>
      </c>
      <c r="AJ52" s="11">
        <f>VALUE(RIGHT('OLD Survey Results'!FD54))</f>
        <v>1</v>
      </c>
      <c r="AK52" s="11">
        <f>VALUE(RIGHT('OLD Survey Results'!FE54))</f>
        <v>4</v>
      </c>
      <c r="AL52" s="11">
        <f>VALUE(RIGHT('OLD Survey Results'!FF54))</f>
        <v>5</v>
      </c>
      <c r="AM52" s="11">
        <f>VALUE(RIGHT('OLD Survey Results'!FG54))</f>
        <v>1</v>
      </c>
      <c r="AN52" s="11">
        <f>VALUE(RIGHT('OLD Survey Results'!FH54))</f>
        <v>4</v>
      </c>
      <c r="AO52" s="11">
        <f>VALUE(RIGHT('OLD Survey Results'!FI54))</f>
        <v>1</v>
      </c>
      <c r="AP52" s="11">
        <f>VALUE(RIGHT('OLD Survey Results'!FJ54))</f>
        <v>5</v>
      </c>
      <c r="AQ52" s="11">
        <f>VALUE(RIGHT('OLD Survey Results'!FK54))</f>
        <v>4</v>
      </c>
    </row>
    <row r="53" spans="1:43" x14ac:dyDescent="0.25">
      <c r="A53" s="7">
        <f>'OLD Survey Results'!A55</f>
        <v>77</v>
      </c>
      <c r="B53" s="10">
        <f>VALUE(RIGHT('OLD Survey Results'!N55))</f>
        <v>2</v>
      </c>
      <c r="C53" s="11">
        <f>VALUE(RIGHT('OLD Survey Results'!O55))</f>
        <v>3</v>
      </c>
      <c r="D53" s="11">
        <f>VALUE(RIGHT('OLD Survey Results'!P55))</f>
        <v>2</v>
      </c>
      <c r="E53" s="11">
        <f>VALUE(RIGHT('OLD Survey Results'!Q55))</f>
        <v>2</v>
      </c>
      <c r="F53" s="11">
        <f>VALUE(RIGHT('OLD Survey Results'!R55))</f>
        <v>4</v>
      </c>
      <c r="G53" s="11">
        <f>VALUE(RIGHT('OLD Survey Results'!S55))</f>
        <v>2</v>
      </c>
      <c r="H53" s="11">
        <f>VALUE(RIGHT('OLD Survey Results'!T55))</f>
        <v>2</v>
      </c>
      <c r="I53" s="11">
        <f>VALUE(RIGHT('OLD Survey Results'!U55))</f>
        <v>2</v>
      </c>
      <c r="J53" s="11">
        <f>VALUE(RIGHT('OLD Survey Results'!V55))</f>
        <v>2</v>
      </c>
      <c r="K53" s="11">
        <f>VALUE(RIGHT('OLD Survey Results'!W55))</f>
        <v>2</v>
      </c>
      <c r="L53" s="11">
        <f>VALUE(RIGHT('OLD Survey Results'!X55))</f>
        <v>4</v>
      </c>
      <c r="M53" s="11">
        <f>VALUE(RIGHT('OLD Survey Results'!Y55))</f>
        <v>5</v>
      </c>
      <c r="N53" s="11">
        <f>VALUE(RIGHT('OLD Survey Results'!Z55))</f>
        <v>1</v>
      </c>
      <c r="O53" s="11">
        <f>VALUE(RIGHT('OLD Survey Results'!AA55))</f>
        <v>5</v>
      </c>
      <c r="P53" s="11">
        <f>VALUE(RIGHT('OLD Survey Results'!AB55))</f>
        <v>5</v>
      </c>
      <c r="Q53" s="11">
        <f>VALUE(RIGHT('OLD Survey Results'!AC55))</f>
        <v>1</v>
      </c>
      <c r="R53" s="11">
        <f>VALUE(RIGHT('OLD Survey Results'!AD55))</f>
        <v>4</v>
      </c>
      <c r="S53" s="17">
        <f>VALUE(RIGHT('OLD Survey Results'!AE55))</f>
        <v>1</v>
      </c>
      <c r="T53" s="20">
        <f>VALUE(RIGHT('OLD Survey Results'!EN55))</f>
        <v>2</v>
      </c>
      <c r="U53" s="11">
        <f>VALUE(RIGHT('OLD Survey Results'!EO55))</f>
        <v>2</v>
      </c>
      <c r="V53" s="11">
        <f>VALUE(RIGHT('OLD Survey Results'!EP55))</f>
        <v>2</v>
      </c>
      <c r="W53" s="11">
        <f>VALUE(RIGHT('OLD Survey Results'!EQ55))</f>
        <v>4</v>
      </c>
      <c r="X53" s="11">
        <f>VALUE(RIGHT('OLD Survey Results'!ER55))</f>
        <v>1</v>
      </c>
      <c r="Y53" s="11">
        <f>VALUE(RIGHT('OLD Survey Results'!ES55))</f>
        <v>4</v>
      </c>
      <c r="Z53" s="11">
        <f>VALUE(RIGHT('OLD Survey Results'!ET55))</f>
        <v>4</v>
      </c>
      <c r="AA53" s="11">
        <f>VALUE(RIGHT('OLD Survey Results'!EU55))</f>
        <v>4</v>
      </c>
      <c r="AB53" s="11">
        <f>VALUE(RIGHT('OLD Survey Results'!EV55))</f>
        <v>2</v>
      </c>
      <c r="AC53" s="11">
        <f>VALUE(RIGHT('OLD Survey Results'!EW55))</f>
        <v>1</v>
      </c>
      <c r="AD53" s="11">
        <f>VALUE(RIGHT('OLD Survey Results'!EX55))</f>
        <v>5</v>
      </c>
      <c r="AE53" s="11">
        <f>IF(VALUE(RIGHT('OLD Survey Results'!EY55))=5,1,IF(VALUE(RIGHT('OLD Survey Results'!EY55))=4,2,IF(VALUE(RIGHT('OLD Survey Results'!EY55))=3,3,IF(VALUE(RIGHT('OLD Survey Results'!EY55))=2,4,5))))</f>
        <v>1</v>
      </c>
      <c r="AF53" s="11">
        <f>VALUE(RIGHT('OLD Survey Results'!EZ55))</f>
        <v>4</v>
      </c>
      <c r="AG53" s="11">
        <f>VALUE(RIGHT('OLD Survey Results'!FA55))</f>
        <v>2</v>
      </c>
      <c r="AH53" s="11">
        <f>VALUE(RIGHT('OLD Survey Results'!FB55))</f>
        <v>5</v>
      </c>
      <c r="AI53" s="11">
        <f>VALUE(RIGHT('OLD Survey Results'!FC55))</f>
        <v>4</v>
      </c>
      <c r="AJ53" s="11">
        <f>VALUE(RIGHT('OLD Survey Results'!FD55))</f>
        <v>1</v>
      </c>
      <c r="AK53" s="11">
        <f>VALUE(RIGHT('OLD Survey Results'!FE55))</f>
        <v>5</v>
      </c>
      <c r="AL53" s="11">
        <f>VALUE(RIGHT('OLD Survey Results'!FF55))</f>
        <v>1</v>
      </c>
      <c r="AM53" s="11">
        <f>VALUE(RIGHT('OLD Survey Results'!FG55))</f>
        <v>1</v>
      </c>
      <c r="AN53" s="11">
        <f>VALUE(RIGHT('OLD Survey Results'!FH55))</f>
        <v>2</v>
      </c>
      <c r="AO53" s="11">
        <f>VALUE(RIGHT('OLD Survey Results'!FI55))</f>
        <v>1</v>
      </c>
      <c r="AP53" s="11">
        <f>VALUE(RIGHT('OLD Survey Results'!FJ55))</f>
        <v>1</v>
      </c>
      <c r="AQ53" s="11">
        <f>VALUE(RIGHT('OLD Survey Results'!FK55))</f>
        <v>2</v>
      </c>
    </row>
    <row r="54" spans="1:43" x14ac:dyDescent="0.25">
      <c r="A54" s="7">
        <f>'OLD Survey Results'!A56</f>
        <v>79</v>
      </c>
      <c r="B54" s="10">
        <f>VALUE(RIGHT('OLD Survey Results'!N56))</f>
        <v>5</v>
      </c>
      <c r="C54" s="11">
        <f>VALUE(RIGHT('OLD Survey Results'!O56))</f>
        <v>1</v>
      </c>
      <c r="D54" s="11">
        <f>VALUE(RIGHT('OLD Survey Results'!P56))</f>
        <v>5</v>
      </c>
      <c r="E54" s="11">
        <f>VALUE(RIGHT('OLD Survey Results'!Q56))</f>
        <v>4</v>
      </c>
      <c r="F54" s="11">
        <f>VALUE(RIGHT('OLD Survey Results'!R56))</f>
        <v>2</v>
      </c>
      <c r="G54" s="11">
        <f>VALUE(RIGHT('OLD Survey Results'!S56))</f>
        <v>5</v>
      </c>
      <c r="H54" s="11">
        <f>VALUE(RIGHT('OLD Survey Results'!T56))</f>
        <v>2</v>
      </c>
      <c r="I54" s="11">
        <f>VALUE(RIGHT('OLD Survey Results'!U56))</f>
        <v>5</v>
      </c>
      <c r="J54" s="11">
        <f>VALUE(RIGHT('OLD Survey Results'!V56))</f>
        <v>3</v>
      </c>
      <c r="K54" s="11">
        <f>VALUE(RIGHT('OLD Survey Results'!W56))</f>
        <v>5</v>
      </c>
      <c r="L54" s="11">
        <f>VALUE(RIGHT('OLD Survey Results'!X56))</f>
        <v>3</v>
      </c>
      <c r="M54" s="11">
        <f>VALUE(RIGHT('OLD Survey Results'!Y56))</f>
        <v>5</v>
      </c>
      <c r="N54" s="11">
        <f>VALUE(RIGHT('OLD Survey Results'!Z56))</f>
        <v>4</v>
      </c>
      <c r="O54" s="11">
        <f>VALUE(RIGHT('OLD Survey Results'!AA56))</f>
        <v>3</v>
      </c>
      <c r="P54" s="11">
        <f>VALUE(RIGHT('OLD Survey Results'!AB56))</f>
        <v>2</v>
      </c>
      <c r="Q54" s="11">
        <f>VALUE(RIGHT('OLD Survey Results'!AC56))</f>
        <v>3</v>
      </c>
      <c r="R54" s="11">
        <f>VALUE(RIGHT('OLD Survey Results'!AD56))</f>
        <v>2</v>
      </c>
      <c r="S54" s="17">
        <f>VALUE(RIGHT('OLD Survey Results'!AE56))</f>
        <v>1</v>
      </c>
      <c r="T54" s="20">
        <f>VALUE(RIGHT('OLD Survey Results'!EN56))</f>
        <v>5</v>
      </c>
      <c r="U54" s="11">
        <f>VALUE(RIGHT('OLD Survey Results'!EO56))</f>
        <v>2</v>
      </c>
      <c r="V54" s="11">
        <f>VALUE(RIGHT('OLD Survey Results'!EP56))</f>
        <v>3</v>
      </c>
      <c r="W54" s="11">
        <f>VALUE(RIGHT('OLD Survey Results'!EQ56))</f>
        <v>2</v>
      </c>
      <c r="X54" s="11">
        <f>VALUE(RIGHT('OLD Survey Results'!ER56))</f>
        <v>4</v>
      </c>
      <c r="Y54" s="11">
        <f>VALUE(RIGHT('OLD Survey Results'!ES56))</f>
        <v>3</v>
      </c>
      <c r="Z54" s="11">
        <f>VALUE(RIGHT('OLD Survey Results'!ET56))</f>
        <v>4</v>
      </c>
      <c r="AA54" s="11">
        <f>VALUE(RIGHT('OLD Survey Results'!EU56))</f>
        <v>3</v>
      </c>
      <c r="AB54" s="11">
        <f>VALUE(RIGHT('OLD Survey Results'!EV56))</f>
        <v>2</v>
      </c>
      <c r="AC54" s="11">
        <f>VALUE(RIGHT('OLD Survey Results'!EW56))</f>
        <v>5</v>
      </c>
      <c r="AD54" s="11">
        <f>VALUE(RIGHT('OLD Survey Results'!EX56))</f>
        <v>4</v>
      </c>
      <c r="AE54" s="11">
        <f>IF(VALUE(RIGHT('OLD Survey Results'!EY56))=5,1,IF(VALUE(RIGHT('OLD Survey Results'!EY56))=4,2,IF(VALUE(RIGHT('OLD Survey Results'!EY56))=3,3,IF(VALUE(RIGHT('OLD Survey Results'!EY56))=2,4,5))))</f>
        <v>2</v>
      </c>
      <c r="AF54" s="11">
        <f>VALUE(RIGHT('OLD Survey Results'!EZ56))</f>
        <v>4</v>
      </c>
      <c r="AG54" s="11">
        <f>VALUE(RIGHT('OLD Survey Results'!FA56))</f>
        <v>2</v>
      </c>
      <c r="AH54" s="11">
        <f>VALUE(RIGHT('OLD Survey Results'!FB56))</f>
        <v>3</v>
      </c>
      <c r="AI54" s="11">
        <f>VALUE(RIGHT('OLD Survey Results'!FC56))</f>
        <v>3</v>
      </c>
      <c r="AJ54" s="11">
        <f>VALUE(RIGHT('OLD Survey Results'!FD56))</f>
        <v>3</v>
      </c>
      <c r="AK54" s="11">
        <f>VALUE(RIGHT('OLD Survey Results'!FE56))</f>
        <v>3</v>
      </c>
      <c r="AL54" s="11">
        <f>VALUE(RIGHT('OLD Survey Results'!FF56))</f>
        <v>3</v>
      </c>
      <c r="AM54" s="11">
        <f>VALUE(RIGHT('OLD Survey Results'!FG56))</f>
        <v>5</v>
      </c>
      <c r="AN54" s="11">
        <f>VALUE(RIGHT('OLD Survey Results'!FH56))</f>
        <v>5</v>
      </c>
      <c r="AO54" s="11">
        <f>VALUE(RIGHT('OLD Survey Results'!FI56))</f>
        <v>2</v>
      </c>
      <c r="AP54" s="11">
        <f>VALUE(RIGHT('OLD Survey Results'!FJ56))</f>
        <v>3</v>
      </c>
      <c r="AQ54" s="11">
        <f>VALUE(RIGHT('OLD Survey Results'!FK56))</f>
        <v>3</v>
      </c>
    </row>
    <row r="55" spans="1:43" x14ac:dyDescent="0.25">
      <c r="A55" s="7">
        <f>'OLD Survey Results'!A57</f>
        <v>82</v>
      </c>
      <c r="B55" s="10">
        <f>VALUE(RIGHT('OLD Survey Results'!N57))</f>
        <v>1</v>
      </c>
      <c r="C55" s="11">
        <f>VALUE(RIGHT('OLD Survey Results'!O57))</f>
        <v>3</v>
      </c>
      <c r="D55" s="11">
        <f>VALUE(RIGHT('OLD Survey Results'!P57))</f>
        <v>3</v>
      </c>
      <c r="E55" s="11">
        <f>VALUE(RIGHT('OLD Survey Results'!Q57))</f>
        <v>3</v>
      </c>
      <c r="F55" s="11">
        <f>VALUE(RIGHT('OLD Survey Results'!R57))</f>
        <v>4</v>
      </c>
      <c r="G55" s="11">
        <f>VALUE(RIGHT('OLD Survey Results'!S57))</f>
        <v>5</v>
      </c>
      <c r="H55" s="11">
        <f>VALUE(RIGHT('OLD Survey Results'!T57))</f>
        <v>2</v>
      </c>
      <c r="I55" s="11">
        <f>VALUE(RIGHT('OLD Survey Results'!U57))</f>
        <v>3</v>
      </c>
      <c r="J55" s="11">
        <f>VALUE(RIGHT('OLD Survey Results'!V57))</f>
        <v>3</v>
      </c>
      <c r="K55" s="11">
        <f>VALUE(RIGHT('OLD Survey Results'!W57))</f>
        <v>4</v>
      </c>
      <c r="L55" s="11">
        <f>VALUE(RIGHT('OLD Survey Results'!X57))</f>
        <v>4</v>
      </c>
      <c r="M55" s="11">
        <f>VALUE(RIGHT('OLD Survey Results'!Y57))</f>
        <v>4</v>
      </c>
      <c r="N55" s="11">
        <f>VALUE(RIGHT('OLD Survey Results'!Z57))</f>
        <v>4</v>
      </c>
      <c r="O55" s="11">
        <f>VALUE(RIGHT('OLD Survey Results'!AA57))</f>
        <v>5</v>
      </c>
      <c r="P55" s="11">
        <f>VALUE(RIGHT('OLD Survey Results'!AB57))</f>
        <v>5</v>
      </c>
      <c r="Q55" s="11">
        <f>VALUE(RIGHT('OLD Survey Results'!AC57))</f>
        <v>5</v>
      </c>
      <c r="R55" s="11">
        <f>VALUE(RIGHT('OLD Survey Results'!AD57))</f>
        <v>5</v>
      </c>
      <c r="S55" s="17">
        <f>VALUE(RIGHT('OLD Survey Results'!AE57))</f>
        <v>3</v>
      </c>
      <c r="T55" s="20">
        <f>VALUE(RIGHT('OLD Survey Results'!EN57))</f>
        <v>5</v>
      </c>
      <c r="U55" s="11">
        <f>VALUE(RIGHT('OLD Survey Results'!EO57))</f>
        <v>5</v>
      </c>
      <c r="V55" s="11">
        <f>VALUE(RIGHT('OLD Survey Results'!EP57))</f>
        <v>1</v>
      </c>
      <c r="W55" s="11">
        <f>VALUE(RIGHT('OLD Survey Results'!EQ57))</f>
        <v>3</v>
      </c>
      <c r="X55" s="11">
        <f>VALUE(RIGHT('OLD Survey Results'!ER57))</f>
        <v>5</v>
      </c>
      <c r="Y55" s="11">
        <f>VALUE(RIGHT('OLD Survey Results'!ES57))</f>
        <v>1</v>
      </c>
      <c r="Z55" s="11">
        <f>VALUE(RIGHT('OLD Survey Results'!ET57))</f>
        <v>1</v>
      </c>
      <c r="AA55" s="11">
        <f>VALUE(RIGHT('OLD Survey Results'!EU57))</f>
        <v>5</v>
      </c>
      <c r="AB55" s="11">
        <f>VALUE(RIGHT('OLD Survey Results'!EV57))</f>
        <v>4</v>
      </c>
      <c r="AC55" s="11">
        <f>VALUE(RIGHT('OLD Survey Results'!EW57))</f>
        <v>4</v>
      </c>
      <c r="AD55" s="11">
        <f>VALUE(RIGHT('OLD Survey Results'!EX57))</f>
        <v>5</v>
      </c>
      <c r="AE55" s="11">
        <f>IF(VALUE(RIGHT('OLD Survey Results'!EY57))=5,1,IF(VALUE(RIGHT('OLD Survey Results'!EY57))=4,2,IF(VALUE(RIGHT('OLD Survey Results'!EY57))=3,3,IF(VALUE(RIGHT('OLD Survey Results'!EY57))=2,4,5))))</f>
        <v>3</v>
      </c>
      <c r="AF55" s="11">
        <f>VALUE(RIGHT('OLD Survey Results'!EZ57))</f>
        <v>3</v>
      </c>
      <c r="AG55" s="11">
        <f>VALUE(RIGHT('OLD Survey Results'!FA57))</f>
        <v>3</v>
      </c>
      <c r="AH55" s="11">
        <f>VALUE(RIGHT('OLD Survey Results'!FB57))</f>
        <v>3</v>
      </c>
      <c r="AI55" s="11">
        <f>VALUE(RIGHT('OLD Survey Results'!FC57))</f>
        <v>3</v>
      </c>
      <c r="AJ55" s="11">
        <f>VALUE(RIGHT('OLD Survey Results'!FD57))</f>
        <v>4</v>
      </c>
      <c r="AK55" s="11">
        <f>VALUE(RIGHT('OLD Survey Results'!FE57))</f>
        <v>3</v>
      </c>
      <c r="AL55" s="11">
        <f>VALUE(RIGHT('OLD Survey Results'!FF57))</f>
        <v>5</v>
      </c>
      <c r="AM55" s="11">
        <f>VALUE(RIGHT('OLD Survey Results'!FG57))</f>
        <v>5</v>
      </c>
      <c r="AN55" s="11">
        <f>VALUE(RIGHT('OLD Survey Results'!FH57))</f>
        <v>4</v>
      </c>
      <c r="AO55" s="11">
        <f>VALUE(RIGHT('OLD Survey Results'!FI57))</f>
        <v>4</v>
      </c>
      <c r="AP55" s="11">
        <f>VALUE(RIGHT('OLD Survey Results'!FJ57))</f>
        <v>4</v>
      </c>
      <c r="AQ55" s="11">
        <f>VALUE(RIGHT('OLD Survey Results'!FK57))</f>
        <v>4</v>
      </c>
    </row>
    <row r="56" spans="1:43" x14ac:dyDescent="0.25">
      <c r="A56" s="7">
        <f>'OLD Survey Results'!A58</f>
        <v>83</v>
      </c>
      <c r="B56" s="10">
        <f>VALUE(RIGHT('OLD Survey Results'!N58))</f>
        <v>4</v>
      </c>
      <c r="C56" s="11">
        <f>VALUE(RIGHT('OLD Survey Results'!O58))</f>
        <v>1</v>
      </c>
      <c r="D56" s="11">
        <f>VALUE(RIGHT('OLD Survey Results'!P58))</f>
        <v>1</v>
      </c>
      <c r="E56" s="11">
        <f>VALUE(RIGHT('OLD Survey Results'!Q58))</f>
        <v>5</v>
      </c>
      <c r="F56" s="11">
        <f>VALUE(RIGHT('OLD Survey Results'!R58))</f>
        <v>3</v>
      </c>
      <c r="G56" s="11">
        <f>VALUE(RIGHT('OLD Survey Results'!S58))</f>
        <v>5</v>
      </c>
      <c r="H56" s="11">
        <f>VALUE(RIGHT('OLD Survey Results'!T58))</f>
        <v>3</v>
      </c>
      <c r="I56" s="11">
        <f>VALUE(RIGHT('OLD Survey Results'!U58))</f>
        <v>3</v>
      </c>
      <c r="J56" s="11">
        <f>VALUE(RIGHT('OLD Survey Results'!V58))</f>
        <v>4</v>
      </c>
      <c r="K56" s="11">
        <f>VALUE(RIGHT('OLD Survey Results'!W58))</f>
        <v>4</v>
      </c>
      <c r="L56" s="11">
        <f>VALUE(RIGHT('OLD Survey Results'!X58))</f>
        <v>5</v>
      </c>
      <c r="M56" s="11">
        <f>VALUE(RIGHT('OLD Survey Results'!Y58))</f>
        <v>1</v>
      </c>
      <c r="N56" s="11">
        <f>VALUE(RIGHT('OLD Survey Results'!Z58))</f>
        <v>4</v>
      </c>
      <c r="O56" s="11">
        <f>VALUE(RIGHT('OLD Survey Results'!AA58))</f>
        <v>5</v>
      </c>
      <c r="P56" s="11">
        <f>VALUE(RIGHT('OLD Survey Results'!AB58))</f>
        <v>4</v>
      </c>
      <c r="Q56" s="11">
        <f>VALUE(RIGHT('OLD Survey Results'!AC58))</f>
        <v>4</v>
      </c>
      <c r="R56" s="11">
        <f>VALUE(RIGHT('OLD Survey Results'!AD58))</f>
        <v>5</v>
      </c>
      <c r="S56" s="17">
        <f>VALUE(RIGHT('OLD Survey Results'!AE58))</f>
        <v>4</v>
      </c>
      <c r="T56" s="20">
        <f>VALUE(RIGHT('OLD Survey Results'!EN58))</f>
        <v>4</v>
      </c>
      <c r="U56" s="11">
        <f>VALUE(RIGHT('OLD Survey Results'!EO58))</f>
        <v>5</v>
      </c>
      <c r="V56" s="11">
        <f>VALUE(RIGHT('OLD Survey Results'!EP58))</f>
        <v>4</v>
      </c>
      <c r="W56" s="11">
        <f>VALUE(RIGHT('OLD Survey Results'!EQ58))</f>
        <v>3</v>
      </c>
      <c r="X56" s="11">
        <f>VALUE(RIGHT('OLD Survey Results'!ER58))</f>
        <v>4</v>
      </c>
      <c r="Y56" s="11">
        <f>VALUE(RIGHT('OLD Survey Results'!ES58))</f>
        <v>5</v>
      </c>
      <c r="Z56" s="11">
        <f>VALUE(RIGHT('OLD Survey Results'!ET58))</f>
        <v>5</v>
      </c>
      <c r="AA56" s="11">
        <f>VALUE(RIGHT('OLD Survey Results'!EU58))</f>
        <v>3</v>
      </c>
      <c r="AB56" s="11">
        <f>VALUE(RIGHT('OLD Survey Results'!EV58))</f>
        <v>3</v>
      </c>
      <c r="AC56" s="11">
        <f>VALUE(RIGHT('OLD Survey Results'!EW58))</f>
        <v>4</v>
      </c>
      <c r="AD56" s="11">
        <f>VALUE(RIGHT('OLD Survey Results'!EX58))</f>
        <v>3</v>
      </c>
      <c r="AE56" s="11">
        <f>IF(VALUE(RIGHT('OLD Survey Results'!EY58))=5,1,IF(VALUE(RIGHT('OLD Survey Results'!EY58))=4,2,IF(VALUE(RIGHT('OLD Survey Results'!EY58))=3,3,IF(VALUE(RIGHT('OLD Survey Results'!EY58))=2,4,5))))</f>
        <v>2</v>
      </c>
      <c r="AF56" s="11">
        <f>VALUE(RIGHT('OLD Survey Results'!EZ58))</f>
        <v>3</v>
      </c>
      <c r="AG56" s="11">
        <f>VALUE(RIGHT('OLD Survey Results'!FA58))</f>
        <v>3</v>
      </c>
      <c r="AH56" s="11">
        <f>VALUE(RIGHT('OLD Survey Results'!FB58))</f>
        <v>2</v>
      </c>
      <c r="AI56" s="11">
        <f>VALUE(RIGHT('OLD Survey Results'!FC58))</f>
        <v>2</v>
      </c>
      <c r="AJ56" s="11">
        <f>VALUE(RIGHT('OLD Survey Results'!FD58))</f>
        <v>2</v>
      </c>
      <c r="AK56" s="11">
        <f>VALUE(RIGHT('OLD Survey Results'!FE58))</f>
        <v>3</v>
      </c>
      <c r="AL56" s="11">
        <f>VALUE(RIGHT('OLD Survey Results'!FF58))</f>
        <v>3</v>
      </c>
      <c r="AM56" s="11">
        <f>VALUE(RIGHT('OLD Survey Results'!FG58))</f>
        <v>3</v>
      </c>
      <c r="AN56" s="11">
        <f>VALUE(RIGHT('OLD Survey Results'!FH58))</f>
        <v>3</v>
      </c>
      <c r="AO56" s="11">
        <f>VALUE(RIGHT('OLD Survey Results'!FI58))</f>
        <v>3</v>
      </c>
      <c r="AP56" s="11">
        <f>VALUE(RIGHT('OLD Survey Results'!FJ58))</f>
        <v>2</v>
      </c>
      <c r="AQ56" s="11">
        <f>VALUE(RIGHT('OLD Survey Results'!FK58))</f>
        <v>3</v>
      </c>
    </row>
    <row r="57" spans="1:43" x14ac:dyDescent="0.25">
      <c r="A57" s="7">
        <f>'OLD Survey Results'!A59</f>
        <v>84</v>
      </c>
      <c r="B57" s="10">
        <f>VALUE(RIGHT('OLD Survey Results'!N59))</f>
        <v>1</v>
      </c>
      <c r="C57" s="11">
        <f>VALUE(RIGHT('OLD Survey Results'!O59))</f>
        <v>5</v>
      </c>
      <c r="D57" s="11">
        <f>VALUE(RIGHT('OLD Survey Results'!P59))</f>
        <v>1</v>
      </c>
      <c r="E57" s="11">
        <f>VALUE(RIGHT('OLD Survey Results'!Q59))</f>
        <v>5</v>
      </c>
      <c r="F57" s="11">
        <f>VALUE(RIGHT('OLD Survey Results'!R59))</f>
        <v>3</v>
      </c>
      <c r="G57" s="11">
        <f>VALUE(RIGHT('OLD Survey Results'!S59))</f>
        <v>4</v>
      </c>
      <c r="H57" s="11">
        <f>VALUE(RIGHT('OLD Survey Results'!T59))</f>
        <v>4</v>
      </c>
      <c r="I57" s="11">
        <f>VALUE(RIGHT('OLD Survey Results'!U59))</f>
        <v>2</v>
      </c>
      <c r="J57" s="11">
        <f>VALUE(RIGHT('OLD Survey Results'!V59))</f>
        <v>3</v>
      </c>
      <c r="K57" s="11">
        <f>VALUE(RIGHT('OLD Survey Results'!W59))</f>
        <v>5</v>
      </c>
      <c r="L57" s="11">
        <f>VALUE(RIGHT('OLD Survey Results'!X59))</f>
        <v>1</v>
      </c>
      <c r="M57" s="11">
        <f>VALUE(RIGHT('OLD Survey Results'!Y59))</f>
        <v>5</v>
      </c>
      <c r="N57" s="11">
        <f>VALUE(RIGHT('OLD Survey Results'!Z59))</f>
        <v>2</v>
      </c>
      <c r="O57" s="11">
        <f>VALUE(RIGHT('OLD Survey Results'!AA59))</f>
        <v>3</v>
      </c>
      <c r="P57" s="11">
        <f>VALUE(RIGHT('OLD Survey Results'!AB59))</f>
        <v>4</v>
      </c>
      <c r="Q57" s="11">
        <f>VALUE(RIGHT('OLD Survey Results'!AC59))</f>
        <v>2</v>
      </c>
      <c r="R57" s="11">
        <f>VALUE(RIGHT('OLD Survey Results'!AD59))</f>
        <v>4</v>
      </c>
      <c r="S57" s="17">
        <f>VALUE(RIGHT('OLD Survey Results'!AE59))</f>
        <v>1</v>
      </c>
      <c r="T57" s="20">
        <f>VALUE(RIGHT('OLD Survey Results'!EN59))</f>
        <v>3</v>
      </c>
      <c r="U57" s="11">
        <f>VALUE(RIGHT('OLD Survey Results'!EO59))</f>
        <v>2</v>
      </c>
      <c r="V57" s="11">
        <f>VALUE(RIGHT('OLD Survey Results'!EP59))</f>
        <v>5</v>
      </c>
      <c r="W57" s="11">
        <f>VALUE(RIGHT('OLD Survey Results'!EQ59))</f>
        <v>2</v>
      </c>
      <c r="X57" s="11">
        <f>VALUE(RIGHT('OLD Survey Results'!ER59))</f>
        <v>4</v>
      </c>
      <c r="Y57" s="11">
        <f>VALUE(RIGHT('OLD Survey Results'!ES59))</f>
        <v>5</v>
      </c>
      <c r="Z57" s="11">
        <f>VALUE(RIGHT('OLD Survey Results'!ET59))</f>
        <v>5</v>
      </c>
      <c r="AA57" s="11">
        <f>VALUE(RIGHT('OLD Survey Results'!EU59))</f>
        <v>5</v>
      </c>
      <c r="AB57" s="11">
        <f>VALUE(RIGHT('OLD Survey Results'!EV59))</f>
        <v>2</v>
      </c>
      <c r="AC57" s="11">
        <f>VALUE(RIGHT('OLD Survey Results'!EW59))</f>
        <v>4</v>
      </c>
      <c r="AD57" s="11">
        <f>VALUE(RIGHT('OLD Survey Results'!EX59))</f>
        <v>4</v>
      </c>
      <c r="AE57" s="11">
        <f>IF(VALUE(RIGHT('OLD Survey Results'!EY59))=5,1,IF(VALUE(RIGHT('OLD Survey Results'!EY59))=4,2,IF(VALUE(RIGHT('OLD Survey Results'!EY59))=3,3,IF(VALUE(RIGHT('OLD Survey Results'!EY59))=2,4,5))))</f>
        <v>2</v>
      </c>
      <c r="AF57" s="11">
        <f>VALUE(RIGHT('OLD Survey Results'!EZ59))</f>
        <v>2</v>
      </c>
      <c r="AG57" s="11">
        <f>VALUE(RIGHT('OLD Survey Results'!FA59))</f>
        <v>3</v>
      </c>
      <c r="AH57" s="11">
        <f>VALUE(RIGHT('OLD Survey Results'!FB59))</f>
        <v>2</v>
      </c>
      <c r="AI57" s="11">
        <f>VALUE(RIGHT('OLD Survey Results'!FC59))</f>
        <v>3</v>
      </c>
      <c r="AJ57" s="11">
        <f>VALUE(RIGHT('OLD Survey Results'!FD59))</f>
        <v>5</v>
      </c>
      <c r="AK57" s="11">
        <f>VALUE(RIGHT('OLD Survey Results'!FE59))</f>
        <v>4</v>
      </c>
      <c r="AL57" s="11">
        <f>VALUE(RIGHT('OLD Survey Results'!FF59))</f>
        <v>4</v>
      </c>
      <c r="AM57" s="11">
        <f>VALUE(RIGHT('OLD Survey Results'!FG59))</f>
        <v>5</v>
      </c>
      <c r="AN57" s="11">
        <f>VALUE(RIGHT('OLD Survey Results'!FH59))</f>
        <v>3</v>
      </c>
      <c r="AO57" s="11">
        <f>VALUE(RIGHT('OLD Survey Results'!FI59))</f>
        <v>3</v>
      </c>
      <c r="AP57" s="11">
        <f>VALUE(RIGHT('OLD Survey Results'!FJ59))</f>
        <v>2</v>
      </c>
      <c r="AQ57" s="11">
        <f>VALUE(RIGHT('OLD Survey Results'!FK59))</f>
        <v>3</v>
      </c>
    </row>
    <row r="58" spans="1:43" x14ac:dyDescent="0.25">
      <c r="A58" s="7">
        <f>'OLD Survey Results'!A60</f>
        <v>85</v>
      </c>
      <c r="B58" s="10">
        <f>VALUE(RIGHT('OLD Survey Results'!N60))</f>
        <v>1</v>
      </c>
      <c r="C58" s="11">
        <f>VALUE(RIGHT('OLD Survey Results'!O60))</f>
        <v>1</v>
      </c>
      <c r="D58" s="11">
        <f>VALUE(RIGHT('OLD Survey Results'!P60))</f>
        <v>1</v>
      </c>
      <c r="E58" s="11">
        <f>VALUE(RIGHT('OLD Survey Results'!Q60))</f>
        <v>1</v>
      </c>
      <c r="F58" s="11">
        <f>VALUE(RIGHT('OLD Survey Results'!R60))</f>
        <v>1</v>
      </c>
      <c r="G58" s="11">
        <f>VALUE(RIGHT('OLD Survey Results'!S60))</f>
        <v>5</v>
      </c>
      <c r="H58" s="11">
        <f>VALUE(RIGHT('OLD Survey Results'!T60))</f>
        <v>1</v>
      </c>
      <c r="I58" s="11">
        <f>VALUE(RIGHT('OLD Survey Results'!U60))</f>
        <v>1</v>
      </c>
      <c r="J58" s="11">
        <f>VALUE(RIGHT('OLD Survey Results'!V60))</f>
        <v>5</v>
      </c>
      <c r="K58" s="11">
        <f>VALUE(RIGHT('OLD Survey Results'!W60))</f>
        <v>1</v>
      </c>
      <c r="L58" s="11">
        <f>VALUE(RIGHT('OLD Survey Results'!X60))</f>
        <v>3</v>
      </c>
      <c r="M58" s="11">
        <f>VALUE(RIGHT('OLD Survey Results'!Y60))</f>
        <v>3</v>
      </c>
      <c r="N58" s="11">
        <f>VALUE(RIGHT('OLD Survey Results'!Z60))</f>
        <v>3</v>
      </c>
      <c r="O58" s="11">
        <f>VALUE(RIGHT('OLD Survey Results'!AA60))</f>
        <v>5</v>
      </c>
      <c r="P58" s="11">
        <f>VALUE(RIGHT('OLD Survey Results'!AB60))</f>
        <v>3</v>
      </c>
      <c r="Q58" s="11">
        <f>VALUE(RIGHT('OLD Survey Results'!AC60))</f>
        <v>3</v>
      </c>
      <c r="R58" s="11">
        <f>VALUE(RIGHT('OLD Survey Results'!AD60))</f>
        <v>5</v>
      </c>
      <c r="S58" s="17">
        <f>VALUE(RIGHT('OLD Survey Results'!AE60))</f>
        <v>1</v>
      </c>
      <c r="T58" s="20">
        <f>VALUE(RIGHT('OLD Survey Results'!EN60))</f>
        <v>5</v>
      </c>
      <c r="U58" s="11">
        <f>VALUE(RIGHT('OLD Survey Results'!EO60))</f>
        <v>5</v>
      </c>
      <c r="V58" s="11">
        <f>VALUE(RIGHT('OLD Survey Results'!EP60))</f>
        <v>5</v>
      </c>
      <c r="W58" s="11">
        <f>VALUE(RIGHT('OLD Survey Results'!EQ60))</f>
        <v>5</v>
      </c>
      <c r="X58" s="11">
        <f>VALUE(RIGHT('OLD Survey Results'!ER60))</f>
        <v>1</v>
      </c>
      <c r="Y58" s="11">
        <f>VALUE(RIGHT('OLD Survey Results'!ES60))</f>
        <v>3</v>
      </c>
      <c r="Z58" s="11">
        <f>VALUE(RIGHT('OLD Survey Results'!ET60))</f>
        <v>3</v>
      </c>
      <c r="AA58" s="11">
        <f>VALUE(RIGHT('OLD Survey Results'!EU60))</f>
        <v>5</v>
      </c>
      <c r="AB58" s="11">
        <f>VALUE(RIGHT('OLD Survey Results'!EV60))</f>
        <v>5</v>
      </c>
      <c r="AC58" s="11">
        <f>VALUE(RIGHT('OLD Survey Results'!EW60))</f>
        <v>5</v>
      </c>
      <c r="AD58" s="11">
        <f>VALUE(RIGHT('OLD Survey Results'!EX60))</f>
        <v>3</v>
      </c>
      <c r="AE58" s="11">
        <f>IF(VALUE(RIGHT('OLD Survey Results'!EY60))=5,1,IF(VALUE(RIGHT('OLD Survey Results'!EY60))=4,2,IF(VALUE(RIGHT('OLD Survey Results'!EY60))=3,3,IF(VALUE(RIGHT('OLD Survey Results'!EY60))=2,4,5))))</f>
        <v>3</v>
      </c>
      <c r="AF58" s="11">
        <f>VALUE(RIGHT('OLD Survey Results'!EZ60))</f>
        <v>5</v>
      </c>
      <c r="AG58" s="11">
        <f>VALUE(RIGHT('OLD Survey Results'!FA60))</f>
        <v>3</v>
      </c>
      <c r="AH58" s="11">
        <f>VALUE(RIGHT('OLD Survey Results'!FB60))</f>
        <v>4</v>
      </c>
      <c r="AI58" s="11">
        <f>VALUE(RIGHT('OLD Survey Results'!FC60))</f>
        <v>3</v>
      </c>
      <c r="AJ58" s="11">
        <f>VALUE(RIGHT('OLD Survey Results'!FD60))</f>
        <v>5</v>
      </c>
      <c r="AK58" s="11">
        <f>VALUE(RIGHT('OLD Survey Results'!FE60))</f>
        <v>3</v>
      </c>
      <c r="AL58" s="11">
        <f>VALUE(RIGHT('OLD Survey Results'!FF60))</f>
        <v>5</v>
      </c>
      <c r="AM58" s="11">
        <f>VALUE(RIGHT('OLD Survey Results'!FG60))</f>
        <v>4</v>
      </c>
      <c r="AN58" s="11">
        <f>VALUE(RIGHT('OLD Survey Results'!FH60))</f>
        <v>5</v>
      </c>
      <c r="AO58" s="11">
        <f>VALUE(RIGHT('OLD Survey Results'!FI60))</f>
        <v>3</v>
      </c>
      <c r="AP58" s="11">
        <f>VALUE(RIGHT('OLD Survey Results'!FJ60))</f>
        <v>3</v>
      </c>
      <c r="AQ58" s="11">
        <f>VALUE(RIGHT('OLD Survey Results'!FK60))</f>
        <v>3</v>
      </c>
    </row>
    <row r="59" spans="1:43" x14ac:dyDescent="0.25">
      <c r="A59" s="7">
        <f>'OLD Survey Results'!A61</f>
        <v>86</v>
      </c>
      <c r="B59" s="10">
        <f>VALUE(RIGHT('OLD Survey Results'!N61))</f>
        <v>4</v>
      </c>
      <c r="C59" s="11">
        <f>VALUE(RIGHT('OLD Survey Results'!O61))</f>
        <v>2</v>
      </c>
      <c r="D59" s="11">
        <f>VALUE(RIGHT('OLD Survey Results'!P61))</f>
        <v>1</v>
      </c>
      <c r="E59" s="11">
        <f>VALUE(RIGHT('OLD Survey Results'!Q61))</f>
        <v>3</v>
      </c>
      <c r="F59" s="11">
        <f>VALUE(RIGHT('OLD Survey Results'!R61))</f>
        <v>2</v>
      </c>
      <c r="G59" s="11">
        <f>VALUE(RIGHT('OLD Survey Results'!S61))</f>
        <v>5</v>
      </c>
      <c r="H59" s="11">
        <f>VALUE(RIGHT('OLD Survey Results'!T61))</f>
        <v>4</v>
      </c>
      <c r="I59" s="11">
        <f>VALUE(RIGHT('OLD Survey Results'!U61))</f>
        <v>5</v>
      </c>
      <c r="J59" s="11">
        <f>VALUE(RIGHT('OLD Survey Results'!V61))</f>
        <v>5</v>
      </c>
      <c r="K59" s="11">
        <f>VALUE(RIGHT('OLD Survey Results'!W61))</f>
        <v>1</v>
      </c>
      <c r="L59" s="11">
        <f>VALUE(RIGHT('OLD Survey Results'!X61))</f>
        <v>1</v>
      </c>
      <c r="M59" s="11">
        <f>VALUE(RIGHT('OLD Survey Results'!Y61))</f>
        <v>1</v>
      </c>
      <c r="N59" s="11">
        <f>VALUE(RIGHT('OLD Survey Results'!Z61))</f>
        <v>4</v>
      </c>
      <c r="O59" s="11">
        <f>VALUE(RIGHT('OLD Survey Results'!AA61))</f>
        <v>2</v>
      </c>
      <c r="P59" s="11">
        <f>VALUE(RIGHT('OLD Survey Results'!AB61))</f>
        <v>2</v>
      </c>
      <c r="Q59" s="11">
        <f>VALUE(RIGHT('OLD Survey Results'!AC61))</f>
        <v>3</v>
      </c>
      <c r="R59" s="11">
        <f>VALUE(RIGHT('OLD Survey Results'!AD61))</f>
        <v>2</v>
      </c>
      <c r="S59" s="17">
        <f>VALUE(RIGHT('OLD Survey Results'!AE61))</f>
        <v>1</v>
      </c>
      <c r="T59" s="20">
        <f>VALUE(RIGHT('OLD Survey Results'!EN61))</f>
        <v>2</v>
      </c>
      <c r="U59" s="11">
        <f>VALUE(RIGHT('OLD Survey Results'!EO61))</f>
        <v>2</v>
      </c>
      <c r="V59" s="11">
        <f>VALUE(RIGHT('OLD Survey Results'!EP61))</f>
        <v>2</v>
      </c>
      <c r="W59" s="11">
        <f>VALUE(RIGHT('OLD Survey Results'!EQ61))</f>
        <v>2</v>
      </c>
      <c r="X59" s="11">
        <f>VALUE(RIGHT('OLD Survey Results'!ER61))</f>
        <v>3</v>
      </c>
      <c r="Y59" s="11">
        <f>VALUE(RIGHT('OLD Survey Results'!ES61))</f>
        <v>2</v>
      </c>
      <c r="Z59" s="11">
        <f>VALUE(RIGHT('OLD Survey Results'!ET61))</f>
        <v>2</v>
      </c>
      <c r="AA59" s="11">
        <f>VALUE(RIGHT('OLD Survey Results'!EU61))</f>
        <v>2</v>
      </c>
      <c r="AB59" s="11">
        <f>VALUE(RIGHT('OLD Survey Results'!EV61))</f>
        <v>2</v>
      </c>
      <c r="AC59" s="11">
        <f>VALUE(RIGHT('OLD Survey Results'!EW61))</f>
        <v>3</v>
      </c>
      <c r="AD59" s="11">
        <f>VALUE(RIGHT('OLD Survey Results'!EX61))</f>
        <v>2</v>
      </c>
      <c r="AE59" s="11">
        <f>IF(VALUE(RIGHT('OLD Survey Results'!EY61))=5,1,IF(VALUE(RIGHT('OLD Survey Results'!EY61))=4,2,IF(VALUE(RIGHT('OLD Survey Results'!EY61))=3,3,IF(VALUE(RIGHT('OLD Survey Results'!EY61))=2,4,5))))</f>
        <v>1</v>
      </c>
      <c r="AF59" s="11">
        <f>VALUE(RIGHT('OLD Survey Results'!EZ61))</f>
        <v>4</v>
      </c>
      <c r="AG59" s="11">
        <f>VALUE(RIGHT('OLD Survey Results'!FA61))</f>
        <v>3</v>
      </c>
      <c r="AH59" s="11">
        <f>VALUE(RIGHT('OLD Survey Results'!FB61))</f>
        <v>3</v>
      </c>
      <c r="AI59" s="11">
        <f>VALUE(RIGHT('OLD Survey Results'!FC61))</f>
        <v>3</v>
      </c>
      <c r="AJ59" s="11">
        <f>VALUE(RIGHT('OLD Survey Results'!FD61))</f>
        <v>5</v>
      </c>
      <c r="AK59" s="11">
        <f>VALUE(RIGHT('OLD Survey Results'!FE61))</f>
        <v>3</v>
      </c>
      <c r="AL59" s="11">
        <f>VALUE(RIGHT('OLD Survey Results'!FF61))</f>
        <v>3</v>
      </c>
      <c r="AM59" s="11">
        <f>VALUE(RIGHT('OLD Survey Results'!FG61))</f>
        <v>4</v>
      </c>
      <c r="AN59" s="11">
        <f>VALUE(RIGHT('OLD Survey Results'!FH61))</f>
        <v>4</v>
      </c>
      <c r="AO59" s="11">
        <f>VALUE(RIGHT('OLD Survey Results'!FI61))</f>
        <v>4</v>
      </c>
      <c r="AP59" s="11">
        <f>VALUE(RIGHT('OLD Survey Results'!FJ61))</f>
        <v>3</v>
      </c>
      <c r="AQ59" s="11">
        <f>VALUE(RIGHT('OLD Survey Results'!FK61))</f>
        <v>2</v>
      </c>
    </row>
    <row r="60" spans="1:43" x14ac:dyDescent="0.25">
      <c r="A60" s="7">
        <f>'OLD Survey Results'!A62</f>
        <v>87</v>
      </c>
      <c r="B60" s="10">
        <f>VALUE(RIGHT('OLD Survey Results'!N62))</f>
        <v>4</v>
      </c>
      <c r="C60" s="11">
        <f>VALUE(RIGHT('OLD Survey Results'!O62))</f>
        <v>1</v>
      </c>
      <c r="D60" s="11">
        <f>VALUE(RIGHT('OLD Survey Results'!P62))</f>
        <v>4</v>
      </c>
      <c r="E60" s="11">
        <f>VALUE(RIGHT('OLD Survey Results'!Q62))</f>
        <v>3</v>
      </c>
      <c r="F60" s="11">
        <f>VALUE(RIGHT('OLD Survey Results'!R62))</f>
        <v>3</v>
      </c>
      <c r="G60" s="11">
        <f>VALUE(RIGHT('OLD Survey Results'!S62))</f>
        <v>4</v>
      </c>
      <c r="H60" s="11">
        <f>VALUE(RIGHT('OLD Survey Results'!T62))</f>
        <v>1</v>
      </c>
      <c r="I60" s="11">
        <f>VALUE(RIGHT('OLD Survey Results'!U62))</f>
        <v>1</v>
      </c>
      <c r="J60" s="11">
        <f>VALUE(RIGHT('OLD Survey Results'!V62))</f>
        <v>1</v>
      </c>
      <c r="K60" s="11">
        <f>VALUE(RIGHT('OLD Survey Results'!W62))</f>
        <v>1</v>
      </c>
      <c r="L60" s="11">
        <f>VALUE(RIGHT('OLD Survey Results'!X62))</f>
        <v>1</v>
      </c>
      <c r="M60" s="11">
        <f>VALUE(RIGHT('OLD Survey Results'!Y62))</f>
        <v>1</v>
      </c>
      <c r="N60" s="11">
        <f>VALUE(RIGHT('OLD Survey Results'!Z62))</f>
        <v>4</v>
      </c>
      <c r="O60" s="11">
        <f>VALUE(RIGHT('OLD Survey Results'!AA62))</f>
        <v>4</v>
      </c>
      <c r="P60" s="11">
        <f>VALUE(RIGHT('OLD Survey Results'!AB62))</f>
        <v>4</v>
      </c>
      <c r="Q60" s="11">
        <f>VALUE(RIGHT('OLD Survey Results'!AC62))</f>
        <v>3</v>
      </c>
      <c r="R60" s="11">
        <f>VALUE(RIGHT('OLD Survey Results'!AD62))</f>
        <v>3</v>
      </c>
      <c r="S60" s="17">
        <f>VALUE(RIGHT('OLD Survey Results'!AE62))</f>
        <v>5</v>
      </c>
      <c r="T60" s="20">
        <f>VALUE(RIGHT('OLD Survey Results'!EN62))</f>
        <v>1</v>
      </c>
      <c r="U60" s="11">
        <f>VALUE(RIGHT('OLD Survey Results'!EO62))</f>
        <v>2</v>
      </c>
      <c r="V60" s="11">
        <f>VALUE(RIGHT('OLD Survey Results'!EP62))</f>
        <v>3</v>
      </c>
      <c r="W60" s="11">
        <f>VALUE(RIGHT('OLD Survey Results'!EQ62))</f>
        <v>1</v>
      </c>
      <c r="X60" s="11">
        <f>VALUE(RIGHT('OLD Survey Results'!ER62))</f>
        <v>1</v>
      </c>
      <c r="Y60" s="11">
        <f>VALUE(RIGHT('OLD Survey Results'!ES62))</f>
        <v>3</v>
      </c>
      <c r="Z60" s="11">
        <f>VALUE(RIGHT('OLD Survey Results'!ET62))</f>
        <v>4</v>
      </c>
      <c r="AA60" s="11">
        <f>VALUE(RIGHT('OLD Survey Results'!EU62))</f>
        <v>3</v>
      </c>
      <c r="AB60" s="11">
        <f>VALUE(RIGHT('OLD Survey Results'!EV62))</f>
        <v>3</v>
      </c>
      <c r="AC60" s="11">
        <f>VALUE(RIGHT('OLD Survey Results'!EW62))</f>
        <v>1</v>
      </c>
      <c r="AD60" s="11">
        <f>VALUE(RIGHT('OLD Survey Results'!EX62))</f>
        <v>5</v>
      </c>
      <c r="AE60" s="11">
        <f>IF(VALUE(RIGHT('OLD Survey Results'!EY62))=5,1,IF(VALUE(RIGHT('OLD Survey Results'!EY62))=4,2,IF(VALUE(RIGHT('OLD Survey Results'!EY62))=3,3,IF(VALUE(RIGHT('OLD Survey Results'!EY62))=2,4,5))))</f>
        <v>5</v>
      </c>
      <c r="AF60" s="11">
        <f>VALUE(RIGHT('OLD Survey Results'!EZ62))</f>
        <v>4</v>
      </c>
      <c r="AG60" s="11">
        <f>VALUE(RIGHT('OLD Survey Results'!FA62))</f>
        <v>3</v>
      </c>
      <c r="AH60" s="11">
        <f>VALUE(RIGHT('OLD Survey Results'!FB62))</f>
        <v>4</v>
      </c>
      <c r="AI60" s="11">
        <f>VALUE(RIGHT('OLD Survey Results'!FC62))</f>
        <v>4</v>
      </c>
      <c r="AJ60" s="11">
        <f>VALUE(RIGHT('OLD Survey Results'!FD62))</f>
        <v>3</v>
      </c>
      <c r="AK60" s="11">
        <f>VALUE(RIGHT('OLD Survey Results'!FE62))</f>
        <v>4</v>
      </c>
      <c r="AL60" s="11">
        <f>VALUE(RIGHT('OLD Survey Results'!FF62))</f>
        <v>3</v>
      </c>
      <c r="AM60" s="11">
        <f>VALUE(RIGHT('OLD Survey Results'!FG62))</f>
        <v>3</v>
      </c>
      <c r="AN60" s="11">
        <f>VALUE(RIGHT('OLD Survey Results'!FH62))</f>
        <v>4</v>
      </c>
      <c r="AO60" s="11">
        <f>VALUE(RIGHT('OLD Survey Results'!FI62))</f>
        <v>4</v>
      </c>
      <c r="AP60" s="11">
        <f>VALUE(RIGHT('OLD Survey Results'!FJ62))</f>
        <v>3</v>
      </c>
      <c r="AQ60" s="11">
        <f>VALUE(RIGHT('OLD Survey Results'!FK62))</f>
        <v>3</v>
      </c>
    </row>
    <row r="61" spans="1:43" x14ac:dyDescent="0.25">
      <c r="A61" s="7">
        <f>'OLD Survey Results'!A63</f>
        <v>88</v>
      </c>
      <c r="B61" s="10">
        <f>VALUE(RIGHT('OLD Survey Results'!N63))</f>
        <v>1</v>
      </c>
      <c r="C61" s="11">
        <f>VALUE(RIGHT('OLD Survey Results'!O63))</f>
        <v>5</v>
      </c>
      <c r="D61" s="11">
        <f>VALUE(RIGHT('OLD Survey Results'!P63))</f>
        <v>5</v>
      </c>
      <c r="E61" s="11">
        <f>VALUE(RIGHT('OLD Survey Results'!Q63))</f>
        <v>2</v>
      </c>
      <c r="F61" s="11">
        <f>VALUE(RIGHT('OLD Survey Results'!R63))</f>
        <v>4</v>
      </c>
      <c r="G61" s="11">
        <f>VALUE(RIGHT('OLD Survey Results'!S63))</f>
        <v>1</v>
      </c>
      <c r="H61" s="11">
        <f>VALUE(RIGHT('OLD Survey Results'!T63))</f>
        <v>4</v>
      </c>
      <c r="I61" s="11">
        <f>VALUE(RIGHT('OLD Survey Results'!U63))</f>
        <v>2</v>
      </c>
      <c r="J61" s="11">
        <f>VALUE(RIGHT('OLD Survey Results'!V63))</f>
        <v>2</v>
      </c>
      <c r="K61" s="11">
        <f>VALUE(RIGHT('OLD Survey Results'!W63))</f>
        <v>2</v>
      </c>
      <c r="L61" s="11">
        <f>VALUE(RIGHT('OLD Survey Results'!X63))</f>
        <v>2</v>
      </c>
      <c r="M61" s="11">
        <f>VALUE(RIGHT('OLD Survey Results'!Y63))</f>
        <v>4</v>
      </c>
      <c r="N61" s="11">
        <f>VALUE(RIGHT('OLD Survey Results'!Z63))</f>
        <v>3</v>
      </c>
      <c r="O61" s="11">
        <f>VALUE(RIGHT('OLD Survey Results'!AA63))</f>
        <v>4</v>
      </c>
      <c r="P61" s="11">
        <f>VALUE(RIGHT('OLD Survey Results'!AB63))</f>
        <v>3</v>
      </c>
      <c r="Q61" s="11">
        <f>VALUE(RIGHT('OLD Survey Results'!AC63))</f>
        <v>5</v>
      </c>
      <c r="R61" s="11">
        <f>VALUE(RIGHT('OLD Survey Results'!AD63))</f>
        <v>4</v>
      </c>
      <c r="S61" s="17">
        <f>VALUE(RIGHT('OLD Survey Results'!AE63))</f>
        <v>5</v>
      </c>
      <c r="T61" s="20">
        <f>VALUE(RIGHT('OLD Survey Results'!EN63))</f>
        <v>3</v>
      </c>
      <c r="U61" s="11">
        <f>VALUE(RIGHT('OLD Survey Results'!EO63))</f>
        <v>2</v>
      </c>
      <c r="V61" s="11">
        <f>VALUE(RIGHT('OLD Survey Results'!EP63))</f>
        <v>3</v>
      </c>
      <c r="W61" s="11">
        <f>VALUE(RIGHT('OLD Survey Results'!EQ63))</f>
        <v>4</v>
      </c>
      <c r="X61" s="11">
        <f>VALUE(RIGHT('OLD Survey Results'!ER63))</f>
        <v>3</v>
      </c>
      <c r="Y61" s="11">
        <f>VALUE(RIGHT('OLD Survey Results'!ES63))</f>
        <v>3</v>
      </c>
      <c r="Z61" s="11">
        <f>VALUE(RIGHT('OLD Survey Results'!ET63))</f>
        <v>4</v>
      </c>
      <c r="AA61" s="11">
        <f>VALUE(RIGHT('OLD Survey Results'!EU63))</f>
        <v>5</v>
      </c>
      <c r="AB61" s="11">
        <f>VALUE(RIGHT('OLD Survey Results'!EV63))</f>
        <v>2</v>
      </c>
      <c r="AC61" s="11">
        <f>VALUE(RIGHT('OLD Survey Results'!EW63))</f>
        <v>2</v>
      </c>
      <c r="AD61" s="11">
        <f>VALUE(RIGHT('OLD Survey Results'!EX63))</f>
        <v>2</v>
      </c>
      <c r="AE61" s="11">
        <f>IF(VALUE(RIGHT('OLD Survey Results'!EY63))=5,1,IF(VALUE(RIGHT('OLD Survey Results'!EY63))=4,2,IF(VALUE(RIGHT('OLD Survey Results'!EY63))=3,3,IF(VALUE(RIGHT('OLD Survey Results'!EY63))=2,4,5))))</f>
        <v>1</v>
      </c>
      <c r="AF61" s="11">
        <f>VALUE(RIGHT('OLD Survey Results'!EZ63))</f>
        <v>2</v>
      </c>
      <c r="AG61" s="11">
        <f>VALUE(RIGHT('OLD Survey Results'!FA63))</f>
        <v>2</v>
      </c>
      <c r="AH61" s="11">
        <f>VALUE(RIGHT('OLD Survey Results'!FB63))</f>
        <v>3</v>
      </c>
      <c r="AI61" s="11">
        <f>VALUE(RIGHT('OLD Survey Results'!FC63))</f>
        <v>2</v>
      </c>
      <c r="AJ61" s="11">
        <f>VALUE(RIGHT('OLD Survey Results'!FD63))</f>
        <v>2</v>
      </c>
      <c r="AK61" s="11">
        <f>VALUE(RIGHT('OLD Survey Results'!FE63))</f>
        <v>2</v>
      </c>
      <c r="AL61" s="11">
        <f>VALUE(RIGHT('OLD Survey Results'!FF63))</f>
        <v>2</v>
      </c>
      <c r="AM61" s="11">
        <f>VALUE(RIGHT('OLD Survey Results'!FG63))</f>
        <v>3</v>
      </c>
      <c r="AN61" s="11">
        <f>VALUE(RIGHT('OLD Survey Results'!FH63))</f>
        <v>2</v>
      </c>
      <c r="AO61" s="11">
        <f>VALUE(RIGHT('OLD Survey Results'!FI63))</f>
        <v>2</v>
      </c>
      <c r="AP61" s="11">
        <f>VALUE(RIGHT('OLD Survey Results'!FJ63))</f>
        <v>2</v>
      </c>
      <c r="AQ61" s="11">
        <f>VALUE(RIGHT('OLD Survey Results'!FK63))</f>
        <v>2</v>
      </c>
    </row>
    <row r="62" spans="1:43" x14ac:dyDescent="0.25">
      <c r="A62" s="7">
        <f>'OLD Survey Results'!A64</f>
        <v>89</v>
      </c>
      <c r="B62" s="10">
        <f>VALUE(RIGHT('OLD Survey Results'!N64))</f>
        <v>3</v>
      </c>
      <c r="C62" s="11">
        <f>VALUE(RIGHT('OLD Survey Results'!O64))</f>
        <v>1</v>
      </c>
      <c r="D62" s="11">
        <f>VALUE(RIGHT('OLD Survey Results'!P64))</f>
        <v>1</v>
      </c>
      <c r="E62" s="11">
        <f>VALUE(RIGHT('OLD Survey Results'!Q64))</f>
        <v>5</v>
      </c>
      <c r="F62" s="11">
        <f>VALUE(RIGHT('OLD Survey Results'!R64))</f>
        <v>1</v>
      </c>
      <c r="G62" s="11">
        <f>VALUE(RIGHT('OLD Survey Results'!S64))</f>
        <v>1</v>
      </c>
      <c r="H62" s="11">
        <f>VALUE(RIGHT('OLD Survey Results'!T64))</f>
        <v>1</v>
      </c>
      <c r="I62" s="11">
        <f>VALUE(RIGHT('OLD Survey Results'!U64))</f>
        <v>1</v>
      </c>
      <c r="J62" s="11">
        <f>VALUE(RIGHT('OLD Survey Results'!V64))</f>
        <v>1</v>
      </c>
      <c r="K62" s="11">
        <f>VALUE(RIGHT('OLD Survey Results'!W64))</f>
        <v>1</v>
      </c>
      <c r="L62" s="11">
        <f>VALUE(RIGHT('OLD Survey Results'!X64))</f>
        <v>2</v>
      </c>
      <c r="M62" s="11">
        <f>VALUE(RIGHT('OLD Survey Results'!Y64))</f>
        <v>3</v>
      </c>
      <c r="N62" s="11">
        <f>VALUE(RIGHT('OLD Survey Results'!Z64))</f>
        <v>5</v>
      </c>
      <c r="O62" s="11">
        <f>VALUE(RIGHT('OLD Survey Results'!AA64))</f>
        <v>5</v>
      </c>
      <c r="P62" s="11">
        <f>VALUE(RIGHT('OLD Survey Results'!AB64))</f>
        <v>1</v>
      </c>
      <c r="Q62" s="11">
        <f>VALUE(RIGHT('OLD Survey Results'!AC64))</f>
        <v>1</v>
      </c>
      <c r="R62" s="11">
        <f>VALUE(RIGHT('OLD Survey Results'!AD64))</f>
        <v>1</v>
      </c>
      <c r="S62" s="17">
        <f>VALUE(RIGHT('OLD Survey Results'!AE64))</f>
        <v>4</v>
      </c>
      <c r="T62" s="20">
        <f>VALUE(RIGHT('OLD Survey Results'!EN64))</f>
        <v>1</v>
      </c>
      <c r="U62" s="11">
        <f>VALUE(RIGHT('OLD Survey Results'!EO64))</f>
        <v>5</v>
      </c>
      <c r="V62" s="11">
        <f>VALUE(RIGHT('OLD Survey Results'!EP64))</f>
        <v>1</v>
      </c>
      <c r="W62" s="11">
        <f>VALUE(RIGHT('OLD Survey Results'!EQ64))</f>
        <v>3</v>
      </c>
      <c r="X62" s="11">
        <f>VALUE(RIGHT('OLD Survey Results'!ER64))</f>
        <v>1</v>
      </c>
      <c r="Y62" s="11">
        <f>VALUE(RIGHT('OLD Survey Results'!ES64))</f>
        <v>1</v>
      </c>
      <c r="Z62" s="11">
        <f>VALUE(RIGHT('OLD Survey Results'!ET64))</f>
        <v>5</v>
      </c>
      <c r="AA62" s="11">
        <f>VALUE(RIGHT('OLD Survey Results'!EU64))</f>
        <v>1</v>
      </c>
      <c r="AB62" s="11">
        <f>VALUE(RIGHT('OLD Survey Results'!EV64))</f>
        <v>5</v>
      </c>
      <c r="AC62" s="11">
        <f>VALUE(RIGHT('OLD Survey Results'!EW64))</f>
        <v>3</v>
      </c>
      <c r="AD62" s="11">
        <f>VALUE(RIGHT('OLD Survey Results'!EX64))</f>
        <v>4</v>
      </c>
      <c r="AE62" s="11">
        <f>IF(VALUE(RIGHT('OLD Survey Results'!EY64))=5,1,IF(VALUE(RIGHT('OLD Survey Results'!EY64))=4,2,IF(VALUE(RIGHT('OLD Survey Results'!EY64))=3,3,IF(VALUE(RIGHT('OLD Survey Results'!EY64))=2,4,5))))</f>
        <v>3</v>
      </c>
      <c r="AF62" s="11">
        <f>VALUE(RIGHT('OLD Survey Results'!EZ64))</f>
        <v>3</v>
      </c>
      <c r="AG62" s="11">
        <f>VALUE(RIGHT('OLD Survey Results'!FA64))</f>
        <v>3</v>
      </c>
      <c r="AH62" s="11">
        <f>VALUE(RIGHT('OLD Survey Results'!FB64))</f>
        <v>2</v>
      </c>
      <c r="AI62" s="11">
        <f>VALUE(RIGHT('OLD Survey Results'!FC64))</f>
        <v>2</v>
      </c>
      <c r="AJ62" s="11">
        <f>VALUE(RIGHT('OLD Survey Results'!FD64))</f>
        <v>4</v>
      </c>
      <c r="AK62" s="11">
        <f>VALUE(RIGHT('OLD Survey Results'!FE64))</f>
        <v>3</v>
      </c>
      <c r="AL62" s="11">
        <f>VALUE(RIGHT('OLD Survey Results'!FF64))</f>
        <v>4</v>
      </c>
      <c r="AM62" s="11">
        <f>VALUE(RIGHT('OLD Survey Results'!FG64))</f>
        <v>3</v>
      </c>
      <c r="AN62" s="11">
        <f>VALUE(RIGHT('OLD Survey Results'!FH64))</f>
        <v>2</v>
      </c>
      <c r="AO62" s="11">
        <f>VALUE(RIGHT('OLD Survey Results'!FI64))</f>
        <v>2</v>
      </c>
      <c r="AP62" s="11">
        <f>VALUE(RIGHT('OLD Survey Results'!FJ64))</f>
        <v>3</v>
      </c>
      <c r="AQ62" s="11">
        <f>VALUE(RIGHT('OLD Survey Results'!FK64))</f>
        <v>2</v>
      </c>
    </row>
    <row r="63" spans="1:43" x14ac:dyDescent="0.25">
      <c r="A63" s="7">
        <f>'OLD Survey Results'!A65</f>
        <v>91</v>
      </c>
      <c r="B63" s="10">
        <f>VALUE(RIGHT('OLD Survey Results'!N65))</f>
        <v>4</v>
      </c>
      <c r="C63" s="11">
        <f>VALUE(RIGHT('OLD Survey Results'!O65))</f>
        <v>4</v>
      </c>
      <c r="D63" s="11">
        <f>VALUE(RIGHT('OLD Survey Results'!P65))</f>
        <v>5</v>
      </c>
      <c r="E63" s="11">
        <f>VALUE(RIGHT('OLD Survey Results'!Q65))</f>
        <v>4</v>
      </c>
      <c r="F63" s="11">
        <f>VALUE(RIGHT('OLD Survey Results'!R65))</f>
        <v>4</v>
      </c>
      <c r="G63" s="11">
        <f>VALUE(RIGHT('OLD Survey Results'!S65))</f>
        <v>4</v>
      </c>
      <c r="H63" s="11">
        <f>VALUE(RIGHT('OLD Survey Results'!T65))</f>
        <v>2</v>
      </c>
      <c r="I63" s="11">
        <f>VALUE(RIGHT('OLD Survey Results'!U65))</f>
        <v>2</v>
      </c>
      <c r="J63" s="11">
        <f>VALUE(RIGHT('OLD Survey Results'!V65))</f>
        <v>5</v>
      </c>
      <c r="K63" s="11">
        <f>VALUE(RIGHT('OLD Survey Results'!W65))</f>
        <v>4</v>
      </c>
      <c r="L63" s="11">
        <f>VALUE(RIGHT('OLD Survey Results'!X65))</f>
        <v>3</v>
      </c>
      <c r="M63" s="11">
        <f>VALUE(RIGHT('OLD Survey Results'!Y65))</f>
        <v>4</v>
      </c>
      <c r="N63" s="11">
        <f>VALUE(RIGHT('OLD Survey Results'!Z65))</f>
        <v>3</v>
      </c>
      <c r="O63" s="11">
        <f>VALUE(RIGHT('OLD Survey Results'!AA65))</f>
        <v>4</v>
      </c>
      <c r="P63" s="11">
        <f>VALUE(RIGHT('OLD Survey Results'!AB65))</f>
        <v>4</v>
      </c>
      <c r="Q63" s="11">
        <f>VALUE(RIGHT('OLD Survey Results'!AC65))</f>
        <v>3</v>
      </c>
      <c r="R63" s="11">
        <f>VALUE(RIGHT('OLD Survey Results'!AD65))</f>
        <v>4</v>
      </c>
      <c r="S63" s="17">
        <f>VALUE(RIGHT('OLD Survey Results'!AE65))</f>
        <v>4</v>
      </c>
      <c r="T63" s="20">
        <f>VALUE(RIGHT('OLD Survey Results'!EN65))</f>
        <v>4</v>
      </c>
      <c r="U63" s="11">
        <f>VALUE(RIGHT('OLD Survey Results'!EO65))</f>
        <v>3</v>
      </c>
      <c r="V63" s="11">
        <f>VALUE(RIGHT('OLD Survey Results'!EP65))</f>
        <v>4</v>
      </c>
      <c r="W63" s="11">
        <f>VALUE(RIGHT('OLD Survey Results'!EQ65))</f>
        <v>3</v>
      </c>
      <c r="X63" s="11">
        <f>VALUE(RIGHT('OLD Survey Results'!ER65))</f>
        <v>5</v>
      </c>
      <c r="Y63" s="11">
        <f>VALUE(RIGHT('OLD Survey Results'!ES65))</f>
        <v>4</v>
      </c>
      <c r="Z63" s="11">
        <f>VALUE(RIGHT('OLD Survey Results'!ET65))</f>
        <v>3</v>
      </c>
      <c r="AA63" s="11">
        <f>VALUE(RIGHT('OLD Survey Results'!EU65))</f>
        <v>3</v>
      </c>
      <c r="AB63" s="11">
        <f>VALUE(RIGHT('OLD Survey Results'!EV65))</f>
        <v>2</v>
      </c>
      <c r="AC63" s="11">
        <f>VALUE(RIGHT('OLD Survey Results'!EW65))</f>
        <v>3</v>
      </c>
      <c r="AD63" s="11">
        <f>VALUE(RIGHT('OLD Survey Results'!EX65))</f>
        <v>3</v>
      </c>
      <c r="AE63" s="11">
        <f>IF(VALUE(RIGHT('OLD Survey Results'!EY65))=5,1,IF(VALUE(RIGHT('OLD Survey Results'!EY65))=4,2,IF(VALUE(RIGHT('OLD Survey Results'!EY65))=3,3,IF(VALUE(RIGHT('OLD Survey Results'!EY65))=2,4,5))))</f>
        <v>1</v>
      </c>
      <c r="AF63" s="11">
        <f>VALUE(RIGHT('OLD Survey Results'!EZ65))</f>
        <v>3</v>
      </c>
      <c r="AG63" s="11">
        <f>VALUE(RIGHT('OLD Survey Results'!FA65))</f>
        <v>2</v>
      </c>
      <c r="AH63" s="11">
        <f>VALUE(RIGHT('OLD Survey Results'!FB65))</f>
        <v>2</v>
      </c>
      <c r="AI63" s="11">
        <f>VALUE(RIGHT('OLD Survey Results'!FC65))</f>
        <v>2</v>
      </c>
      <c r="AJ63" s="11">
        <f>VALUE(RIGHT('OLD Survey Results'!FD65))</f>
        <v>3</v>
      </c>
      <c r="AK63" s="11">
        <f>VALUE(RIGHT('OLD Survey Results'!FE65))</f>
        <v>3</v>
      </c>
      <c r="AL63" s="11">
        <f>VALUE(RIGHT('OLD Survey Results'!FF65))</f>
        <v>2</v>
      </c>
      <c r="AM63" s="11">
        <f>VALUE(RIGHT('OLD Survey Results'!FG65))</f>
        <v>5</v>
      </c>
      <c r="AN63" s="11">
        <f>VALUE(RIGHT('OLD Survey Results'!FH65))</f>
        <v>3</v>
      </c>
      <c r="AO63" s="11">
        <f>VALUE(RIGHT('OLD Survey Results'!FI65))</f>
        <v>3</v>
      </c>
      <c r="AP63" s="11">
        <f>VALUE(RIGHT('OLD Survey Results'!FJ65))</f>
        <v>3</v>
      </c>
      <c r="AQ63" s="11">
        <f>VALUE(RIGHT('OLD Survey Results'!FK65))</f>
        <v>3</v>
      </c>
    </row>
    <row r="64" spans="1:43" x14ac:dyDescent="0.25">
      <c r="A64" s="7">
        <f>'OLD Survey Results'!A66</f>
        <v>92</v>
      </c>
      <c r="B64" s="10">
        <f>VALUE(RIGHT('OLD Survey Results'!N66))</f>
        <v>4</v>
      </c>
      <c r="C64" s="11">
        <f>VALUE(RIGHT('OLD Survey Results'!O66))</f>
        <v>1</v>
      </c>
      <c r="D64" s="11">
        <f>VALUE(RIGHT('OLD Survey Results'!P66))</f>
        <v>1</v>
      </c>
      <c r="E64" s="11">
        <f>VALUE(RIGHT('OLD Survey Results'!Q66))</f>
        <v>1</v>
      </c>
      <c r="F64" s="11">
        <f>VALUE(RIGHT('OLD Survey Results'!R66))</f>
        <v>3</v>
      </c>
      <c r="G64" s="11">
        <f>VALUE(RIGHT('OLD Survey Results'!S66))</f>
        <v>5</v>
      </c>
      <c r="H64" s="11">
        <f>VALUE(RIGHT('OLD Survey Results'!T66))</f>
        <v>3</v>
      </c>
      <c r="I64" s="11">
        <f>VALUE(RIGHT('OLD Survey Results'!U66))</f>
        <v>5</v>
      </c>
      <c r="J64" s="11">
        <f>VALUE(RIGHT('OLD Survey Results'!V66))</f>
        <v>2</v>
      </c>
      <c r="K64" s="11">
        <f>VALUE(RIGHT('OLD Survey Results'!W66))</f>
        <v>3</v>
      </c>
      <c r="L64" s="11">
        <f>VALUE(RIGHT('OLD Survey Results'!X66))</f>
        <v>5</v>
      </c>
      <c r="M64" s="11">
        <f>VALUE(RIGHT('OLD Survey Results'!Y66))</f>
        <v>3</v>
      </c>
      <c r="N64" s="11">
        <f>VALUE(RIGHT('OLD Survey Results'!Z66))</f>
        <v>3</v>
      </c>
      <c r="O64" s="11">
        <f>VALUE(RIGHT('OLD Survey Results'!AA66))</f>
        <v>5</v>
      </c>
      <c r="P64" s="11">
        <f>VALUE(RIGHT('OLD Survey Results'!AB66))</f>
        <v>5</v>
      </c>
      <c r="Q64" s="11">
        <f>VALUE(RIGHT('OLD Survey Results'!AC66))</f>
        <v>5</v>
      </c>
      <c r="R64" s="11">
        <f>VALUE(RIGHT('OLD Survey Results'!AD66))</f>
        <v>4</v>
      </c>
      <c r="S64" s="17">
        <f>VALUE(RIGHT('OLD Survey Results'!AE66))</f>
        <v>3</v>
      </c>
      <c r="T64" s="20">
        <f>VALUE(RIGHT('OLD Survey Results'!EN66))</f>
        <v>3</v>
      </c>
      <c r="U64" s="11">
        <f>VALUE(RIGHT('OLD Survey Results'!EO66))</f>
        <v>3</v>
      </c>
      <c r="V64" s="11">
        <f>VALUE(RIGHT('OLD Survey Results'!EP66))</f>
        <v>2</v>
      </c>
      <c r="W64" s="11">
        <f>VALUE(RIGHT('OLD Survey Results'!EQ66))</f>
        <v>2</v>
      </c>
      <c r="X64" s="11">
        <f>VALUE(RIGHT('OLD Survey Results'!ER66))</f>
        <v>5</v>
      </c>
      <c r="Y64" s="11">
        <f>VALUE(RIGHT('OLD Survey Results'!ES66))</f>
        <v>3</v>
      </c>
      <c r="Z64" s="11">
        <f>VALUE(RIGHT('OLD Survey Results'!ET66))</f>
        <v>5</v>
      </c>
      <c r="AA64" s="11">
        <f>VALUE(RIGHT('OLD Survey Results'!EU66))</f>
        <v>3</v>
      </c>
      <c r="AB64" s="11">
        <f>VALUE(RIGHT('OLD Survey Results'!EV66))</f>
        <v>2</v>
      </c>
      <c r="AC64" s="11">
        <f>VALUE(RIGHT('OLD Survey Results'!EW66))</f>
        <v>3</v>
      </c>
      <c r="AD64" s="11">
        <f>VALUE(RIGHT('OLD Survey Results'!EX66))</f>
        <v>3</v>
      </c>
      <c r="AE64" s="11">
        <f>IF(VALUE(RIGHT('OLD Survey Results'!EY66))=5,1,IF(VALUE(RIGHT('OLD Survey Results'!EY66))=4,2,IF(VALUE(RIGHT('OLD Survey Results'!EY66))=3,3,IF(VALUE(RIGHT('OLD Survey Results'!EY66))=2,4,5))))</f>
        <v>2</v>
      </c>
      <c r="AF64" s="11">
        <f>VALUE(RIGHT('OLD Survey Results'!EZ66))</f>
        <v>5</v>
      </c>
      <c r="AG64" s="11">
        <f>VALUE(RIGHT('OLD Survey Results'!FA66))</f>
        <v>3</v>
      </c>
      <c r="AH64" s="11">
        <f>VALUE(RIGHT('OLD Survey Results'!FB66))</f>
        <v>4</v>
      </c>
      <c r="AI64" s="11">
        <f>VALUE(RIGHT('OLD Survey Results'!FC66))</f>
        <v>5</v>
      </c>
      <c r="AJ64" s="11">
        <f>VALUE(RIGHT('OLD Survey Results'!FD66))</f>
        <v>4</v>
      </c>
      <c r="AK64" s="11">
        <f>VALUE(RIGHT('OLD Survey Results'!FE66))</f>
        <v>5</v>
      </c>
      <c r="AL64" s="11">
        <f>VALUE(RIGHT('OLD Survey Results'!FF66))</f>
        <v>3</v>
      </c>
      <c r="AM64" s="11">
        <f>VALUE(RIGHT('OLD Survey Results'!FG66))</f>
        <v>2</v>
      </c>
      <c r="AN64" s="11">
        <f>VALUE(RIGHT('OLD Survey Results'!FH66))</f>
        <v>4</v>
      </c>
      <c r="AO64" s="11">
        <f>VALUE(RIGHT('OLD Survey Results'!FI66))</f>
        <v>3</v>
      </c>
      <c r="AP64" s="11">
        <f>VALUE(RIGHT('OLD Survey Results'!FJ66))</f>
        <v>4</v>
      </c>
      <c r="AQ64" s="11">
        <f>VALUE(RIGHT('OLD Survey Results'!FK66))</f>
        <v>2</v>
      </c>
    </row>
    <row r="65" spans="1:43" x14ac:dyDescent="0.25">
      <c r="A65" s="7">
        <f>'OLD Survey Results'!A67</f>
        <v>93</v>
      </c>
      <c r="B65" s="10">
        <f>VALUE(RIGHT('OLD Survey Results'!N67))</f>
        <v>3</v>
      </c>
      <c r="C65" s="11">
        <f>VALUE(RIGHT('OLD Survey Results'!O67))</f>
        <v>4</v>
      </c>
      <c r="D65" s="11">
        <f>VALUE(RIGHT('OLD Survey Results'!P67))</f>
        <v>5</v>
      </c>
      <c r="E65" s="11">
        <f>VALUE(RIGHT('OLD Survey Results'!Q67))</f>
        <v>3</v>
      </c>
      <c r="F65" s="11">
        <f>VALUE(RIGHT('OLD Survey Results'!R67))</f>
        <v>5</v>
      </c>
      <c r="G65" s="11">
        <f>VALUE(RIGHT('OLD Survey Results'!S67))</f>
        <v>5</v>
      </c>
      <c r="H65" s="11">
        <f>VALUE(RIGHT('OLD Survey Results'!T67))</f>
        <v>4</v>
      </c>
      <c r="I65" s="11">
        <f>VALUE(RIGHT('OLD Survey Results'!U67))</f>
        <v>4</v>
      </c>
      <c r="J65" s="11">
        <f>VALUE(RIGHT('OLD Survey Results'!V67))</f>
        <v>5</v>
      </c>
      <c r="K65" s="11">
        <f>VALUE(RIGHT('OLD Survey Results'!W67))</f>
        <v>5</v>
      </c>
      <c r="L65" s="11">
        <f>VALUE(RIGHT('OLD Survey Results'!X67))</f>
        <v>3</v>
      </c>
      <c r="M65" s="11">
        <f>VALUE(RIGHT('OLD Survey Results'!Y67))</f>
        <v>4</v>
      </c>
      <c r="N65" s="11">
        <f>VALUE(RIGHT('OLD Survey Results'!Z67))</f>
        <v>4</v>
      </c>
      <c r="O65" s="11">
        <f>VALUE(RIGHT('OLD Survey Results'!AA67))</f>
        <v>1</v>
      </c>
      <c r="P65" s="11">
        <f>VALUE(RIGHT('OLD Survey Results'!AB67))</f>
        <v>1</v>
      </c>
      <c r="Q65" s="11">
        <f>VALUE(RIGHT('OLD Survey Results'!AC67))</f>
        <v>4</v>
      </c>
      <c r="R65" s="11">
        <f>VALUE(RIGHT('OLD Survey Results'!AD67))</f>
        <v>5</v>
      </c>
      <c r="S65" s="17">
        <f>VALUE(RIGHT('OLD Survey Results'!AE67))</f>
        <v>3</v>
      </c>
      <c r="T65" s="20">
        <f>VALUE(RIGHT('OLD Survey Results'!EN67))</f>
        <v>3</v>
      </c>
      <c r="U65" s="11">
        <f>VALUE(RIGHT('OLD Survey Results'!EO67))</f>
        <v>3</v>
      </c>
      <c r="V65" s="11">
        <f>VALUE(RIGHT('OLD Survey Results'!EP67))</f>
        <v>2</v>
      </c>
      <c r="W65" s="11">
        <f>VALUE(RIGHT('OLD Survey Results'!EQ67))</f>
        <v>4</v>
      </c>
      <c r="X65" s="11">
        <f>VALUE(RIGHT('OLD Survey Results'!ER67))</f>
        <v>5</v>
      </c>
      <c r="Y65" s="11">
        <f>VALUE(RIGHT('OLD Survey Results'!ES67))</f>
        <v>5</v>
      </c>
      <c r="Z65" s="11">
        <f>VALUE(RIGHT('OLD Survey Results'!ET67))</f>
        <v>3</v>
      </c>
      <c r="AA65" s="11">
        <f>VALUE(RIGHT('OLD Survey Results'!EU67))</f>
        <v>5</v>
      </c>
      <c r="AB65" s="11">
        <f>VALUE(RIGHT('OLD Survey Results'!EV67))</f>
        <v>2</v>
      </c>
      <c r="AC65" s="11">
        <f>VALUE(RIGHT('OLD Survey Results'!EW67))</f>
        <v>3</v>
      </c>
      <c r="AD65" s="11">
        <f>VALUE(RIGHT('OLD Survey Results'!EX67))</f>
        <v>3</v>
      </c>
      <c r="AE65" s="11">
        <f>IF(VALUE(RIGHT('OLD Survey Results'!EY67))=5,1,IF(VALUE(RIGHT('OLD Survey Results'!EY67))=4,2,IF(VALUE(RIGHT('OLD Survey Results'!EY67))=3,3,IF(VALUE(RIGHT('OLD Survey Results'!EY67))=2,4,5))))</f>
        <v>1</v>
      </c>
      <c r="AF65" s="11">
        <f>VALUE(RIGHT('OLD Survey Results'!EZ67))</f>
        <v>5</v>
      </c>
      <c r="AG65" s="11">
        <f>VALUE(RIGHT('OLD Survey Results'!FA67))</f>
        <v>4</v>
      </c>
      <c r="AH65" s="11">
        <f>VALUE(RIGHT('OLD Survey Results'!FB67))</f>
        <v>3</v>
      </c>
      <c r="AI65" s="11">
        <f>VALUE(RIGHT('OLD Survey Results'!FC67))</f>
        <v>3</v>
      </c>
      <c r="AJ65" s="11">
        <f>VALUE(RIGHT('OLD Survey Results'!FD67))</f>
        <v>3</v>
      </c>
      <c r="AK65" s="11">
        <f>VALUE(RIGHT('OLD Survey Results'!FE67))</f>
        <v>3</v>
      </c>
      <c r="AL65" s="11">
        <f>VALUE(RIGHT('OLD Survey Results'!FF67))</f>
        <v>3</v>
      </c>
      <c r="AM65" s="11">
        <f>VALUE(RIGHT('OLD Survey Results'!FG67))</f>
        <v>4</v>
      </c>
      <c r="AN65" s="11">
        <f>VALUE(RIGHT('OLD Survey Results'!FH67))</f>
        <v>3</v>
      </c>
      <c r="AO65" s="11">
        <f>VALUE(RIGHT('OLD Survey Results'!FI67))</f>
        <v>4</v>
      </c>
      <c r="AP65" s="11">
        <f>VALUE(RIGHT('OLD Survey Results'!FJ67))</f>
        <v>3</v>
      </c>
      <c r="AQ65" s="11">
        <f>VALUE(RIGHT('OLD Survey Results'!FK67))</f>
        <v>4</v>
      </c>
    </row>
    <row r="66" spans="1:43" x14ac:dyDescent="0.25">
      <c r="A66" s="7">
        <f>'OLD Survey Results'!A68</f>
        <v>96</v>
      </c>
      <c r="B66" s="10">
        <f>VALUE(RIGHT('OLD Survey Results'!N68))</f>
        <v>1</v>
      </c>
      <c r="C66" s="11">
        <f>VALUE(RIGHT('OLD Survey Results'!O68))</f>
        <v>5</v>
      </c>
      <c r="D66" s="11">
        <f>VALUE(RIGHT('OLD Survey Results'!P68))</f>
        <v>1</v>
      </c>
      <c r="E66" s="11">
        <f>VALUE(RIGHT('OLD Survey Results'!Q68))</f>
        <v>5</v>
      </c>
      <c r="F66" s="11">
        <f>VALUE(RIGHT('OLD Survey Results'!R68))</f>
        <v>3</v>
      </c>
      <c r="G66" s="11">
        <f>VALUE(RIGHT('OLD Survey Results'!S68))</f>
        <v>4</v>
      </c>
      <c r="H66" s="11">
        <f>VALUE(RIGHT('OLD Survey Results'!T68))</f>
        <v>5</v>
      </c>
      <c r="I66" s="11">
        <f>VALUE(RIGHT('OLD Survey Results'!U68))</f>
        <v>5</v>
      </c>
      <c r="J66" s="11">
        <f>VALUE(RIGHT('OLD Survey Results'!V68))</f>
        <v>5</v>
      </c>
      <c r="K66" s="11">
        <f>VALUE(RIGHT('OLD Survey Results'!W68))</f>
        <v>5</v>
      </c>
      <c r="L66" s="11">
        <f>VALUE(RIGHT('OLD Survey Results'!X68))</f>
        <v>3</v>
      </c>
      <c r="M66" s="11">
        <f>VALUE(RIGHT('OLD Survey Results'!Y68))</f>
        <v>3</v>
      </c>
      <c r="N66" s="11">
        <f>VALUE(RIGHT('OLD Survey Results'!Z68))</f>
        <v>3</v>
      </c>
      <c r="O66" s="11">
        <f>VALUE(RIGHT('OLD Survey Results'!AA68))</f>
        <v>3</v>
      </c>
      <c r="P66" s="11">
        <f>VALUE(RIGHT('OLD Survey Results'!AB68))</f>
        <v>3</v>
      </c>
      <c r="Q66" s="11">
        <f>VALUE(RIGHT('OLD Survey Results'!AC68))</f>
        <v>4</v>
      </c>
      <c r="R66" s="11">
        <f>VALUE(RIGHT('OLD Survey Results'!AD68))</f>
        <v>4</v>
      </c>
      <c r="S66" s="17">
        <f>VALUE(RIGHT('OLD Survey Results'!AE68))</f>
        <v>5</v>
      </c>
      <c r="T66" s="20">
        <f>VALUE(RIGHT('OLD Survey Results'!EN68))</f>
        <v>5</v>
      </c>
      <c r="U66" s="11">
        <f>VALUE(RIGHT('OLD Survey Results'!EO68))</f>
        <v>3</v>
      </c>
      <c r="V66" s="11">
        <f>VALUE(RIGHT('OLD Survey Results'!EP68))</f>
        <v>3</v>
      </c>
      <c r="W66" s="11">
        <f>VALUE(RIGHT('OLD Survey Results'!EQ68))</f>
        <v>3</v>
      </c>
      <c r="X66" s="11">
        <f>VALUE(RIGHT('OLD Survey Results'!ER68))</f>
        <v>5</v>
      </c>
      <c r="Y66" s="11">
        <f>VALUE(RIGHT('OLD Survey Results'!ES68))</f>
        <v>3</v>
      </c>
      <c r="Z66" s="11">
        <f>VALUE(RIGHT('OLD Survey Results'!ET68))</f>
        <v>5</v>
      </c>
      <c r="AA66" s="11">
        <f>VALUE(RIGHT('OLD Survey Results'!EU68))</f>
        <v>4</v>
      </c>
      <c r="AB66" s="11">
        <f>VALUE(RIGHT('OLD Survey Results'!EV68))</f>
        <v>3</v>
      </c>
      <c r="AC66" s="11">
        <f>VALUE(RIGHT('OLD Survey Results'!EW68))</f>
        <v>3</v>
      </c>
      <c r="AD66" s="11">
        <f>VALUE(RIGHT('OLD Survey Results'!EX68))</f>
        <v>4</v>
      </c>
      <c r="AE66" s="11">
        <f>IF(VALUE(RIGHT('OLD Survey Results'!EY68))=5,1,IF(VALUE(RIGHT('OLD Survey Results'!EY68))=4,2,IF(VALUE(RIGHT('OLD Survey Results'!EY68))=3,3,IF(VALUE(RIGHT('OLD Survey Results'!EY68))=2,4,5))))</f>
        <v>1</v>
      </c>
      <c r="AF66" s="11">
        <f>VALUE(RIGHT('OLD Survey Results'!EZ68))</f>
        <v>4</v>
      </c>
      <c r="AG66" s="11">
        <f>VALUE(RIGHT('OLD Survey Results'!FA68))</f>
        <v>3</v>
      </c>
      <c r="AH66" s="11">
        <f>VALUE(RIGHT('OLD Survey Results'!FB68))</f>
        <v>5</v>
      </c>
      <c r="AI66" s="11">
        <f>VALUE(RIGHT('OLD Survey Results'!FC68))</f>
        <v>3</v>
      </c>
      <c r="AJ66" s="11">
        <f>VALUE(RIGHT('OLD Survey Results'!FD68))</f>
        <v>4</v>
      </c>
      <c r="AK66" s="11">
        <f>VALUE(RIGHT('OLD Survey Results'!FE68))</f>
        <v>3</v>
      </c>
      <c r="AL66" s="11">
        <f>VALUE(RIGHT('OLD Survey Results'!FF68))</f>
        <v>4</v>
      </c>
      <c r="AM66" s="11">
        <f>VALUE(RIGHT('OLD Survey Results'!FG68))</f>
        <v>3</v>
      </c>
      <c r="AN66" s="11">
        <f>VALUE(RIGHT('OLD Survey Results'!FH68))</f>
        <v>3</v>
      </c>
      <c r="AO66" s="11">
        <f>VALUE(RIGHT('OLD Survey Results'!FI68))</f>
        <v>3</v>
      </c>
      <c r="AP66" s="11">
        <f>VALUE(RIGHT('OLD Survey Results'!FJ68))</f>
        <v>4</v>
      </c>
      <c r="AQ66" s="11">
        <f>VALUE(RIGHT('OLD Survey Results'!FK68))</f>
        <v>3</v>
      </c>
    </row>
    <row r="67" spans="1:43" x14ac:dyDescent="0.25">
      <c r="A67" s="7">
        <f>'OLD Survey Results'!A69</f>
        <v>97</v>
      </c>
      <c r="B67" s="10">
        <f>VALUE(RIGHT('OLD Survey Results'!N69))</f>
        <v>5</v>
      </c>
      <c r="C67" s="11">
        <f>VALUE(RIGHT('OLD Survey Results'!O69))</f>
        <v>1</v>
      </c>
      <c r="D67" s="11">
        <f>VALUE(RIGHT('OLD Survey Results'!P69))</f>
        <v>3</v>
      </c>
      <c r="E67" s="11">
        <f>VALUE(RIGHT('OLD Survey Results'!Q69))</f>
        <v>5</v>
      </c>
      <c r="F67" s="11">
        <f>VALUE(RIGHT('OLD Survey Results'!R69))</f>
        <v>5</v>
      </c>
      <c r="G67" s="11">
        <f>VALUE(RIGHT('OLD Survey Results'!S69))</f>
        <v>1</v>
      </c>
      <c r="H67" s="11">
        <f>VALUE(RIGHT('OLD Survey Results'!T69))</f>
        <v>5</v>
      </c>
      <c r="I67" s="11">
        <f>VALUE(RIGHT('OLD Survey Results'!U69))</f>
        <v>1</v>
      </c>
      <c r="J67" s="11">
        <f>VALUE(RIGHT('OLD Survey Results'!V69))</f>
        <v>1</v>
      </c>
      <c r="K67" s="11">
        <f>VALUE(RIGHT('OLD Survey Results'!W69))</f>
        <v>4</v>
      </c>
      <c r="L67" s="11">
        <f>VALUE(RIGHT('OLD Survey Results'!X69))</f>
        <v>3</v>
      </c>
      <c r="M67" s="11">
        <f>VALUE(RIGHT('OLD Survey Results'!Y69))</f>
        <v>5</v>
      </c>
      <c r="N67" s="11">
        <f>VALUE(RIGHT('OLD Survey Results'!Z69))</f>
        <v>5</v>
      </c>
      <c r="O67" s="11">
        <f>VALUE(RIGHT('OLD Survey Results'!AA69))</f>
        <v>1</v>
      </c>
      <c r="P67" s="11">
        <f>VALUE(RIGHT('OLD Survey Results'!AB69))</f>
        <v>5</v>
      </c>
      <c r="Q67" s="11">
        <f>VALUE(RIGHT('OLD Survey Results'!AC69))</f>
        <v>1</v>
      </c>
      <c r="R67" s="11">
        <f>VALUE(RIGHT('OLD Survey Results'!AD69))</f>
        <v>5</v>
      </c>
      <c r="S67" s="17">
        <f>VALUE(RIGHT('OLD Survey Results'!AE69))</f>
        <v>3</v>
      </c>
      <c r="T67" s="20">
        <f>VALUE(RIGHT('OLD Survey Results'!EN69))</f>
        <v>5</v>
      </c>
      <c r="U67" s="11">
        <f>VALUE(RIGHT('OLD Survey Results'!EO69))</f>
        <v>1</v>
      </c>
      <c r="V67" s="11">
        <f>VALUE(RIGHT('OLD Survey Results'!EP69))</f>
        <v>4</v>
      </c>
      <c r="W67" s="11">
        <f>VALUE(RIGHT('OLD Survey Results'!EQ69))</f>
        <v>1</v>
      </c>
      <c r="X67" s="11">
        <f>VALUE(RIGHT('OLD Survey Results'!ER69))</f>
        <v>5</v>
      </c>
      <c r="Y67" s="11">
        <f>VALUE(RIGHT('OLD Survey Results'!ES69))</f>
        <v>1</v>
      </c>
      <c r="Z67" s="11">
        <f>VALUE(RIGHT('OLD Survey Results'!ET69))</f>
        <v>5</v>
      </c>
      <c r="AA67" s="11">
        <f>VALUE(RIGHT('OLD Survey Results'!EU69))</f>
        <v>4</v>
      </c>
      <c r="AB67" s="11">
        <f>VALUE(RIGHT('OLD Survey Results'!EV69))</f>
        <v>3</v>
      </c>
      <c r="AC67" s="11">
        <f>VALUE(RIGHT('OLD Survey Results'!EW69))</f>
        <v>5</v>
      </c>
      <c r="AD67" s="11">
        <f>VALUE(RIGHT('OLD Survey Results'!EX69))</f>
        <v>5</v>
      </c>
      <c r="AE67" s="11">
        <f>IF(VALUE(RIGHT('OLD Survey Results'!EY69))=5,1,IF(VALUE(RIGHT('OLD Survey Results'!EY69))=4,2,IF(VALUE(RIGHT('OLD Survey Results'!EY69))=3,3,IF(VALUE(RIGHT('OLD Survey Results'!EY69))=2,4,5))))</f>
        <v>3</v>
      </c>
      <c r="AF67" s="11">
        <f>VALUE(RIGHT('OLD Survey Results'!EZ69))</f>
        <v>4</v>
      </c>
      <c r="AG67" s="11">
        <f>VALUE(RIGHT('OLD Survey Results'!FA69))</f>
        <v>4</v>
      </c>
      <c r="AH67" s="11">
        <f>VALUE(RIGHT('OLD Survey Results'!FB69))</f>
        <v>2</v>
      </c>
      <c r="AI67" s="11">
        <f>VALUE(RIGHT('OLD Survey Results'!FC69))</f>
        <v>3</v>
      </c>
      <c r="AJ67" s="11">
        <f>VALUE(RIGHT('OLD Survey Results'!FD69))</f>
        <v>4</v>
      </c>
      <c r="AK67" s="11">
        <f>VALUE(RIGHT('OLD Survey Results'!FE69))</f>
        <v>4</v>
      </c>
      <c r="AL67" s="11">
        <f>VALUE(RIGHT('OLD Survey Results'!FF69))</f>
        <v>5</v>
      </c>
      <c r="AM67" s="11">
        <f>VALUE(RIGHT('OLD Survey Results'!FG69))</f>
        <v>1</v>
      </c>
      <c r="AN67" s="11">
        <f>VALUE(RIGHT('OLD Survey Results'!FH69))</f>
        <v>3</v>
      </c>
      <c r="AO67" s="11">
        <f>VALUE(RIGHT('OLD Survey Results'!FI69))</f>
        <v>3</v>
      </c>
      <c r="AP67" s="11">
        <f>VALUE(RIGHT('OLD Survey Results'!FJ69))</f>
        <v>4</v>
      </c>
      <c r="AQ67" s="11">
        <f>VALUE(RIGHT('OLD Survey Results'!FK69))</f>
        <v>3</v>
      </c>
    </row>
    <row r="68" spans="1:43" x14ac:dyDescent="0.25">
      <c r="A68" s="7">
        <f>'OLD Survey Results'!A70</f>
        <v>98</v>
      </c>
      <c r="B68" s="10">
        <f>VALUE(RIGHT('OLD Survey Results'!N70))</f>
        <v>4</v>
      </c>
      <c r="C68" s="11">
        <f>VALUE(RIGHT('OLD Survey Results'!O70))</f>
        <v>4</v>
      </c>
      <c r="D68" s="11">
        <f>VALUE(RIGHT('OLD Survey Results'!P70))</f>
        <v>5</v>
      </c>
      <c r="E68" s="11">
        <f>VALUE(RIGHT('OLD Survey Results'!Q70))</f>
        <v>1</v>
      </c>
      <c r="F68" s="11">
        <f>VALUE(RIGHT('OLD Survey Results'!R70))</f>
        <v>4</v>
      </c>
      <c r="G68" s="11">
        <f>VALUE(RIGHT('OLD Survey Results'!S70))</f>
        <v>1</v>
      </c>
      <c r="H68" s="11">
        <f>VALUE(RIGHT('OLD Survey Results'!T70))</f>
        <v>5</v>
      </c>
      <c r="I68" s="11">
        <f>VALUE(RIGHT('OLD Survey Results'!U70))</f>
        <v>2</v>
      </c>
      <c r="J68" s="11">
        <f>VALUE(RIGHT('OLD Survey Results'!V70))</f>
        <v>3</v>
      </c>
      <c r="K68" s="11">
        <f>VALUE(RIGHT('OLD Survey Results'!W70))</f>
        <v>1</v>
      </c>
      <c r="L68" s="11">
        <f>VALUE(RIGHT('OLD Survey Results'!X70))</f>
        <v>2</v>
      </c>
      <c r="M68" s="11">
        <f>VALUE(RIGHT('OLD Survey Results'!Y70))</f>
        <v>3</v>
      </c>
      <c r="N68" s="11">
        <f>VALUE(RIGHT('OLD Survey Results'!Z70))</f>
        <v>3</v>
      </c>
      <c r="O68" s="11">
        <f>VALUE(RIGHT('OLD Survey Results'!AA70))</f>
        <v>2</v>
      </c>
      <c r="P68" s="11">
        <f>VALUE(RIGHT('OLD Survey Results'!AB70))</f>
        <v>2</v>
      </c>
      <c r="Q68" s="11">
        <f>VALUE(RIGHT('OLD Survey Results'!AC70))</f>
        <v>5</v>
      </c>
      <c r="R68" s="11">
        <f>VALUE(RIGHT('OLD Survey Results'!AD70))</f>
        <v>4</v>
      </c>
      <c r="S68" s="17">
        <f>VALUE(RIGHT('OLD Survey Results'!AE70))</f>
        <v>4</v>
      </c>
      <c r="T68" s="20">
        <f>VALUE(RIGHT('OLD Survey Results'!EN70))</f>
        <v>5</v>
      </c>
      <c r="U68" s="11">
        <f>VALUE(RIGHT('OLD Survey Results'!EO70))</f>
        <v>3</v>
      </c>
      <c r="V68" s="11">
        <f>VALUE(RIGHT('OLD Survey Results'!EP70))</f>
        <v>5</v>
      </c>
      <c r="W68" s="11">
        <f>VALUE(RIGHT('OLD Survey Results'!EQ70))</f>
        <v>5</v>
      </c>
      <c r="X68" s="11">
        <f>VALUE(RIGHT('OLD Survey Results'!ER70))</f>
        <v>5</v>
      </c>
      <c r="Y68" s="11">
        <f>VALUE(RIGHT('OLD Survey Results'!ES70))</f>
        <v>5</v>
      </c>
      <c r="Z68" s="11">
        <f>VALUE(RIGHT('OLD Survey Results'!ET70))</f>
        <v>5</v>
      </c>
      <c r="AA68" s="11">
        <f>VALUE(RIGHT('OLD Survey Results'!EU70))</f>
        <v>5</v>
      </c>
      <c r="AB68" s="11">
        <f>VALUE(RIGHT('OLD Survey Results'!EV70))</f>
        <v>4</v>
      </c>
      <c r="AC68" s="11">
        <f>VALUE(RIGHT('OLD Survey Results'!EW70))</f>
        <v>5</v>
      </c>
      <c r="AD68" s="11">
        <f>VALUE(RIGHT('OLD Survey Results'!EX70))</f>
        <v>3</v>
      </c>
      <c r="AE68" s="11">
        <f>IF(VALUE(RIGHT('OLD Survey Results'!EY70))=5,1,IF(VALUE(RIGHT('OLD Survey Results'!EY70))=4,2,IF(VALUE(RIGHT('OLD Survey Results'!EY70))=3,3,IF(VALUE(RIGHT('OLD Survey Results'!EY70))=2,4,5))))</f>
        <v>3</v>
      </c>
      <c r="AF68" s="11">
        <f>VALUE(RIGHT('OLD Survey Results'!EZ70))</f>
        <v>5</v>
      </c>
      <c r="AG68" s="11">
        <f>VALUE(RIGHT('OLD Survey Results'!FA70))</f>
        <v>5</v>
      </c>
      <c r="AH68" s="11">
        <f>VALUE(RIGHT('OLD Survey Results'!FB70))</f>
        <v>3</v>
      </c>
      <c r="AI68" s="11">
        <f>VALUE(RIGHT('OLD Survey Results'!FC70))</f>
        <v>3</v>
      </c>
      <c r="AJ68" s="11">
        <f>VALUE(RIGHT('OLD Survey Results'!FD70))</f>
        <v>3</v>
      </c>
      <c r="AK68" s="11">
        <f>VALUE(RIGHT('OLD Survey Results'!FE70))</f>
        <v>3</v>
      </c>
      <c r="AL68" s="11">
        <f>VALUE(RIGHT('OLD Survey Results'!FF70))</f>
        <v>2</v>
      </c>
      <c r="AM68" s="11">
        <f>VALUE(RIGHT('OLD Survey Results'!FG70))</f>
        <v>1</v>
      </c>
      <c r="AN68" s="11">
        <f>VALUE(RIGHT('OLD Survey Results'!FH70))</f>
        <v>3</v>
      </c>
      <c r="AO68" s="11">
        <f>VALUE(RIGHT('OLD Survey Results'!FI70))</f>
        <v>3</v>
      </c>
      <c r="AP68" s="11">
        <f>VALUE(RIGHT('OLD Survey Results'!FJ70))</f>
        <v>3</v>
      </c>
      <c r="AQ68" s="11">
        <f>VALUE(RIGHT('OLD Survey Results'!FK70))</f>
        <v>4</v>
      </c>
    </row>
    <row r="69" spans="1:43" x14ac:dyDescent="0.25">
      <c r="A69" s="7">
        <f>'OLD Survey Results'!A71</f>
        <v>99</v>
      </c>
      <c r="B69" s="10">
        <f>VALUE(RIGHT('OLD Survey Results'!N71))</f>
        <v>5</v>
      </c>
      <c r="C69" s="11">
        <f>VALUE(RIGHT('OLD Survey Results'!O71))</f>
        <v>1</v>
      </c>
      <c r="D69" s="11">
        <f>VALUE(RIGHT('OLD Survey Results'!P71))</f>
        <v>4</v>
      </c>
      <c r="E69" s="11">
        <f>VALUE(RIGHT('OLD Survey Results'!Q71))</f>
        <v>4</v>
      </c>
      <c r="F69" s="11">
        <f>VALUE(RIGHT('OLD Survey Results'!R71))</f>
        <v>5</v>
      </c>
      <c r="G69" s="11">
        <f>VALUE(RIGHT('OLD Survey Results'!S71))</f>
        <v>5</v>
      </c>
      <c r="H69" s="11">
        <f>VALUE(RIGHT('OLD Survey Results'!T71))</f>
        <v>4</v>
      </c>
      <c r="I69" s="11">
        <f>VALUE(RIGHT('OLD Survey Results'!U71))</f>
        <v>4</v>
      </c>
      <c r="J69" s="11">
        <f>VALUE(RIGHT('OLD Survey Results'!V71))</f>
        <v>5</v>
      </c>
      <c r="K69" s="11">
        <f>VALUE(RIGHT('OLD Survey Results'!W71))</f>
        <v>4</v>
      </c>
      <c r="L69" s="11">
        <f>VALUE(RIGHT('OLD Survey Results'!X71))</f>
        <v>4</v>
      </c>
      <c r="M69" s="11">
        <f>VALUE(RIGHT('OLD Survey Results'!Y71))</f>
        <v>4</v>
      </c>
      <c r="N69" s="11">
        <f>VALUE(RIGHT('OLD Survey Results'!Z71))</f>
        <v>4</v>
      </c>
      <c r="O69" s="11">
        <f>VALUE(RIGHT('OLD Survey Results'!AA71))</f>
        <v>4</v>
      </c>
      <c r="P69" s="11">
        <f>VALUE(RIGHT('OLD Survey Results'!AB71))</f>
        <v>5</v>
      </c>
      <c r="Q69" s="11">
        <f>VALUE(RIGHT('OLD Survey Results'!AC71))</f>
        <v>5</v>
      </c>
      <c r="R69" s="11">
        <f>VALUE(RIGHT('OLD Survey Results'!AD71))</f>
        <v>4</v>
      </c>
      <c r="S69" s="17">
        <f>VALUE(RIGHT('OLD Survey Results'!AE71))</f>
        <v>5</v>
      </c>
      <c r="T69" s="20">
        <f>VALUE(RIGHT('OLD Survey Results'!EN71))</f>
        <v>5</v>
      </c>
      <c r="U69" s="11">
        <f>VALUE(RIGHT('OLD Survey Results'!EO71))</f>
        <v>4</v>
      </c>
      <c r="V69" s="11">
        <f>VALUE(RIGHT('OLD Survey Results'!EP71))</f>
        <v>5</v>
      </c>
      <c r="W69" s="11">
        <f>VALUE(RIGHT('OLD Survey Results'!EQ71))</f>
        <v>3</v>
      </c>
      <c r="X69" s="11">
        <f>VALUE(RIGHT('OLD Survey Results'!ER71))</f>
        <v>5</v>
      </c>
      <c r="Y69" s="11">
        <f>VALUE(RIGHT('OLD Survey Results'!ES71))</f>
        <v>5</v>
      </c>
      <c r="Z69" s="11">
        <f>VALUE(RIGHT('OLD Survey Results'!ET71))</f>
        <v>4</v>
      </c>
      <c r="AA69" s="11">
        <f>VALUE(RIGHT('OLD Survey Results'!EU71))</f>
        <v>4</v>
      </c>
      <c r="AB69" s="11">
        <f>VALUE(RIGHT('OLD Survey Results'!EV71))</f>
        <v>3</v>
      </c>
      <c r="AC69" s="11">
        <f>VALUE(RIGHT('OLD Survey Results'!EW71))</f>
        <v>4</v>
      </c>
      <c r="AD69" s="11">
        <f>VALUE(RIGHT('OLD Survey Results'!EX71))</f>
        <v>4</v>
      </c>
      <c r="AE69" s="11">
        <f>IF(VALUE(RIGHT('OLD Survey Results'!EY71))=5,1,IF(VALUE(RIGHT('OLD Survey Results'!EY71))=4,2,IF(VALUE(RIGHT('OLD Survey Results'!EY71))=3,3,IF(VALUE(RIGHT('OLD Survey Results'!EY71))=2,4,5))))</f>
        <v>2</v>
      </c>
      <c r="AF69" s="11">
        <f>VALUE(RIGHT('OLD Survey Results'!EZ71))</f>
        <v>5</v>
      </c>
      <c r="AG69" s="11">
        <f>VALUE(RIGHT('OLD Survey Results'!FA71))</f>
        <v>4</v>
      </c>
      <c r="AH69" s="11">
        <f>VALUE(RIGHT('OLD Survey Results'!FB71))</f>
        <v>3</v>
      </c>
      <c r="AI69" s="11">
        <f>VALUE(RIGHT('OLD Survey Results'!FC71))</f>
        <v>3</v>
      </c>
      <c r="AJ69" s="11">
        <f>VALUE(RIGHT('OLD Survey Results'!FD71))</f>
        <v>4</v>
      </c>
      <c r="AK69" s="11">
        <f>VALUE(RIGHT('OLD Survey Results'!FE71))</f>
        <v>4</v>
      </c>
      <c r="AL69" s="11">
        <f>VALUE(RIGHT('OLD Survey Results'!FF71))</f>
        <v>4</v>
      </c>
      <c r="AM69" s="11">
        <f>VALUE(RIGHT('OLD Survey Results'!FG71))</f>
        <v>3</v>
      </c>
      <c r="AN69" s="11">
        <f>VALUE(RIGHT('OLD Survey Results'!FH71))</f>
        <v>3</v>
      </c>
      <c r="AO69" s="11">
        <f>VALUE(RIGHT('OLD Survey Results'!FI71))</f>
        <v>3</v>
      </c>
      <c r="AP69" s="11">
        <f>VALUE(RIGHT('OLD Survey Results'!FJ71))</f>
        <v>3</v>
      </c>
      <c r="AQ69" s="11">
        <f>VALUE(RIGHT('OLD Survey Results'!FK71))</f>
        <v>4</v>
      </c>
    </row>
    <row r="70" spans="1:43" x14ac:dyDescent="0.25">
      <c r="A70" s="7">
        <f>'OLD Survey Results'!A72</f>
        <v>100</v>
      </c>
      <c r="B70" s="10">
        <f>VALUE(RIGHT('OLD Survey Results'!N72))</f>
        <v>2</v>
      </c>
      <c r="C70" s="11">
        <f>VALUE(RIGHT('OLD Survey Results'!O72))</f>
        <v>4</v>
      </c>
      <c r="D70" s="11">
        <f>VALUE(RIGHT('OLD Survey Results'!P72))</f>
        <v>1</v>
      </c>
      <c r="E70" s="11">
        <f>VALUE(RIGHT('OLD Survey Results'!Q72))</f>
        <v>4</v>
      </c>
      <c r="F70" s="11">
        <f>VALUE(RIGHT('OLD Survey Results'!R72))</f>
        <v>5</v>
      </c>
      <c r="G70" s="11">
        <f>VALUE(RIGHT('OLD Survey Results'!S72))</f>
        <v>4</v>
      </c>
      <c r="H70" s="11">
        <f>VALUE(RIGHT('OLD Survey Results'!T72))</f>
        <v>5</v>
      </c>
      <c r="I70" s="11">
        <f>VALUE(RIGHT('OLD Survey Results'!U72))</f>
        <v>3</v>
      </c>
      <c r="J70" s="11">
        <f>VALUE(RIGHT('OLD Survey Results'!V72))</f>
        <v>4</v>
      </c>
      <c r="K70" s="11">
        <f>VALUE(RIGHT('OLD Survey Results'!W72))</f>
        <v>4</v>
      </c>
      <c r="L70" s="11">
        <f>VALUE(RIGHT('OLD Survey Results'!X72))</f>
        <v>5</v>
      </c>
      <c r="M70" s="11">
        <f>VALUE(RIGHT('OLD Survey Results'!Y72))</f>
        <v>1</v>
      </c>
      <c r="N70" s="11">
        <f>VALUE(RIGHT('OLD Survey Results'!Z72))</f>
        <v>3</v>
      </c>
      <c r="O70" s="11">
        <f>VALUE(RIGHT('OLD Survey Results'!AA72))</f>
        <v>5</v>
      </c>
      <c r="P70" s="11">
        <f>VALUE(RIGHT('OLD Survey Results'!AB72))</f>
        <v>5</v>
      </c>
      <c r="Q70" s="11">
        <f>VALUE(RIGHT('OLD Survey Results'!AC72))</f>
        <v>1</v>
      </c>
      <c r="R70" s="11">
        <f>VALUE(RIGHT('OLD Survey Results'!AD72))</f>
        <v>1</v>
      </c>
      <c r="S70" s="17">
        <f>VALUE(RIGHT('OLD Survey Results'!AE72))</f>
        <v>4</v>
      </c>
      <c r="T70" s="20">
        <f>VALUE(RIGHT('OLD Survey Results'!EN72))</f>
        <v>3</v>
      </c>
      <c r="U70" s="11">
        <f>VALUE(RIGHT('OLD Survey Results'!EO72))</f>
        <v>5</v>
      </c>
      <c r="V70" s="11">
        <f>VALUE(RIGHT('OLD Survey Results'!EP72))</f>
        <v>2</v>
      </c>
      <c r="W70" s="11">
        <f>VALUE(RIGHT('OLD Survey Results'!EQ72))</f>
        <v>2</v>
      </c>
      <c r="X70" s="11">
        <f>VALUE(RIGHT('OLD Survey Results'!ER72))</f>
        <v>4</v>
      </c>
      <c r="Y70" s="11">
        <f>VALUE(RIGHT('OLD Survey Results'!ES72))</f>
        <v>4</v>
      </c>
      <c r="Z70" s="11">
        <f>VALUE(RIGHT('OLD Survey Results'!ET72))</f>
        <v>2</v>
      </c>
      <c r="AA70" s="11">
        <f>VALUE(RIGHT('OLD Survey Results'!EU72))</f>
        <v>4</v>
      </c>
      <c r="AB70" s="11">
        <f>VALUE(RIGHT('OLD Survey Results'!EV72))</f>
        <v>2</v>
      </c>
      <c r="AC70" s="11">
        <f>VALUE(RIGHT('OLD Survey Results'!EW72))</f>
        <v>3</v>
      </c>
      <c r="AD70" s="11">
        <f>VALUE(RIGHT('OLD Survey Results'!EX72))</f>
        <v>3</v>
      </c>
      <c r="AE70" s="11">
        <f>IF(VALUE(RIGHT('OLD Survey Results'!EY72))=5,1,IF(VALUE(RIGHT('OLD Survey Results'!EY72))=4,2,IF(VALUE(RIGHT('OLD Survey Results'!EY72))=3,3,IF(VALUE(RIGHT('OLD Survey Results'!EY72))=2,4,5))))</f>
        <v>2</v>
      </c>
      <c r="AF70" s="11">
        <f>VALUE(RIGHT('OLD Survey Results'!EZ72))</f>
        <v>5</v>
      </c>
      <c r="AG70" s="11">
        <f>VALUE(RIGHT('OLD Survey Results'!FA72))</f>
        <v>3</v>
      </c>
      <c r="AH70" s="11">
        <f>VALUE(RIGHT('OLD Survey Results'!FB72))</f>
        <v>3</v>
      </c>
      <c r="AI70" s="11">
        <f>VALUE(RIGHT('OLD Survey Results'!FC72))</f>
        <v>4</v>
      </c>
      <c r="AJ70" s="11">
        <f>VALUE(RIGHT('OLD Survey Results'!FD72))</f>
        <v>5</v>
      </c>
      <c r="AK70" s="11">
        <f>VALUE(RIGHT('OLD Survey Results'!FE72))</f>
        <v>5</v>
      </c>
      <c r="AL70" s="11">
        <f>VALUE(RIGHT('OLD Survey Results'!FF72))</f>
        <v>4</v>
      </c>
      <c r="AM70" s="11">
        <f>VALUE(RIGHT('OLD Survey Results'!FG72))</f>
        <v>4</v>
      </c>
      <c r="AN70" s="11">
        <f>VALUE(RIGHT('OLD Survey Results'!FH72))</f>
        <v>3</v>
      </c>
      <c r="AO70" s="11">
        <f>VALUE(RIGHT('OLD Survey Results'!FI72))</f>
        <v>5</v>
      </c>
      <c r="AP70" s="11">
        <f>VALUE(RIGHT('OLD Survey Results'!FJ72))</f>
        <v>3</v>
      </c>
      <c r="AQ70" s="11">
        <f>VALUE(RIGHT('OLD Survey Results'!FK72))</f>
        <v>3</v>
      </c>
    </row>
    <row r="71" spans="1:43" x14ac:dyDescent="0.25">
      <c r="A71" s="7">
        <f>'OLD Survey Results'!A73</f>
        <v>101</v>
      </c>
      <c r="B71" s="10">
        <f>VALUE(RIGHT('OLD Survey Results'!N73))</f>
        <v>2</v>
      </c>
      <c r="C71" s="11">
        <f>VALUE(RIGHT('OLD Survey Results'!O73))</f>
        <v>2</v>
      </c>
      <c r="D71" s="11">
        <f>VALUE(RIGHT('OLD Survey Results'!P73))</f>
        <v>5</v>
      </c>
      <c r="E71" s="11">
        <f>VALUE(RIGHT('OLD Survey Results'!Q73))</f>
        <v>3</v>
      </c>
      <c r="F71" s="11">
        <f>VALUE(RIGHT('OLD Survey Results'!R73))</f>
        <v>2</v>
      </c>
      <c r="G71" s="11">
        <f>VALUE(RIGHT('OLD Survey Results'!S73))</f>
        <v>5</v>
      </c>
      <c r="H71" s="11">
        <f>VALUE(RIGHT('OLD Survey Results'!T73))</f>
        <v>4</v>
      </c>
      <c r="I71" s="11">
        <f>VALUE(RIGHT('OLD Survey Results'!U73))</f>
        <v>2</v>
      </c>
      <c r="J71" s="11">
        <f>VALUE(RIGHT('OLD Survey Results'!V73))</f>
        <v>2</v>
      </c>
      <c r="K71" s="11">
        <f>VALUE(RIGHT('OLD Survey Results'!W73))</f>
        <v>1</v>
      </c>
      <c r="L71" s="11">
        <f>VALUE(RIGHT('OLD Survey Results'!X73))</f>
        <v>3</v>
      </c>
      <c r="M71" s="11">
        <f>VALUE(RIGHT('OLD Survey Results'!Y73))</f>
        <v>4</v>
      </c>
      <c r="N71" s="11">
        <f>VALUE(RIGHT('OLD Survey Results'!Z73))</f>
        <v>3</v>
      </c>
      <c r="O71" s="11">
        <f>VALUE(RIGHT('OLD Survey Results'!AA73))</f>
        <v>2</v>
      </c>
      <c r="P71" s="11">
        <f>VALUE(RIGHT('OLD Survey Results'!AB73))</f>
        <v>3</v>
      </c>
      <c r="Q71" s="11">
        <f>VALUE(RIGHT('OLD Survey Results'!AC73))</f>
        <v>3</v>
      </c>
      <c r="R71" s="11">
        <f>VALUE(RIGHT('OLD Survey Results'!AD73))</f>
        <v>3</v>
      </c>
      <c r="S71" s="17">
        <f>VALUE(RIGHT('OLD Survey Results'!AE73))</f>
        <v>5</v>
      </c>
      <c r="T71" s="20">
        <f>VALUE(RIGHT('OLD Survey Results'!EN73))</f>
        <v>4</v>
      </c>
      <c r="U71" s="11">
        <f>VALUE(RIGHT('OLD Survey Results'!EO73))</f>
        <v>3</v>
      </c>
      <c r="V71" s="11">
        <f>VALUE(RIGHT('OLD Survey Results'!EP73))</f>
        <v>3</v>
      </c>
      <c r="W71" s="11">
        <f>VALUE(RIGHT('OLD Survey Results'!EQ73))</f>
        <v>5</v>
      </c>
      <c r="X71" s="11">
        <f>VALUE(RIGHT('OLD Survey Results'!ER73))</f>
        <v>4</v>
      </c>
      <c r="Y71" s="11">
        <f>VALUE(RIGHT('OLD Survey Results'!ES73))</f>
        <v>3</v>
      </c>
      <c r="Z71" s="11">
        <f>VALUE(RIGHT('OLD Survey Results'!ET73))</f>
        <v>3</v>
      </c>
      <c r="AA71" s="11">
        <f>VALUE(RIGHT('OLD Survey Results'!EU73))</f>
        <v>3</v>
      </c>
      <c r="AB71" s="11">
        <f>VALUE(RIGHT('OLD Survey Results'!EV73))</f>
        <v>3</v>
      </c>
      <c r="AC71" s="11">
        <f>VALUE(RIGHT('OLD Survey Results'!EW73))</f>
        <v>5</v>
      </c>
      <c r="AD71" s="11">
        <f>VALUE(RIGHT('OLD Survey Results'!EX73))</f>
        <v>5</v>
      </c>
      <c r="AE71" s="11">
        <f>IF(VALUE(RIGHT('OLD Survey Results'!EY73))=5,1,IF(VALUE(RIGHT('OLD Survey Results'!EY73))=4,2,IF(VALUE(RIGHT('OLD Survey Results'!EY73))=3,3,IF(VALUE(RIGHT('OLD Survey Results'!EY73))=2,4,5))))</f>
        <v>4</v>
      </c>
      <c r="AF71" s="11">
        <f>VALUE(RIGHT('OLD Survey Results'!EZ73))</f>
        <v>4</v>
      </c>
      <c r="AG71" s="11">
        <f>VALUE(RIGHT('OLD Survey Results'!FA73))</f>
        <v>3</v>
      </c>
      <c r="AH71" s="11">
        <f>VALUE(RIGHT('OLD Survey Results'!FB73))</f>
        <v>3</v>
      </c>
      <c r="AI71" s="11">
        <f>VALUE(RIGHT('OLD Survey Results'!FC73))</f>
        <v>3</v>
      </c>
      <c r="AJ71" s="11">
        <f>VALUE(RIGHT('OLD Survey Results'!FD73))</f>
        <v>4</v>
      </c>
      <c r="AK71" s="11">
        <f>VALUE(RIGHT('OLD Survey Results'!FE73))</f>
        <v>4</v>
      </c>
      <c r="AL71" s="11">
        <f>VALUE(RIGHT('OLD Survey Results'!FF73))</f>
        <v>4</v>
      </c>
      <c r="AM71" s="11">
        <f>VALUE(RIGHT('OLD Survey Results'!FG73))</f>
        <v>5</v>
      </c>
      <c r="AN71" s="11">
        <f>VALUE(RIGHT('OLD Survey Results'!FH73))</f>
        <v>4</v>
      </c>
      <c r="AO71" s="11">
        <f>VALUE(RIGHT('OLD Survey Results'!FI73))</f>
        <v>3</v>
      </c>
      <c r="AP71" s="11">
        <f>VALUE(RIGHT('OLD Survey Results'!FJ73))</f>
        <v>3</v>
      </c>
      <c r="AQ71" s="11">
        <f>VALUE(RIGHT('OLD Survey Results'!FK73))</f>
        <v>4</v>
      </c>
    </row>
    <row r="72" spans="1:43" x14ac:dyDescent="0.25">
      <c r="A72" s="7">
        <f>'OLD Survey Results'!A74</f>
        <v>104</v>
      </c>
      <c r="B72" s="10">
        <f>VALUE(RIGHT('OLD Survey Results'!N74))</f>
        <v>4</v>
      </c>
      <c r="C72" s="11">
        <f>VALUE(RIGHT('OLD Survey Results'!O74))</f>
        <v>5</v>
      </c>
      <c r="D72" s="11">
        <f>VALUE(RIGHT('OLD Survey Results'!P74))</f>
        <v>3</v>
      </c>
      <c r="E72" s="11">
        <f>VALUE(RIGHT('OLD Survey Results'!Q74))</f>
        <v>1</v>
      </c>
      <c r="F72" s="11">
        <f>VALUE(RIGHT('OLD Survey Results'!R74))</f>
        <v>2</v>
      </c>
      <c r="G72" s="11">
        <f>VALUE(RIGHT('OLD Survey Results'!S74))</f>
        <v>4</v>
      </c>
      <c r="H72" s="11">
        <f>VALUE(RIGHT('OLD Survey Results'!T74))</f>
        <v>5</v>
      </c>
      <c r="I72" s="11">
        <f>VALUE(RIGHT('OLD Survey Results'!U74))</f>
        <v>5</v>
      </c>
      <c r="J72" s="11">
        <f>VALUE(RIGHT('OLD Survey Results'!V74))</f>
        <v>1</v>
      </c>
      <c r="K72" s="11">
        <f>VALUE(RIGHT('OLD Survey Results'!W74))</f>
        <v>3</v>
      </c>
      <c r="L72" s="11">
        <f>VALUE(RIGHT('OLD Survey Results'!X74))</f>
        <v>1</v>
      </c>
      <c r="M72" s="11">
        <f>VALUE(RIGHT('OLD Survey Results'!Y74))</f>
        <v>1</v>
      </c>
      <c r="N72" s="11">
        <f>VALUE(RIGHT('OLD Survey Results'!Z74))</f>
        <v>3</v>
      </c>
      <c r="O72" s="11">
        <f>VALUE(RIGHT('OLD Survey Results'!AA74))</f>
        <v>2</v>
      </c>
      <c r="P72" s="11">
        <f>VALUE(RIGHT('OLD Survey Results'!AB74))</f>
        <v>3</v>
      </c>
      <c r="Q72" s="11">
        <f>VALUE(RIGHT('OLD Survey Results'!AC74))</f>
        <v>4</v>
      </c>
      <c r="R72" s="11">
        <f>VALUE(RIGHT('OLD Survey Results'!AD74))</f>
        <v>2</v>
      </c>
      <c r="S72" s="17">
        <f>VALUE(RIGHT('OLD Survey Results'!AE74))</f>
        <v>1</v>
      </c>
      <c r="T72" s="20">
        <f>VALUE(RIGHT('OLD Survey Results'!EN74))</f>
        <v>4</v>
      </c>
      <c r="U72" s="11">
        <f>VALUE(RIGHT('OLD Survey Results'!EO74))</f>
        <v>3</v>
      </c>
      <c r="V72" s="11">
        <f>VALUE(RIGHT('OLD Survey Results'!EP74))</f>
        <v>3</v>
      </c>
      <c r="W72" s="11">
        <f>VALUE(RIGHT('OLD Survey Results'!EQ74))</f>
        <v>3</v>
      </c>
      <c r="X72" s="11">
        <f>VALUE(RIGHT('OLD Survey Results'!ER74))</f>
        <v>5</v>
      </c>
      <c r="Y72" s="11">
        <f>VALUE(RIGHT('OLD Survey Results'!ES74))</f>
        <v>3</v>
      </c>
      <c r="Z72" s="11">
        <f>VALUE(RIGHT('OLD Survey Results'!ET74))</f>
        <v>5</v>
      </c>
      <c r="AA72" s="11">
        <f>VALUE(RIGHT('OLD Survey Results'!EU74))</f>
        <v>3</v>
      </c>
      <c r="AB72" s="11">
        <f>VALUE(RIGHT('OLD Survey Results'!EV74))</f>
        <v>3</v>
      </c>
      <c r="AC72" s="11">
        <f>VALUE(RIGHT('OLD Survey Results'!EW74))</f>
        <v>5</v>
      </c>
      <c r="AD72" s="11">
        <f>VALUE(RIGHT('OLD Survey Results'!EX74))</f>
        <v>4</v>
      </c>
      <c r="AE72" s="11">
        <f>IF(VALUE(RIGHT('OLD Survey Results'!EY74))=5,1,IF(VALUE(RIGHT('OLD Survey Results'!EY74))=4,2,IF(VALUE(RIGHT('OLD Survey Results'!EY74))=3,3,IF(VALUE(RIGHT('OLD Survey Results'!EY74))=2,4,5))))</f>
        <v>1</v>
      </c>
      <c r="AF72" s="11">
        <f>VALUE(RIGHT('OLD Survey Results'!EZ74))</f>
        <v>5</v>
      </c>
      <c r="AG72" s="11">
        <f>VALUE(RIGHT('OLD Survey Results'!FA74))</f>
        <v>5</v>
      </c>
      <c r="AH72" s="11">
        <f>VALUE(RIGHT('OLD Survey Results'!FB74))</f>
        <v>5</v>
      </c>
      <c r="AI72" s="11">
        <f>VALUE(RIGHT('OLD Survey Results'!FC74))</f>
        <v>4</v>
      </c>
      <c r="AJ72" s="11">
        <f>VALUE(RIGHT('OLD Survey Results'!FD74))</f>
        <v>4</v>
      </c>
      <c r="AK72" s="11">
        <f>VALUE(RIGHT('OLD Survey Results'!FE74))</f>
        <v>1</v>
      </c>
      <c r="AL72" s="11">
        <f>VALUE(RIGHT('OLD Survey Results'!FF74))</f>
        <v>5</v>
      </c>
      <c r="AM72" s="11">
        <f>VALUE(RIGHT('OLD Survey Results'!FG74))</f>
        <v>3</v>
      </c>
      <c r="AN72" s="11">
        <f>VALUE(RIGHT('OLD Survey Results'!FH74))</f>
        <v>3</v>
      </c>
      <c r="AO72" s="11">
        <f>VALUE(RIGHT('OLD Survey Results'!FI74))</f>
        <v>3</v>
      </c>
      <c r="AP72" s="11">
        <f>VALUE(RIGHT('OLD Survey Results'!FJ74))</f>
        <v>4</v>
      </c>
      <c r="AQ72" s="11">
        <f>VALUE(RIGHT('OLD Survey Results'!FK74))</f>
        <v>5</v>
      </c>
    </row>
    <row r="73" spans="1:43" x14ac:dyDescent="0.25">
      <c r="A73" s="7">
        <f>'OLD Survey Results'!A75</f>
        <v>105</v>
      </c>
      <c r="B73" s="10">
        <f>VALUE(RIGHT('OLD Survey Results'!N75))</f>
        <v>1</v>
      </c>
      <c r="C73" s="11">
        <f>VALUE(RIGHT('OLD Survey Results'!O75))</f>
        <v>1</v>
      </c>
      <c r="D73" s="11">
        <f>VALUE(RIGHT('OLD Survey Results'!P75))</f>
        <v>4</v>
      </c>
      <c r="E73" s="11">
        <f>VALUE(RIGHT('OLD Survey Results'!Q75))</f>
        <v>3</v>
      </c>
      <c r="F73" s="11">
        <f>VALUE(RIGHT('OLD Survey Results'!R75))</f>
        <v>5</v>
      </c>
      <c r="G73" s="11">
        <f>VALUE(RIGHT('OLD Survey Results'!S75))</f>
        <v>1</v>
      </c>
      <c r="H73" s="11">
        <f>VALUE(RIGHT('OLD Survey Results'!T75))</f>
        <v>1</v>
      </c>
      <c r="I73" s="11">
        <f>VALUE(RIGHT('OLD Survey Results'!U75))</f>
        <v>1</v>
      </c>
      <c r="J73" s="11">
        <f>VALUE(RIGHT('OLD Survey Results'!V75))</f>
        <v>3</v>
      </c>
      <c r="K73" s="11">
        <f>VALUE(RIGHT('OLD Survey Results'!W75))</f>
        <v>1</v>
      </c>
      <c r="L73" s="11">
        <f>VALUE(RIGHT('OLD Survey Results'!X75))</f>
        <v>3</v>
      </c>
      <c r="M73" s="11">
        <f>VALUE(RIGHT('OLD Survey Results'!Y75))</f>
        <v>3</v>
      </c>
      <c r="N73" s="11">
        <f>VALUE(RIGHT('OLD Survey Results'!Z75))</f>
        <v>3</v>
      </c>
      <c r="O73" s="11">
        <f>VALUE(RIGHT('OLD Survey Results'!AA75))</f>
        <v>5</v>
      </c>
      <c r="P73" s="11">
        <f>VALUE(RIGHT('OLD Survey Results'!AB75))</f>
        <v>5</v>
      </c>
      <c r="Q73" s="11">
        <f>VALUE(RIGHT('OLD Survey Results'!AC75))</f>
        <v>5</v>
      </c>
      <c r="R73" s="11">
        <f>VALUE(RIGHT('OLD Survey Results'!AD75))</f>
        <v>1</v>
      </c>
      <c r="S73" s="17">
        <f>VALUE(RIGHT('OLD Survey Results'!AE75))</f>
        <v>3</v>
      </c>
      <c r="T73" s="20">
        <f>VALUE(RIGHT('OLD Survey Results'!EN75))</f>
        <v>3</v>
      </c>
      <c r="U73" s="11">
        <f>VALUE(RIGHT('OLD Survey Results'!EO75))</f>
        <v>1</v>
      </c>
      <c r="V73" s="11">
        <f>VALUE(RIGHT('OLD Survey Results'!EP75))</f>
        <v>3</v>
      </c>
      <c r="W73" s="11">
        <f>VALUE(RIGHT('OLD Survey Results'!EQ75))</f>
        <v>5</v>
      </c>
      <c r="X73" s="11">
        <f>VALUE(RIGHT('OLD Survey Results'!ER75))</f>
        <v>1</v>
      </c>
      <c r="Y73" s="11">
        <f>VALUE(RIGHT('OLD Survey Results'!ES75))</f>
        <v>3</v>
      </c>
      <c r="Z73" s="11">
        <f>VALUE(RIGHT('OLD Survey Results'!ET75))</f>
        <v>2</v>
      </c>
      <c r="AA73" s="11">
        <f>VALUE(RIGHT('OLD Survey Results'!EU75))</f>
        <v>2</v>
      </c>
      <c r="AB73" s="11">
        <f>VALUE(RIGHT('OLD Survey Results'!EV75))</f>
        <v>2</v>
      </c>
      <c r="AC73" s="11">
        <f>VALUE(RIGHT('OLD Survey Results'!EW75))</f>
        <v>5</v>
      </c>
      <c r="AD73" s="11">
        <f>VALUE(RIGHT('OLD Survey Results'!EX75))</f>
        <v>4</v>
      </c>
      <c r="AE73" s="11">
        <f>IF(VALUE(RIGHT('OLD Survey Results'!EY75))=5,1,IF(VALUE(RIGHT('OLD Survey Results'!EY75))=4,2,IF(VALUE(RIGHT('OLD Survey Results'!EY75))=3,3,IF(VALUE(RIGHT('OLD Survey Results'!EY75))=2,4,5))))</f>
        <v>4</v>
      </c>
      <c r="AF73" s="11">
        <f>VALUE(RIGHT('OLD Survey Results'!EZ75))</f>
        <v>3</v>
      </c>
      <c r="AG73" s="11">
        <f>VALUE(RIGHT('OLD Survey Results'!FA75))</f>
        <v>2</v>
      </c>
      <c r="AH73" s="11">
        <f>VALUE(RIGHT('OLD Survey Results'!FB75))</f>
        <v>2</v>
      </c>
      <c r="AI73" s="11">
        <f>VALUE(RIGHT('OLD Survey Results'!FC75))</f>
        <v>3</v>
      </c>
      <c r="AJ73" s="11">
        <f>VALUE(RIGHT('OLD Survey Results'!FD75))</f>
        <v>4</v>
      </c>
      <c r="AK73" s="11">
        <f>VALUE(RIGHT('OLD Survey Results'!FE75))</f>
        <v>2</v>
      </c>
      <c r="AL73" s="11">
        <f>VALUE(RIGHT('OLD Survey Results'!FF75))</f>
        <v>4</v>
      </c>
      <c r="AM73" s="11">
        <f>VALUE(RIGHT('OLD Survey Results'!FG75))</f>
        <v>5</v>
      </c>
      <c r="AN73" s="11">
        <f>VALUE(RIGHT('OLD Survey Results'!FH75))</f>
        <v>3</v>
      </c>
      <c r="AO73" s="11">
        <f>VALUE(RIGHT('OLD Survey Results'!FI75))</f>
        <v>4</v>
      </c>
      <c r="AP73" s="11">
        <f>VALUE(RIGHT('OLD Survey Results'!FJ75))</f>
        <v>3</v>
      </c>
      <c r="AQ73" s="11">
        <f>VALUE(RIGHT('OLD Survey Results'!FK75))</f>
        <v>3</v>
      </c>
    </row>
    <row r="74" spans="1:43" x14ac:dyDescent="0.25">
      <c r="A74" s="7">
        <f>'OLD Survey Results'!A76</f>
        <v>106</v>
      </c>
      <c r="B74" s="10">
        <f>VALUE(RIGHT('OLD Survey Results'!N76))</f>
        <v>3</v>
      </c>
      <c r="C74" s="11">
        <f>VALUE(RIGHT('OLD Survey Results'!O76))</f>
        <v>4</v>
      </c>
      <c r="D74" s="11">
        <f>VALUE(RIGHT('OLD Survey Results'!P76))</f>
        <v>1</v>
      </c>
      <c r="E74" s="11">
        <f>VALUE(RIGHT('OLD Survey Results'!Q76))</f>
        <v>1</v>
      </c>
      <c r="F74" s="11">
        <f>VALUE(RIGHT('OLD Survey Results'!R76))</f>
        <v>5</v>
      </c>
      <c r="G74" s="11">
        <f>VALUE(RIGHT('OLD Survey Results'!S76))</f>
        <v>1</v>
      </c>
      <c r="H74" s="11">
        <f>VALUE(RIGHT('OLD Survey Results'!T76))</f>
        <v>1</v>
      </c>
      <c r="I74" s="11">
        <f>VALUE(RIGHT('OLD Survey Results'!U76))</f>
        <v>3</v>
      </c>
      <c r="J74" s="11">
        <f>VALUE(RIGHT('OLD Survey Results'!V76))</f>
        <v>5</v>
      </c>
      <c r="K74" s="11">
        <f>VALUE(RIGHT('OLD Survey Results'!W76))</f>
        <v>5</v>
      </c>
      <c r="L74" s="11">
        <f>VALUE(RIGHT('OLD Survey Results'!X76))</f>
        <v>3</v>
      </c>
      <c r="M74" s="11">
        <f>VALUE(RIGHT('OLD Survey Results'!Y76))</f>
        <v>3</v>
      </c>
      <c r="N74" s="11">
        <f>VALUE(RIGHT('OLD Survey Results'!Z76))</f>
        <v>5</v>
      </c>
      <c r="O74" s="11">
        <f>VALUE(RIGHT('OLD Survey Results'!AA76))</f>
        <v>3</v>
      </c>
      <c r="P74" s="11">
        <f>VALUE(RIGHT('OLD Survey Results'!AB76))</f>
        <v>3</v>
      </c>
      <c r="Q74" s="11">
        <f>VALUE(RIGHT('OLD Survey Results'!AC76))</f>
        <v>5</v>
      </c>
      <c r="R74" s="11">
        <f>VALUE(RIGHT('OLD Survey Results'!AD76))</f>
        <v>1</v>
      </c>
      <c r="S74" s="17">
        <f>VALUE(RIGHT('OLD Survey Results'!AE76))</f>
        <v>1</v>
      </c>
      <c r="T74" s="20">
        <f>VALUE(RIGHT('OLD Survey Results'!EN76))</f>
        <v>2</v>
      </c>
      <c r="U74" s="11">
        <f>VALUE(RIGHT('OLD Survey Results'!EO76))</f>
        <v>3</v>
      </c>
      <c r="V74" s="11">
        <f>VALUE(RIGHT('OLD Survey Results'!EP76))</f>
        <v>2</v>
      </c>
      <c r="W74" s="11">
        <f>VALUE(RIGHT('OLD Survey Results'!EQ76))</f>
        <v>2</v>
      </c>
      <c r="X74" s="11">
        <f>VALUE(RIGHT('OLD Survey Results'!ER76))</f>
        <v>4</v>
      </c>
      <c r="Y74" s="11">
        <f>VALUE(RIGHT('OLD Survey Results'!ES76))</f>
        <v>2</v>
      </c>
      <c r="Z74" s="11">
        <f>VALUE(RIGHT('OLD Survey Results'!ET76))</f>
        <v>5</v>
      </c>
      <c r="AA74" s="11">
        <f>VALUE(RIGHT('OLD Survey Results'!EU76))</f>
        <v>2</v>
      </c>
      <c r="AB74" s="11">
        <f>VALUE(RIGHT('OLD Survey Results'!EV76))</f>
        <v>2</v>
      </c>
      <c r="AC74" s="11">
        <f>VALUE(RIGHT('OLD Survey Results'!EW76))</f>
        <v>3</v>
      </c>
      <c r="AD74" s="11">
        <f>VALUE(RIGHT('OLD Survey Results'!EX76))</f>
        <v>3</v>
      </c>
      <c r="AE74" s="11">
        <f>IF(VALUE(RIGHT('OLD Survey Results'!EY76))=5,1,IF(VALUE(RIGHT('OLD Survey Results'!EY76))=4,2,IF(VALUE(RIGHT('OLD Survey Results'!EY76))=3,3,IF(VALUE(RIGHT('OLD Survey Results'!EY76))=2,4,5))))</f>
        <v>5</v>
      </c>
      <c r="AF74" s="11">
        <f>VALUE(RIGHT('OLD Survey Results'!EZ76))</f>
        <v>5</v>
      </c>
      <c r="AG74" s="11">
        <f>VALUE(RIGHT('OLD Survey Results'!FA76))</f>
        <v>5</v>
      </c>
      <c r="AH74" s="11">
        <f>VALUE(RIGHT('OLD Survey Results'!FB76))</f>
        <v>3</v>
      </c>
      <c r="AI74" s="11">
        <f>VALUE(RIGHT('OLD Survey Results'!FC76))</f>
        <v>3</v>
      </c>
      <c r="AJ74" s="11">
        <f>VALUE(RIGHT('OLD Survey Results'!FD76))</f>
        <v>4</v>
      </c>
      <c r="AK74" s="11">
        <f>VALUE(RIGHT('OLD Survey Results'!FE76))</f>
        <v>3</v>
      </c>
      <c r="AL74" s="11">
        <f>VALUE(RIGHT('OLD Survey Results'!FF76))</f>
        <v>3</v>
      </c>
      <c r="AM74" s="11">
        <f>VALUE(RIGHT('OLD Survey Results'!FG76))</f>
        <v>5</v>
      </c>
      <c r="AN74" s="11">
        <f>VALUE(RIGHT('OLD Survey Results'!FH76))</f>
        <v>5</v>
      </c>
      <c r="AO74" s="11">
        <f>VALUE(RIGHT('OLD Survey Results'!FI76))</f>
        <v>5</v>
      </c>
      <c r="AP74" s="11">
        <f>VALUE(RIGHT('OLD Survey Results'!FJ76))</f>
        <v>3</v>
      </c>
      <c r="AQ74" s="11">
        <f>VALUE(RIGHT('OLD Survey Results'!FK76))</f>
        <v>4</v>
      </c>
    </row>
    <row r="75" spans="1:43" x14ac:dyDescent="0.25">
      <c r="A75" s="7">
        <f>'OLD Survey Results'!A77</f>
        <v>107</v>
      </c>
      <c r="B75" s="10">
        <f>VALUE(RIGHT('OLD Survey Results'!N77))</f>
        <v>3</v>
      </c>
      <c r="C75" s="11">
        <f>VALUE(RIGHT('OLD Survey Results'!O77))</f>
        <v>5</v>
      </c>
      <c r="D75" s="11">
        <f>VALUE(RIGHT('OLD Survey Results'!P77))</f>
        <v>1</v>
      </c>
      <c r="E75" s="11">
        <f>VALUE(RIGHT('OLD Survey Results'!Q77))</f>
        <v>5</v>
      </c>
      <c r="F75" s="11">
        <f>VALUE(RIGHT('OLD Survey Results'!R77))</f>
        <v>4</v>
      </c>
      <c r="G75" s="11">
        <f>VALUE(RIGHT('OLD Survey Results'!S77))</f>
        <v>1</v>
      </c>
      <c r="H75" s="11">
        <f>VALUE(RIGHT('OLD Survey Results'!T77))</f>
        <v>3</v>
      </c>
      <c r="I75" s="11">
        <f>VALUE(RIGHT('OLD Survey Results'!U77))</f>
        <v>3</v>
      </c>
      <c r="J75" s="11">
        <f>VALUE(RIGHT('OLD Survey Results'!V77))</f>
        <v>3</v>
      </c>
      <c r="K75" s="11">
        <f>VALUE(RIGHT('OLD Survey Results'!W77))</f>
        <v>5</v>
      </c>
      <c r="L75" s="11">
        <f>VALUE(RIGHT('OLD Survey Results'!X77))</f>
        <v>5</v>
      </c>
      <c r="M75" s="11">
        <f>VALUE(RIGHT('OLD Survey Results'!Y77))</f>
        <v>1</v>
      </c>
      <c r="N75" s="11">
        <f>VALUE(RIGHT('OLD Survey Results'!Z77))</f>
        <v>4</v>
      </c>
      <c r="O75" s="11">
        <f>VALUE(RIGHT('OLD Survey Results'!AA77))</f>
        <v>4</v>
      </c>
      <c r="P75" s="11">
        <f>VALUE(RIGHT('OLD Survey Results'!AB77))</f>
        <v>4</v>
      </c>
      <c r="Q75" s="11">
        <f>VALUE(RIGHT('OLD Survey Results'!AC77))</f>
        <v>5</v>
      </c>
      <c r="R75" s="11">
        <f>VALUE(RIGHT('OLD Survey Results'!AD77))</f>
        <v>5</v>
      </c>
      <c r="S75" s="17">
        <f>VALUE(RIGHT('OLD Survey Results'!AE77))</f>
        <v>5</v>
      </c>
      <c r="T75" s="20">
        <f>VALUE(RIGHT('OLD Survey Results'!EN77))</f>
        <v>4</v>
      </c>
      <c r="U75" s="11">
        <f>VALUE(RIGHT('OLD Survey Results'!EO77))</f>
        <v>4</v>
      </c>
      <c r="V75" s="11">
        <f>VALUE(RIGHT('OLD Survey Results'!EP77))</f>
        <v>3</v>
      </c>
      <c r="W75" s="11">
        <f>VALUE(RIGHT('OLD Survey Results'!EQ77))</f>
        <v>3</v>
      </c>
      <c r="X75" s="11">
        <f>VALUE(RIGHT('OLD Survey Results'!ER77))</f>
        <v>4</v>
      </c>
      <c r="Y75" s="11">
        <f>VALUE(RIGHT('OLD Survey Results'!ES77))</f>
        <v>4</v>
      </c>
      <c r="Z75" s="11">
        <f>VALUE(RIGHT('OLD Survey Results'!ET77))</f>
        <v>3</v>
      </c>
      <c r="AA75" s="11">
        <f>VALUE(RIGHT('OLD Survey Results'!EU77))</f>
        <v>4</v>
      </c>
      <c r="AB75" s="11">
        <f>VALUE(RIGHT('OLD Survey Results'!EV77))</f>
        <v>3</v>
      </c>
      <c r="AC75" s="11">
        <f>VALUE(RIGHT('OLD Survey Results'!EW77))</f>
        <v>3</v>
      </c>
      <c r="AD75" s="11">
        <f>VALUE(RIGHT('OLD Survey Results'!EX77))</f>
        <v>5</v>
      </c>
      <c r="AE75" s="11">
        <f>IF(VALUE(RIGHT('OLD Survey Results'!EY77))=5,1,IF(VALUE(RIGHT('OLD Survey Results'!EY77))=4,2,IF(VALUE(RIGHT('OLD Survey Results'!EY77))=3,3,IF(VALUE(RIGHT('OLD Survey Results'!EY77))=2,4,5))))</f>
        <v>3</v>
      </c>
      <c r="AF75" s="11">
        <f>VALUE(RIGHT('OLD Survey Results'!EZ77))</f>
        <v>3</v>
      </c>
      <c r="AG75" s="11">
        <f>VALUE(RIGHT('OLD Survey Results'!FA77))</f>
        <v>5</v>
      </c>
      <c r="AH75" s="11">
        <f>VALUE(RIGHT('OLD Survey Results'!FB77))</f>
        <v>5</v>
      </c>
      <c r="AI75" s="11">
        <f>VALUE(RIGHT('OLD Survey Results'!FC77))</f>
        <v>4</v>
      </c>
      <c r="AJ75" s="11">
        <f>VALUE(RIGHT('OLD Survey Results'!FD77))</f>
        <v>4</v>
      </c>
      <c r="AK75" s="11">
        <f>VALUE(RIGHT('OLD Survey Results'!FE77))</f>
        <v>4</v>
      </c>
      <c r="AL75" s="11">
        <f>VALUE(RIGHT('OLD Survey Results'!FF77))</f>
        <v>4</v>
      </c>
      <c r="AM75" s="11">
        <f>VALUE(RIGHT('OLD Survey Results'!FG77))</f>
        <v>4</v>
      </c>
      <c r="AN75" s="11">
        <f>VALUE(RIGHT('OLD Survey Results'!FH77))</f>
        <v>3</v>
      </c>
      <c r="AO75" s="11">
        <f>VALUE(RIGHT('OLD Survey Results'!FI77))</f>
        <v>4</v>
      </c>
      <c r="AP75" s="11">
        <f>VALUE(RIGHT('OLD Survey Results'!FJ77))</f>
        <v>4</v>
      </c>
      <c r="AQ75" s="11">
        <f>VALUE(RIGHT('OLD Survey Results'!FK77))</f>
        <v>3</v>
      </c>
    </row>
    <row r="76" spans="1:43" x14ac:dyDescent="0.25">
      <c r="A76" s="7">
        <f>'OLD Survey Results'!A78</f>
        <v>108</v>
      </c>
      <c r="B76" s="10">
        <f>VALUE(RIGHT('OLD Survey Results'!N78))</f>
        <v>4</v>
      </c>
      <c r="C76" s="11">
        <f>VALUE(RIGHT('OLD Survey Results'!O78))</f>
        <v>1</v>
      </c>
      <c r="D76" s="11">
        <f>VALUE(RIGHT('OLD Survey Results'!P78))</f>
        <v>1</v>
      </c>
      <c r="E76" s="11">
        <f>VALUE(RIGHT('OLD Survey Results'!Q78))</f>
        <v>5</v>
      </c>
      <c r="F76" s="11">
        <f>VALUE(RIGHT('OLD Survey Results'!R78))</f>
        <v>5</v>
      </c>
      <c r="G76" s="11">
        <f>VALUE(RIGHT('OLD Survey Results'!S78))</f>
        <v>1</v>
      </c>
      <c r="H76" s="11">
        <f>VALUE(RIGHT('OLD Survey Results'!T78))</f>
        <v>5</v>
      </c>
      <c r="I76" s="11">
        <f>VALUE(RIGHT('OLD Survey Results'!U78))</f>
        <v>4</v>
      </c>
      <c r="J76" s="11">
        <f>VALUE(RIGHT('OLD Survey Results'!V78))</f>
        <v>1</v>
      </c>
      <c r="K76" s="11">
        <f>VALUE(RIGHT('OLD Survey Results'!W78))</f>
        <v>5</v>
      </c>
      <c r="L76" s="11">
        <f>VALUE(RIGHT('OLD Survey Results'!X78))</f>
        <v>1</v>
      </c>
      <c r="M76" s="11">
        <f>VALUE(RIGHT('OLD Survey Results'!Y78))</f>
        <v>4</v>
      </c>
      <c r="N76" s="11">
        <f>VALUE(RIGHT('OLD Survey Results'!Z78))</f>
        <v>5</v>
      </c>
      <c r="O76" s="11">
        <f>VALUE(RIGHT('OLD Survey Results'!AA78))</f>
        <v>1</v>
      </c>
      <c r="P76" s="11">
        <f>VALUE(RIGHT('OLD Survey Results'!AB78))</f>
        <v>1</v>
      </c>
      <c r="Q76" s="11">
        <f>VALUE(RIGHT('OLD Survey Results'!AC78))</f>
        <v>1</v>
      </c>
      <c r="R76" s="11">
        <f>VALUE(RIGHT('OLD Survey Results'!AD78))</f>
        <v>5</v>
      </c>
      <c r="S76" s="17">
        <f>VALUE(RIGHT('OLD Survey Results'!AE78))</f>
        <v>2</v>
      </c>
      <c r="T76" s="20">
        <f>VALUE(RIGHT('OLD Survey Results'!EN78))</f>
        <v>4</v>
      </c>
      <c r="U76" s="11">
        <f>VALUE(RIGHT('OLD Survey Results'!EO78))</f>
        <v>5</v>
      </c>
      <c r="V76" s="11">
        <f>VALUE(RIGHT('OLD Survey Results'!EP78))</f>
        <v>5</v>
      </c>
      <c r="W76" s="11">
        <f>VALUE(RIGHT('OLD Survey Results'!EQ78))</f>
        <v>4</v>
      </c>
      <c r="X76" s="11">
        <f>VALUE(RIGHT('OLD Survey Results'!ER78))</f>
        <v>1</v>
      </c>
      <c r="Y76" s="11">
        <f>VALUE(RIGHT('OLD Survey Results'!ES78))</f>
        <v>1</v>
      </c>
      <c r="Z76" s="11">
        <f>VALUE(RIGHT('OLD Survey Results'!ET78))</f>
        <v>1</v>
      </c>
      <c r="AA76" s="11">
        <f>VALUE(RIGHT('OLD Survey Results'!EU78))</f>
        <v>5</v>
      </c>
      <c r="AB76" s="11">
        <f>VALUE(RIGHT('OLD Survey Results'!EV78))</f>
        <v>3</v>
      </c>
      <c r="AC76" s="11">
        <f>VALUE(RIGHT('OLD Survey Results'!EW78))</f>
        <v>3</v>
      </c>
      <c r="AD76" s="11">
        <f>VALUE(RIGHT('OLD Survey Results'!EX78))</f>
        <v>5</v>
      </c>
      <c r="AE76" s="11">
        <f>IF(VALUE(RIGHT('OLD Survey Results'!EY78))=5,1,IF(VALUE(RIGHT('OLD Survey Results'!EY78))=4,2,IF(VALUE(RIGHT('OLD Survey Results'!EY78))=3,3,IF(VALUE(RIGHT('OLD Survey Results'!EY78))=2,4,5))))</f>
        <v>2</v>
      </c>
      <c r="AF76" s="11">
        <f>VALUE(RIGHT('OLD Survey Results'!EZ78))</f>
        <v>1</v>
      </c>
      <c r="AG76" s="11">
        <f>VALUE(RIGHT('OLD Survey Results'!FA78))</f>
        <v>1</v>
      </c>
      <c r="AH76" s="11">
        <f>VALUE(RIGHT('OLD Survey Results'!FB78))</f>
        <v>5</v>
      </c>
      <c r="AI76" s="11">
        <f>VALUE(RIGHT('OLD Survey Results'!FC78))</f>
        <v>5</v>
      </c>
      <c r="AJ76" s="11">
        <f>VALUE(RIGHT('OLD Survey Results'!FD78))</f>
        <v>3</v>
      </c>
      <c r="AK76" s="11">
        <f>VALUE(RIGHT('OLD Survey Results'!FE78))</f>
        <v>4</v>
      </c>
      <c r="AL76" s="11">
        <f>VALUE(RIGHT('OLD Survey Results'!FF78))</f>
        <v>4</v>
      </c>
      <c r="AM76" s="11">
        <f>VALUE(RIGHT('OLD Survey Results'!FG78))</f>
        <v>4</v>
      </c>
      <c r="AN76" s="11">
        <f>VALUE(RIGHT('OLD Survey Results'!FH78))</f>
        <v>5</v>
      </c>
      <c r="AO76" s="11">
        <f>VALUE(RIGHT('OLD Survey Results'!FI78))</f>
        <v>5</v>
      </c>
      <c r="AP76" s="11">
        <f>VALUE(RIGHT('OLD Survey Results'!FJ78))</f>
        <v>4</v>
      </c>
      <c r="AQ76" s="11">
        <f>VALUE(RIGHT('OLD Survey Results'!FK78))</f>
        <v>2</v>
      </c>
    </row>
    <row r="77" spans="1:43" x14ac:dyDescent="0.25">
      <c r="A77" s="7">
        <f>'OLD Survey Results'!A79</f>
        <v>109</v>
      </c>
      <c r="B77" s="10">
        <f>VALUE(RIGHT('OLD Survey Results'!N79))</f>
        <v>3</v>
      </c>
      <c r="C77" s="11">
        <f>VALUE(RIGHT('OLD Survey Results'!O79))</f>
        <v>5</v>
      </c>
      <c r="D77" s="11">
        <f>VALUE(RIGHT('OLD Survey Results'!P79))</f>
        <v>1</v>
      </c>
      <c r="E77" s="11">
        <f>VALUE(RIGHT('OLD Survey Results'!Q79))</f>
        <v>3</v>
      </c>
      <c r="F77" s="11">
        <f>VALUE(RIGHT('OLD Survey Results'!R79))</f>
        <v>4</v>
      </c>
      <c r="G77" s="11">
        <f>VALUE(RIGHT('OLD Survey Results'!S79))</f>
        <v>3</v>
      </c>
      <c r="H77" s="11">
        <f>VALUE(RIGHT('OLD Survey Results'!T79))</f>
        <v>2</v>
      </c>
      <c r="I77" s="11">
        <f>VALUE(RIGHT('OLD Survey Results'!U79))</f>
        <v>2</v>
      </c>
      <c r="J77" s="11">
        <f>VALUE(RIGHT('OLD Survey Results'!V79))</f>
        <v>3</v>
      </c>
      <c r="K77" s="11">
        <f>VALUE(RIGHT('OLD Survey Results'!W79))</f>
        <v>2</v>
      </c>
      <c r="L77" s="11">
        <f>VALUE(RIGHT('OLD Survey Results'!X79))</f>
        <v>3</v>
      </c>
      <c r="M77" s="11">
        <f>VALUE(RIGHT('OLD Survey Results'!Y79))</f>
        <v>3</v>
      </c>
      <c r="N77" s="11">
        <f>VALUE(RIGHT('OLD Survey Results'!Z79))</f>
        <v>2</v>
      </c>
      <c r="O77" s="11">
        <f>VALUE(RIGHT('OLD Survey Results'!AA79))</f>
        <v>2</v>
      </c>
      <c r="P77" s="11">
        <f>VALUE(RIGHT('OLD Survey Results'!AB79))</f>
        <v>2</v>
      </c>
      <c r="Q77" s="11">
        <f>VALUE(RIGHT('OLD Survey Results'!AC79))</f>
        <v>2</v>
      </c>
      <c r="R77" s="11">
        <f>VALUE(RIGHT('OLD Survey Results'!AD79))</f>
        <v>5</v>
      </c>
      <c r="S77" s="17">
        <f>VALUE(RIGHT('OLD Survey Results'!AE79))</f>
        <v>5</v>
      </c>
      <c r="T77" s="20">
        <f>VALUE(RIGHT('OLD Survey Results'!EN79))</f>
        <v>2</v>
      </c>
      <c r="U77" s="11">
        <f>VALUE(RIGHT('OLD Survey Results'!EO79))</f>
        <v>2</v>
      </c>
      <c r="V77" s="11">
        <f>VALUE(RIGHT('OLD Survey Results'!EP79))</f>
        <v>2</v>
      </c>
      <c r="W77" s="11">
        <f>VALUE(RIGHT('OLD Survey Results'!EQ79))</f>
        <v>4</v>
      </c>
      <c r="X77" s="11">
        <f>VALUE(RIGHT('OLD Survey Results'!ER79))</f>
        <v>4</v>
      </c>
      <c r="Y77" s="11">
        <f>VALUE(RIGHT('OLD Survey Results'!ES79))</f>
        <v>2</v>
      </c>
      <c r="Z77" s="11">
        <f>VALUE(RIGHT('OLD Survey Results'!ET79))</f>
        <v>3</v>
      </c>
      <c r="AA77" s="11">
        <f>VALUE(RIGHT('OLD Survey Results'!EU79))</f>
        <v>3</v>
      </c>
      <c r="AB77" s="11">
        <f>VALUE(RIGHT('OLD Survey Results'!EV79))</f>
        <v>2</v>
      </c>
      <c r="AC77" s="11">
        <f>VALUE(RIGHT('OLD Survey Results'!EW79))</f>
        <v>3</v>
      </c>
      <c r="AD77" s="11">
        <f>VALUE(RIGHT('OLD Survey Results'!EX79))</f>
        <v>4</v>
      </c>
      <c r="AE77" s="11">
        <f>IF(VALUE(RIGHT('OLD Survey Results'!EY79))=5,1,IF(VALUE(RIGHT('OLD Survey Results'!EY79))=4,2,IF(VALUE(RIGHT('OLD Survey Results'!EY79))=3,3,IF(VALUE(RIGHT('OLD Survey Results'!EY79))=2,4,5))))</f>
        <v>5</v>
      </c>
      <c r="AF77" s="11">
        <f>VALUE(RIGHT('OLD Survey Results'!EZ79))</f>
        <v>2</v>
      </c>
      <c r="AG77" s="11">
        <f>VALUE(RIGHT('OLD Survey Results'!FA79))</f>
        <v>2</v>
      </c>
      <c r="AH77" s="11">
        <f>VALUE(RIGHT('OLD Survey Results'!FB79))</f>
        <v>2</v>
      </c>
      <c r="AI77" s="11">
        <f>VALUE(RIGHT('OLD Survey Results'!FC79))</f>
        <v>2</v>
      </c>
      <c r="AJ77" s="11">
        <f>VALUE(RIGHT('OLD Survey Results'!FD79))</f>
        <v>2</v>
      </c>
      <c r="AK77" s="11">
        <f>VALUE(RIGHT('OLD Survey Results'!FE79))</f>
        <v>2</v>
      </c>
      <c r="AL77" s="11">
        <f>VALUE(RIGHT('OLD Survey Results'!FF79))</f>
        <v>3</v>
      </c>
      <c r="AM77" s="11">
        <f>VALUE(RIGHT('OLD Survey Results'!FG79))</f>
        <v>2</v>
      </c>
      <c r="AN77" s="11">
        <f>VALUE(RIGHT('OLD Survey Results'!FH79))</f>
        <v>2</v>
      </c>
      <c r="AO77" s="11">
        <f>VALUE(RIGHT('OLD Survey Results'!FI79))</f>
        <v>3</v>
      </c>
      <c r="AP77" s="11">
        <f>VALUE(RIGHT('OLD Survey Results'!FJ79))</f>
        <v>2</v>
      </c>
      <c r="AQ77" s="11">
        <f>VALUE(RIGHT('OLD Survey Results'!FK79))</f>
        <v>3</v>
      </c>
    </row>
    <row r="78" spans="1:43" x14ac:dyDescent="0.25">
      <c r="A78" s="7">
        <f>'OLD Survey Results'!A80</f>
        <v>110</v>
      </c>
      <c r="B78" s="10">
        <f>VALUE(RIGHT('OLD Survey Results'!N80))</f>
        <v>5</v>
      </c>
      <c r="C78" s="11">
        <f>VALUE(RIGHT('OLD Survey Results'!O80))</f>
        <v>1</v>
      </c>
      <c r="D78" s="11">
        <f>VALUE(RIGHT('OLD Survey Results'!P80))</f>
        <v>1</v>
      </c>
      <c r="E78" s="11">
        <f>VALUE(RIGHT('OLD Survey Results'!Q80))</f>
        <v>5</v>
      </c>
      <c r="F78" s="11">
        <f>VALUE(RIGHT('OLD Survey Results'!R80))</f>
        <v>1</v>
      </c>
      <c r="G78" s="11">
        <f>VALUE(RIGHT('OLD Survey Results'!S80))</f>
        <v>1</v>
      </c>
      <c r="H78" s="11">
        <f>VALUE(RIGHT('OLD Survey Results'!T80))</f>
        <v>3</v>
      </c>
      <c r="I78" s="11">
        <f>VALUE(RIGHT('OLD Survey Results'!U80))</f>
        <v>3</v>
      </c>
      <c r="J78" s="11">
        <f>VALUE(RIGHT('OLD Survey Results'!V80))</f>
        <v>1</v>
      </c>
      <c r="K78" s="11">
        <f>VALUE(RIGHT('OLD Survey Results'!W80))</f>
        <v>1</v>
      </c>
      <c r="L78" s="11">
        <f>VALUE(RIGHT('OLD Survey Results'!X80))</f>
        <v>3</v>
      </c>
      <c r="M78" s="11">
        <f>VALUE(RIGHT('OLD Survey Results'!Y80))</f>
        <v>5</v>
      </c>
      <c r="N78" s="11">
        <f>VALUE(RIGHT('OLD Survey Results'!Z80))</f>
        <v>5</v>
      </c>
      <c r="O78" s="11">
        <f>VALUE(RIGHT('OLD Survey Results'!AA80))</f>
        <v>1</v>
      </c>
      <c r="P78" s="11">
        <f>VALUE(RIGHT('OLD Survey Results'!AB80))</f>
        <v>1</v>
      </c>
      <c r="Q78" s="11">
        <f>VALUE(RIGHT('OLD Survey Results'!AC80))</f>
        <v>5</v>
      </c>
      <c r="R78" s="11">
        <f>VALUE(RIGHT('OLD Survey Results'!AD80))</f>
        <v>1</v>
      </c>
      <c r="S78" s="17">
        <f>VALUE(RIGHT('OLD Survey Results'!AE80))</f>
        <v>3</v>
      </c>
      <c r="T78" s="20">
        <f>VALUE(RIGHT('OLD Survey Results'!EN80))</f>
        <v>1</v>
      </c>
      <c r="U78" s="11">
        <f>VALUE(RIGHT('OLD Survey Results'!EO80))</f>
        <v>1</v>
      </c>
      <c r="V78" s="11">
        <f>VALUE(RIGHT('OLD Survey Results'!EP80))</f>
        <v>5</v>
      </c>
      <c r="W78" s="11">
        <f>VALUE(RIGHT('OLD Survey Results'!EQ80))</f>
        <v>3</v>
      </c>
      <c r="X78" s="11">
        <f>VALUE(RIGHT('OLD Survey Results'!ER80))</f>
        <v>5</v>
      </c>
      <c r="Y78" s="11">
        <f>VALUE(RIGHT('OLD Survey Results'!ES80))</f>
        <v>1</v>
      </c>
      <c r="Z78" s="11">
        <f>VALUE(RIGHT('OLD Survey Results'!ET80))</f>
        <v>1</v>
      </c>
      <c r="AA78" s="11">
        <f>VALUE(RIGHT('OLD Survey Results'!EU80))</f>
        <v>3</v>
      </c>
      <c r="AB78" s="11">
        <f>VALUE(RIGHT('OLD Survey Results'!EV80))</f>
        <v>3</v>
      </c>
      <c r="AC78" s="11">
        <f>VALUE(RIGHT('OLD Survey Results'!EW80))</f>
        <v>3</v>
      </c>
      <c r="AD78" s="11">
        <f>VALUE(RIGHT('OLD Survey Results'!EX80))</f>
        <v>5</v>
      </c>
      <c r="AE78" s="11">
        <f>IF(VALUE(RIGHT('OLD Survey Results'!EY80))=5,1,IF(VALUE(RIGHT('OLD Survey Results'!EY80))=4,2,IF(VALUE(RIGHT('OLD Survey Results'!EY80))=3,3,IF(VALUE(RIGHT('OLD Survey Results'!EY80))=2,4,5))))</f>
        <v>3</v>
      </c>
      <c r="AF78" s="11">
        <f>VALUE(RIGHT('OLD Survey Results'!EZ80))</f>
        <v>5</v>
      </c>
      <c r="AG78" s="11">
        <f>VALUE(RIGHT('OLD Survey Results'!FA80))</f>
        <v>2</v>
      </c>
      <c r="AH78" s="11">
        <f>VALUE(RIGHT('OLD Survey Results'!FB80))</f>
        <v>3</v>
      </c>
      <c r="AI78" s="11">
        <f>VALUE(RIGHT('OLD Survey Results'!FC80))</f>
        <v>3</v>
      </c>
      <c r="AJ78" s="11">
        <f>VALUE(RIGHT('OLD Survey Results'!FD80))</f>
        <v>2</v>
      </c>
      <c r="AK78" s="11">
        <f>VALUE(RIGHT('OLD Survey Results'!FE80))</f>
        <v>3</v>
      </c>
      <c r="AL78" s="11">
        <f>VALUE(RIGHT('OLD Survey Results'!FF80))</f>
        <v>5</v>
      </c>
      <c r="AM78" s="11">
        <f>VALUE(RIGHT('OLD Survey Results'!FG80))</f>
        <v>1</v>
      </c>
      <c r="AN78" s="11">
        <f>VALUE(RIGHT('OLD Survey Results'!FH80))</f>
        <v>2</v>
      </c>
      <c r="AO78" s="11">
        <f>VALUE(RIGHT('OLD Survey Results'!FI80))</f>
        <v>5</v>
      </c>
      <c r="AP78" s="11">
        <f>VALUE(RIGHT('OLD Survey Results'!FJ80))</f>
        <v>3</v>
      </c>
      <c r="AQ78" s="11">
        <f>VALUE(RIGHT('OLD Survey Results'!FK80))</f>
        <v>2</v>
      </c>
    </row>
    <row r="79" spans="1:43" x14ac:dyDescent="0.25">
      <c r="A79" s="7">
        <f>'OLD Survey Results'!A81</f>
        <v>111</v>
      </c>
      <c r="B79" s="10">
        <f>VALUE(RIGHT('OLD Survey Results'!N81))</f>
        <v>5</v>
      </c>
      <c r="C79" s="11">
        <f>VALUE(RIGHT('OLD Survey Results'!O81))</f>
        <v>5</v>
      </c>
      <c r="D79" s="11">
        <f>VALUE(RIGHT('OLD Survey Results'!P81))</f>
        <v>3</v>
      </c>
      <c r="E79" s="11">
        <f>VALUE(RIGHT('OLD Survey Results'!Q81))</f>
        <v>1</v>
      </c>
      <c r="F79" s="11">
        <f>VALUE(RIGHT('OLD Survey Results'!R81))</f>
        <v>4</v>
      </c>
      <c r="G79" s="11">
        <f>VALUE(RIGHT('OLD Survey Results'!S81))</f>
        <v>1</v>
      </c>
      <c r="H79" s="11">
        <f>VALUE(RIGHT('OLD Survey Results'!T81))</f>
        <v>4</v>
      </c>
      <c r="I79" s="11">
        <f>VALUE(RIGHT('OLD Survey Results'!U81))</f>
        <v>1</v>
      </c>
      <c r="J79" s="11">
        <f>VALUE(RIGHT('OLD Survey Results'!V81))</f>
        <v>1</v>
      </c>
      <c r="K79" s="11">
        <f>VALUE(RIGHT('OLD Survey Results'!W81))</f>
        <v>4</v>
      </c>
      <c r="L79" s="11">
        <f>VALUE(RIGHT('OLD Survey Results'!X81))</f>
        <v>4</v>
      </c>
      <c r="M79" s="11">
        <f>VALUE(RIGHT('OLD Survey Results'!Y81))</f>
        <v>5</v>
      </c>
      <c r="N79" s="11">
        <f>VALUE(RIGHT('OLD Survey Results'!Z81))</f>
        <v>5</v>
      </c>
      <c r="O79" s="11">
        <f>VALUE(RIGHT('OLD Survey Results'!AA81))</f>
        <v>4</v>
      </c>
      <c r="P79" s="11">
        <f>VALUE(RIGHT('OLD Survey Results'!AB81))</f>
        <v>4</v>
      </c>
      <c r="Q79" s="11">
        <f>VALUE(RIGHT('OLD Survey Results'!AC81))</f>
        <v>5</v>
      </c>
      <c r="R79" s="11">
        <f>VALUE(RIGHT('OLD Survey Results'!AD81))</f>
        <v>5</v>
      </c>
      <c r="S79" s="17">
        <f>VALUE(RIGHT('OLD Survey Results'!AE81))</f>
        <v>5</v>
      </c>
      <c r="T79" s="20">
        <f>VALUE(RIGHT('OLD Survey Results'!EN81))</f>
        <v>5</v>
      </c>
      <c r="U79" s="11">
        <f>VALUE(RIGHT('OLD Survey Results'!EO81))</f>
        <v>5</v>
      </c>
      <c r="V79" s="11">
        <f>VALUE(RIGHT('OLD Survey Results'!EP81))</f>
        <v>5</v>
      </c>
      <c r="W79" s="11">
        <f>VALUE(RIGHT('OLD Survey Results'!EQ81))</f>
        <v>4</v>
      </c>
      <c r="X79" s="11">
        <f>VALUE(RIGHT('OLD Survey Results'!ER81))</f>
        <v>5</v>
      </c>
      <c r="Y79" s="11">
        <f>VALUE(RIGHT('OLD Survey Results'!ES81))</f>
        <v>1</v>
      </c>
      <c r="Z79" s="11">
        <f>VALUE(RIGHT('OLD Survey Results'!ET81))</f>
        <v>5</v>
      </c>
      <c r="AA79" s="11">
        <f>VALUE(RIGHT('OLD Survey Results'!EU81))</f>
        <v>1</v>
      </c>
      <c r="AB79" s="11">
        <f>VALUE(RIGHT('OLD Survey Results'!EV81))</f>
        <v>4</v>
      </c>
      <c r="AC79" s="11">
        <f>VALUE(RIGHT('OLD Survey Results'!EW81))</f>
        <v>5</v>
      </c>
      <c r="AD79" s="11">
        <f>VALUE(RIGHT('OLD Survey Results'!EX81))</f>
        <v>1</v>
      </c>
      <c r="AE79" s="11">
        <f>IF(VALUE(RIGHT('OLD Survey Results'!EY81))=5,1,IF(VALUE(RIGHT('OLD Survey Results'!EY81))=4,2,IF(VALUE(RIGHT('OLD Survey Results'!EY81))=3,3,IF(VALUE(RIGHT('OLD Survey Results'!EY81))=2,4,5))))</f>
        <v>1</v>
      </c>
      <c r="AF79" s="11">
        <f>VALUE(RIGHT('OLD Survey Results'!EZ81))</f>
        <v>5</v>
      </c>
      <c r="AG79" s="11">
        <f>VALUE(RIGHT('OLD Survey Results'!FA81))</f>
        <v>3</v>
      </c>
      <c r="AH79" s="11">
        <f>VALUE(RIGHT('OLD Survey Results'!FB81))</f>
        <v>1</v>
      </c>
      <c r="AI79" s="11">
        <f>VALUE(RIGHT('OLD Survey Results'!FC81))</f>
        <v>5</v>
      </c>
      <c r="AJ79" s="11">
        <f>VALUE(RIGHT('OLD Survey Results'!FD81))</f>
        <v>5</v>
      </c>
      <c r="AK79" s="11">
        <f>VALUE(RIGHT('OLD Survey Results'!FE81))</f>
        <v>5</v>
      </c>
      <c r="AL79" s="11">
        <f>VALUE(RIGHT('OLD Survey Results'!FF81))</f>
        <v>3</v>
      </c>
      <c r="AM79" s="11">
        <f>VALUE(RIGHT('OLD Survey Results'!FG81))</f>
        <v>4</v>
      </c>
      <c r="AN79" s="11">
        <f>VALUE(RIGHT('OLD Survey Results'!FH81))</f>
        <v>5</v>
      </c>
      <c r="AO79" s="11">
        <f>VALUE(RIGHT('OLD Survey Results'!FI81))</f>
        <v>4</v>
      </c>
      <c r="AP79" s="11">
        <f>VALUE(RIGHT('OLD Survey Results'!FJ81))</f>
        <v>3</v>
      </c>
      <c r="AQ79" s="11">
        <f>VALUE(RIGHT('OLD Survey Results'!FK81))</f>
        <v>3</v>
      </c>
    </row>
    <row r="80" spans="1:43" x14ac:dyDescent="0.25">
      <c r="A80" s="7">
        <f>'OLD Survey Results'!A82</f>
        <v>112</v>
      </c>
      <c r="B80" s="10">
        <f>VALUE(RIGHT('OLD Survey Results'!N82))</f>
        <v>2</v>
      </c>
      <c r="C80" s="11">
        <f>VALUE(RIGHT('OLD Survey Results'!O82))</f>
        <v>2</v>
      </c>
      <c r="D80" s="11">
        <f>VALUE(RIGHT('OLD Survey Results'!P82))</f>
        <v>3</v>
      </c>
      <c r="E80" s="11">
        <f>VALUE(RIGHT('OLD Survey Results'!Q82))</f>
        <v>5</v>
      </c>
      <c r="F80" s="11">
        <f>VALUE(RIGHT('OLD Survey Results'!R82))</f>
        <v>1</v>
      </c>
      <c r="G80" s="11">
        <f>VALUE(RIGHT('OLD Survey Results'!S82))</f>
        <v>1</v>
      </c>
      <c r="H80" s="11">
        <f>VALUE(RIGHT('OLD Survey Results'!T82))</f>
        <v>1</v>
      </c>
      <c r="I80" s="11">
        <f>VALUE(RIGHT('OLD Survey Results'!U82))</f>
        <v>2</v>
      </c>
      <c r="J80" s="11">
        <f>VALUE(RIGHT('OLD Survey Results'!V82))</f>
        <v>3</v>
      </c>
      <c r="K80" s="11">
        <f>VALUE(RIGHT('OLD Survey Results'!W82))</f>
        <v>1</v>
      </c>
      <c r="L80" s="11">
        <f>VALUE(RIGHT('OLD Survey Results'!X82))</f>
        <v>1</v>
      </c>
      <c r="M80" s="11">
        <f>VALUE(RIGHT('OLD Survey Results'!Y82))</f>
        <v>5</v>
      </c>
      <c r="N80" s="11">
        <f>VALUE(RIGHT('OLD Survey Results'!Z82))</f>
        <v>1</v>
      </c>
      <c r="O80" s="11">
        <f>VALUE(RIGHT('OLD Survey Results'!AA82))</f>
        <v>1</v>
      </c>
      <c r="P80" s="11">
        <f>VALUE(RIGHT('OLD Survey Results'!AB82))</f>
        <v>1</v>
      </c>
      <c r="Q80" s="11">
        <f>VALUE(RIGHT('OLD Survey Results'!AC82))</f>
        <v>1</v>
      </c>
      <c r="R80" s="11">
        <f>VALUE(RIGHT('OLD Survey Results'!AD82))</f>
        <v>1</v>
      </c>
      <c r="S80" s="17">
        <f>VALUE(RIGHT('OLD Survey Results'!AE82))</f>
        <v>2</v>
      </c>
      <c r="T80" s="20">
        <f>VALUE(RIGHT('OLD Survey Results'!EN82))</f>
        <v>1</v>
      </c>
      <c r="U80" s="11">
        <f>VALUE(RIGHT('OLD Survey Results'!EO82))</f>
        <v>1</v>
      </c>
      <c r="V80" s="11">
        <f>VALUE(RIGHT('OLD Survey Results'!EP82))</f>
        <v>1</v>
      </c>
      <c r="W80" s="11">
        <f>VALUE(RIGHT('OLD Survey Results'!EQ82))</f>
        <v>1</v>
      </c>
      <c r="X80" s="11">
        <f>VALUE(RIGHT('OLD Survey Results'!ER82))</f>
        <v>1</v>
      </c>
      <c r="Y80" s="11">
        <f>VALUE(RIGHT('OLD Survey Results'!ES82))</f>
        <v>1</v>
      </c>
      <c r="Z80" s="11">
        <f>VALUE(RIGHT('OLD Survey Results'!ET82))</f>
        <v>1</v>
      </c>
      <c r="AA80" s="11">
        <f>VALUE(RIGHT('OLD Survey Results'!EU82))</f>
        <v>1</v>
      </c>
      <c r="AB80" s="11">
        <f>VALUE(RIGHT('OLD Survey Results'!EV82))</f>
        <v>4</v>
      </c>
      <c r="AC80" s="11">
        <f>VALUE(RIGHT('OLD Survey Results'!EW82))</f>
        <v>1</v>
      </c>
      <c r="AD80" s="11">
        <f>VALUE(RIGHT('OLD Survey Results'!EX82))</f>
        <v>1</v>
      </c>
      <c r="AE80" s="11">
        <f>IF(VALUE(RIGHT('OLD Survey Results'!EY82))=5,1,IF(VALUE(RIGHT('OLD Survey Results'!EY82))=4,2,IF(VALUE(RIGHT('OLD Survey Results'!EY82))=3,3,IF(VALUE(RIGHT('OLD Survey Results'!EY82))=2,4,5))))</f>
        <v>4</v>
      </c>
      <c r="AF80" s="11">
        <f>VALUE(RIGHT('OLD Survey Results'!EZ82))</f>
        <v>1</v>
      </c>
      <c r="AG80" s="11">
        <f>VALUE(RIGHT('OLD Survey Results'!FA82))</f>
        <v>1</v>
      </c>
      <c r="AH80" s="11">
        <f>VALUE(RIGHT('OLD Survey Results'!FB82))</f>
        <v>2</v>
      </c>
      <c r="AI80" s="11">
        <f>VALUE(RIGHT('OLD Survey Results'!FC82))</f>
        <v>2</v>
      </c>
      <c r="AJ80" s="11">
        <f>VALUE(RIGHT('OLD Survey Results'!FD82))</f>
        <v>1</v>
      </c>
      <c r="AK80" s="11">
        <f>VALUE(RIGHT('OLD Survey Results'!FE82))</f>
        <v>3</v>
      </c>
      <c r="AL80" s="11">
        <f>VALUE(RIGHT('OLD Survey Results'!FF82))</f>
        <v>3</v>
      </c>
      <c r="AM80" s="11">
        <f>VALUE(RIGHT('OLD Survey Results'!FG82))</f>
        <v>2</v>
      </c>
      <c r="AN80" s="11">
        <f>VALUE(RIGHT('OLD Survey Results'!FH82))</f>
        <v>1</v>
      </c>
      <c r="AO80" s="11">
        <f>VALUE(RIGHT('OLD Survey Results'!FI82))</f>
        <v>2</v>
      </c>
      <c r="AP80" s="11">
        <f>VALUE(RIGHT('OLD Survey Results'!FJ82))</f>
        <v>2</v>
      </c>
      <c r="AQ80" s="11">
        <f>VALUE(RIGHT('OLD Survey Results'!FK82))</f>
        <v>4</v>
      </c>
    </row>
    <row r="81" spans="1:43" x14ac:dyDescent="0.25">
      <c r="A81" s="7">
        <f>'OLD Survey Results'!A83</f>
        <v>113</v>
      </c>
      <c r="B81" s="10">
        <f>VALUE(RIGHT('OLD Survey Results'!N83))</f>
        <v>1</v>
      </c>
      <c r="C81" s="11">
        <f>VALUE(RIGHT('OLD Survey Results'!O83))</f>
        <v>5</v>
      </c>
      <c r="D81" s="11">
        <f>VALUE(RIGHT('OLD Survey Results'!P83))</f>
        <v>1</v>
      </c>
      <c r="E81" s="11">
        <f>VALUE(RIGHT('OLD Survey Results'!Q83))</f>
        <v>5</v>
      </c>
      <c r="F81" s="11">
        <f>VALUE(RIGHT('OLD Survey Results'!R83))</f>
        <v>3</v>
      </c>
      <c r="G81" s="11">
        <f>VALUE(RIGHT('OLD Survey Results'!S83))</f>
        <v>5</v>
      </c>
      <c r="H81" s="11">
        <f>VALUE(RIGHT('OLD Survey Results'!T83))</f>
        <v>5</v>
      </c>
      <c r="I81" s="11">
        <f>VALUE(RIGHT('OLD Survey Results'!U83))</f>
        <v>5</v>
      </c>
      <c r="J81" s="11">
        <f>VALUE(RIGHT('OLD Survey Results'!V83))</f>
        <v>5</v>
      </c>
      <c r="K81" s="11">
        <f>VALUE(RIGHT('OLD Survey Results'!W83))</f>
        <v>2</v>
      </c>
      <c r="L81" s="11">
        <f>VALUE(RIGHT('OLD Survey Results'!X83))</f>
        <v>5</v>
      </c>
      <c r="M81" s="11">
        <f>VALUE(RIGHT('OLD Survey Results'!Y83))</f>
        <v>4</v>
      </c>
      <c r="N81" s="11">
        <f>VALUE(RIGHT('OLD Survey Results'!Z83))</f>
        <v>5</v>
      </c>
      <c r="O81" s="11">
        <f>VALUE(RIGHT('OLD Survey Results'!AA83))</f>
        <v>5</v>
      </c>
      <c r="P81" s="11">
        <f>VALUE(RIGHT('OLD Survey Results'!AB83))</f>
        <v>4</v>
      </c>
      <c r="Q81" s="11">
        <f>VALUE(RIGHT('OLD Survey Results'!AC83))</f>
        <v>5</v>
      </c>
      <c r="R81" s="11">
        <f>VALUE(RIGHT('OLD Survey Results'!AD83))</f>
        <v>5</v>
      </c>
      <c r="S81" s="17">
        <f>VALUE(RIGHT('OLD Survey Results'!AE83))</f>
        <v>3</v>
      </c>
      <c r="T81" s="20">
        <f>VALUE(RIGHT('OLD Survey Results'!EN83))</f>
        <v>5</v>
      </c>
      <c r="U81" s="11">
        <f>VALUE(RIGHT('OLD Survey Results'!EO83))</f>
        <v>5</v>
      </c>
      <c r="V81" s="11">
        <f>VALUE(RIGHT('OLD Survey Results'!EP83))</f>
        <v>3</v>
      </c>
      <c r="W81" s="11">
        <f>VALUE(RIGHT('OLD Survey Results'!EQ83))</f>
        <v>4</v>
      </c>
      <c r="X81" s="11">
        <f>VALUE(RIGHT('OLD Survey Results'!ER83))</f>
        <v>1</v>
      </c>
      <c r="Y81" s="11">
        <f>VALUE(RIGHT('OLD Survey Results'!ES83))</f>
        <v>5</v>
      </c>
      <c r="Z81" s="11">
        <f>VALUE(RIGHT('OLD Survey Results'!ET83))</f>
        <v>5</v>
      </c>
      <c r="AA81" s="11">
        <f>VALUE(RIGHT('OLD Survey Results'!EU83))</f>
        <v>5</v>
      </c>
      <c r="AB81" s="11">
        <f>VALUE(RIGHT('OLD Survey Results'!EV83))</f>
        <v>4</v>
      </c>
      <c r="AC81" s="11">
        <f>VALUE(RIGHT('OLD Survey Results'!EW83))</f>
        <v>4</v>
      </c>
      <c r="AD81" s="11">
        <f>VALUE(RIGHT('OLD Survey Results'!EX83))</f>
        <v>5</v>
      </c>
      <c r="AE81" s="11">
        <f>IF(VALUE(RIGHT('OLD Survey Results'!EY83))=5,1,IF(VALUE(RIGHT('OLD Survey Results'!EY83))=4,2,IF(VALUE(RIGHT('OLD Survey Results'!EY83))=3,3,IF(VALUE(RIGHT('OLD Survey Results'!EY83))=2,4,5))))</f>
        <v>4</v>
      </c>
      <c r="AF81" s="11">
        <f>VALUE(RIGHT('OLD Survey Results'!EZ83))</f>
        <v>5</v>
      </c>
      <c r="AG81" s="11">
        <f>VALUE(RIGHT('OLD Survey Results'!FA83))</f>
        <v>5</v>
      </c>
      <c r="AH81" s="11">
        <f>VALUE(RIGHT('OLD Survey Results'!FB83))</f>
        <v>3</v>
      </c>
      <c r="AI81" s="11">
        <f>VALUE(RIGHT('OLD Survey Results'!FC83))</f>
        <v>3</v>
      </c>
      <c r="AJ81" s="11">
        <f>VALUE(RIGHT('OLD Survey Results'!FD83))</f>
        <v>3</v>
      </c>
      <c r="AK81" s="11">
        <f>VALUE(RIGHT('OLD Survey Results'!FE83))</f>
        <v>3</v>
      </c>
      <c r="AL81" s="11">
        <f>VALUE(RIGHT('OLD Survey Results'!FF83))</f>
        <v>3</v>
      </c>
      <c r="AM81" s="11">
        <f>VALUE(RIGHT('OLD Survey Results'!FG83))</f>
        <v>3</v>
      </c>
      <c r="AN81" s="11">
        <f>VALUE(RIGHT('OLD Survey Results'!FH83))</f>
        <v>4</v>
      </c>
      <c r="AO81" s="11">
        <f>VALUE(RIGHT('OLD Survey Results'!FI83))</f>
        <v>3</v>
      </c>
      <c r="AP81" s="11">
        <f>VALUE(RIGHT('OLD Survey Results'!FJ83))</f>
        <v>3</v>
      </c>
      <c r="AQ81" s="11">
        <f>VALUE(RIGHT('OLD Survey Results'!FK83))</f>
        <v>4</v>
      </c>
    </row>
    <row r="82" spans="1:43" x14ac:dyDescent="0.25">
      <c r="A82" s="7">
        <f>'OLD Survey Results'!A84</f>
        <v>115</v>
      </c>
      <c r="B82" s="10">
        <f>VALUE(RIGHT('OLD Survey Results'!N84))</f>
        <v>2</v>
      </c>
      <c r="C82" s="11">
        <f>VALUE(RIGHT('OLD Survey Results'!O84))</f>
        <v>4</v>
      </c>
      <c r="D82" s="11">
        <f>VALUE(RIGHT('OLD Survey Results'!P84))</f>
        <v>4</v>
      </c>
      <c r="E82" s="11">
        <f>VALUE(RIGHT('OLD Survey Results'!Q84))</f>
        <v>4</v>
      </c>
      <c r="F82" s="11">
        <f>VALUE(RIGHT('OLD Survey Results'!R84))</f>
        <v>3</v>
      </c>
      <c r="G82" s="11">
        <f>VALUE(RIGHT('OLD Survey Results'!S84))</f>
        <v>5</v>
      </c>
      <c r="H82" s="11">
        <f>VALUE(RIGHT('OLD Survey Results'!T84))</f>
        <v>2</v>
      </c>
      <c r="I82" s="11">
        <f>VALUE(RIGHT('OLD Survey Results'!U84))</f>
        <v>5</v>
      </c>
      <c r="J82" s="11">
        <f>VALUE(RIGHT('OLD Survey Results'!V84))</f>
        <v>5</v>
      </c>
      <c r="K82" s="11">
        <f>VALUE(RIGHT('OLD Survey Results'!W84))</f>
        <v>4</v>
      </c>
      <c r="L82" s="11">
        <f>VALUE(RIGHT('OLD Survey Results'!X84))</f>
        <v>5</v>
      </c>
      <c r="M82" s="11">
        <f>VALUE(RIGHT('OLD Survey Results'!Y84))</f>
        <v>5</v>
      </c>
      <c r="N82" s="11">
        <f>VALUE(RIGHT('OLD Survey Results'!Z84))</f>
        <v>4</v>
      </c>
      <c r="O82" s="11">
        <f>VALUE(RIGHT('OLD Survey Results'!AA84))</f>
        <v>3</v>
      </c>
      <c r="P82" s="11">
        <f>VALUE(RIGHT('OLD Survey Results'!AB84))</f>
        <v>4</v>
      </c>
      <c r="Q82" s="11">
        <f>VALUE(RIGHT('OLD Survey Results'!AC84))</f>
        <v>5</v>
      </c>
      <c r="R82" s="11">
        <f>VALUE(RIGHT('OLD Survey Results'!AD84))</f>
        <v>5</v>
      </c>
      <c r="S82" s="17">
        <f>VALUE(RIGHT('OLD Survey Results'!AE84))</f>
        <v>4</v>
      </c>
      <c r="T82" s="20">
        <f>VALUE(RIGHT('OLD Survey Results'!EN84))</f>
        <v>3</v>
      </c>
      <c r="U82" s="11">
        <f>VALUE(RIGHT('OLD Survey Results'!EO84))</f>
        <v>2</v>
      </c>
      <c r="V82" s="11">
        <f>VALUE(RIGHT('OLD Survey Results'!EP84))</f>
        <v>2</v>
      </c>
      <c r="W82" s="11">
        <f>VALUE(RIGHT('OLD Survey Results'!EQ84))</f>
        <v>2</v>
      </c>
      <c r="X82" s="11">
        <f>VALUE(RIGHT('OLD Survey Results'!ER84))</f>
        <v>3</v>
      </c>
      <c r="Y82" s="11">
        <f>VALUE(RIGHT('OLD Survey Results'!ES84))</f>
        <v>3</v>
      </c>
      <c r="Z82" s="11">
        <f>VALUE(RIGHT('OLD Survey Results'!ET84))</f>
        <v>3</v>
      </c>
      <c r="AA82" s="11">
        <f>VALUE(RIGHT('OLD Survey Results'!EU84))</f>
        <v>3</v>
      </c>
      <c r="AB82" s="11">
        <f>VALUE(RIGHT('OLD Survey Results'!EV84))</f>
        <v>2</v>
      </c>
      <c r="AC82" s="11">
        <f>VALUE(RIGHT('OLD Survey Results'!EW84))</f>
        <v>2</v>
      </c>
      <c r="AD82" s="11">
        <f>VALUE(RIGHT('OLD Survey Results'!EX84))</f>
        <v>4</v>
      </c>
      <c r="AE82" s="11">
        <f>IF(VALUE(RIGHT('OLD Survey Results'!EY84))=5,1,IF(VALUE(RIGHT('OLD Survey Results'!EY84))=4,2,IF(VALUE(RIGHT('OLD Survey Results'!EY84))=3,3,IF(VALUE(RIGHT('OLD Survey Results'!EY84))=2,4,5))))</f>
        <v>1</v>
      </c>
      <c r="AF82" s="11">
        <f>VALUE(RIGHT('OLD Survey Results'!EZ84))</f>
        <v>4</v>
      </c>
      <c r="AG82" s="11">
        <f>VALUE(RIGHT('OLD Survey Results'!FA84))</f>
        <v>3</v>
      </c>
      <c r="AH82" s="11">
        <f>VALUE(RIGHT('OLD Survey Results'!FB84))</f>
        <v>3</v>
      </c>
      <c r="AI82" s="11">
        <f>VALUE(RIGHT('OLD Survey Results'!FC84))</f>
        <v>3</v>
      </c>
      <c r="AJ82" s="11">
        <f>VALUE(RIGHT('OLD Survey Results'!FD84))</f>
        <v>4</v>
      </c>
      <c r="AK82" s="11">
        <f>VALUE(RIGHT('OLD Survey Results'!FE84))</f>
        <v>4</v>
      </c>
      <c r="AL82" s="11">
        <f>VALUE(RIGHT('OLD Survey Results'!FF84))</f>
        <v>3</v>
      </c>
      <c r="AM82" s="11">
        <f>VALUE(RIGHT('OLD Survey Results'!FG84))</f>
        <v>5</v>
      </c>
      <c r="AN82" s="11">
        <f>VALUE(RIGHT('OLD Survey Results'!FH84))</f>
        <v>4</v>
      </c>
      <c r="AO82" s="11">
        <f>VALUE(RIGHT('OLD Survey Results'!FI84))</f>
        <v>4</v>
      </c>
      <c r="AP82" s="11">
        <f>VALUE(RIGHT('OLD Survey Results'!FJ84))</f>
        <v>3</v>
      </c>
      <c r="AQ82" s="11">
        <f>VALUE(RIGHT('OLD Survey Results'!FK84))</f>
        <v>3</v>
      </c>
    </row>
    <row r="83" spans="1:43" x14ac:dyDescent="0.25">
      <c r="A83" s="7">
        <f>'OLD Survey Results'!A85</f>
        <v>116</v>
      </c>
      <c r="B83" s="10">
        <f>VALUE(RIGHT('OLD Survey Results'!N85))</f>
        <v>1</v>
      </c>
      <c r="C83" s="11">
        <f>VALUE(RIGHT('OLD Survey Results'!O85))</f>
        <v>3</v>
      </c>
      <c r="D83" s="11">
        <f>VALUE(RIGHT('OLD Survey Results'!P85))</f>
        <v>1</v>
      </c>
      <c r="E83" s="11">
        <f>VALUE(RIGHT('OLD Survey Results'!Q85))</f>
        <v>3</v>
      </c>
      <c r="F83" s="11">
        <f>VALUE(RIGHT('OLD Survey Results'!R85))</f>
        <v>1</v>
      </c>
      <c r="G83" s="11">
        <f>VALUE(RIGHT('OLD Survey Results'!S85))</f>
        <v>5</v>
      </c>
      <c r="H83" s="11">
        <f>VALUE(RIGHT('OLD Survey Results'!T85))</f>
        <v>3</v>
      </c>
      <c r="I83" s="11">
        <f>VALUE(RIGHT('OLD Survey Results'!U85))</f>
        <v>1</v>
      </c>
      <c r="J83" s="11">
        <f>VALUE(RIGHT('OLD Survey Results'!V85))</f>
        <v>4</v>
      </c>
      <c r="K83" s="11">
        <f>VALUE(RIGHT('OLD Survey Results'!W85))</f>
        <v>5</v>
      </c>
      <c r="L83" s="11">
        <f>VALUE(RIGHT('OLD Survey Results'!X85))</f>
        <v>4</v>
      </c>
      <c r="M83" s="11">
        <f>VALUE(RIGHT('OLD Survey Results'!Y85))</f>
        <v>4</v>
      </c>
      <c r="N83" s="11">
        <f>VALUE(RIGHT('OLD Survey Results'!Z85))</f>
        <v>5</v>
      </c>
      <c r="O83" s="11">
        <f>VALUE(RIGHT('OLD Survey Results'!AA85))</f>
        <v>3</v>
      </c>
      <c r="P83" s="11">
        <f>VALUE(RIGHT('OLD Survey Results'!AB85))</f>
        <v>3</v>
      </c>
      <c r="Q83" s="11">
        <f>VALUE(RIGHT('OLD Survey Results'!AC85))</f>
        <v>3</v>
      </c>
      <c r="R83" s="11">
        <f>VALUE(RIGHT('OLD Survey Results'!AD85))</f>
        <v>5</v>
      </c>
      <c r="S83" s="17">
        <f>VALUE(RIGHT('OLD Survey Results'!AE85))</f>
        <v>4</v>
      </c>
      <c r="T83" s="20">
        <f>VALUE(RIGHT('OLD Survey Results'!EN85))</f>
        <v>1</v>
      </c>
      <c r="U83" s="11">
        <f>VALUE(RIGHT('OLD Survey Results'!EO85))</f>
        <v>5</v>
      </c>
      <c r="V83" s="11">
        <f>VALUE(RIGHT('OLD Survey Results'!EP85))</f>
        <v>3</v>
      </c>
      <c r="W83" s="11">
        <f>VALUE(RIGHT('OLD Survey Results'!EQ85))</f>
        <v>2</v>
      </c>
      <c r="X83" s="11">
        <f>VALUE(RIGHT('OLD Survey Results'!ER85))</f>
        <v>1</v>
      </c>
      <c r="Y83" s="11">
        <f>VALUE(RIGHT('OLD Survey Results'!ES85))</f>
        <v>3</v>
      </c>
      <c r="Z83" s="11">
        <f>VALUE(RIGHT('OLD Survey Results'!ET85))</f>
        <v>4</v>
      </c>
      <c r="AA83" s="11">
        <f>VALUE(RIGHT('OLD Survey Results'!EU85))</f>
        <v>5</v>
      </c>
      <c r="AB83" s="11">
        <f>VALUE(RIGHT('OLD Survey Results'!EV85))</f>
        <v>3</v>
      </c>
      <c r="AC83" s="11">
        <f>VALUE(RIGHT('OLD Survey Results'!EW85))</f>
        <v>1</v>
      </c>
      <c r="AD83" s="11">
        <f>VALUE(RIGHT('OLD Survey Results'!EX85))</f>
        <v>3</v>
      </c>
      <c r="AE83" s="11">
        <f>IF(VALUE(RIGHT('OLD Survey Results'!EY85))=5,1,IF(VALUE(RIGHT('OLD Survey Results'!EY85))=4,2,IF(VALUE(RIGHT('OLD Survey Results'!EY85))=3,3,IF(VALUE(RIGHT('OLD Survey Results'!EY85))=2,4,5))))</f>
        <v>2</v>
      </c>
      <c r="AF83" s="11">
        <f>VALUE(RIGHT('OLD Survey Results'!EZ85))</f>
        <v>4</v>
      </c>
      <c r="AG83" s="11">
        <f>VALUE(RIGHT('OLD Survey Results'!FA85))</f>
        <v>1</v>
      </c>
      <c r="AH83" s="11">
        <f>VALUE(RIGHT('OLD Survey Results'!FB85))</f>
        <v>1</v>
      </c>
      <c r="AI83" s="11">
        <f>VALUE(RIGHT('OLD Survey Results'!FC85))</f>
        <v>3</v>
      </c>
      <c r="AJ83" s="11">
        <f>VALUE(RIGHT('OLD Survey Results'!FD85))</f>
        <v>1</v>
      </c>
      <c r="AK83" s="11">
        <f>VALUE(RIGHT('OLD Survey Results'!FE85))</f>
        <v>5</v>
      </c>
      <c r="AL83" s="11">
        <f>VALUE(RIGHT('OLD Survey Results'!FF85))</f>
        <v>5</v>
      </c>
      <c r="AM83" s="11">
        <f>VALUE(RIGHT('OLD Survey Results'!FG85))</f>
        <v>3</v>
      </c>
      <c r="AN83" s="11">
        <f>VALUE(RIGHT('OLD Survey Results'!FH85))</f>
        <v>3</v>
      </c>
      <c r="AO83" s="11">
        <f>VALUE(RIGHT('OLD Survey Results'!FI85))</f>
        <v>5</v>
      </c>
      <c r="AP83" s="11">
        <f>VALUE(RIGHT('OLD Survey Results'!FJ85))</f>
        <v>3</v>
      </c>
      <c r="AQ83" s="11">
        <f>VALUE(RIGHT('OLD Survey Results'!FK85))</f>
        <v>4</v>
      </c>
    </row>
    <row r="84" spans="1:43" x14ac:dyDescent="0.25">
      <c r="A84" s="7">
        <f>'OLD Survey Results'!A86</f>
        <v>117</v>
      </c>
      <c r="B84" s="10">
        <f>VALUE(RIGHT('OLD Survey Results'!N86))</f>
        <v>5</v>
      </c>
      <c r="C84" s="11">
        <f>VALUE(RIGHT('OLD Survey Results'!O86))</f>
        <v>4</v>
      </c>
      <c r="D84" s="11">
        <f>VALUE(RIGHT('OLD Survey Results'!P86))</f>
        <v>1</v>
      </c>
      <c r="E84" s="11">
        <f>VALUE(RIGHT('OLD Survey Results'!Q86))</f>
        <v>3</v>
      </c>
      <c r="F84" s="11">
        <f>VALUE(RIGHT('OLD Survey Results'!R86))</f>
        <v>3</v>
      </c>
      <c r="G84" s="11">
        <f>VALUE(RIGHT('OLD Survey Results'!S86))</f>
        <v>2</v>
      </c>
      <c r="H84" s="11">
        <f>VALUE(RIGHT('OLD Survey Results'!T86))</f>
        <v>3</v>
      </c>
      <c r="I84" s="11">
        <f>VALUE(RIGHT('OLD Survey Results'!U86))</f>
        <v>5</v>
      </c>
      <c r="J84" s="11">
        <f>VALUE(RIGHT('OLD Survey Results'!V86))</f>
        <v>3</v>
      </c>
      <c r="K84" s="11">
        <f>VALUE(RIGHT('OLD Survey Results'!W86))</f>
        <v>4</v>
      </c>
      <c r="L84" s="11">
        <f>VALUE(RIGHT('OLD Survey Results'!X86))</f>
        <v>2</v>
      </c>
      <c r="M84" s="11">
        <f>VALUE(RIGHT('OLD Survey Results'!Y86))</f>
        <v>3</v>
      </c>
      <c r="N84" s="11">
        <f>VALUE(RIGHT('OLD Survey Results'!Z86))</f>
        <v>3</v>
      </c>
      <c r="O84" s="11">
        <f>VALUE(RIGHT('OLD Survey Results'!AA86))</f>
        <v>3</v>
      </c>
      <c r="P84" s="11">
        <f>VALUE(RIGHT('OLD Survey Results'!AB86))</f>
        <v>4</v>
      </c>
      <c r="Q84" s="11">
        <f>VALUE(RIGHT('OLD Survey Results'!AC86))</f>
        <v>3</v>
      </c>
      <c r="R84" s="11">
        <f>VALUE(RIGHT('OLD Survey Results'!AD86))</f>
        <v>3</v>
      </c>
      <c r="S84" s="17">
        <f>VALUE(RIGHT('OLD Survey Results'!AE86))</f>
        <v>5</v>
      </c>
      <c r="T84" s="20">
        <f>VALUE(RIGHT('OLD Survey Results'!EN86))</f>
        <v>5</v>
      </c>
      <c r="U84" s="11">
        <f>VALUE(RIGHT('OLD Survey Results'!EO86))</f>
        <v>4</v>
      </c>
      <c r="V84" s="11">
        <f>VALUE(RIGHT('OLD Survey Results'!EP86))</f>
        <v>5</v>
      </c>
      <c r="W84" s="11">
        <f>VALUE(RIGHT('OLD Survey Results'!EQ86))</f>
        <v>3</v>
      </c>
      <c r="X84" s="11">
        <f>VALUE(RIGHT('OLD Survey Results'!ER86))</f>
        <v>5</v>
      </c>
      <c r="Y84" s="11">
        <f>VALUE(RIGHT('OLD Survey Results'!ES86))</f>
        <v>3</v>
      </c>
      <c r="Z84" s="11">
        <f>VALUE(RIGHT('OLD Survey Results'!ET86))</f>
        <v>4</v>
      </c>
      <c r="AA84" s="11">
        <f>VALUE(RIGHT('OLD Survey Results'!EU86))</f>
        <v>4</v>
      </c>
      <c r="AB84" s="11">
        <f>VALUE(RIGHT('OLD Survey Results'!EV86))</f>
        <v>2</v>
      </c>
      <c r="AC84" s="11">
        <f>VALUE(RIGHT('OLD Survey Results'!EW86))</f>
        <v>3</v>
      </c>
      <c r="AD84" s="11">
        <f>VALUE(RIGHT('OLD Survey Results'!EX86))</f>
        <v>5</v>
      </c>
      <c r="AE84" s="11">
        <f>IF(VALUE(RIGHT('OLD Survey Results'!EY86))=5,1,IF(VALUE(RIGHT('OLD Survey Results'!EY86))=4,2,IF(VALUE(RIGHT('OLD Survey Results'!EY86))=3,3,IF(VALUE(RIGHT('OLD Survey Results'!EY86))=2,4,5))))</f>
        <v>3</v>
      </c>
      <c r="AF84" s="11">
        <f>VALUE(RIGHT('OLD Survey Results'!EZ86))</f>
        <v>5</v>
      </c>
      <c r="AG84" s="11">
        <f>VALUE(RIGHT('OLD Survey Results'!FA86))</f>
        <v>3</v>
      </c>
      <c r="AH84" s="11">
        <f>VALUE(RIGHT('OLD Survey Results'!FB86))</f>
        <v>4</v>
      </c>
      <c r="AI84" s="11">
        <f>VALUE(RIGHT('OLD Survey Results'!FC86))</f>
        <v>3</v>
      </c>
      <c r="AJ84" s="11">
        <f>VALUE(RIGHT('OLD Survey Results'!FD86))</f>
        <v>5</v>
      </c>
      <c r="AK84" s="11">
        <f>VALUE(RIGHT('OLD Survey Results'!FE86))</f>
        <v>5</v>
      </c>
      <c r="AL84" s="11">
        <f>VALUE(RIGHT('OLD Survey Results'!FF86))</f>
        <v>5</v>
      </c>
      <c r="AM84" s="11">
        <f>VALUE(RIGHT('OLD Survey Results'!FG86))</f>
        <v>5</v>
      </c>
      <c r="AN84" s="11">
        <f>VALUE(RIGHT('OLD Survey Results'!FH86))</f>
        <v>3</v>
      </c>
      <c r="AO84" s="11">
        <f>VALUE(RIGHT('OLD Survey Results'!FI86))</f>
        <v>3</v>
      </c>
      <c r="AP84" s="11">
        <f>VALUE(RIGHT('OLD Survey Results'!FJ86))</f>
        <v>3</v>
      </c>
      <c r="AQ84" s="11">
        <f>VALUE(RIGHT('OLD Survey Results'!FK86))</f>
        <v>5</v>
      </c>
    </row>
    <row r="85" spans="1:43" x14ac:dyDescent="0.25">
      <c r="A85" s="7">
        <f>'OLD Survey Results'!A87</f>
        <v>120</v>
      </c>
      <c r="B85" s="10">
        <f>VALUE(RIGHT('OLD Survey Results'!N87))</f>
        <v>1</v>
      </c>
      <c r="C85" s="11">
        <f>VALUE(RIGHT('OLD Survey Results'!O87))</f>
        <v>1</v>
      </c>
      <c r="D85" s="11">
        <f>VALUE(RIGHT('OLD Survey Results'!P87))</f>
        <v>1</v>
      </c>
      <c r="E85" s="11">
        <f>VALUE(RIGHT('OLD Survey Results'!Q87))</f>
        <v>3</v>
      </c>
      <c r="F85" s="11">
        <f>VALUE(RIGHT('OLD Survey Results'!R87))</f>
        <v>5</v>
      </c>
      <c r="G85" s="11">
        <f>VALUE(RIGHT('OLD Survey Results'!S87))</f>
        <v>3</v>
      </c>
      <c r="H85" s="11">
        <f>VALUE(RIGHT('OLD Survey Results'!T87))</f>
        <v>3</v>
      </c>
      <c r="I85" s="11">
        <f>VALUE(RIGHT('OLD Survey Results'!U87))</f>
        <v>5</v>
      </c>
      <c r="J85" s="11">
        <f>VALUE(RIGHT('OLD Survey Results'!V87))</f>
        <v>1</v>
      </c>
      <c r="K85" s="11">
        <f>VALUE(RIGHT('OLD Survey Results'!W87))</f>
        <v>4</v>
      </c>
      <c r="L85" s="11">
        <f>VALUE(RIGHT('OLD Survey Results'!X87))</f>
        <v>1</v>
      </c>
      <c r="M85" s="11">
        <f>VALUE(RIGHT('OLD Survey Results'!Y87))</f>
        <v>1</v>
      </c>
      <c r="N85" s="11">
        <f>VALUE(RIGHT('OLD Survey Results'!Z87))</f>
        <v>1</v>
      </c>
      <c r="O85" s="11">
        <f>VALUE(RIGHT('OLD Survey Results'!AA87))</f>
        <v>1</v>
      </c>
      <c r="P85" s="11">
        <f>VALUE(RIGHT('OLD Survey Results'!AB87))</f>
        <v>4</v>
      </c>
      <c r="Q85" s="11">
        <f>VALUE(RIGHT('OLD Survey Results'!AC87))</f>
        <v>5</v>
      </c>
      <c r="R85" s="11">
        <f>VALUE(RIGHT('OLD Survey Results'!AD87))</f>
        <v>5</v>
      </c>
      <c r="S85" s="17">
        <f>VALUE(RIGHT('OLD Survey Results'!AE87))</f>
        <v>3</v>
      </c>
      <c r="T85" s="20">
        <f>VALUE(RIGHT('OLD Survey Results'!EN87))</f>
        <v>1</v>
      </c>
      <c r="U85" s="11">
        <f>VALUE(RIGHT('OLD Survey Results'!EO87))</f>
        <v>4</v>
      </c>
      <c r="V85" s="11">
        <f>VALUE(RIGHT('OLD Survey Results'!EP87))</f>
        <v>4</v>
      </c>
      <c r="W85" s="11">
        <f>VALUE(RIGHT('OLD Survey Results'!EQ87))</f>
        <v>5</v>
      </c>
      <c r="X85" s="11">
        <f>VALUE(RIGHT('OLD Survey Results'!ER87))</f>
        <v>1</v>
      </c>
      <c r="Y85" s="11">
        <f>VALUE(RIGHT('OLD Survey Results'!ES87))</f>
        <v>1</v>
      </c>
      <c r="Z85" s="11">
        <f>VALUE(RIGHT('OLD Survey Results'!ET87))</f>
        <v>1</v>
      </c>
      <c r="AA85" s="11">
        <f>VALUE(RIGHT('OLD Survey Results'!EU87))</f>
        <v>4</v>
      </c>
      <c r="AB85" s="11">
        <f>VALUE(RIGHT('OLD Survey Results'!EV87))</f>
        <v>1</v>
      </c>
      <c r="AC85" s="11">
        <f>VALUE(RIGHT('OLD Survey Results'!EW87))</f>
        <v>3</v>
      </c>
      <c r="AD85" s="11">
        <f>VALUE(RIGHT('OLD Survey Results'!EX87))</f>
        <v>3</v>
      </c>
      <c r="AE85" s="11">
        <f>IF(VALUE(RIGHT('OLD Survey Results'!EY87))=5,1,IF(VALUE(RIGHT('OLD Survey Results'!EY87))=4,2,IF(VALUE(RIGHT('OLD Survey Results'!EY87))=3,3,IF(VALUE(RIGHT('OLD Survey Results'!EY87))=2,4,5))))</f>
        <v>2</v>
      </c>
      <c r="AF85" s="11">
        <f>VALUE(RIGHT('OLD Survey Results'!EZ87))</f>
        <v>5</v>
      </c>
      <c r="AG85" s="11">
        <f>VALUE(RIGHT('OLD Survey Results'!FA87))</f>
        <v>2</v>
      </c>
      <c r="AH85" s="11">
        <f>VALUE(RIGHT('OLD Survey Results'!FB87))</f>
        <v>4</v>
      </c>
      <c r="AI85" s="11">
        <f>VALUE(RIGHT('OLD Survey Results'!FC87))</f>
        <v>4</v>
      </c>
      <c r="AJ85" s="11">
        <f>VALUE(RIGHT('OLD Survey Results'!FD87))</f>
        <v>1</v>
      </c>
      <c r="AK85" s="11">
        <f>VALUE(RIGHT('OLD Survey Results'!FE87))</f>
        <v>2</v>
      </c>
      <c r="AL85" s="11">
        <f>VALUE(RIGHT('OLD Survey Results'!FF87))</f>
        <v>2</v>
      </c>
      <c r="AM85" s="11">
        <f>VALUE(RIGHT('OLD Survey Results'!FG87))</f>
        <v>3</v>
      </c>
      <c r="AN85" s="11">
        <f>VALUE(RIGHT('OLD Survey Results'!FH87))</f>
        <v>4</v>
      </c>
      <c r="AO85" s="11">
        <f>VALUE(RIGHT('OLD Survey Results'!FI87))</f>
        <v>3</v>
      </c>
      <c r="AP85" s="11">
        <f>VALUE(RIGHT('OLD Survey Results'!FJ87))</f>
        <v>5</v>
      </c>
      <c r="AQ85" s="11">
        <f>VALUE(RIGHT('OLD Survey Results'!FK87))</f>
        <v>5</v>
      </c>
    </row>
    <row r="86" spans="1:43" x14ac:dyDescent="0.25">
      <c r="A86" s="7">
        <f>'OLD Survey Results'!A88</f>
        <v>121</v>
      </c>
      <c r="B86" s="10">
        <f>VALUE(RIGHT('OLD Survey Results'!N88))</f>
        <v>1</v>
      </c>
      <c r="C86" s="11">
        <f>VALUE(RIGHT('OLD Survey Results'!O88))</f>
        <v>1</v>
      </c>
      <c r="D86" s="11">
        <f>VALUE(RIGHT('OLD Survey Results'!P88))</f>
        <v>1</v>
      </c>
      <c r="E86" s="11">
        <f>VALUE(RIGHT('OLD Survey Results'!Q88))</f>
        <v>5</v>
      </c>
      <c r="F86" s="11">
        <f>VALUE(RIGHT('OLD Survey Results'!R88))</f>
        <v>3</v>
      </c>
      <c r="G86" s="11">
        <f>VALUE(RIGHT('OLD Survey Results'!S88))</f>
        <v>1</v>
      </c>
      <c r="H86" s="11">
        <f>VALUE(RIGHT('OLD Survey Results'!T88))</f>
        <v>5</v>
      </c>
      <c r="I86" s="11">
        <f>VALUE(RIGHT('OLD Survey Results'!U88))</f>
        <v>5</v>
      </c>
      <c r="J86" s="11">
        <f>VALUE(RIGHT('OLD Survey Results'!V88))</f>
        <v>1</v>
      </c>
      <c r="K86" s="11">
        <f>VALUE(RIGHT('OLD Survey Results'!W88))</f>
        <v>1</v>
      </c>
      <c r="L86" s="11">
        <f>VALUE(RIGHT('OLD Survey Results'!X88))</f>
        <v>3</v>
      </c>
      <c r="M86" s="11">
        <f>VALUE(RIGHT('OLD Survey Results'!Y88))</f>
        <v>1</v>
      </c>
      <c r="N86" s="11">
        <f>VALUE(RIGHT('OLD Survey Results'!Z88))</f>
        <v>2</v>
      </c>
      <c r="O86" s="11">
        <f>VALUE(RIGHT('OLD Survey Results'!AA88))</f>
        <v>5</v>
      </c>
      <c r="P86" s="11">
        <f>VALUE(RIGHT('OLD Survey Results'!AB88))</f>
        <v>1</v>
      </c>
      <c r="Q86" s="11">
        <f>VALUE(RIGHT('OLD Survey Results'!AC88))</f>
        <v>5</v>
      </c>
      <c r="R86" s="11">
        <f>VALUE(RIGHT('OLD Survey Results'!AD88))</f>
        <v>1</v>
      </c>
      <c r="S86" s="17">
        <f>VALUE(RIGHT('OLD Survey Results'!AE88))</f>
        <v>1</v>
      </c>
      <c r="T86" s="20">
        <f>VALUE(RIGHT('OLD Survey Results'!EN88))</f>
        <v>1</v>
      </c>
      <c r="U86" s="11">
        <f>VALUE(RIGHT('OLD Survey Results'!EO88))</f>
        <v>2</v>
      </c>
      <c r="V86" s="11">
        <f>VALUE(RIGHT('OLD Survey Results'!EP88))</f>
        <v>5</v>
      </c>
      <c r="W86" s="11">
        <f>VALUE(RIGHT('OLD Survey Results'!EQ88))</f>
        <v>5</v>
      </c>
      <c r="X86" s="11">
        <f>VALUE(RIGHT('OLD Survey Results'!ER88))</f>
        <v>1</v>
      </c>
      <c r="Y86" s="11">
        <f>VALUE(RIGHT('OLD Survey Results'!ES88))</f>
        <v>1</v>
      </c>
      <c r="Z86" s="11">
        <f>VALUE(RIGHT('OLD Survey Results'!ET88))</f>
        <v>1</v>
      </c>
      <c r="AA86" s="11">
        <f>VALUE(RIGHT('OLD Survey Results'!EU88))</f>
        <v>5</v>
      </c>
      <c r="AB86" s="11">
        <f>VALUE(RIGHT('OLD Survey Results'!EV88))</f>
        <v>3</v>
      </c>
      <c r="AC86" s="11">
        <f>VALUE(RIGHT('OLD Survey Results'!EW88))</f>
        <v>2</v>
      </c>
      <c r="AD86" s="11">
        <f>VALUE(RIGHT('OLD Survey Results'!EX88))</f>
        <v>2</v>
      </c>
      <c r="AE86" s="11">
        <f>IF(VALUE(RIGHT('OLD Survey Results'!EY88))=5,1,IF(VALUE(RIGHT('OLD Survey Results'!EY88))=4,2,IF(VALUE(RIGHT('OLD Survey Results'!EY88))=3,3,IF(VALUE(RIGHT('OLD Survey Results'!EY88))=2,4,5))))</f>
        <v>1</v>
      </c>
      <c r="AF86" s="11">
        <f>VALUE(RIGHT('OLD Survey Results'!EZ88))</f>
        <v>5</v>
      </c>
      <c r="AG86" s="11">
        <f>VALUE(RIGHT('OLD Survey Results'!FA88))</f>
        <v>1</v>
      </c>
      <c r="AH86" s="11">
        <f>VALUE(RIGHT('OLD Survey Results'!FB88))</f>
        <v>1</v>
      </c>
      <c r="AI86" s="11">
        <f>VALUE(RIGHT('OLD Survey Results'!FC88))</f>
        <v>1</v>
      </c>
      <c r="AJ86" s="11">
        <f>VALUE(RIGHT('OLD Survey Results'!FD88))</f>
        <v>1</v>
      </c>
      <c r="AK86" s="11">
        <f>VALUE(RIGHT('OLD Survey Results'!FE88))</f>
        <v>5</v>
      </c>
      <c r="AL86" s="11">
        <f>VALUE(RIGHT('OLD Survey Results'!FF88))</f>
        <v>1</v>
      </c>
      <c r="AM86" s="11">
        <f>VALUE(RIGHT('OLD Survey Results'!FG88))</f>
        <v>5</v>
      </c>
      <c r="AN86" s="11">
        <f>VALUE(RIGHT('OLD Survey Results'!FH88))</f>
        <v>3</v>
      </c>
      <c r="AO86" s="11">
        <f>VALUE(RIGHT('OLD Survey Results'!FI88))</f>
        <v>1</v>
      </c>
      <c r="AP86" s="11">
        <f>VALUE(RIGHT('OLD Survey Results'!FJ88))</f>
        <v>2</v>
      </c>
      <c r="AQ86" s="11">
        <f>VALUE(RIGHT('OLD Survey Results'!FK88))</f>
        <v>1</v>
      </c>
    </row>
    <row r="87" spans="1:43" x14ac:dyDescent="0.25">
      <c r="A87" s="7">
        <f>'OLD Survey Results'!A89</f>
        <v>122</v>
      </c>
      <c r="B87" s="10">
        <f>VALUE(RIGHT('OLD Survey Results'!N89))</f>
        <v>4</v>
      </c>
      <c r="C87" s="11">
        <f>VALUE(RIGHT('OLD Survey Results'!O89))</f>
        <v>1</v>
      </c>
      <c r="D87" s="11">
        <f>VALUE(RIGHT('OLD Survey Results'!P89))</f>
        <v>4</v>
      </c>
      <c r="E87" s="11">
        <f>VALUE(RIGHT('OLD Survey Results'!Q89))</f>
        <v>5</v>
      </c>
      <c r="F87" s="11">
        <f>VALUE(RIGHT('OLD Survey Results'!R89))</f>
        <v>2</v>
      </c>
      <c r="G87" s="11">
        <f>VALUE(RIGHT('OLD Survey Results'!S89))</f>
        <v>1</v>
      </c>
      <c r="H87" s="11">
        <f>VALUE(RIGHT('OLD Survey Results'!T89))</f>
        <v>3</v>
      </c>
      <c r="I87" s="11">
        <f>VALUE(RIGHT('OLD Survey Results'!U89))</f>
        <v>4</v>
      </c>
      <c r="J87" s="11">
        <f>VALUE(RIGHT('OLD Survey Results'!V89))</f>
        <v>5</v>
      </c>
      <c r="K87" s="11">
        <f>VALUE(RIGHT('OLD Survey Results'!W89))</f>
        <v>1</v>
      </c>
      <c r="L87" s="11">
        <f>VALUE(RIGHT('OLD Survey Results'!X89))</f>
        <v>4</v>
      </c>
      <c r="M87" s="11">
        <f>VALUE(RIGHT('OLD Survey Results'!Y89))</f>
        <v>3</v>
      </c>
      <c r="N87" s="11">
        <f>VALUE(RIGHT('OLD Survey Results'!Z89))</f>
        <v>4</v>
      </c>
      <c r="O87" s="11">
        <f>VALUE(RIGHT('OLD Survey Results'!AA89))</f>
        <v>5</v>
      </c>
      <c r="P87" s="11">
        <f>VALUE(RIGHT('OLD Survey Results'!AB89))</f>
        <v>5</v>
      </c>
      <c r="Q87" s="11">
        <f>VALUE(RIGHT('OLD Survey Results'!AC89))</f>
        <v>1</v>
      </c>
      <c r="R87" s="11">
        <f>VALUE(RIGHT('OLD Survey Results'!AD89))</f>
        <v>5</v>
      </c>
      <c r="S87" s="17">
        <f>VALUE(RIGHT('OLD Survey Results'!AE89))</f>
        <v>5</v>
      </c>
      <c r="T87" s="20">
        <f>VALUE(RIGHT('OLD Survey Results'!EN89))</f>
        <v>4</v>
      </c>
      <c r="U87" s="11">
        <f>VALUE(RIGHT('OLD Survey Results'!EO89))</f>
        <v>4</v>
      </c>
      <c r="V87" s="11">
        <f>VALUE(RIGHT('OLD Survey Results'!EP89))</f>
        <v>5</v>
      </c>
      <c r="W87" s="11">
        <f>VALUE(RIGHT('OLD Survey Results'!EQ89))</f>
        <v>4</v>
      </c>
      <c r="X87" s="11">
        <f>VALUE(RIGHT('OLD Survey Results'!ER89))</f>
        <v>1</v>
      </c>
      <c r="Y87" s="11">
        <f>VALUE(RIGHT('OLD Survey Results'!ES89))</f>
        <v>1</v>
      </c>
      <c r="Z87" s="11">
        <f>VALUE(RIGHT('OLD Survey Results'!ET89))</f>
        <v>5</v>
      </c>
      <c r="AA87" s="11">
        <f>VALUE(RIGHT('OLD Survey Results'!EU89))</f>
        <v>5</v>
      </c>
      <c r="AB87" s="11">
        <f>VALUE(RIGHT('OLD Survey Results'!EV89))</f>
        <v>3</v>
      </c>
      <c r="AC87" s="11">
        <f>VALUE(RIGHT('OLD Survey Results'!EW89))</f>
        <v>4</v>
      </c>
      <c r="AD87" s="11">
        <f>VALUE(RIGHT('OLD Survey Results'!EX89))</f>
        <v>4</v>
      </c>
      <c r="AE87" s="11">
        <f>IF(VALUE(RIGHT('OLD Survey Results'!EY89))=5,1,IF(VALUE(RIGHT('OLD Survey Results'!EY89))=4,2,IF(VALUE(RIGHT('OLD Survey Results'!EY89))=3,3,IF(VALUE(RIGHT('OLD Survey Results'!EY89))=2,4,5))))</f>
        <v>2</v>
      </c>
      <c r="AF87" s="11">
        <f>VALUE(RIGHT('OLD Survey Results'!EZ89))</f>
        <v>5</v>
      </c>
      <c r="AG87" s="11">
        <f>VALUE(RIGHT('OLD Survey Results'!FA89))</f>
        <v>2</v>
      </c>
      <c r="AH87" s="11">
        <f>VALUE(RIGHT('OLD Survey Results'!FB89))</f>
        <v>3</v>
      </c>
      <c r="AI87" s="11">
        <f>VALUE(RIGHT('OLD Survey Results'!FC89))</f>
        <v>4</v>
      </c>
      <c r="AJ87" s="11">
        <f>VALUE(RIGHT('OLD Survey Results'!FD89))</f>
        <v>4</v>
      </c>
      <c r="AK87" s="11">
        <f>VALUE(RIGHT('OLD Survey Results'!FE89))</f>
        <v>3</v>
      </c>
      <c r="AL87" s="11">
        <f>VALUE(RIGHT('OLD Survey Results'!FF89))</f>
        <v>5</v>
      </c>
      <c r="AM87" s="11">
        <f>VALUE(RIGHT('OLD Survey Results'!FG89))</f>
        <v>3</v>
      </c>
      <c r="AN87" s="11">
        <f>VALUE(RIGHT('OLD Survey Results'!FH89))</f>
        <v>3</v>
      </c>
      <c r="AO87" s="11">
        <f>VALUE(RIGHT('OLD Survey Results'!FI89))</f>
        <v>3</v>
      </c>
      <c r="AP87" s="11">
        <f>VALUE(RIGHT('OLD Survey Results'!FJ89))</f>
        <v>3</v>
      </c>
      <c r="AQ87" s="11">
        <f>VALUE(RIGHT('OLD Survey Results'!FK89))</f>
        <v>2</v>
      </c>
    </row>
    <row r="88" spans="1:43" x14ac:dyDescent="0.25">
      <c r="A88" s="7">
        <f>'OLD Survey Results'!A90</f>
        <v>123</v>
      </c>
      <c r="B88" s="10">
        <f>VALUE(RIGHT('OLD Survey Results'!N90))</f>
        <v>1</v>
      </c>
      <c r="C88" s="11">
        <f>VALUE(RIGHT('OLD Survey Results'!O90))</f>
        <v>1</v>
      </c>
      <c r="D88" s="11">
        <f>VALUE(RIGHT('OLD Survey Results'!P90))</f>
        <v>1</v>
      </c>
      <c r="E88" s="11">
        <f>VALUE(RIGHT('OLD Survey Results'!Q90))</f>
        <v>5</v>
      </c>
      <c r="F88" s="11">
        <f>VALUE(RIGHT('OLD Survey Results'!R90))</f>
        <v>3</v>
      </c>
      <c r="G88" s="11">
        <f>VALUE(RIGHT('OLD Survey Results'!S90))</f>
        <v>3</v>
      </c>
      <c r="H88" s="11">
        <f>VALUE(RIGHT('OLD Survey Results'!T90))</f>
        <v>1</v>
      </c>
      <c r="I88" s="11">
        <f>VALUE(RIGHT('OLD Survey Results'!U90))</f>
        <v>5</v>
      </c>
      <c r="J88" s="11">
        <f>VALUE(RIGHT('OLD Survey Results'!V90))</f>
        <v>1</v>
      </c>
      <c r="K88" s="11">
        <f>VALUE(RIGHT('OLD Survey Results'!W90))</f>
        <v>1</v>
      </c>
      <c r="L88" s="11">
        <f>VALUE(RIGHT('OLD Survey Results'!X90))</f>
        <v>3</v>
      </c>
      <c r="M88" s="11">
        <f>VALUE(RIGHT('OLD Survey Results'!Y90))</f>
        <v>4</v>
      </c>
      <c r="N88" s="11">
        <f>VALUE(RIGHT('OLD Survey Results'!Z90))</f>
        <v>5</v>
      </c>
      <c r="O88" s="11">
        <f>VALUE(RIGHT('OLD Survey Results'!AA90))</f>
        <v>3</v>
      </c>
      <c r="P88" s="11">
        <f>VALUE(RIGHT('OLD Survey Results'!AB90))</f>
        <v>1</v>
      </c>
      <c r="Q88" s="11">
        <f>VALUE(RIGHT('OLD Survey Results'!AC90))</f>
        <v>5</v>
      </c>
      <c r="R88" s="11">
        <f>VALUE(RIGHT('OLD Survey Results'!AD90))</f>
        <v>1</v>
      </c>
      <c r="S88" s="17">
        <f>VALUE(RIGHT('OLD Survey Results'!AE90))</f>
        <v>5</v>
      </c>
      <c r="T88" s="20">
        <f>VALUE(RIGHT('OLD Survey Results'!EN90))</f>
        <v>4</v>
      </c>
      <c r="U88" s="11">
        <f>VALUE(RIGHT('OLD Survey Results'!EO90))</f>
        <v>3</v>
      </c>
      <c r="V88" s="11">
        <f>VALUE(RIGHT('OLD Survey Results'!EP90))</f>
        <v>3</v>
      </c>
      <c r="W88" s="11">
        <f>VALUE(RIGHT('OLD Survey Results'!EQ90))</f>
        <v>3</v>
      </c>
      <c r="X88" s="11">
        <f>VALUE(RIGHT('OLD Survey Results'!ER90))</f>
        <v>5</v>
      </c>
      <c r="Y88" s="11">
        <f>VALUE(RIGHT('OLD Survey Results'!ES90))</f>
        <v>4</v>
      </c>
      <c r="Z88" s="11">
        <f>VALUE(RIGHT('OLD Survey Results'!ET90))</f>
        <v>3</v>
      </c>
      <c r="AA88" s="11">
        <f>VALUE(RIGHT('OLD Survey Results'!EU90))</f>
        <v>3</v>
      </c>
      <c r="AB88" s="11">
        <f>VALUE(RIGHT('OLD Survey Results'!EV90))</f>
        <v>2</v>
      </c>
      <c r="AC88" s="11">
        <f>VALUE(RIGHT('OLD Survey Results'!EW90))</f>
        <v>3</v>
      </c>
      <c r="AD88" s="11">
        <f>VALUE(RIGHT('OLD Survey Results'!EX90))</f>
        <v>2</v>
      </c>
      <c r="AE88" s="11">
        <f>IF(VALUE(RIGHT('OLD Survey Results'!EY90))=5,1,IF(VALUE(RIGHT('OLD Survey Results'!EY90))=4,2,IF(VALUE(RIGHT('OLD Survey Results'!EY90))=3,3,IF(VALUE(RIGHT('OLD Survey Results'!EY90))=2,4,5))))</f>
        <v>5</v>
      </c>
      <c r="AF88" s="11">
        <f>VALUE(RIGHT('OLD Survey Results'!EZ90))</f>
        <v>3</v>
      </c>
      <c r="AG88" s="11">
        <f>VALUE(RIGHT('OLD Survey Results'!FA90))</f>
        <v>3</v>
      </c>
      <c r="AH88" s="11">
        <f>VALUE(RIGHT('OLD Survey Results'!FB90))</f>
        <v>5</v>
      </c>
      <c r="AI88" s="11">
        <f>VALUE(RIGHT('OLD Survey Results'!FC90))</f>
        <v>4</v>
      </c>
      <c r="AJ88" s="11">
        <f>VALUE(RIGHT('OLD Survey Results'!FD90))</f>
        <v>5</v>
      </c>
      <c r="AK88" s="11">
        <f>VALUE(RIGHT('OLD Survey Results'!FE90))</f>
        <v>3</v>
      </c>
      <c r="AL88" s="11">
        <f>VALUE(RIGHT('OLD Survey Results'!FF90))</f>
        <v>2</v>
      </c>
      <c r="AM88" s="11">
        <f>VALUE(RIGHT('OLD Survey Results'!FG90))</f>
        <v>3</v>
      </c>
      <c r="AN88" s="11">
        <f>VALUE(RIGHT('OLD Survey Results'!FH90))</f>
        <v>2</v>
      </c>
      <c r="AO88" s="11">
        <f>VALUE(RIGHT('OLD Survey Results'!FI90))</f>
        <v>3</v>
      </c>
      <c r="AP88" s="11">
        <f>VALUE(RIGHT('OLD Survey Results'!FJ90))</f>
        <v>2</v>
      </c>
      <c r="AQ88" s="11">
        <f>VALUE(RIGHT('OLD Survey Results'!FK90))</f>
        <v>2</v>
      </c>
    </row>
    <row r="89" spans="1:43" x14ac:dyDescent="0.25">
      <c r="A89" s="7">
        <f>'OLD Survey Results'!A91</f>
        <v>126</v>
      </c>
      <c r="B89" s="10">
        <f>VALUE(RIGHT('OLD Survey Results'!N91))</f>
        <v>2</v>
      </c>
      <c r="C89" s="11">
        <f>VALUE(RIGHT('OLD Survey Results'!O91))</f>
        <v>2</v>
      </c>
      <c r="D89" s="11">
        <f>VALUE(RIGHT('OLD Survey Results'!P91))</f>
        <v>4</v>
      </c>
      <c r="E89" s="11">
        <f>VALUE(RIGHT('OLD Survey Results'!Q91))</f>
        <v>5</v>
      </c>
      <c r="F89" s="11">
        <f>VALUE(RIGHT('OLD Survey Results'!R91))</f>
        <v>3</v>
      </c>
      <c r="G89" s="11">
        <f>VALUE(RIGHT('OLD Survey Results'!S91))</f>
        <v>3</v>
      </c>
      <c r="H89" s="11">
        <f>VALUE(RIGHT('OLD Survey Results'!T91))</f>
        <v>3</v>
      </c>
      <c r="I89" s="11">
        <f>VALUE(RIGHT('OLD Survey Results'!U91))</f>
        <v>3</v>
      </c>
      <c r="J89" s="11">
        <f>VALUE(RIGHT('OLD Survey Results'!V91))</f>
        <v>3</v>
      </c>
      <c r="K89" s="11">
        <f>VALUE(RIGHT('OLD Survey Results'!W91))</f>
        <v>4</v>
      </c>
      <c r="L89" s="11">
        <f>VALUE(RIGHT('OLD Survey Results'!X91))</f>
        <v>5</v>
      </c>
      <c r="M89" s="11">
        <f>VALUE(RIGHT('OLD Survey Results'!Y91))</f>
        <v>5</v>
      </c>
      <c r="N89" s="11">
        <f>VALUE(RIGHT('OLD Survey Results'!Z91))</f>
        <v>5</v>
      </c>
      <c r="O89" s="11">
        <f>VALUE(RIGHT('OLD Survey Results'!AA91))</f>
        <v>3</v>
      </c>
      <c r="P89" s="11">
        <f>VALUE(RIGHT('OLD Survey Results'!AB91))</f>
        <v>3</v>
      </c>
      <c r="Q89" s="11">
        <f>VALUE(RIGHT('OLD Survey Results'!AC91))</f>
        <v>4</v>
      </c>
      <c r="R89" s="11">
        <f>VALUE(RIGHT('OLD Survey Results'!AD91))</f>
        <v>5</v>
      </c>
      <c r="S89" s="17">
        <f>VALUE(RIGHT('OLD Survey Results'!AE91))</f>
        <v>4</v>
      </c>
      <c r="T89" s="20">
        <f>VALUE(RIGHT('OLD Survey Results'!EN91))</f>
        <v>5</v>
      </c>
      <c r="U89" s="11">
        <f>VALUE(RIGHT('OLD Survey Results'!EO91))</f>
        <v>4</v>
      </c>
      <c r="V89" s="11">
        <f>VALUE(RIGHT('OLD Survey Results'!EP91))</f>
        <v>5</v>
      </c>
      <c r="W89" s="11">
        <f>VALUE(RIGHT('OLD Survey Results'!EQ91))</f>
        <v>4</v>
      </c>
      <c r="X89" s="11">
        <f>VALUE(RIGHT('OLD Survey Results'!ER91))</f>
        <v>3</v>
      </c>
      <c r="Y89" s="11">
        <f>VALUE(RIGHT('OLD Survey Results'!ES91))</f>
        <v>5</v>
      </c>
      <c r="Z89" s="11">
        <f>VALUE(RIGHT('OLD Survey Results'!ET91))</f>
        <v>4</v>
      </c>
      <c r="AA89" s="11">
        <f>VALUE(RIGHT('OLD Survey Results'!EU91))</f>
        <v>5</v>
      </c>
      <c r="AB89" s="11">
        <f>VALUE(RIGHT('OLD Survey Results'!EV91))</f>
        <v>3</v>
      </c>
      <c r="AC89" s="11">
        <f>VALUE(RIGHT('OLD Survey Results'!EW91))</f>
        <v>5</v>
      </c>
      <c r="AD89" s="11">
        <f>VALUE(RIGHT('OLD Survey Results'!EX91))</f>
        <v>5</v>
      </c>
      <c r="AE89" s="11">
        <f>IF(VALUE(RIGHT('OLD Survey Results'!EY91))=5,1,IF(VALUE(RIGHT('OLD Survey Results'!EY91))=4,2,IF(VALUE(RIGHT('OLD Survey Results'!EY91))=3,3,IF(VALUE(RIGHT('OLD Survey Results'!EY91))=2,4,5))))</f>
        <v>3</v>
      </c>
      <c r="AF89" s="11">
        <f>VALUE(RIGHT('OLD Survey Results'!EZ91))</f>
        <v>3</v>
      </c>
      <c r="AG89" s="11">
        <f>VALUE(RIGHT('OLD Survey Results'!FA91))</f>
        <v>5</v>
      </c>
      <c r="AH89" s="11">
        <f>VALUE(RIGHT('OLD Survey Results'!FB91))</f>
        <v>5</v>
      </c>
      <c r="AI89" s="11">
        <f>VALUE(RIGHT('OLD Survey Results'!FC91))</f>
        <v>4</v>
      </c>
      <c r="AJ89" s="11">
        <f>VALUE(RIGHT('OLD Survey Results'!FD91))</f>
        <v>5</v>
      </c>
      <c r="AK89" s="11">
        <f>VALUE(RIGHT('OLD Survey Results'!FE91))</f>
        <v>5</v>
      </c>
      <c r="AL89" s="11">
        <f>VALUE(RIGHT('OLD Survey Results'!FF91))</f>
        <v>5</v>
      </c>
      <c r="AM89" s="11">
        <f>VALUE(RIGHT('OLD Survey Results'!FG91))</f>
        <v>1</v>
      </c>
      <c r="AN89" s="11">
        <f>VALUE(RIGHT('OLD Survey Results'!FH91))</f>
        <v>5</v>
      </c>
      <c r="AO89" s="11">
        <f>VALUE(RIGHT('OLD Survey Results'!FI91))</f>
        <v>5</v>
      </c>
      <c r="AP89" s="11">
        <f>VALUE(RIGHT('OLD Survey Results'!FJ91))</f>
        <v>4</v>
      </c>
      <c r="AQ89" s="11">
        <f>VALUE(RIGHT('OLD Survey Results'!FK91))</f>
        <v>4</v>
      </c>
    </row>
    <row r="90" spans="1:43" x14ac:dyDescent="0.25">
      <c r="A90" s="7">
        <f>'OLD Survey Results'!A92</f>
        <v>127</v>
      </c>
      <c r="B90" s="10">
        <f>VALUE(RIGHT('OLD Survey Results'!N92))</f>
        <v>4</v>
      </c>
      <c r="C90" s="11">
        <f>VALUE(RIGHT('OLD Survey Results'!O92))</f>
        <v>5</v>
      </c>
      <c r="D90" s="11">
        <f>VALUE(RIGHT('OLD Survey Results'!P92))</f>
        <v>5</v>
      </c>
      <c r="E90" s="11">
        <f>VALUE(RIGHT('OLD Survey Results'!Q92))</f>
        <v>3</v>
      </c>
      <c r="F90" s="11">
        <f>VALUE(RIGHT('OLD Survey Results'!R92))</f>
        <v>5</v>
      </c>
      <c r="G90" s="11">
        <f>VALUE(RIGHT('OLD Survey Results'!S92))</f>
        <v>5</v>
      </c>
      <c r="H90" s="11">
        <f>VALUE(RIGHT('OLD Survey Results'!T92))</f>
        <v>4</v>
      </c>
      <c r="I90" s="11">
        <f>VALUE(RIGHT('OLD Survey Results'!U92))</f>
        <v>4</v>
      </c>
      <c r="J90" s="11">
        <f>VALUE(RIGHT('OLD Survey Results'!V92))</f>
        <v>5</v>
      </c>
      <c r="K90" s="11">
        <f>VALUE(RIGHT('OLD Survey Results'!W92))</f>
        <v>1</v>
      </c>
      <c r="L90" s="11">
        <f>VALUE(RIGHT('OLD Survey Results'!X92))</f>
        <v>3</v>
      </c>
      <c r="M90" s="11">
        <f>VALUE(RIGHT('OLD Survey Results'!Y92))</f>
        <v>3</v>
      </c>
      <c r="N90" s="11">
        <f>VALUE(RIGHT('OLD Survey Results'!Z92))</f>
        <v>4</v>
      </c>
      <c r="O90" s="11">
        <f>VALUE(RIGHT('OLD Survey Results'!AA92))</f>
        <v>3</v>
      </c>
      <c r="P90" s="11">
        <f>VALUE(RIGHT('OLD Survey Results'!AB92))</f>
        <v>4</v>
      </c>
      <c r="Q90" s="11">
        <f>VALUE(RIGHT('OLD Survey Results'!AC92))</f>
        <v>3</v>
      </c>
      <c r="R90" s="11">
        <f>VALUE(RIGHT('OLD Survey Results'!AD92))</f>
        <v>4</v>
      </c>
      <c r="S90" s="17">
        <f>VALUE(RIGHT('OLD Survey Results'!AE92))</f>
        <v>5</v>
      </c>
      <c r="T90" s="20">
        <f>VALUE(RIGHT('OLD Survey Results'!EN92))</f>
        <v>3</v>
      </c>
      <c r="U90" s="11">
        <f>VALUE(RIGHT('OLD Survey Results'!EO92))</f>
        <v>4</v>
      </c>
      <c r="V90" s="11">
        <f>VALUE(RIGHT('OLD Survey Results'!EP92))</f>
        <v>3</v>
      </c>
      <c r="W90" s="11">
        <f>VALUE(RIGHT('OLD Survey Results'!EQ92))</f>
        <v>3</v>
      </c>
      <c r="X90" s="11">
        <f>VALUE(RIGHT('OLD Survey Results'!ER92))</f>
        <v>5</v>
      </c>
      <c r="Y90" s="11">
        <f>VALUE(RIGHT('OLD Survey Results'!ES92))</f>
        <v>4</v>
      </c>
      <c r="Z90" s="11">
        <f>VALUE(RIGHT('OLD Survey Results'!ET92))</f>
        <v>3</v>
      </c>
      <c r="AA90" s="11">
        <f>VALUE(RIGHT('OLD Survey Results'!EU92))</f>
        <v>3</v>
      </c>
      <c r="AB90" s="11">
        <f>VALUE(RIGHT('OLD Survey Results'!EV92))</f>
        <v>3</v>
      </c>
      <c r="AC90" s="11">
        <f>VALUE(RIGHT('OLD Survey Results'!EW92))</f>
        <v>3</v>
      </c>
      <c r="AD90" s="11">
        <f>VALUE(RIGHT('OLD Survey Results'!EX92))</f>
        <v>3</v>
      </c>
      <c r="AE90" s="11">
        <f>IF(VALUE(RIGHT('OLD Survey Results'!EY92))=5,1,IF(VALUE(RIGHT('OLD Survey Results'!EY92))=4,2,IF(VALUE(RIGHT('OLD Survey Results'!EY92))=3,3,IF(VALUE(RIGHT('OLD Survey Results'!EY92))=2,4,5))))</f>
        <v>2</v>
      </c>
      <c r="AF90" s="11">
        <f>VALUE(RIGHT('OLD Survey Results'!EZ92))</f>
        <v>4</v>
      </c>
      <c r="AG90" s="11">
        <f>VALUE(RIGHT('OLD Survey Results'!FA92))</f>
        <v>4</v>
      </c>
      <c r="AH90" s="11">
        <f>VALUE(RIGHT('OLD Survey Results'!FB92))</f>
        <v>3</v>
      </c>
      <c r="AI90" s="11">
        <f>VALUE(RIGHT('OLD Survey Results'!FC92))</f>
        <v>3</v>
      </c>
      <c r="AJ90" s="11">
        <f>VALUE(RIGHT('OLD Survey Results'!FD92))</f>
        <v>3</v>
      </c>
      <c r="AK90" s="11">
        <f>VALUE(RIGHT('OLD Survey Results'!FE92))</f>
        <v>3</v>
      </c>
      <c r="AL90" s="11">
        <f>VALUE(RIGHT('OLD Survey Results'!FF92))</f>
        <v>3</v>
      </c>
      <c r="AM90" s="11">
        <f>VALUE(RIGHT('OLD Survey Results'!FG92))</f>
        <v>4</v>
      </c>
      <c r="AN90" s="11">
        <f>VALUE(RIGHT('OLD Survey Results'!FH92))</f>
        <v>4</v>
      </c>
      <c r="AO90" s="11">
        <f>VALUE(RIGHT('OLD Survey Results'!FI92))</f>
        <v>4</v>
      </c>
      <c r="AP90" s="11">
        <f>VALUE(RIGHT('OLD Survey Results'!FJ92))</f>
        <v>4</v>
      </c>
      <c r="AQ90" s="11">
        <f>VALUE(RIGHT('OLD Survey Results'!FK92))</f>
        <v>4</v>
      </c>
    </row>
    <row r="91" spans="1:43" x14ac:dyDescent="0.25">
      <c r="A91" s="7">
        <f>'OLD Survey Results'!A93</f>
        <v>128</v>
      </c>
      <c r="B91" s="10">
        <f>VALUE(RIGHT('OLD Survey Results'!N93))</f>
        <v>2</v>
      </c>
      <c r="C91" s="11">
        <f>VALUE(RIGHT('OLD Survey Results'!O93))</f>
        <v>4</v>
      </c>
      <c r="D91" s="11">
        <f>VALUE(RIGHT('OLD Survey Results'!P93))</f>
        <v>4</v>
      </c>
      <c r="E91" s="11">
        <f>VALUE(RIGHT('OLD Survey Results'!Q93))</f>
        <v>3</v>
      </c>
      <c r="F91" s="11">
        <f>VALUE(RIGHT('OLD Survey Results'!R93))</f>
        <v>2</v>
      </c>
      <c r="G91" s="11">
        <f>VALUE(RIGHT('OLD Survey Results'!S93))</f>
        <v>1</v>
      </c>
      <c r="H91" s="11">
        <f>VALUE(RIGHT('OLD Survey Results'!T93))</f>
        <v>4</v>
      </c>
      <c r="I91" s="11">
        <f>VALUE(RIGHT('OLD Survey Results'!U93))</f>
        <v>4</v>
      </c>
      <c r="J91" s="11">
        <f>VALUE(RIGHT('OLD Survey Results'!V93))</f>
        <v>4</v>
      </c>
      <c r="K91" s="11">
        <f>VALUE(RIGHT('OLD Survey Results'!W93))</f>
        <v>5</v>
      </c>
      <c r="L91" s="11">
        <f>VALUE(RIGHT('OLD Survey Results'!X93))</f>
        <v>3</v>
      </c>
      <c r="M91" s="11">
        <f>VALUE(RIGHT('OLD Survey Results'!Y93))</f>
        <v>4</v>
      </c>
      <c r="N91" s="11">
        <f>VALUE(RIGHT('OLD Survey Results'!Z93))</f>
        <v>3</v>
      </c>
      <c r="O91" s="11">
        <f>VALUE(RIGHT('OLD Survey Results'!AA93))</f>
        <v>3</v>
      </c>
      <c r="P91" s="11">
        <f>VALUE(RIGHT('OLD Survey Results'!AB93))</f>
        <v>3</v>
      </c>
      <c r="Q91" s="11">
        <f>VALUE(RIGHT('OLD Survey Results'!AC93))</f>
        <v>2</v>
      </c>
      <c r="R91" s="11">
        <f>VALUE(RIGHT('OLD Survey Results'!AD93))</f>
        <v>2</v>
      </c>
      <c r="S91" s="17">
        <f>VALUE(RIGHT('OLD Survey Results'!AE93))</f>
        <v>1</v>
      </c>
      <c r="T91" s="20">
        <f>VALUE(RIGHT('OLD Survey Results'!EN93))</f>
        <v>5</v>
      </c>
      <c r="U91" s="11">
        <f>VALUE(RIGHT('OLD Survey Results'!EO93))</f>
        <v>4</v>
      </c>
      <c r="V91" s="11">
        <f>VALUE(RIGHT('OLD Survey Results'!EP93))</f>
        <v>5</v>
      </c>
      <c r="W91" s="11">
        <f>VALUE(RIGHT('OLD Survey Results'!EQ93))</f>
        <v>3</v>
      </c>
      <c r="X91" s="11">
        <f>VALUE(RIGHT('OLD Survey Results'!ER93))</f>
        <v>1</v>
      </c>
      <c r="Y91" s="11">
        <f>VALUE(RIGHT('OLD Survey Results'!ES93))</f>
        <v>4</v>
      </c>
      <c r="Z91" s="11">
        <f>VALUE(RIGHT('OLD Survey Results'!ET93))</f>
        <v>3</v>
      </c>
      <c r="AA91" s="11">
        <f>VALUE(RIGHT('OLD Survey Results'!EU93))</f>
        <v>4</v>
      </c>
      <c r="AB91" s="11">
        <f>VALUE(RIGHT('OLD Survey Results'!EV93))</f>
        <v>4</v>
      </c>
      <c r="AC91" s="11">
        <f>VALUE(RIGHT('OLD Survey Results'!EW93))</f>
        <v>4</v>
      </c>
      <c r="AD91" s="11">
        <f>VALUE(RIGHT('OLD Survey Results'!EX93))</f>
        <v>3</v>
      </c>
      <c r="AE91" s="11">
        <f>IF(VALUE(RIGHT('OLD Survey Results'!EY93))=5,1,IF(VALUE(RIGHT('OLD Survey Results'!EY93))=4,2,IF(VALUE(RIGHT('OLD Survey Results'!EY93))=3,3,IF(VALUE(RIGHT('OLD Survey Results'!EY93))=2,4,5))))</f>
        <v>1</v>
      </c>
      <c r="AF91" s="11">
        <f>VALUE(RIGHT('OLD Survey Results'!EZ93))</f>
        <v>3</v>
      </c>
      <c r="AG91" s="11">
        <f>VALUE(RIGHT('OLD Survey Results'!FA93))</f>
        <v>4</v>
      </c>
      <c r="AH91" s="11">
        <f>VALUE(RIGHT('OLD Survey Results'!FB93))</f>
        <v>4</v>
      </c>
      <c r="AI91" s="11">
        <f>VALUE(RIGHT('OLD Survey Results'!FC93))</f>
        <v>4</v>
      </c>
      <c r="AJ91" s="11">
        <f>VALUE(RIGHT('OLD Survey Results'!FD93))</f>
        <v>4</v>
      </c>
      <c r="AK91" s="11">
        <f>VALUE(RIGHT('OLD Survey Results'!FE93))</f>
        <v>4</v>
      </c>
      <c r="AL91" s="11">
        <f>VALUE(RIGHT('OLD Survey Results'!FF93))</f>
        <v>5</v>
      </c>
      <c r="AM91" s="11">
        <f>VALUE(RIGHT('OLD Survey Results'!FG93))</f>
        <v>1</v>
      </c>
      <c r="AN91" s="11">
        <f>VALUE(RIGHT('OLD Survey Results'!FH93))</f>
        <v>3</v>
      </c>
      <c r="AO91" s="11">
        <f>VALUE(RIGHT('OLD Survey Results'!FI93))</f>
        <v>2</v>
      </c>
      <c r="AP91" s="11">
        <f>VALUE(RIGHT('OLD Survey Results'!FJ93))</f>
        <v>4</v>
      </c>
      <c r="AQ91" s="11">
        <f>VALUE(RIGHT('OLD Survey Results'!FK93))</f>
        <v>4</v>
      </c>
    </row>
    <row r="92" spans="1:43" x14ac:dyDescent="0.25">
      <c r="A92" s="7">
        <f>'OLD Survey Results'!A94</f>
        <v>129</v>
      </c>
      <c r="B92" s="10">
        <f>VALUE(RIGHT('OLD Survey Results'!N94))</f>
        <v>3</v>
      </c>
      <c r="C92" s="11">
        <f>VALUE(RIGHT('OLD Survey Results'!O94))</f>
        <v>2</v>
      </c>
      <c r="D92" s="11">
        <f>VALUE(RIGHT('OLD Survey Results'!P94))</f>
        <v>5</v>
      </c>
      <c r="E92" s="11">
        <f>VALUE(RIGHT('OLD Survey Results'!Q94))</f>
        <v>3</v>
      </c>
      <c r="F92" s="11">
        <f>VALUE(RIGHT('OLD Survey Results'!R94))</f>
        <v>2</v>
      </c>
      <c r="G92" s="11">
        <f>VALUE(RIGHT('OLD Survey Results'!S94))</f>
        <v>1</v>
      </c>
      <c r="H92" s="11">
        <f>VALUE(RIGHT('OLD Survey Results'!T94))</f>
        <v>5</v>
      </c>
      <c r="I92" s="11">
        <f>VALUE(RIGHT('OLD Survey Results'!U94))</f>
        <v>1</v>
      </c>
      <c r="J92" s="11">
        <f>VALUE(RIGHT('OLD Survey Results'!V94))</f>
        <v>4</v>
      </c>
      <c r="K92" s="11">
        <f>VALUE(RIGHT('OLD Survey Results'!W94))</f>
        <v>1</v>
      </c>
      <c r="L92" s="11">
        <f>VALUE(RIGHT('OLD Survey Results'!X94))</f>
        <v>4</v>
      </c>
      <c r="M92" s="11">
        <f>VALUE(RIGHT('OLD Survey Results'!Y94))</f>
        <v>5</v>
      </c>
      <c r="N92" s="11">
        <f>VALUE(RIGHT('OLD Survey Results'!Z94))</f>
        <v>5</v>
      </c>
      <c r="O92" s="11">
        <f>VALUE(RIGHT('OLD Survey Results'!AA94))</f>
        <v>5</v>
      </c>
      <c r="P92" s="11">
        <f>VALUE(RIGHT('OLD Survey Results'!AB94))</f>
        <v>5</v>
      </c>
      <c r="Q92" s="11">
        <f>VALUE(RIGHT('OLD Survey Results'!AC94))</f>
        <v>1</v>
      </c>
      <c r="R92" s="11">
        <f>VALUE(RIGHT('OLD Survey Results'!AD94))</f>
        <v>4</v>
      </c>
      <c r="S92" s="17">
        <f>VALUE(RIGHT('OLD Survey Results'!AE94))</f>
        <v>2</v>
      </c>
      <c r="T92" s="20">
        <f>VALUE(RIGHT('OLD Survey Results'!EN94))</f>
        <v>1</v>
      </c>
      <c r="U92" s="11">
        <f>VALUE(RIGHT('OLD Survey Results'!EO94))</f>
        <v>4</v>
      </c>
      <c r="V92" s="11">
        <f>VALUE(RIGHT('OLD Survey Results'!EP94))</f>
        <v>3</v>
      </c>
      <c r="W92" s="11">
        <f>VALUE(RIGHT('OLD Survey Results'!EQ94))</f>
        <v>2</v>
      </c>
      <c r="X92" s="11">
        <f>VALUE(RIGHT('OLD Survey Results'!ER94))</f>
        <v>5</v>
      </c>
      <c r="Y92" s="11">
        <f>VALUE(RIGHT('OLD Survey Results'!ES94))</f>
        <v>3</v>
      </c>
      <c r="Z92" s="11">
        <f>VALUE(RIGHT('OLD Survey Results'!ET94))</f>
        <v>3</v>
      </c>
      <c r="AA92" s="11">
        <f>VALUE(RIGHT('OLD Survey Results'!EU94))</f>
        <v>3</v>
      </c>
      <c r="AB92" s="11">
        <f>VALUE(RIGHT('OLD Survey Results'!EV94))</f>
        <v>3</v>
      </c>
      <c r="AC92" s="11">
        <f>VALUE(RIGHT('OLD Survey Results'!EW94))</f>
        <v>3</v>
      </c>
      <c r="AD92" s="11">
        <f>VALUE(RIGHT('OLD Survey Results'!EX94))</f>
        <v>2</v>
      </c>
      <c r="AE92" s="11">
        <f>IF(VALUE(RIGHT('OLD Survey Results'!EY94))=5,1,IF(VALUE(RIGHT('OLD Survey Results'!EY94))=4,2,IF(VALUE(RIGHT('OLD Survey Results'!EY94))=3,3,IF(VALUE(RIGHT('OLD Survey Results'!EY94))=2,4,5))))</f>
        <v>1</v>
      </c>
      <c r="AF92" s="11">
        <f>VALUE(RIGHT('OLD Survey Results'!EZ94))</f>
        <v>5</v>
      </c>
      <c r="AG92" s="11">
        <f>VALUE(RIGHT('OLD Survey Results'!FA94))</f>
        <v>2</v>
      </c>
      <c r="AH92" s="11">
        <f>VALUE(RIGHT('OLD Survey Results'!FB94))</f>
        <v>4</v>
      </c>
      <c r="AI92" s="11">
        <f>VALUE(RIGHT('OLD Survey Results'!FC94))</f>
        <v>3</v>
      </c>
      <c r="AJ92" s="11">
        <f>VALUE(RIGHT('OLD Survey Results'!FD94))</f>
        <v>3</v>
      </c>
      <c r="AK92" s="11">
        <f>VALUE(RIGHT('OLD Survey Results'!FE94))</f>
        <v>3</v>
      </c>
      <c r="AL92" s="11">
        <f>VALUE(RIGHT('OLD Survey Results'!FF94))</f>
        <v>3</v>
      </c>
      <c r="AM92" s="11">
        <f>VALUE(RIGHT('OLD Survey Results'!FG94))</f>
        <v>5</v>
      </c>
      <c r="AN92" s="11">
        <f>VALUE(RIGHT('OLD Survey Results'!FH94))</f>
        <v>4</v>
      </c>
      <c r="AO92" s="11">
        <f>VALUE(RIGHT('OLD Survey Results'!FI94))</f>
        <v>3</v>
      </c>
      <c r="AP92" s="11">
        <f>VALUE(RIGHT('OLD Survey Results'!FJ94))</f>
        <v>4</v>
      </c>
      <c r="AQ92" s="11">
        <f>VALUE(RIGHT('OLD Survey Results'!FK94))</f>
        <v>2</v>
      </c>
    </row>
    <row r="93" spans="1:43" x14ac:dyDescent="0.25">
      <c r="A93" s="7">
        <f>'OLD Survey Results'!A95</f>
        <v>130</v>
      </c>
      <c r="B93" s="10">
        <f>VALUE(RIGHT('OLD Survey Results'!N95))</f>
        <v>5</v>
      </c>
      <c r="C93" s="11">
        <f>VALUE(RIGHT('OLD Survey Results'!O95))</f>
        <v>5</v>
      </c>
      <c r="D93" s="11">
        <f>VALUE(RIGHT('OLD Survey Results'!P95))</f>
        <v>1</v>
      </c>
      <c r="E93" s="11">
        <f>VALUE(RIGHT('OLD Survey Results'!Q95))</f>
        <v>1</v>
      </c>
      <c r="F93" s="11">
        <f>VALUE(RIGHT('OLD Survey Results'!R95))</f>
        <v>5</v>
      </c>
      <c r="G93" s="11">
        <f>VALUE(RIGHT('OLD Survey Results'!S95))</f>
        <v>2</v>
      </c>
      <c r="H93" s="11">
        <f>VALUE(RIGHT('OLD Survey Results'!T95))</f>
        <v>3</v>
      </c>
      <c r="I93" s="11">
        <f>VALUE(RIGHT('OLD Survey Results'!U95))</f>
        <v>2</v>
      </c>
      <c r="J93" s="11">
        <f>VALUE(RIGHT('OLD Survey Results'!V95))</f>
        <v>3</v>
      </c>
      <c r="K93" s="11">
        <f>VALUE(RIGHT('OLD Survey Results'!W95))</f>
        <v>2</v>
      </c>
      <c r="L93" s="11">
        <f>VALUE(RIGHT('OLD Survey Results'!X95))</f>
        <v>3</v>
      </c>
      <c r="M93" s="11">
        <f>VALUE(RIGHT('OLD Survey Results'!Y95))</f>
        <v>5</v>
      </c>
      <c r="N93" s="11">
        <f>VALUE(RIGHT('OLD Survey Results'!Z95))</f>
        <v>5</v>
      </c>
      <c r="O93" s="11">
        <f>VALUE(RIGHT('OLD Survey Results'!AA95))</f>
        <v>5</v>
      </c>
      <c r="P93" s="11">
        <f>VALUE(RIGHT('OLD Survey Results'!AB95))</f>
        <v>3</v>
      </c>
      <c r="Q93" s="11">
        <f>VALUE(RIGHT('OLD Survey Results'!AC95))</f>
        <v>3</v>
      </c>
      <c r="R93" s="11">
        <f>VALUE(RIGHT('OLD Survey Results'!AD95))</f>
        <v>4</v>
      </c>
      <c r="S93" s="17">
        <f>VALUE(RIGHT('OLD Survey Results'!AE95))</f>
        <v>5</v>
      </c>
      <c r="T93" s="20">
        <f>VALUE(RIGHT('OLD Survey Results'!EN95))</f>
        <v>3</v>
      </c>
      <c r="U93" s="11">
        <f>VALUE(RIGHT('OLD Survey Results'!EO95))</f>
        <v>2</v>
      </c>
      <c r="V93" s="11">
        <f>VALUE(RIGHT('OLD Survey Results'!EP95))</f>
        <v>3</v>
      </c>
      <c r="W93" s="11">
        <f>VALUE(RIGHT('OLD Survey Results'!EQ95))</f>
        <v>4</v>
      </c>
      <c r="X93" s="11">
        <f>VALUE(RIGHT('OLD Survey Results'!ER95))</f>
        <v>2</v>
      </c>
      <c r="Y93" s="11">
        <f>VALUE(RIGHT('OLD Survey Results'!ES95))</f>
        <v>3</v>
      </c>
      <c r="Z93" s="11">
        <f>VALUE(RIGHT('OLD Survey Results'!ET95))</f>
        <v>4</v>
      </c>
      <c r="AA93" s="11">
        <f>VALUE(RIGHT('OLD Survey Results'!EU95))</f>
        <v>3</v>
      </c>
      <c r="AB93" s="11">
        <f>VALUE(RIGHT('OLD Survey Results'!EV95))</f>
        <v>2</v>
      </c>
      <c r="AC93" s="11">
        <f>VALUE(RIGHT('OLD Survey Results'!EW95))</f>
        <v>3</v>
      </c>
      <c r="AD93" s="11">
        <f>VALUE(RIGHT('OLD Survey Results'!EX95))</f>
        <v>4</v>
      </c>
      <c r="AE93" s="11">
        <f>IF(VALUE(RIGHT('OLD Survey Results'!EY95))=5,1,IF(VALUE(RIGHT('OLD Survey Results'!EY95))=4,2,IF(VALUE(RIGHT('OLD Survey Results'!EY95))=3,3,IF(VALUE(RIGHT('OLD Survey Results'!EY95))=2,4,5))))</f>
        <v>2</v>
      </c>
      <c r="AF93" s="11">
        <f>VALUE(RIGHT('OLD Survey Results'!EZ95))</f>
        <v>3</v>
      </c>
      <c r="AG93" s="11">
        <f>VALUE(RIGHT('OLD Survey Results'!FA95))</f>
        <v>2</v>
      </c>
      <c r="AH93" s="11">
        <f>VALUE(RIGHT('OLD Survey Results'!FB95))</f>
        <v>2</v>
      </c>
      <c r="AI93" s="11">
        <f>VALUE(RIGHT('OLD Survey Results'!FC95))</f>
        <v>3</v>
      </c>
      <c r="AJ93" s="11">
        <f>VALUE(RIGHT('OLD Survey Results'!FD95))</f>
        <v>3</v>
      </c>
      <c r="AK93" s="11">
        <f>VALUE(RIGHT('OLD Survey Results'!FE95))</f>
        <v>2</v>
      </c>
      <c r="AL93" s="11">
        <f>VALUE(RIGHT('OLD Survey Results'!FF95))</f>
        <v>2</v>
      </c>
      <c r="AM93" s="11">
        <f>VALUE(RIGHT('OLD Survey Results'!FG95))</f>
        <v>1</v>
      </c>
      <c r="AN93" s="11">
        <f>VALUE(RIGHT('OLD Survey Results'!FH95))</f>
        <v>2</v>
      </c>
      <c r="AO93" s="11">
        <f>VALUE(RIGHT('OLD Survey Results'!FI95))</f>
        <v>3</v>
      </c>
      <c r="AP93" s="11">
        <f>VALUE(RIGHT('OLD Survey Results'!FJ95))</f>
        <v>2</v>
      </c>
      <c r="AQ93" s="11">
        <f>VALUE(RIGHT('OLD Survey Results'!FK95))</f>
        <v>4</v>
      </c>
    </row>
    <row r="94" spans="1:43" x14ac:dyDescent="0.25">
      <c r="A94" s="7">
        <f>'OLD Survey Results'!A96</f>
        <v>131</v>
      </c>
      <c r="B94" s="10">
        <f>VALUE(RIGHT('OLD Survey Results'!N96))</f>
        <v>3</v>
      </c>
      <c r="C94" s="11">
        <f>VALUE(RIGHT('OLD Survey Results'!O96))</f>
        <v>1</v>
      </c>
      <c r="D94" s="11">
        <f>VALUE(RIGHT('OLD Survey Results'!P96))</f>
        <v>5</v>
      </c>
      <c r="E94" s="11">
        <f>VALUE(RIGHT('OLD Survey Results'!Q96))</f>
        <v>2</v>
      </c>
      <c r="F94" s="11">
        <f>VALUE(RIGHT('OLD Survey Results'!R96))</f>
        <v>2</v>
      </c>
      <c r="G94" s="11">
        <f>VALUE(RIGHT('OLD Survey Results'!S96))</f>
        <v>4</v>
      </c>
      <c r="H94" s="11">
        <f>VALUE(RIGHT('OLD Survey Results'!T96))</f>
        <v>1</v>
      </c>
      <c r="I94" s="11">
        <f>VALUE(RIGHT('OLD Survey Results'!U96))</f>
        <v>1</v>
      </c>
      <c r="J94" s="11">
        <f>VALUE(RIGHT('OLD Survey Results'!V96))</f>
        <v>5</v>
      </c>
      <c r="K94" s="11">
        <f>VALUE(RIGHT('OLD Survey Results'!W96))</f>
        <v>1</v>
      </c>
      <c r="L94" s="11">
        <f>VALUE(RIGHT('OLD Survey Results'!X96))</f>
        <v>2</v>
      </c>
      <c r="M94" s="11">
        <f>VALUE(RIGHT('OLD Survey Results'!Y96))</f>
        <v>2</v>
      </c>
      <c r="N94" s="11">
        <f>VALUE(RIGHT('OLD Survey Results'!Z96))</f>
        <v>4</v>
      </c>
      <c r="O94" s="11">
        <f>VALUE(RIGHT('OLD Survey Results'!AA96))</f>
        <v>3</v>
      </c>
      <c r="P94" s="11">
        <f>VALUE(RIGHT('OLD Survey Results'!AB96))</f>
        <v>5</v>
      </c>
      <c r="Q94" s="11">
        <f>VALUE(RIGHT('OLD Survey Results'!AC96))</f>
        <v>4</v>
      </c>
      <c r="R94" s="11">
        <f>VALUE(RIGHT('OLD Survey Results'!AD96))</f>
        <v>5</v>
      </c>
      <c r="S94" s="17">
        <f>VALUE(RIGHT('OLD Survey Results'!AE96))</f>
        <v>3</v>
      </c>
      <c r="T94" s="20">
        <f>VALUE(RIGHT('OLD Survey Results'!EN96))</f>
        <v>1</v>
      </c>
      <c r="U94" s="11">
        <f>VALUE(RIGHT('OLD Survey Results'!EO96))</f>
        <v>5</v>
      </c>
      <c r="V94" s="11">
        <f>VALUE(RIGHT('OLD Survey Results'!EP96))</f>
        <v>1</v>
      </c>
      <c r="W94" s="11">
        <f>VALUE(RIGHT('OLD Survey Results'!EQ96))</f>
        <v>4</v>
      </c>
      <c r="X94" s="11">
        <f>VALUE(RIGHT('OLD Survey Results'!ER96))</f>
        <v>5</v>
      </c>
      <c r="Y94" s="11">
        <f>VALUE(RIGHT('OLD Survey Results'!ES96))</f>
        <v>3</v>
      </c>
      <c r="Z94" s="11">
        <f>VALUE(RIGHT('OLD Survey Results'!ET96))</f>
        <v>4</v>
      </c>
      <c r="AA94" s="11">
        <f>VALUE(RIGHT('OLD Survey Results'!EU96))</f>
        <v>4</v>
      </c>
      <c r="AB94" s="11">
        <f>VALUE(RIGHT('OLD Survey Results'!EV96))</f>
        <v>3</v>
      </c>
      <c r="AC94" s="11">
        <f>VALUE(RIGHT('OLD Survey Results'!EW96))</f>
        <v>2</v>
      </c>
      <c r="AD94" s="11">
        <f>VALUE(RIGHT('OLD Survey Results'!EX96))</f>
        <v>4</v>
      </c>
      <c r="AE94" s="11">
        <f>IF(VALUE(RIGHT('OLD Survey Results'!EY96))=5,1,IF(VALUE(RIGHT('OLD Survey Results'!EY96))=4,2,IF(VALUE(RIGHT('OLD Survey Results'!EY96))=3,3,IF(VALUE(RIGHT('OLD Survey Results'!EY96))=2,4,5))))</f>
        <v>4</v>
      </c>
      <c r="AF94" s="11">
        <f>VALUE(RIGHT('OLD Survey Results'!EZ96))</f>
        <v>1</v>
      </c>
      <c r="AG94" s="11">
        <f>VALUE(RIGHT('OLD Survey Results'!FA96))</f>
        <v>2</v>
      </c>
      <c r="AH94" s="11">
        <f>VALUE(RIGHT('OLD Survey Results'!FB96))</f>
        <v>1</v>
      </c>
      <c r="AI94" s="11">
        <f>VALUE(RIGHT('OLD Survey Results'!FC96))</f>
        <v>5</v>
      </c>
      <c r="AJ94" s="11">
        <f>VALUE(RIGHT('OLD Survey Results'!FD96))</f>
        <v>1</v>
      </c>
      <c r="AK94" s="11">
        <f>VALUE(RIGHT('OLD Survey Results'!FE96))</f>
        <v>5</v>
      </c>
      <c r="AL94" s="11">
        <f>VALUE(RIGHT('OLD Survey Results'!FF96))</f>
        <v>4</v>
      </c>
      <c r="AM94" s="11">
        <f>VALUE(RIGHT('OLD Survey Results'!FG96))</f>
        <v>5</v>
      </c>
      <c r="AN94" s="11">
        <f>VALUE(RIGHT('OLD Survey Results'!FH96))</f>
        <v>1</v>
      </c>
      <c r="AO94" s="11">
        <f>VALUE(RIGHT('OLD Survey Results'!FI96))</f>
        <v>3</v>
      </c>
      <c r="AP94" s="11">
        <f>VALUE(RIGHT('OLD Survey Results'!FJ96))</f>
        <v>4</v>
      </c>
      <c r="AQ94" s="11">
        <f>VALUE(RIGHT('OLD Survey Results'!FK96))</f>
        <v>2</v>
      </c>
    </row>
    <row r="95" spans="1:43" x14ac:dyDescent="0.25">
      <c r="A95" s="7">
        <f>'OLD Survey Results'!A97</f>
        <v>132</v>
      </c>
      <c r="B95" s="10">
        <f>VALUE(RIGHT('OLD Survey Results'!N97))</f>
        <v>1</v>
      </c>
      <c r="C95" s="11">
        <f>VALUE(RIGHT('OLD Survey Results'!O97))</f>
        <v>1</v>
      </c>
      <c r="D95" s="11">
        <f>VALUE(RIGHT('OLD Survey Results'!P97))</f>
        <v>5</v>
      </c>
      <c r="E95" s="11">
        <f>VALUE(RIGHT('OLD Survey Results'!Q97))</f>
        <v>5</v>
      </c>
      <c r="F95" s="11">
        <f>VALUE(RIGHT('OLD Survey Results'!R97))</f>
        <v>5</v>
      </c>
      <c r="G95" s="11">
        <f>VALUE(RIGHT('OLD Survey Results'!S97))</f>
        <v>1</v>
      </c>
      <c r="H95" s="11">
        <f>VALUE(RIGHT('OLD Survey Results'!T97))</f>
        <v>2</v>
      </c>
      <c r="I95" s="11">
        <f>VALUE(RIGHT('OLD Survey Results'!U97))</f>
        <v>5</v>
      </c>
      <c r="J95" s="11">
        <f>VALUE(RIGHT('OLD Survey Results'!V97))</f>
        <v>5</v>
      </c>
      <c r="K95" s="11">
        <f>VALUE(RIGHT('OLD Survey Results'!W97))</f>
        <v>5</v>
      </c>
      <c r="L95" s="11">
        <f>VALUE(RIGHT('OLD Survey Results'!X97))</f>
        <v>5</v>
      </c>
      <c r="M95" s="11">
        <f>VALUE(RIGHT('OLD Survey Results'!Y97))</f>
        <v>4</v>
      </c>
      <c r="N95" s="11">
        <f>VALUE(RIGHT('OLD Survey Results'!Z97))</f>
        <v>5</v>
      </c>
      <c r="O95" s="11">
        <f>VALUE(RIGHT('OLD Survey Results'!AA97))</f>
        <v>5</v>
      </c>
      <c r="P95" s="11">
        <f>VALUE(RIGHT('OLD Survey Results'!AB97))</f>
        <v>5</v>
      </c>
      <c r="Q95" s="11">
        <f>VALUE(RIGHT('OLD Survey Results'!AC97))</f>
        <v>5</v>
      </c>
      <c r="R95" s="11">
        <f>VALUE(RIGHT('OLD Survey Results'!AD97))</f>
        <v>5</v>
      </c>
      <c r="S95" s="17">
        <f>VALUE(RIGHT('OLD Survey Results'!AE97))</f>
        <v>3</v>
      </c>
      <c r="T95" s="20">
        <f>VALUE(RIGHT('OLD Survey Results'!EN97))</f>
        <v>4</v>
      </c>
      <c r="U95" s="11">
        <f>VALUE(RIGHT('OLD Survey Results'!EO97))</f>
        <v>4</v>
      </c>
      <c r="V95" s="11">
        <f>VALUE(RIGHT('OLD Survey Results'!EP97))</f>
        <v>4</v>
      </c>
      <c r="W95" s="11">
        <f>VALUE(RIGHT('OLD Survey Results'!EQ97))</f>
        <v>3</v>
      </c>
      <c r="X95" s="11">
        <f>VALUE(RIGHT('OLD Survey Results'!ER97))</f>
        <v>5</v>
      </c>
      <c r="Y95" s="11">
        <f>VALUE(RIGHT('OLD Survey Results'!ES97))</f>
        <v>5</v>
      </c>
      <c r="Z95" s="11">
        <f>VALUE(RIGHT('OLD Survey Results'!ET97))</f>
        <v>4</v>
      </c>
      <c r="AA95" s="11">
        <f>VALUE(RIGHT('OLD Survey Results'!EU97))</f>
        <v>5</v>
      </c>
      <c r="AB95" s="11">
        <f>VALUE(RIGHT('OLD Survey Results'!EV97))</f>
        <v>4</v>
      </c>
      <c r="AC95" s="11">
        <f>VALUE(RIGHT('OLD Survey Results'!EW97))</f>
        <v>4</v>
      </c>
      <c r="AD95" s="11">
        <f>VALUE(RIGHT('OLD Survey Results'!EX97))</f>
        <v>5</v>
      </c>
      <c r="AE95" s="11">
        <f>IF(VALUE(RIGHT('OLD Survey Results'!EY97))=5,1,IF(VALUE(RIGHT('OLD Survey Results'!EY97))=4,2,IF(VALUE(RIGHT('OLD Survey Results'!EY97))=3,3,IF(VALUE(RIGHT('OLD Survey Results'!EY97))=2,4,5))))</f>
        <v>3</v>
      </c>
      <c r="AF95" s="11">
        <f>VALUE(RIGHT('OLD Survey Results'!EZ97))</f>
        <v>5</v>
      </c>
      <c r="AG95" s="11">
        <f>VALUE(RIGHT('OLD Survey Results'!FA97))</f>
        <v>3</v>
      </c>
      <c r="AH95" s="11">
        <f>VALUE(RIGHT('OLD Survey Results'!FB97))</f>
        <v>3</v>
      </c>
      <c r="AI95" s="11">
        <f>VALUE(RIGHT('OLD Survey Results'!FC97))</f>
        <v>3</v>
      </c>
      <c r="AJ95" s="11">
        <f>VALUE(RIGHT('OLD Survey Results'!FD97))</f>
        <v>4</v>
      </c>
      <c r="AK95" s="11">
        <f>VALUE(RIGHT('OLD Survey Results'!FE97))</f>
        <v>4</v>
      </c>
      <c r="AL95" s="11">
        <f>VALUE(RIGHT('OLD Survey Results'!FF97))</f>
        <v>3</v>
      </c>
      <c r="AM95" s="11">
        <f>VALUE(RIGHT('OLD Survey Results'!FG97))</f>
        <v>5</v>
      </c>
      <c r="AN95" s="11">
        <f>VALUE(RIGHT('OLD Survey Results'!FH97))</f>
        <v>4</v>
      </c>
      <c r="AO95" s="11">
        <f>VALUE(RIGHT('OLD Survey Results'!FI97))</f>
        <v>3</v>
      </c>
      <c r="AP95" s="11">
        <f>VALUE(RIGHT('OLD Survey Results'!FJ97))</f>
        <v>2</v>
      </c>
      <c r="AQ95" s="11">
        <f>VALUE(RIGHT('OLD Survey Results'!FK97))</f>
        <v>4</v>
      </c>
    </row>
    <row r="96" spans="1:43" x14ac:dyDescent="0.25">
      <c r="A96" s="7">
        <f>'OLD Survey Results'!A98</f>
        <v>134</v>
      </c>
      <c r="B96" s="10">
        <f>VALUE(RIGHT('OLD Survey Results'!N98))</f>
        <v>2</v>
      </c>
      <c r="C96" s="11">
        <f>VALUE(RIGHT('OLD Survey Results'!O98))</f>
        <v>3</v>
      </c>
      <c r="D96" s="11">
        <f>VALUE(RIGHT('OLD Survey Results'!P98))</f>
        <v>5</v>
      </c>
      <c r="E96" s="11">
        <f>VALUE(RIGHT('OLD Survey Results'!Q98))</f>
        <v>3</v>
      </c>
      <c r="F96" s="11">
        <f>VALUE(RIGHT('OLD Survey Results'!R98))</f>
        <v>3</v>
      </c>
      <c r="G96" s="11">
        <f>VALUE(RIGHT('OLD Survey Results'!S98))</f>
        <v>3</v>
      </c>
      <c r="H96" s="11">
        <f>VALUE(RIGHT('OLD Survey Results'!T98))</f>
        <v>5</v>
      </c>
      <c r="I96" s="11">
        <f>VALUE(RIGHT('OLD Survey Results'!U98))</f>
        <v>3</v>
      </c>
      <c r="J96" s="11">
        <f>VALUE(RIGHT('OLD Survey Results'!V98))</f>
        <v>4</v>
      </c>
      <c r="K96" s="11">
        <f>VALUE(RIGHT('OLD Survey Results'!W98))</f>
        <v>5</v>
      </c>
      <c r="L96" s="11">
        <f>VALUE(RIGHT('OLD Survey Results'!X98))</f>
        <v>3</v>
      </c>
      <c r="M96" s="11">
        <f>VALUE(RIGHT('OLD Survey Results'!Y98))</f>
        <v>1</v>
      </c>
      <c r="N96" s="11">
        <f>VALUE(RIGHT('OLD Survey Results'!Z98))</f>
        <v>3</v>
      </c>
      <c r="O96" s="11">
        <f>VALUE(RIGHT('OLD Survey Results'!AA98))</f>
        <v>3</v>
      </c>
      <c r="P96" s="11">
        <f>VALUE(RIGHT('OLD Survey Results'!AB98))</f>
        <v>5</v>
      </c>
      <c r="Q96" s="11">
        <f>VALUE(RIGHT('OLD Survey Results'!AC98))</f>
        <v>5</v>
      </c>
      <c r="R96" s="11">
        <f>VALUE(RIGHT('OLD Survey Results'!AD98))</f>
        <v>3</v>
      </c>
      <c r="S96" s="17">
        <f>VALUE(RIGHT('OLD Survey Results'!AE98))</f>
        <v>5</v>
      </c>
      <c r="T96" s="20">
        <f>VALUE(RIGHT('OLD Survey Results'!EN98))</f>
        <v>2</v>
      </c>
      <c r="U96" s="11">
        <f>VALUE(RIGHT('OLD Survey Results'!EO98))</f>
        <v>2</v>
      </c>
      <c r="V96" s="11">
        <f>VALUE(RIGHT('OLD Survey Results'!EP98))</f>
        <v>2</v>
      </c>
      <c r="W96" s="11">
        <f>VALUE(RIGHT('OLD Survey Results'!EQ98))</f>
        <v>3</v>
      </c>
      <c r="X96" s="11">
        <f>VALUE(RIGHT('OLD Survey Results'!ER98))</f>
        <v>3</v>
      </c>
      <c r="Y96" s="11">
        <f>VALUE(RIGHT('OLD Survey Results'!ES98))</f>
        <v>2</v>
      </c>
      <c r="Z96" s="11">
        <f>VALUE(RIGHT('OLD Survey Results'!ET98))</f>
        <v>5</v>
      </c>
      <c r="AA96" s="11">
        <f>VALUE(RIGHT('OLD Survey Results'!EU98))</f>
        <v>3</v>
      </c>
      <c r="AB96" s="11">
        <f>VALUE(RIGHT('OLD Survey Results'!EV98))</f>
        <v>2</v>
      </c>
      <c r="AC96" s="11">
        <f>VALUE(RIGHT('OLD Survey Results'!EW98))</f>
        <v>3</v>
      </c>
      <c r="AD96" s="11">
        <f>VALUE(RIGHT('OLD Survey Results'!EX98))</f>
        <v>3</v>
      </c>
      <c r="AE96" s="11">
        <f>IF(VALUE(RIGHT('OLD Survey Results'!EY98))=5,1,IF(VALUE(RIGHT('OLD Survey Results'!EY98))=4,2,IF(VALUE(RIGHT('OLD Survey Results'!EY98))=3,3,IF(VALUE(RIGHT('OLD Survey Results'!EY98))=2,4,5))))</f>
        <v>1</v>
      </c>
      <c r="AF96" s="11">
        <f>VALUE(RIGHT('OLD Survey Results'!EZ98))</f>
        <v>5</v>
      </c>
      <c r="AG96" s="11">
        <f>VALUE(RIGHT('OLD Survey Results'!FA98))</f>
        <v>3</v>
      </c>
      <c r="AH96" s="11">
        <f>VALUE(RIGHT('OLD Survey Results'!FB98))</f>
        <v>3</v>
      </c>
      <c r="AI96" s="11">
        <f>VALUE(RIGHT('OLD Survey Results'!FC98))</f>
        <v>2</v>
      </c>
      <c r="AJ96" s="11">
        <f>VALUE(RIGHT('OLD Survey Results'!FD98))</f>
        <v>3</v>
      </c>
      <c r="AK96" s="11">
        <f>VALUE(RIGHT('OLD Survey Results'!FE98))</f>
        <v>3</v>
      </c>
      <c r="AL96" s="11">
        <f>VALUE(RIGHT('OLD Survey Results'!FF98))</f>
        <v>3</v>
      </c>
      <c r="AM96" s="11">
        <f>VALUE(RIGHT('OLD Survey Results'!FG98))</f>
        <v>1</v>
      </c>
      <c r="AN96" s="11">
        <f>VALUE(RIGHT('OLD Survey Results'!FH98))</f>
        <v>3</v>
      </c>
      <c r="AO96" s="11">
        <f>VALUE(RIGHT('OLD Survey Results'!FI98))</f>
        <v>5</v>
      </c>
      <c r="AP96" s="11">
        <f>VALUE(RIGHT('OLD Survey Results'!FJ98))</f>
        <v>3</v>
      </c>
      <c r="AQ96" s="11">
        <f>VALUE(RIGHT('OLD Survey Results'!FK98))</f>
        <v>5</v>
      </c>
    </row>
    <row r="97" spans="1:43" x14ac:dyDescent="0.25">
      <c r="A97" s="7">
        <f>'OLD Survey Results'!A99</f>
        <v>135</v>
      </c>
      <c r="B97" s="10">
        <f>VALUE(RIGHT('OLD Survey Results'!N99))</f>
        <v>5</v>
      </c>
      <c r="C97" s="11">
        <f>VALUE(RIGHT('OLD Survey Results'!O99))</f>
        <v>4</v>
      </c>
      <c r="D97" s="11">
        <f>VALUE(RIGHT('OLD Survey Results'!P99))</f>
        <v>5</v>
      </c>
      <c r="E97" s="11">
        <f>VALUE(RIGHT('OLD Survey Results'!Q99))</f>
        <v>3</v>
      </c>
      <c r="F97" s="11">
        <f>VALUE(RIGHT('OLD Survey Results'!R99))</f>
        <v>3</v>
      </c>
      <c r="G97" s="11">
        <f>VALUE(RIGHT('OLD Survey Results'!S99))</f>
        <v>4</v>
      </c>
      <c r="H97" s="11">
        <f>VALUE(RIGHT('OLD Survey Results'!T99))</f>
        <v>4</v>
      </c>
      <c r="I97" s="11">
        <f>VALUE(RIGHT('OLD Survey Results'!U99))</f>
        <v>4</v>
      </c>
      <c r="J97" s="11">
        <f>VALUE(RIGHT('OLD Survey Results'!V99))</f>
        <v>5</v>
      </c>
      <c r="K97" s="11">
        <f>VALUE(RIGHT('OLD Survey Results'!W99))</f>
        <v>5</v>
      </c>
      <c r="L97" s="11">
        <f>VALUE(RIGHT('OLD Survey Results'!X99))</f>
        <v>4</v>
      </c>
      <c r="M97" s="11">
        <f>VALUE(RIGHT('OLD Survey Results'!Y99))</f>
        <v>5</v>
      </c>
      <c r="N97" s="11">
        <f>VALUE(RIGHT('OLD Survey Results'!Z99))</f>
        <v>4</v>
      </c>
      <c r="O97" s="11">
        <f>VALUE(RIGHT('OLD Survey Results'!AA99))</f>
        <v>4</v>
      </c>
      <c r="P97" s="11">
        <f>VALUE(RIGHT('OLD Survey Results'!AB99))</f>
        <v>5</v>
      </c>
      <c r="Q97" s="11">
        <f>VALUE(RIGHT('OLD Survey Results'!AC99))</f>
        <v>5</v>
      </c>
      <c r="R97" s="11">
        <f>VALUE(RIGHT('OLD Survey Results'!AD99))</f>
        <v>5</v>
      </c>
      <c r="S97" s="17">
        <f>VALUE(RIGHT('OLD Survey Results'!AE99))</f>
        <v>3</v>
      </c>
      <c r="T97" s="20">
        <f>VALUE(RIGHT('OLD Survey Results'!EN99))</f>
        <v>4</v>
      </c>
      <c r="U97" s="11">
        <f>VALUE(RIGHT('OLD Survey Results'!EO99))</f>
        <v>5</v>
      </c>
      <c r="V97" s="11">
        <f>VALUE(RIGHT('OLD Survey Results'!EP99))</f>
        <v>3</v>
      </c>
      <c r="W97" s="11">
        <f>VALUE(RIGHT('OLD Survey Results'!EQ99))</f>
        <v>4</v>
      </c>
      <c r="X97" s="11">
        <f>VALUE(RIGHT('OLD Survey Results'!ER99))</f>
        <v>5</v>
      </c>
      <c r="Y97" s="11">
        <f>VALUE(RIGHT('OLD Survey Results'!ES99))</f>
        <v>5</v>
      </c>
      <c r="Z97" s="11">
        <f>VALUE(RIGHT('OLD Survey Results'!ET99))</f>
        <v>4</v>
      </c>
      <c r="AA97" s="11">
        <f>VALUE(RIGHT('OLD Survey Results'!EU99))</f>
        <v>5</v>
      </c>
      <c r="AB97" s="11">
        <f>VALUE(RIGHT('OLD Survey Results'!EV99))</f>
        <v>4</v>
      </c>
      <c r="AC97" s="11">
        <f>VALUE(RIGHT('OLD Survey Results'!EW99))</f>
        <v>4</v>
      </c>
      <c r="AD97" s="11">
        <f>VALUE(RIGHT('OLD Survey Results'!EX99))</f>
        <v>3</v>
      </c>
      <c r="AE97" s="11">
        <f>IF(VALUE(RIGHT('OLD Survey Results'!EY99))=5,1,IF(VALUE(RIGHT('OLD Survey Results'!EY99))=4,2,IF(VALUE(RIGHT('OLD Survey Results'!EY99))=3,3,IF(VALUE(RIGHT('OLD Survey Results'!EY99))=2,4,5))))</f>
        <v>3</v>
      </c>
      <c r="AF97" s="11">
        <f>VALUE(RIGHT('OLD Survey Results'!EZ99))</f>
        <v>4</v>
      </c>
      <c r="AG97" s="11">
        <f>VALUE(RIGHT('OLD Survey Results'!FA99))</f>
        <v>3</v>
      </c>
      <c r="AH97" s="11">
        <f>VALUE(RIGHT('OLD Survey Results'!FB99))</f>
        <v>4</v>
      </c>
      <c r="AI97" s="11">
        <f>VALUE(RIGHT('OLD Survey Results'!FC99))</f>
        <v>3</v>
      </c>
      <c r="AJ97" s="11">
        <f>VALUE(RIGHT('OLD Survey Results'!FD99))</f>
        <v>4</v>
      </c>
      <c r="AK97" s="11">
        <f>VALUE(RIGHT('OLD Survey Results'!FE99))</f>
        <v>4</v>
      </c>
      <c r="AL97" s="11">
        <f>VALUE(RIGHT('OLD Survey Results'!FF99))</f>
        <v>3</v>
      </c>
      <c r="AM97" s="11">
        <f>VALUE(RIGHT('OLD Survey Results'!FG99))</f>
        <v>3</v>
      </c>
      <c r="AN97" s="11">
        <f>VALUE(RIGHT('OLD Survey Results'!FH99))</f>
        <v>3</v>
      </c>
      <c r="AO97" s="11">
        <f>VALUE(RIGHT('OLD Survey Results'!FI99))</f>
        <v>3</v>
      </c>
      <c r="AP97" s="11">
        <f>VALUE(RIGHT('OLD Survey Results'!FJ99))</f>
        <v>3</v>
      </c>
      <c r="AQ97" s="11">
        <f>VALUE(RIGHT('OLD Survey Results'!FK99))</f>
        <v>3</v>
      </c>
    </row>
    <row r="98" spans="1:43" x14ac:dyDescent="0.25">
      <c r="A98" s="7">
        <f>'OLD Survey Results'!A100</f>
        <v>138</v>
      </c>
      <c r="B98" s="10">
        <f>VALUE(RIGHT('OLD Survey Results'!N100))</f>
        <v>3</v>
      </c>
      <c r="C98" s="11">
        <f>VALUE(RIGHT('OLD Survey Results'!O100))</f>
        <v>5</v>
      </c>
      <c r="D98" s="11">
        <f>VALUE(RIGHT('OLD Survey Results'!P100))</f>
        <v>5</v>
      </c>
      <c r="E98" s="11">
        <f>VALUE(RIGHT('OLD Survey Results'!Q100))</f>
        <v>3</v>
      </c>
      <c r="F98" s="11">
        <f>VALUE(RIGHT('OLD Survey Results'!R100))</f>
        <v>3</v>
      </c>
      <c r="G98" s="11">
        <f>VALUE(RIGHT('OLD Survey Results'!S100))</f>
        <v>3</v>
      </c>
      <c r="H98" s="11">
        <f>VALUE(RIGHT('OLD Survey Results'!T100))</f>
        <v>5</v>
      </c>
      <c r="I98" s="11">
        <f>VALUE(RIGHT('OLD Survey Results'!U100))</f>
        <v>5</v>
      </c>
      <c r="J98" s="11">
        <f>VALUE(RIGHT('OLD Survey Results'!V100))</f>
        <v>1</v>
      </c>
      <c r="K98" s="11">
        <f>VALUE(RIGHT('OLD Survey Results'!W100))</f>
        <v>5</v>
      </c>
      <c r="L98" s="11">
        <f>VALUE(RIGHT('OLD Survey Results'!X100))</f>
        <v>5</v>
      </c>
      <c r="M98" s="11">
        <f>VALUE(RIGHT('OLD Survey Results'!Y100))</f>
        <v>3</v>
      </c>
      <c r="N98" s="11">
        <f>VALUE(RIGHT('OLD Survey Results'!Z100))</f>
        <v>2</v>
      </c>
      <c r="O98" s="11">
        <f>VALUE(RIGHT('OLD Survey Results'!AA100))</f>
        <v>2</v>
      </c>
      <c r="P98" s="11">
        <f>VALUE(RIGHT('OLD Survey Results'!AB100))</f>
        <v>3</v>
      </c>
      <c r="Q98" s="11">
        <f>VALUE(RIGHT('OLD Survey Results'!AC100))</f>
        <v>5</v>
      </c>
      <c r="R98" s="11">
        <f>VALUE(RIGHT('OLD Survey Results'!AD100))</f>
        <v>5</v>
      </c>
      <c r="S98" s="17">
        <f>VALUE(RIGHT('OLD Survey Results'!AE100))</f>
        <v>1</v>
      </c>
      <c r="T98" s="20">
        <f>VALUE(RIGHT('OLD Survey Results'!EN100))</f>
        <v>2</v>
      </c>
      <c r="U98" s="11">
        <f>VALUE(RIGHT('OLD Survey Results'!EO100))</f>
        <v>2</v>
      </c>
      <c r="V98" s="11">
        <f>VALUE(RIGHT('OLD Survey Results'!EP100))</f>
        <v>2</v>
      </c>
      <c r="W98" s="11">
        <f>VALUE(RIGHT('OLD Survey Results'!EQ100))</f>
        <v>3</v>
      </c>
      <c r="X98" s="11">
        <f>VALUE(RIGHT('OLD Survey Results'!ER100))</f>
        <v>1</v>
      </c>
      <c r="Y98" s="11">
        <f>VALUE(RIGHT('OLD Survey Results'!ES100))</f>
        <v>3</v>
      </c>
      <c r="Z98" s="11">
        <f>VALUE(RIGHT('OLD Survey Results'!ET100))</f>
        <v>2</v>
      </c>
      <c r="AA98" s="11">
        <f>VALUE(RIGHT('OLD Survey Results'!EU100))</f>
        <v>3</v>
      </c>
      <c r="AB98" s="11">
        <f>VALUE(RIGHT('OLD Survey Results'!EV100))</f>
        <v>2</v>
      </c>
      <c r="AC98" s="11">
        <f>VALUE(RIGHT('OLD Survey Results'!EW100))</f>
        <v>5</v>
      </c>
      <c r="AD98" s="11">
        <f>VALUE(RIGHT('OLD Survey Results'!EX100))</f>
        <v>2</v>
      </c>
      <c r="AE98" s="11">
        <f>IF(VALUE(RIGHT('OLD Survey Results'!EY100))=5,1,IF(VALUE(RIGHT('OLD Survey Results'!EY100))=4,2,IF(VALUE(RIGHT('OLD Survey Results'!EY100))=3,3,IF(VALUE(RIGHT('OLD Survey Results'!EY100))=2,4,5))))</f>
        <v>1</v>
      </c>
      <c r="AF98" s="11">
        <f>VALUE(RIGHT('OLD Survey Results'!EZ100))</f>
        <v>5</v>
      </c>
      <c r="AG98" s="11">
        <f>VALUE(RIGHT('OLD Survey Results'!FA100))</f>
        <v>5</v>
      </c>
      <c r="AH98" s="11">
        <f>VALUE(RIGHT('OLD Survey Results'!FB100))</f>
        <v>5</v>
      </c>
      <c r="AI98" s="11">
        <f>VALUE(RIGHT('OLD Survey Results'!FC100))</f>
        <v>5</v>
      </c>
      <c r="AJ98" s="11">
        <f>VALUE(RIGHT('OLD Survey Results'!FD100))</f>
        <v>5</v>
      </c>
      <c r="AK98" s="11">
        <f>VALUE(RIGHT('OLD Survey Results'!FE100))</f>
        <v>5</v>
      </c>
      <c r="AL98" s="11">
        <f>VALUE(RIGHT('OLD Survey Results'!FF100))</f>
        <v>5</v>
      </c>
      <c r="AM98" s="11">
        <f>VALUE(RIGHT('OLD Survey Results'!FG100))</f>
        <v>5</v>
      </c>
      <c r="AN98" s="11">
        <f>VALUE(RIGHT('OLD Survey Results'!FH100))</f>
        <v>5</v>
      </c>
      <c r="AO98" s="11">
        <f>VALUE(RIGHT('OLD Survey Results'!FI100))</f>
        <v>3</v>
      </c>
      <c r="AP98" s="11">
        <f>VALUE(RIGHT('OLD Survey Results'!FJ100))</f>
        <v>3</v>
      </c>
      <c r="AQ98" s="11">
        <f>VALUE(RIGHT('OLD Survey Results'!FK100))</f>
        <v>2</v>
      </c>
    </row>
    <row r="99" spans="1:43" x14ac:dyDescent="0.25">
      <c r="A99" s="7">
        <f>'OLD Survey Results'!A101</f>
        <v>139</v>
      </c>
      <c r="B99" s="10">
        <f>VALUE(RIGHT('OLD Survey Results'!N101))</f>
        <v>2</v>
      </c>
      <c r="C99" s="11">
        <f>VALUE(RIGHT('OLD Survey Results'!O101))</f>
        <v>3</v>
      </c>
      <c r="D99" s="11">
        <f>VALUE(RIGHT('OLD Survey Results'!P101))</f>
        <v>3</v>
      </c>
      <c r="E99" s="11">
        <f>VALUE(RIGHT('OLD Survey Results'!Q101))</f>
        <v>2</v>
      </c>
      <c r="F99" s="11">
        <f>VALUE(RIGHT('OLD Survey Results'!R101))</f>
        <v>2</v>
      </c>
      <c r="G99" s="11">
        <f>VALUE(RIGHT('OLD Survey Results'!S101))</f>
        <v>3</v>
      </c>
      <c r="H99" s="11">
        <f>VALUE(RIGHT('OLD Survey Results'!T101))</f>
        <v>4</v>
      </c>
      <c r="I99" s="11">
        <f>VALUE(RIGHT('OLD Survey Results'!U101))</f>
        <v>4</v>
      </c>
      <c r="J99" s="11">
        <f>VALUE(RIGHT('OLD Survey Results'!V101))</f>
        <v>3</v>
      </c>
      <c r="K99" s="11">
        <f>VALUE(RIGHT('OLD Survey Results'!W101))</f>
        <v>3</v>
      </c>
      <c r="L99" s="11">
        <f>VALUE(RIGHT('OLD Survey Results'!X101))</f>
        <v>3</v>
      </c>
      <c r="M99" s="11">
        <f>VALUE(RIGHT('OLD Survey Results'!Y101))</f>
        <v>3</v>
      </c>
      <c r="N99" s="11">
        <f>VALUE(RIGHT('OLD Survey Results'!Z101))</f>
        <v>3</v>
      </c>
      <c r="O99" s="11">
        <f>VALUE(RIGHT('OLD Survey Results'!AA101))</f>
        <v>2</v>
      </c>
      <c r="P99" s="11">
        <f>VALUE(RIGHT('OLD Survey Results'!AB101))</f>
        <v>2</v>
      </c>
      <c r="Q99" s="11">
        <f>VALUE(RIGHT('OLD Survey Results'!AC101))</f>
        <v>3</v>
      </c>
      <c r="R99" s="11">
        <f>VALUE(RIGHT('OLD Survey Results'!AD101))</f>
        <v>2</v>
      </c>
      <c r="S99" s="17">
        <f>VALUE(RIGHT('OLD Survey Results'!AE101))</f>
        <v>1</v>
      </c>
      <c r="T99" s="20">
        <f>VALUE(RIGHT('OLD Survey Results'!EN101))</f>
        <v>3</v>
      </c>
      <c r="U99" s="11">
        <f>VALUE(RIGHT('OLD Survey Results'!EO101))</f>
        <v>3</v>
      </c>
      <c r="V99" s="11">
        <f>VALUE(RIGHT('OLD Survey Results'!EP101))</f>
        <v>3</v>
      </c>
      <c r="W99" s="11">
        <f>VALUE(RIGHT('OLD Survey Results'!EQ101))</f>
        <v>2</v>
      </c>
      <c r="X99" s="11">
        <f>VALUE(RIGHT('OLD Survey Results'!ER101))</f>
        <v>1</v>
      </c>
      <c r="Y99" s="11">
        <f>VALUE(RIGHT('OLD Survey Results'!ES101))</f>
        <v>3</v>
      </c>
      <c r="Z99" s="11">
        <f>VALUE(RIGHT('OLD Survey Results'!ET101))</f>
        <v>3</v>
      </c>
      <c r="AA99" s="11">
        <f>VALUE(RIGHT('OLD Survey Results'!EU101))</f>
        <v>3</v>
      </c>
      <c r="AB99" s="11">
        <f>VALUE(RIGHT('OLD Survey Results'!EV101))</f>
        <v>3</v>
      </c>
      <c r="AC99" s="11">
        <f>VALUE(RIGHT('OLD Survey Results'!EW101))</f>
        <v>3</v>
      </c>
      <c r="AD99" s="11">
        <f>VALUE(RIGHT('OLD Survey Results'!EX101))</f>
        <v>3</v>
      </c>
      <c r="AE99" s="11">
        <f>IF(VALUE(RIGHT('OLD Survey Results'!EY101))=5,1,IF(VALUE(RIGHT('OLD Survey Results'!EY101))=4,2,IF(VALUE(RIGHT('OLD Survey Results'!EY101))=3,3,IF(VALUE(RIGHT('OLD Survey Results'!EY101))=2,4,5))))</f>
        <v>1</v>
      </c>
      <c r="AF99" s="11">
        <f>VALUE(RIGHT('OLD Survey Results'!EZ101))</f>
        <v>3</v>
      </c>
      <c r="AG99" s="11">
        <f>VALUE(RIGHT('OLD Survey Results'!FA101))</f>
        <v>2</v>
      </c>
      <c r="AH99" s="11">
        <f>VALUE(RIGHT('OLD Survey Results'!FB101))</f>
        <v>3</v>
      </c>
      <c r="AI99" s="11">
        <f>VALUE(RIGHT('OLD Survey Results'!FC101))</f>
        <v>3</v>
      </c>
      <c r="AJ99" s="11">
        <f>VALUE(RIGHT('OLD Survey Results'!FD101))</f>
        <v>3</v>
      </c>
      <c r="AK99" s="11">
        <f>VALUE(RIGHT('OLD Survey Results'!FE101))</f>
        <v>3</v>
      </c>
      <c r="AL99" s="11">
        <f>VALUE(RIGHT('OLD Survey Results'!FF101))</f>
        <v>3</v>
      </c>
      <c r="AM99" s="11">
        <f>VALUE(RIGHT('OLD Survey Results'!FG101))</f>
        <v>3</v>
      </c>
      <c r="AN99" s="11">
        <f>VALUE(RIGHT('OLD Survey Results'!FH101))</f>
        <v>3</v>
      </c>
      <c r="AO99" s="11">
        <f>VALUE(RIGHT('OLD Survey Results'!FI101))</f>
        <v>3</v>
      </c>
      <c r="AP99" s="11">
        <f>VALUE(RIGHT('OLD Survey Results'!FJ101))</f>
        <v>3</v>
      </c>
      <c r="AQ99" s="11">
        <f>VALUE(RIGHT('OLD Survey Results'!FK101))</f>
        <v>3</v>
      </c>
    </row>
    <row r="100" spans="1:43" x14ac:dyDescent="0.25">
      <c r="A100" s="7">
        <f>'OLD Survey Results'!A102</f>
        <v>140</v>
      </c>
      <c r="B100" s="10">
        <f>VALUE(RIGHT('OLD Survey Results'!N102))</f>
        <v>1</v>
      </c>
      <c r="C100" s="11">
        <f>VALUE(RIGHT('OLD Survey Results'!O102))</f>
        <v>1</v>
      </c>
      <c r="D100" s="11">
        <f>VALUE(RIGHT('OLD Survey Results'!P102))</f>
        <v>5</v>
      </c>
      <c r="E100" s="11">
        <f>VALUE(RIGHT('OLD Survey Results'!Q102))</f>
        <v>3</v>
      </c>
      <c r="F100" s="11">
        <f>VALUE(RIGHT('OLD Survey Results'!R102))</f>
        <v>5</v>
      </c>
      <c r="G100" s="11">
        <f>VALUE(RIGHT('OLD Survey Results'!S102))</f>
        <v>1</v>
      </c>
      <c r="H100" s="11">
        <f>VALUE(RIGHT('OLD Survey Results'!T102))</f>
        <v>3</v>
      </c>
      <c r="I100" s="11">
        <f>VALUE(RIGHT('OLD Survey Results'!U102))</f>
        <v>5</v>
      </c>
      <c r="J100" s="11">
        <f>VALUE(RIGHT('OLD Survey Results'!V102))</f>
        <v>5</v>
      </c>
      <c r="K100" s="11">
        <f>VALUE(RIGHT('OLD Survey Results'!W102))</f>
        <v>3</v>
      </c>
      <c r="L100" s="11">
        <f>VALUE(RIGHT('OLD Survey Results'!X102))</f>
        <v>4</v>
      </c>
      <c r="M100" s="11">
        <f>VALUE(RIGHT('OLD Survey Results'!Y102))</f>
        <v>5</v>
      </c>
      <c r="N100" s="11">
        <f>VALUE(RIGHT('OLD Survey Results'!Z102))</f>
        <v>5</v>
      </c>
      <c r="O100" s="11">
        <f>VALUE(RIGHT('OLD Survey Results'!AA102))</f>
        <v>5</v>
      </c>
      <c r="P100" s="11">
        <f>VALUE(RIGHT('OLD Survey Results'!AB102))</f>
        <v>4</v>
      </c>
      <c r="Q100" s="11">
        <f>VALUE(RIGHT('OLD Survey Results'!AC102))</f>
        <v>4</v>
      </c>
      <c r="R100" s="11">
        <f>VALUE(RIGHT('OLD Survey Results'!AD102))</f>
        <v>1</v>
      </c>
      <c r="S100" s="17">
        <f>VALUE(RIGHT('OLD Survey Results'!AE102))</f>
        <v>3</v>
      </c>
      <c r="T100" s="20">
        <f>VALUE(RIGHT('OLD Survey Results'!EN102))</f>
        <v>3</v>
      </c>
      <c r="U100" s="11">
        <f>VALUE(RIGHT('OLD Survey Results'!EO102))</f>
        <v>3</v>
      </c>
      <c r="V100" s="11">
        <f>VALUE(RIGHT('OLD Survey Results'!EP102))</f>
        <v>3</v>
      </c>
      <c r="W100" s="11">
        <f>VALUE(RIGHT('OLD Survey Results'!EQ102))</f>
        <v>2</v>
      </c>
      <c r="X100" s="11">
        <f>VALUE(RIGHT('OLD Survey Results'!ER102))</f>
        <v>5</v>
      </c>
      <c r="Y100" s="11">
        <f>VALUE(RIGHT('OLD Survey Results'!ES102))</f>
        <v>3</v>
      </c>
      <c r="Z100" s="11">
        <f>VALUE(RIGHT('OLD Survey Results'!ET102))</f>
        <v>3</v>
      </c>
      <c r="AA100" s="11">
        <f>VALUE(RIGHT('OLD Survey Results'!EU102))</f>
        <v>2</v>
      </c>
      <c r="AB100" s="11">
        <f>VALUE(RIGHT('OLD Survey Results'!EV102))</f>
        <v>2</v>
      </c>
      <c r="AC100" s="11">
        <f>VALUE(RIGHT('OLD Survey Results'!EW102))</f>
        <v>3</v>
      </c>
      <c r="AD100" s="11">
        <f>VALUE(RIGHT('OLD Survey Results'!EX102))</f>
        <v>4</v>
      </c>
      <c r="AE100" s="11">
        <f>IF(VALUE(RIGHT('OLD Survey Results'!EY102))=5,1,IF(VALUE(RIGHT('OLD Survey Results'!EY102))=4,2,IF(VALUE(RIGHT('OLD Survey Results'!EY102))=3,3,IF(VALUE(RIGHT('OLD Survey Results'!EY102))=2,4,5))))</f>
        <v>3</v>
      </c>
      <c r="AF100" s="11">
        <f>VALUE(RIGHT('OLD Survey Results'!EZ102))</f>
        <v>4</v>
      </c>
      <c r="AG100" s="11">
        <f>VALUE(RIGHT('OLD Survey Results'!FA102))</f>
        <v>3</v>
      </c>
      <c r="AH100" s="11">
        <f>VALUE(RIGHT('OLD Survey Results'!FB102))</f>
        <v>5</v>
      </c>
      <c r="AI100" s="11">
        <f>VALUE(RIGHT('OLD Survey Results'!FC102))</f>
        <v>3</v>
      </c>
      <c r="AJ100" s="11">
        <f>VALUE(RIGHT('OLD Survey Results'!FD102))</f>
        <v>5</v>
      </c>
      <c r="AK100" s="11">
        <f>VALUE(RIGHT('OLD Survey Results'!FE102))</f>
        <v>3</v>
      </c>
      <c r="AL100" s="11">
        <f>VALUE(RIGHT('OLD Survey Results'!FF102))</f>
        <v>5</v>
      </c>
      <c r="AM100" s="11">
        <f>VALUE(RIGHT('OLD Survey Results'!FG102))</f>
        <v>5</v>
      </c>
      <c r="AN100" s="11">
        <f>VALUE(RIGHT('OLD Survey Results'!FH102))</f>
        <v>4</v>
      </c>
      <c r="AO100" s="11">
        <f>VALUE(RIGHT('OLD Survey Results'!FI102))</f>
        <v>5</v>
      </c>
      <c r="AP100" s="11">
        <f>VALUE(RIGHT('OLD Survey Results'!FJ102))</f>
        <v>3</v>
      </c>
      <c r="AQ100" s="11">
        <f>VALUE(RIGHT('OLD Survey Results'!FK102))</f>
        <v>3</v>
      </c>
    </row>
    <row r="101" spans="1:43" x14ac:dyDescent="0.25">
      <c r="A101" s="7">
        <f>'OLD Survey Results'!A103</f>
        <v>141</v>
      </c>
      <c r="B101" s="10">
        <f>VALUE(RIGHT('OLD Survey Results'!N103))</f>
        <v>2</v>
      </c>
      <c r="C101" s="11">
        <f>VALUE(RIGHT('OLD Survey Results'!O103))</f>
        <v>2</v>
      </c>
      <c r="D101" s="11">
        <f>VALUE(RIGHT('OLD Survey Results'!P103))</f>
        <v>5</v>
      </c>
      <c r="E101" s="11">
        <f>VALUE(RIGHT('OLD Survey Results'!Q103))</f>
        <v>3</v>
      </c>
      <c r="F101" s="11">
        <f>VALUE(RIGHT('OLD Survey Results'!R103))</f>
        <v>2</v>
      </c>
      <c r="G101" s="11">
        <f>VALUE(RIGHT('OLD Survey Results'!S103))</f>
        <v>2</v>
      </c>
      <c r="H101" s="11">
        <f>VALUE(RIGHT('OLD Survey Results'!T103))</f>
        <v>5</v>
      </c>
      <c r="I101" s="11">
        <f>VALUE(RIGHT('OLD Survey Results'!U103))</f>
        <v>2</v>
      </c>
      <c r="J101" s="11">
        <f>VALUE(RIGHT('OLD Survey Results'!V103))</f>
        <v>2</v>
      </c>
      <c r="K101" s="11">
        <f>VALUE(RIGHT('OLD Survey Results'!W103))</f>
        <v>2</v>
      </c>
      <c r="L101" s="11">
        <f>VALUE(RIGHT('OLD Survey Results'!X103))</f>
        <v>3</v>
      </c>
      <c r="M101" s="11">
        <f>VALUE(RIGHT('OLD Survey Results'!Y103))</f>
        <v>5</v>
      </c>
      <c r="N101" s="11">
        <f>VALUE(RIGHT('OLD Survey Results'!Z103))</f>
        <v>2</v>
      </c>
      <c r="O101" s="11">
        <f>VALUE(RIGHT('OLD Survey Results'!AA103))</f>
        <v>2</v>
      </c>
      <c r="P101" s="11">
        <f>VALUE(RIGHT('OLD Survey Results'!AB103))</f>
        <v>3</v>
      </c>
      <c r="Q101" s="11">
        <f>VALUE(RIGHT('OLD Survey Results'!AC103))</f>
        <v>3</v>
      </c>
      <c r="R101" s="11">
        <f>VALUE(RIGHT('OLD Survey Results'!AD103))</f>
        <v>4</v>
      </c>
      <c r="S101" s="17">
        <f>VALUE(RIGHT('OLD Survey Results'!AE103))</f>
        <v>1</v>
      </c>
      <c r="T101" s="20">
        <f>VALUE(RIGHT('OLD Survey Results'!EN103))</f>
        <v>2</v>
      </c>
      <c r="U101" s="11">
        <f>VALUE(RIGHT('OLD Survey Results'!EO103))</f>
        <v>2</v>
      </c>
      <c r="V101" s="11">
        <f>VALUE(RIGHT('OLD Survey Results'!EP103))</f>
        <v>2</v>
      </c>
      <c r="W101" s="11">
        <f>VALUE(RIGHT('OLD Survey Results'!EQ103))</f>
        <v>2</v>
      </c>
      <c r="X101" s="11">
        <f>VALUE(RIGHT('OLD Survey Results'!ER103))</f>
        <v>5</v>
      </c>
      <c r="Y101" s="11">
        <f>VALUE(RIGHT('OLD Survey Results'!ES103))</f>
        <v>4</v>
      </c>
      <c r="Z101" s="11">
        <f>VALUE(RIGHT('OLD Survey Results'!ET103))</f>
        <v>3</v>
      </c>
      <c r="AA101" s="11">
        <f>VALUE(RIGHT('OLD Survey Results'!EU103))</f>
        <v>3</v>
      </c>
      <c r="AB101" s="11">
        <f>VALUE(RIGHT('OLD Survey Results'!EV103))</f>
        <v>2</v>
      </c>
      <c r="AC101" s="11">
        <f>VALUE(RIGHT('OLD Survey Results'!EW103))</f>
        <v>2</v>
      </c>
      <c r="AD101" s="11">
        <f>VALUE(RIGHT('OLD Survey Results'!EX103))</f>
        <v>3</v>
      </c>
      <c r="AE101" s="11">
        <f>IF(VALUE(RIGHT('OLD Survey Results'!EY103))=5,1,IF(VALUE(RIGHT('OLD Survey Results'!EY103))=4,2,IF(VALUE(RIGHT('OLD Survey Results'!EY103))=3,3,IF(VALUE(RIGHT('OLD Survey Results'!EY103))=2,4,5))))</f>
        <v>5</v>
      </c>
      <c r="AF101" s="11">
        <f>VALUE(RIGHT('OLD Survey Results'!EZ103))</f>
        <v>4</v>
      </c>
      <c r="AG101" s="11">
        <f>VALUE(RIGHT('OLD Survey Results'!FA103))</f>
        <v>2</v>
      </c>
      <c r="AH101" s="11">
        <f>VALUE(RIGHT('OLD Survey Results'!FB103))</f>
        <v>3</v>
      </c>
      <c r="AI101" s="11">
        <f>VALUE(RIGHT('OLD Survey Results'!FC103))</f>
        <v>3</v>
      </c>
      <c r="AJ101" s="11">
        <f>VALUE(RIGHT('OLD Survey Results'!FD103))</f>
        <v>5</v>
      </c>
      <c r="AK101" s="11">
        <f>VALUE(RIGHT('OLD Survey Results'!FE103))</f>
        <v>2</v>
      </c>
      <c r="AL101" s="11">
        <f>VALUE(RIGHT('OLD Survey Results'!FF103))</f>
        <v>2</v>
      </c>
      <c r="AM101" s="11">
        <f>VALUE(RIGHT('OLD Survey Results'!FG103))</f>
        <v>1</v>
      </c>
      <c r="AN101" s="11">
        <f>VALUE(RIGHT('OLD Survey Results'!FH103))</f>
        <v>4</v>
      </c>
      <c r="AO101" s="11">
        <f>VALUE(RIGHT('OLD Survey Results'!FI103))</f>
        <v>4</v>
      </c>
      <c r="AP101" s="11">
        <f>VALUE(RIGHT('OLD Survey Results'!FJ103))</f>
        <v>2</v>
      </c>
      <c r="AQ101" s="11">
        <f>VALUE(RIGHT('OLD Survey Results'!FK103))</f>
        <v>5</v>
      </c>
    </row>
    <row r="102" spans="1:43" x14ac:dyDescent="0.25">
      <c r="A102" s="7">
        <f>'OLD Survey Results'!A104</f>
        <v>142</v>
      </c>
      <c r="B102" s="10">
        <f>VALUE(RIGHT('OLD Survey Results'!N104))</f>
        <v>5</v>
      </c>
      <c r="C102" s="11">
        <f>VALUE(RIGHT('OLD Survey Results'!O104))</f>
        <v>1</v>
      </c>
      <c r="D102" s="11">
        <f>VALUE(RIGHT('OLD Survey Results'!P104))</f>
        <v>1</v>
      </c>
      <c r="E102" s="11">
        <f>VALUE(RIGHT('OLD Survey Results'!Q104))</f>
        <v>1</v>
      </c>
      <c r="F102" s="11">
        <f>VALUE(RIGHT('OLD Survey Results'!R104))</f>
        <v>5</v>
      </c>
      <c r="G102" s="11">
        <f>VALUE(RIGHT('OLD Survey Results'!S104))</f>
        <v>1</v>
      </c>
      <c r="H102" s="11">
        <f>VALUE(RIGHT('OLD Survey Results'!T104))</f>
        <v>3</v>
      </c>
      <c r="I102" s="11">
        <f>VALUE(RIGHT('OLD Survey Results'!U104))</f>
        <v>3</v>
      </c>
      <c r="J102" s="11">
        <f>VALUE(RIGHT('OLD Survey Results'!V104))</f>
        <v>1</v>
      </c>
      <c r="K102" s="11">
        <f>VALUE(RIGHT('OLD Survey Results'!W104))</f>
        <v>1</v>
      </c>
      <c r="L102" s="11">
        <f>VALUE(RIGHT('OLD Survey Results'!X104))</f>
        <v>3</v>
      </c>
      <c r="M102" s="11">
        <f>VALUE(RIGHT('OLD Survey Results'!Y104))</f>
        <v>5</v>
      </c>
      <c r="N102" s="11">
        <f>VALUE(RIGHT('OLD Survey Results'!Z104))</f>
        <v>3</v>
      </c>
      <c r="O102" s="11">
        <f>VALUE(RIGHT('OLD Survey Results'!AA104))</f>
        <v>1</v>
      </c>
      <c r="P102" s="11">
        <f>VALUE(RIGHT('OLD Survey Results'!AB104))</f>
        <v>1</v>
      </c>
      <c r="Q102" s="11">
        <f>VALUE(RIGHT('OLD Survey Results'!AC104))</f>
        <v>3</v>
      </c>
      <c r="R102" s="11">
        <f>VALUE(RIGHT('OLD Survey Results'!AD104))</f>
        <v>1</v>
      </c>
      <c r="S102" s="17">
        <f>VALUE(RIGHT('OLD Survey Results'!AE104))</f>
        <v>3</v>
      </c>
      <c r="T102" s="20">
        <f>VALUE(RIGHT('OLD Survey Results'!EN104))</f>
        <v>5</v>
      </c>
      <c r="U102" s="11">
        <f>VALUE(RIGHT('OLD Survey Results'!EO104))</f>
        <v>5</v>
      </c>
      <c r="V102" s="11">
        <f>VALUE(RIGHT('OLD Survey Results'!EP104))</f>
        <v>5</v>
      </c>
      <c r="W102" s="11">
        <f>VALUE(RIGHT('OLD Survey Results'!EQ104))</f>
        <v>3</v>
      </c>
      <c r="X102" s="11">
        <f>VALUE(RIGHT('OLD Survey Results'!ER104))</f>
        <v>5</v>
      </c>
      <c r="Y102" s="11">
        <f>VALUE(RIGHT('OLD Survey Results'!ES104))</f>
        <v>5</v>
      </c>
      <c r="Z102" s="11">
        <f>VALUE(RIGHT('OLD Survey Results'!ET104))</f>
        <v>1</v>
      </c>
      <c r="AA102" s="11">
        <f>VALUE(RIGHT('OLD Survey Results'!EU104))</f>
        <v>3</v>
      </c>
      <c r="AB102" s="11">
        <f>VALUE(RIGHT('OLD Survey Results'!EV104))</f>
        <v>2</v>
      </c>
      <c r="AC102" s="11">
        <f>VALUE(RIGHT('OLD Survey Results'!EW104))</f>
        <v>5</v>
      </c>
      <c r="AD102" s="11">
        <f>VALUE(RIGHT('OLD Survey Results'!EX104))</f>
        <v>5</v>
      </c>
      <c r="AE102" s="11">
        <f>IF(VALUE(RIGHT('OLD Survey Results'!EY104))=5,1,IF(VALUE(RIGHT('OLD Survey Results'!EY104))=4,2,IF(VALUE(RIGHT('OLD Survey Results'!EY104))=3,3,IF(VALUE(RIGHT('OLD Survey Results'!EY104))=2,4,5))))</f>
        <v>1</v>
      </c>
      <c r="AF102" s="11">
        <f>VALUE(RIGHT('OLD Survey Results'!EZ104))</f>
        <v>2</v>
      </c>
      <c r="AG102" s="11">
        <f>VALUE(RIGHT('OLD Survey Results'!FA104))</f>
        <v>2</v>
      </c>
      <c r="AH102" s="11">
        <f>VALUE(RIGHT('OLD Survey Results'!FB104))</f>
        <v>3</v>
      </c>
      <c r="AI102" s="11">
        <f>VALUE(RIGHT('OLD Survey Results'!FC104))</f>
        <v>3</v>
      </c>
      <c r="AJ102" s="11">
        <f>VALUE(RIGHT('OLD Survey Results'!FD104))</f>
        <v>5</v>
      </c>
      <c r="AK102" s="11">
        <f>VALUE(RIGHT('OLD Survey Results'!FE104))</f>
        <v>3</v>
      </c>
      <c r="AL102" s="11">
        <f>VALUE(RIGHT('OLD Survey Results'!FF104))</f>
        <v>5</v>
      </c>
      <c r="AM102" s="11">
        <f>VALUE(RIGHT('OLD Survey Results'!FG104))</f>
        <v>1</v>
      </c>
      <c r="AN102" s="11">
        <f>VALUE(RIGHT('OLD Survey Results'!FH104))</f>
        <v>2</v>
      </c>
      <c r="AO102" s="11">
        <f>VALUE(RIGHT('OLD Survey Results'!FI104))</f>
        <v>3</v>
      </c>
      <c r="AP102" s="11">
        <f>VALUE(RIGHT('OLD Survey Results'!FJ104))</f>
        <v>3</v>
      </c>
      <c r="AQ102" s="11">
        <f>VALUE(RIGHT('OLD Survey Results'!FK104))</f>
        <v>2</v>
      </c>
    </row>
    <row r="103" spans="1:43" x14ac:dyDescent="0.25">
      <c r="A103" s="7">
        <f>'OLD Survey Results'!A105</f>
        <v>143</v>
      </c>
      <c r="B103" s="10">
        <f>VALUE(RIGHT('OLD Survey Results'!N105))</f>
        <v>5</v>
      </c>
      <c r="C103" s="11">
        <f>VALUE(RIGHT('OLD Survey Results'!O105))</f>
        <v>5</v>
      </c>
      <c r="D103" s="11">
        <f>VALUE(RIGHT('OLD Survey Results'!P105))</f>
        <v>1</v>
      </c>
      <c r="E103" s="11">
        <f>VALUE(RIGHT('OLD Survey Results'!Q105))</f>
        <v>3</v>
      </c>
      <c r="F103" s="11">
        <f>VALUE(RIGHT('OLD Survey Results'!R105))</f>
        <v>4</v>
      </c>
      <c r="G103" s="11">
        <f>VALUE(RIGHT('OLD Survey Results'!S105))</f>
        <v>3</v>
      </c>
      <c r="H103" s="11">
        <f>VALUE(RIGHT('OLD Survey Results'!T105))</f>
        <v>3</v>
      </c>
      <c r="I103" s="11">
        <f>VALUE(RIGHT('OLD Survey Results'!U105))</f>
        <v>5</v>
      </c>
      <c r="J103" s="11">
        <f>VALUE(RIGHT('OLD Survey Results'!V105))</f>
        <v>5</v>
      </c>
      <c r="K103" s="11">
        <f>VALUE(RIGHT('OLD Survey Results'!W105))</f>
        <v>1</v>
      </c>
      <c r="L103" s="11">
        <f>VALUE(RIGHT('OLD Survey Results'!X105))</f>
        <v>4</v>
      </c>
      <c r="M103" s="11">
        <f>VALUE(RIGHT('OLD Survey Results'!Y105))</f>
        <v>5</v>
      </c>
      <c r="N103" s="11">
        <f>VALUE(RIGHT('OLD Survey Results'!Z105))</f>
        <v>4</v>
      </c>
      <c r="O103" s="11">
        <f>VALUE(RIGHT('OLD Survey Results'!AA105))</f>
        <v>5</v>
      </c>
      <c r="P103" s="11">
        <f>VALUE(RIGHT('OLD Survey Results'!AB105))</f>
        <v>5</v>
      </c>
      <c r="Q103" s="11">
        <f>VALUE(RIGHT('OLD Survey Results'!AC105))</f>
        <v>5</v>
      </c>
      <c r="R103" s="11">
        <f>VALUE(RIGHT('OLD Survey Results'!AD105))</f>
        <v>5</v>
      </c>
      <c r="S103" s="17">
        <f>VALUE(RIGHT('OLD Survey Results'!AE105))</f>
        <v>3</v>
      </c>
      <c r="T103" s="20">
        <f>VALUE(RIGHT('OLD Survey Results'!EN105))</f>
        <v>4</v>
      </c>
      <c r="U103" s="11">
        <f>VALUE(RIGHT('OLD Survey Results'!EO105))</f>
        <v>4</v>
      </c>
      <c r="V103" s="11">
        <f>VALUE(RIGHT('OLD Survey Results'!EP105))</f>
        <v>5</v>
      </c>
      <c r="W103" s="11">
        <f>VALUE(RIGHT('OLD Survey Results'!EQ105))</f>
        <v>5</v>
      </c>
      <c r="X103" s="11">
        <f>VALUE(RIGHT('OLD Survey Results'!ER105))</f>
        <v>5</v>
      </c>
      <c r="Y103" s="11">
        <f>VALUE(RIGHT('OLD Survey Results'!ES105))</f>
        <v>5</v>
      </c>
      <c r="Z103" s="11">
        <f>VALUE(RIGHT('OLD Survey Results'!ET105))</f>
        <v>3</v>
      </c>
      <c r="AA103" s="11">
        <f>VALUE(RIGHT('OLD Survey Results'!EU105))</f>
        <v>5</v>
      </c>
      <c r="AB103" s="11">
        <f>VALUE(RIGHT('OLD Survey Results'!EV105))</f>
        <v>5</v>
      </c>
      <c r="AC103" s="11">
        <f>VALUE(RIGHT('OLD Survey Results'!EW105))</f>
        <v>4</v>
      </c>
      <c r="AD103" s="11">
        <f>VALUE(RIGHT('OLD Survey Results'!EX105))</f>
        <v>4</v>
      </c>
      <c r="AE103" s="11">
        <f>IF(VALUE(RIGHT('OLD Survey Results'!EY105))=5,1,IF(VALUE(RIGHT('OLD Survey Results'!EY105))=4,2,IF(VALUE(RIGHT('OLD Survey Results'!EY105))=3,3,IF(VALUE(RIGHT('OLD Survey Results'!EY105))=2,4,5))))</f>
        <v>3</v>
      </c>
      <c r="AF103" s="11">
        <f>VALUE(RIGHT('OLD Survey Results'!EZ105))</f>
        <v>4</v>
      </c>
      <c r="AG103" s="11">
        <f>VALUE(RIGHT('OLD Survey Results'!FA105))</f>
        <v>3</v>
      </c>
      <c r="AH103" s="11">
        <f>VALUE(RIGHT('OLD Survey Results'!FB105))</f>
        <v>4</v>
      </c>
      <c r="AI103" s="11">
        <f>VALUE(RIGHT('OLD Survey Results'!FC105))</f>
        <v>3</v>
      </c>
      <c r="AJ103" s="11">
        <f>VALUE(RIGHT('OLD Survey Results'!FD105))</f>
        <v>4</v>
      </c>
      <c r="AK103" s="11">
        <f>VALUE(RIGHT('OLD Survey Results'!FE105))</f>
        <v>5</v>
      </c>
      <c r="AL103" s="11">
        <f>VALUE(RIGHT('OLD Survey Results'!FF105))</f>
        <v>3</v>
      </c>
      <c r="AM103" s="11">
        <f>VALUE(RIGHT('OLD Survey Results'!FG105))</f>
        <v>4</v>
      </c>
      <c r="AN103" s="11">
        <f>VALUE(RIGHT('OLD Survey Results'!FH105))</f>
        <v>4</v>
      </c>
      <c r="AO103" s="11">
        <f>VALUE(RIGHT('OLD Survey Results'!FI105))</f>
        <v>3</v>
      </c>
      <c r="AP103" s="11">
        <f>VALUE(RIGHT('OLD Survey Results'!FJ105))</f>
        <v>3</v>
      </c>
      <c r="AQ103" s="11">
        <f>VALUE(RIGHT('OLD Survey Results'!FK105))</f>
        <v>3</v>
      </c>
    </row>
    <row r="104" spans="1:43" x14ac:dyDescent="0.25">
      <c r="A104" s="7">
        <f>'OLD Survey Results'!A106</f>
        <v>145</v>
      </c>
      <c r="B104" s="10">
        <f>VALUE(RIGHT('OLD Survey Results'!N106))</f>
        <v>5</v>
      </c>
      <c r="C104" s="11">
        <f>VALUE(RIGHT('OLD Survey Results'!O106))</f>
        <v>1</v>
      </c>
      <c r="D104" s="11">
        <f>VALUE(RIGHT('OLD Survey Results'!P106))</f>
        <v>1</v>
      </c>
      <c r="E104" s="11">
        <f>VALUE(RIGHT('OLD Survey Results'!Q106))</f>
        <v>5</v>
      </c>
      <c r="F104" s="11">
        <f>VALUE(RIGHT('OLD Survey Results'!R106))</f>
        <v>1</v>
      </c>
      <c r="G104" s="11">
        <f>VALUE(RIGHT('OLD Survey Results'!S106))</f>
        <v>3</v>
      </c>
      <c r="H104" s="11">
        <f>VALUE(RIGHT('OLD Survey Results'!T106))</f>
        <v>3</v>
      </c>
      <c r="I104" s="11">
        <f>VALUE(RIGHT('OLD Survey Results'!U106))</f>
        <v>5</v>
      </c>
      <c r="J104" s="11">
        <f>VALUE(RIGHT('OLD Survey Results'!V106))</f>
        <v>4</v>
      </c>
      <c r="K104" s="11">
        <f>VALUE(RIGHT('OLD Survey Results'!W106))</f>
        <v>1</v>
      </c>
      <c r="L104" s="11">
        <f>VALUE(RIGHT('OLD Survey Results'!X106))</f>
        <v>1</v>
      </c>
      <c r="M104" s="11">
        <f>VALUE(RIGHT('OLD Survey Results'!Y106))</f>
        <v>1</v>
      </c>
      <c r="N104" s="11">
        <f>VALUE(RIGHT('OLD Survey Results'!Z106))</f>
        <v>5</v>
      </c>
      <c r="O104" s="11">
        <f>VALUE(RIGHT('OLD Survey Results'!AA106))</f>
        <v>4</v>
      </c>
      <c r="P104" s="11">
        <f>VALUE(RIGHT('OLD Survey Results'!AB106))</f>
        <v>5</v>
      </c>
      <c r="Q104" s="11">
        <f>VALUE(RIGHT('OLD Survey Results'!AC106))</f>
        <v>1</v>
      </c>
      <c r="R104" s="11">
        <f>VALUE(RIGHT('OLD Survey Results'!AD106))</f>
        <v>1</v>
      </c>
      <c r="S104" s="17">
        <f>VALUE(RIGHT('OLD Survey Results'!AE106))</f>
        <v>4</v>
      </c>
      <c r="T104" s="20">
        <f>VALUE(RIGHT('OLD Survey Results'!EN106))</f>
        <v>5</v>
      </c>
      <c r="U104" s="11">
        <f>VALUE(RIGHT('OLD Survey Results'!EO106))</f>
        <v>5</v>
      </c>
      <c r="V104" s="11">
        <f>VALUE(RIGHT('OLD Survey Results'!EP106))</f>
        <v>5</v>
      </c>
      <c r="W104" s="11">
        <f>VALUE(RIGHT('OLD Survey Results'!EQ106))</f>
        <v>4</v>
      </c>
      <c r="X104" s="11">
        <f>VALUE(RIGHT('OLD Survey Results'!ER106))</f>
        <v>1</v>
      </c>
      <c r="Y104" s="11">
        <f>VALUE(RIGHT('OLD Survey Results'!ES106))</f>
        <v>5</v>
      </c>
      <c r="Z104" s="11">
        <f>VALUE(RIGHT('OLD Survey Results'!ET106))</f>
        <v>5</v>
      </c>
      <c r="AA104" s="11">
        <f>VALUE(RIGHT('OLD Survey Results'!EU106))</f>
        <v>4</v>
      </c>
      <c r="AB104" s="11">
        <f>VALUE(RIGHT('OLD Survey Results'!EV106))</f>
        <v>3</v>
      </c>
      <c r="AC104" s="11">
        <f>VALUE(RIGHT('OLD Survey Results'!EW106))</f>
        <v>5</v>
      </c>
      <c r="AD104" s="11">
        <f>VALUE(RIGHT('OLD Survey Results'!EX106))</f>
        <v>5</v>
      </c>
      <c r="AE104" s="11">
        <f>IF(VALUE(RIGHT('OLD Survey Results'!EY106))=5,1,IF(VALUE(RIGHT('OLD Survey Results'!EY106))=4,2,IF(VALUE(RIGHT('OLD Survey Results'!EY106))=3,3,IF(VALUE(RIGHT('OLD Survey Results'!EY106))=2,4,5))))</f>
        <v>3</v>
      </c>
      <c r="AF104" s="11">
        <f>VALUE(RIGHT('OLD Survey Results'!EZ106))</f>
        <v>5</v>
      </c>
      <c r="AG104" s="11">
        <f>VALUE(RIGHT('OLD Survey Results'!FA106))</f>
        <v>3</v>
      </c>
      <c r="AH104" s="11">
        <f>VALUE(RIGHT('OLD Survey Results'!FB106))</f>
        <v>3</v>
      </c>
      <c r="AI104" s="11">
        <f>VALUE(RIGHT('OLD Survey Results'!FC106))</f>
        <v>3</v>
      </c>
      <c r="AJ104" s="11">
        <f>VALUE(RIGHT('OLD Survey Results'!FD106))</f>
        <v>5</v>
      </c>
      <c r="AK104" s="11">
        <f>VALUE(RIGHT('OLD Survey Results'!FE106))</f>
        <v>4</v>
      </c>
      <c r="AL104" s="11">
        <f>VALUE(RIGHT('OLD Survey Results'!FF106))</f>
        <v>4</v>
      </c>
      <c r="AM104" s="11">
        <f>VALUE(RIGHT('OLD Survey Results'!FG106))</f>
        <v>5</v>
      </c>
      <c r="AN104" s="11">
        <f>VALUE(RIGHT('OLD Survey Results'!FH106))</f>
        <v>5</v>
      </c>
      <c r="AO104" s="11">
        <f>VALUE(RIGHT('OLD Survey Results'!FI106))</f>
        <v>5</v>
      </c>
      <c r="AP104" s="11">
        <f>VALUE(RIGHT('OLD Survey Results'!FJ106))</f>
        <v>4</v>
      </c>
      <c r="AQ104" s="11">
        <f>VALUE(RIGHT('OLD Survey Results'!FK106))</f>
        <v>3</v>
      </c>
    </row>
    <row r="105" spans="1:43" x14ac:dyDescent="0.25">
      <c r="A105" s="7">
        <f>'OLD Survey Results'!A107</f>
        <v>146</v>
      </c>
      <c r="B105" s="10">
        <f>VALUE(RIGHT('OLD Survey Results'!N107))</f>
        <v>3</v>
      </c>
      <c r="C105" s="11">
        <f>VALUE(RIGHT('OLD Survey Results'!O107))</f>
        <v>5</v>
      </c>
      <c r="D105" s="11">
        <f>VALUE(RIGHT('OLD Survey Results'!P107))</f>
        <v>1</v>
      </c>
      <c r="E105" s="11">
        <f>VALUE(RIGHT('OLD Survey Results'!Q107))</f>
        <v>3</v>
      </c>
      <c r="F105" s="11">
        <f>VALUE(RIGHT('OLD Survey Results'!R107))</f>
        <v>3</v>
      </c>
      <c r="G105" s="11">
        <f>VALUE(RIGHT('OLD Survey Results'!S107))</f>
        <v>3</v>
      </c>
      <c r="H105" s="11">
        <f>VALUE(RIGHT('OLD Survey Results'!T107))</f>
        <v>5</v>
      </c>
      <c r="I105" s="11">
        <f>VALUE(RIGHT('OLD Survey Results'!U107))</f>
        <v>3</v>
      </c>
      <c r="J105" s="11">
        <f>VALUE(RIGHT('OLD Survey Results'!V107))</f>
        <v>3</v>
      </c>
      <c r="K105" s="11">
        <f>VALUE(RIGHT('OLD Survey Results'!W107))</f>
        <v>5</v>
      </c>
      <c r="L105" s="11">
        <f>VALUE(RIGHT('OLD Survey Results'!X107))</f>
        <v>5</v>
      </c>
      <c r="M105" s="11">
        <f>VALUE(RIGHT('OLD Survey Results'!Y107))</f>
        <v>5</v>
      </c>
      <c r="N105" s="11">
        <f>VALUE(RIGHT('OLD Survey Results'!Z107))</f>
        <v>5</v>
      </c>
      <c r="O105" s="11">
        <f>VALUE(RIGHT('OLD Survey Results'!AA107))</f>
        <v>5</v>
      </c>
      <c r="P105" s="11">
        <f>VALUE(RIGHT('OLD Survey Results'!AB107))</f>
        <v>5</v>
      </c>
      <c r="Q105" s="11">
        <f>VALUE(RIGHT('OLD Survey Results'!AC107))</f>
        <v>5</v>
      </c>
      <c r="R105" s="11">
        <f>VALUE(RIGHT('OLD Survey Results'!AD107))</f>
        <v>5</v>
      </c>
      <c r="S105" s="17">
        <f>VALUE(RIGHT('OLD Survey Results'!AE107))</f>
        <v>3</v>
      </c>
      <c r="T105" s="20">
        <f>VALUE(RIGHT('OLD Survey Results'!EN107))</f>
        <v>5</v>
      </c>
      <c r="U105" s="11">
        <f>VALUE(RIGHT('OLD Survey Results'!EO107))</f>
        <v>5</v>
      </c>
      <c r="V105" s="11">
        <f>VALUE(RIGHT('OLD Survey Results'!EP107))</f>
        <v>3</v>
      </c>
      <c r="W105" s="11">
        <f>VALUE(RIGHT('OLD Survey Results'!EQ107))</f>
        <v>3</v>
      </c>
      <c r="X105" s="11">
        <f>VALUE(RIGHT('OLD Survey Results'!ER107))</f>
        <v>5</v>
      </c>
      <c r="Y105" s="11">
        <f>VALUE(RIGHT('OLD Survey Results'!ES107))</f>
        <v>3</v>
      </c>
      <c r="Z105" s="11">
        <f>VALUE(RIGHT('OLD Survey Results'!ET107))</f>
        <v>3</v>
      </c>
      <c r="AA105" s="11">
        <f>VALUE(RIGHT('OLD Survey Results'!EU107))</f>
        <v>4</v>
      </c>
      <c r="AB105" s="11">
        <f>VALUE(RIGHT('OLD Survey Results'!EV107))</f>
        <v>3</v>
      </c>
      <c r="AC105" s="11">
        <f>VALUE(RIGHT('OLD Survey Results'!EW107))</f>
        <v>3</v>
      </c>
      <c r="AD105" s="11">
        <f>VALUE(RIGHT('OLD Survey Results'!EX107))</f>
        <v>5</v>
      </c>
      <c r="AE105" s="11">
        <f>IF(VALUE(RIGHT('OLD Survey Results'!EY107))=5,1,IF(VALUE(RIGHT('OLD Survey Results'!EY107))=4,2,IF(VALUE(RIGHT('OLD Survey Results'!EY107))=3,3,IF(VALUE(RIGHT('OLD Survey Results'!EY107))=2,4,5))))</f>
        <v>3</v>
      </c>
      <c r="AF105" s="11">
        <f>VALUE(RIGHT('OLD Survey Results'!EZ107))</f>
        <v>5</v>
      </c>
      <c r="AG105" s="11">
        <f>VALUE(RIGHT('OLD Survey Results'!FA107))</f>
        <v>3</v>
      </c>
      <c r="AH105" s="11">
        <f>VALUE(RIGHT('OLD Survey Results'!FB107))</f>
        <v>3</v>
      </c>
      <c r="AI105" s="11">
        <f>VALUE(RIGHT('OLD Survey Results'!FC107))</f>
        <v>3</v>
      </c>
      <c r="AJ105" s="11">
        <f>VALUE(RIGHT('OLD Survey Results'!FD107))</f>
        <v>3</v>
      </c>
      <c r="AK105" s="11">
        <f>VALUE(RIGHT('OLD Survey Results'!FE107))</f>
        <v>3</v>
      </c>
      <c r="AL105" s="11">
        <f>VALUE(RIGHT('OLD Survey Results'!FF107))</f>
        <v>3</v>
      </c>
      <c r="AM105" s="11">
        <f>VALUE(RIGHT('OLD Survey Results'!FG107))</f>
        <v>3</v>
      </c>
      <c r="AN105" s="11">
        <f>VALUE(RIGHT('OLD Survey Results'!FH107))</f>
        <v>3</v>
      </c>
      <c r="AO105" s="11">
        <f>VALUE(RIGHT('OLD Survey Results'!FI107))</f>
        <v>3</v>
      </c>
      <c r="AP105" s="11">
        <f>VALUE(RIGHT('OLD Survey Results'!FJ107))</f>
        <v>3</v>
      </c>
      <c r="AQ105" s="11">
        <f>VALUE(RIGHT('OLD Survey Results'!FK107))</f>
        <v>3</v>
      </c>
    </row>
    <row r="106" spans="1:43" x14ac:dyDescent="0.25">
      <c r="A106" s="7">
        <f>'OLD Survey Results'!A108</f>
        <v>147</v>
      </c>
      <c r="B106" s="10">
        <f>VALUE(RIGHT('OLD Survey Results'!N108))</f>
        <v>2</v>
      </c>
      <c r="C106" s="11">
        <f>VALUE(RIGHT('OLD Survey Results'!O108))</f>
        <v>4</v>
      </c>
      <c r="D106" s="11">
        <f>VALUE(RIGHT('OLD Survey Results'!P108))</f>
        <v>1</v>
      </c>
      <c r="E106" s="11">
        <f>VALUE(RIGHT('OLD Survey Results'!Q108))</f>
        <v>5</v>
      </c>
      <c r="F106" s="11">
        <f>VALUE(RIGHT('OLD Survey Results'!R108))</f>
        <v>2</v>
      </c>
      <c r="G106" s="11">
        <f>VALUE(RIGHT('OLD Survey Results'!S108))</f>
        <v>5</v>
      </c>
      <c r="H106" s="11">
        <f>VALUE(RIGHT('OLD Survey Results'!T108))</f>
        <v>5</v>
      </c>
      <c r="I106" s="11">
        <f>VALUE(RIGHT('OLD Survey Results'!U108))</f>
        <v>3</v>
      </c>
      <c r="J106" s="11">
        <f>VALUE(RIGHT('OLD Survey Results'!V108))</f>
        <v>1</v>
      </c>
      <c r="K106" s="11">
        <f>VALUE(RIGHT('OLD Survey Results'!W108))</f>
        <v>5</v>
      </c>
      <c r="L106" s="11">
        <f>VALUE(RIGHT('OLD Survey Results'!X108))</f>
        <v>4</v>
      </c>
      <c r="M106" s="11">
        <f>VALUE(RIGHT('OLD Survey Results'!Y108))</f>
        <v>1</v>
      </c>
      <c r="N106" s="11">
        <f>VALUE(RIGHT('OLD Survey Results'!Z108))</f>
        <v>4</v>
      </c>
      <c r="O106" s="11">
        <f>VALUE(RIGHT('OLD Survey Results'!AA108))</f>
        <v>4</v>
      </c>
      <c r="P106" s="11">
        <f>VALUE(RIGHT('OLD Survey Results'!AB108))</f>
        <v>3</v>
      </c>
      <c r="Q106" s="11">
        <f>VALUE(RIGHT('OLD Survey Results'!AC108))</f>
        <v>3</v>
      </c>
      <c r="R106" s="11">
        <f>VALUE(RIGHT('OLD Survey Results'!AD108))</f>
        <v>4</v>
      </c>
      <c r="S106" s="17">
        <f>VALUE(RIGHT('OLD Survey Results'!AE108))</f>
        <v>2</v>
      </c>
      <c r="T106" s="20">
        <f>VALUE(RIGHT('OLD Survey Results'!EN108))</f>
        <v>4</v>
      </c>
      <c r="U106" s="11">
        <f>VALUE(RIGHT('OLD Survey Results'!EO108))</f>
        <v>4</v>
      </c>
      <c r="V106" s="11">
        <f>VALUE(RIGHT('OLD Survey Results'!EP108))</f>
        <v>3</v>
      </c>
      <c r="W106" s="11">
        <f>VALUE(RIGHT('OLD Survey Results'!EQ108))</f>
        <v>3</v>
      </c>
      <c r="X106" s="11">
        <f>VALUE(RIGHT('OLD Survey Results'!ER108))</f>
        <v>3</v>
      </c>
      <c r="Y106" s="11">
        <f>VALUE(RIGHT('OLD Survey Results'!ES108))</f>
        <v>3</v>
      </c>
      <c r="Z106" s="11">
        <f>VALUE(RIGHT('OLD Survey Results'!ET108))</f>
        <v>5</v>
      </c>
      <c r="AA106" s="11">
        <f>VALUE(RIGHT('OLD Survey Results'!EU108))</f>
        <v>3</v>
      </c>
      <c r="AB106" s="11">
        <f>VALUE(RIGHT('OLD Survey Results'!EV108))</f>
        <v>3</v>
      </c>
      <c r="AC106" s="11">
        <f>VALUE(RIGHT('OLD Survey Results'!EW108))</f>
        <v>4</v>
      </c>
      <c r="AD106" s="11">
        <f>VALUE(RIGHT('OLD Survey Results'!EX108))</f>
        <v>5</v>
      </c>
      <c r="AE106" s="11">
        <f>IF(VALUE(RIGHT('OLD Survey Results'!EY108))=5,1,IF(VALUE(RIGHT('OLD Survey Results'!EY108))=4,2,IF(VALUE(RIGHT('OLD Survey Results'!EY108))=3,3,IF(VALUE(RIGHT('OLD Survey Results'!EY108))=2,4,5))))</f>
        <v>2</v>
      </c>
      <c r="AF106" s="11">
        <f>VALUE(RIGHT('OLD Survey Results'!EZ108))</f>
        <v>4</v>
      </c>
      <c r="AG106" s="11">
        <f>VALUE(RIGHT('OLD Survey Results'!FA108))</f>
        <v>2</v>
      </c>
      <c r="AH106" s="11">
        <f>VALUE(RIGHT('OLD Survey Results'!FB108))</f>
        <v>3</v>
      </c>
      <c r="AI106" s="11">
        <f>VALUE(RIGHT('OLD Survey Results'!FC108))</f>
        <v>3</v>
      </c>
      <c r="AJ106" s="11">
        <f>VALUE(RIGHT('OLD Survey Results'!FD108))</f>
        <v>4</v>
      </c>
      <c r="AK106" s="11">
        <f>VALUE(RIGHT('OLD Survey Results'!FE108))</f>
        <v>3</v>
      </c>
      <c r="AL106" s="11">
        <f>VALUE(RIGHT('OLD Survey Results'!FF108))</f>
        <v>4</v>
      </c>
      <c r="AM106" s="11">
        <f>VALUE(RIGHT('OLD Survey Results'!FG108))</f>
        <v>4</v>
      </c>
      <c r="AN106" s="11">
        <f>VALUE(RIGHT('OLD Survey Results'!FH108))</f>
        <v>3</v>
      </c>
      <c r="AO106" s="11">
        <f>VALUE(RIGHT('OLD Survey Results'!FI108))</f>
        <v>3</v>
      </c>
      <c r="AP106" s="11">
        <f>VALUE(RIGHT('OLD Survey Results'!FJ108))</f>
        <v>2</v>
      </c>
      <c r="AQ106" s="11">
        <f>VALUE(RIGHT('OLD Survey Results'!FK108))</f>
        <v>3</v>
      </c>
    </row>
    <row r="107" spans="1:43" x14ac:dyDescent="0.25">
      <c r="A107" s="7">
        <f>'OLD Survey Results'!A109</f>
        <v>148</v>
      </c>
      <c r="B107" s="10">
        <f>VALUE(RIGHT('OLD Survey Results'!N109))</f>
        <v>1</v>
      </c>
      <c r="C107" s="11">
        <f>VALUE(RIGHT('OLD Survey Results'!O109))</f>
        <v>1</v>
      </c>
      <c r="D107" s="11">
        <f>VALUE(RIGHT('OLD Survey Results'!P109))</f>
        <v>5</v>
      </c>
      <c r="E107" s="11">
        <f>VALUE(RIGHT('OLD Survey Results'!Q109))</f>
        <v>3</v>
      </c>
      <c r="F107" s="11">
        <f>VALUE(RIGHT('OLD Survey Results'!R109))</f>
        <v>1</v>
      </c>
      <c r="G107" s="11">
        <f>VALUE(RIGHT('OLD Survey Results'!S109))</f>
        <v>1</v>
      </c>
      <c r="H107" s="11">
        <f>VALUE(RIGHT('OLD Survey Results'!T109))</f>
        <v>3</v>
      </c>
      <c r="I107" s="11">
        <f>VALUE(RIGHT('OLD Survey Results'!U109))</f>
        <v>5</v>
      </c>
      <c r="J107" s="11">
        <f>VALUE(RIGHT('OLD Survey Results'!V109))</f>
        <v>1</v>
      </c>
      <c r="K107" s="11">
        <f>VALUE(RIGHT('OLD Survey Results'!W109))</f>
        <v>1</v>
      </c>
      <c r="L107" s="11">
        <f>VALUE(RIGHT('OLD Survey Results'!X109))</f>
        <v>3</v>
      </c>
      <c r="M107" s="11">
        <f>VALUE(RIGHT('OLD Survey Results'!Y109))</f>
        <v>4</v>
      </c>
      <c r="N107" s="11">
        <f>VALUE(RIGHT('OLD Survey Results'!Z109))</f>
        <v>1</v>
      </c>
      <c r="O107" s="11">
        <f>VALUE(RIGHT('OLD Survey Results'!AA109))</f>
        <v>1</v>
      </c>
      <c r="P107" s="11">
        <f>VALUE(RIGHT('OLD Survey Results'!AB109))</f>
        <v>5</v>
      </c>
      <c r="Q107" s="11">
        <f>VALUE(RIGHT('OLD Survey Results'!AC109))</f>
        <v>1</v>
      </c>
      <c r="R107" s="11">
        <f>VALUE(RIGHT('OLD Survey Results'!AD109))</f>
        <v>5</v>
      </c>
      <c r="S107" s="17">
        <f>VALUE(RIGHT('OLD Survey Results'!AE109))</f>
        <v>3</v>
      </c>
      <c r="T107" s="20">
        <f>VALUE(RIGHT('OLD Survey Results'!EN109))</f>
        <v>1</v>
      </c>
      <c r="U107" s="11">
        <f>VALUE(RIGHT('OLD Survey Results'!EO109))</f>
        <v>5</v>
      </c>
      <c r="V107" s="11">
        <f>VALUE(RIGHT('OLD Survey Results'!EP109))</f>
        <v>5</v>
      </c>
      <c r="W107" s="11">
        <f>VALUE(RIGHT('OLD Survey Results'!EQ109))</f>
        <v>5</v>
      </c>
      <c r="X107" s="11">
        <f>VALUE(RIGHT('OLD Survey Results'!ER109))</f>
        <v>3</v>
      </c>
      <c r="Y107" s="11">
        <f>VALUE(RIGHT('OLD Survey Results'!ES109))</f>
        <v>5</v>
      </c>
      <c r="Z107" s="11">
        <f>VALUE(RIGHT('OLD Survey Results'!ET109))</f>
        <v>5</v>
      </c>
      <c r="AA107" s="11">
        <f>VALUE(RIGHT('OLD Survey Results'!EU109))</f>
        <v>5</v>
      </c>
      <c r="AB107" s="11">
        <f>VALUE(RIGHT('OLD Survey Results'!EV109))</f>
        <v>5</v>
      </c>
      <c r="AC107" s="11">
        <f>VALUE(RIGHT('OLD Survey Results'!EW109))</f>
        <v>5</v>
      </c>
      <c r="AD107" s="11">
        <f>VALUE(RIGHT('OLD Survey Results'!EX109))</f>
        <v>5</v>
      </c>
      <c r="AE107" s="11">
        <f>IF(VALUE(RIGHT('OLD Survey Results'!EY109))=5,1,IF(VALUE(RIGHT('OLD Survey Results'!EY109))=4,2,IF(VALUE(RIGHT('OLD Survey Results'!EY109))=3,3,IF(VALUE(RIGHT('OLD Survey Results'!EY109))=2,4,5))))</f>
        <v>4</v>
      </c>
      <c r="AF107" s="11">
        <f>VALUE(RIGHT('OLD Survey Results'!EZ109))</f>
        <v>1</v>
      </c>
      <c r="AG107" s="11">
        <f>VALUE(RIGHT('OLD Survey Results'!FA109))</f>
        <v>1</v>
      </c>
      <c r="AH107" s="11">
        <f>VALUE(RIGHT('OLD Survey Results'!FB109))</f>
        <v>5</v>
      </c>
      <c r="AI107" s="11">
        <f>VALUE(RIGHT('OLD Survey Results'!FC109))</f>
        <v>5</v>
      </c>
      <c r="AJ107" s="11">
        <f>VALUE(RIGHT('OLD Survey Results'!FD109))</f>
        <v>1</v>
      </c>
      <c r="AK107" s="11">
        <f>VALUE(RIGHT('OLD Survey Results'!FE109))</f>
        <v>1</v>
      </c>
      <c r="AL107" s="11">
        <f>VALUE(RIGHT('OLD Survey Results'!FF109))</f>
        <v>1</v>
      </c>
      <c r="AM107" s="11">
        <f>VALUE(RIGHT('OLD Survey Results'!FG109))</f>
        <v>1</v>
      </c>
      <c r="AN107" s="11">
        <f>VALUE(RIGHT('OLD Survey Results'!FH109))</f>
        <v>5</v>
      </c>
      <c r="AO107" s="11">
        <f>VALUE(RIGHT('OLD Survey Results'!FI109))</f>
        <v>1</v>
      </c>
      <c r="AP107" s="11">
        <f>VALUE(RIGHT('OLD Survey Results'!FJ109))</f>
        <v>1</v>
      </c>
      <c r="AQ107" s="11">
        <f>VALUE(RIGHT('OLD Survey Results'!FK109))</f>
        <v>2</v>
      </c>
    </row>
    <row r="108" spans="1:43" x14ac:dyDescent="0.25">
      <c r="A108" s="7">
        <f>'OLD Survey Results'!A110</f>
        <v>149</v>
      </c>
      <c r="B108" s="10">
        <f>VALUE(RIGHT('OLD Survey Results'!N110))</f>
        <v>5</v>
      </c>
      <c r="C108" s="11">
        <f>VALUE(RIGHT('OLD Survey Results'!O110))</f>
        <v>5</v>
      </c>
      <c r="D108" s="11">
        <f>VALUE(RIGHT('OLD Survey Results'!P110))</f>
        <v>1</v>
      </c>
      <c r="E108" s="11">
        <f>VALUE(RIGHT('OLD Survey Results'!Q110))</f>
        <v>1</v>
      </c>
      <c r="F108" s="11">
        <f>VALUE(RIGHT('OLD Survey Results'!R110))</f>
        <v>5</v>
      </c>
      <c r="G108" s="11">
        <f>VALUE(RIGHT('OLD Survey Results'!S110))</f>
        <v>5</v>
      </c>
      <c r="H108" s="11">
        <f>VALUE(RIGHT('OLD Survey Results'!T110))</f>
        <v>4</v>
      </c>
      <c r="I108" s="11">
        <f>VALUE(RIGHT('OLD Survey Results'!U110))</f>
        <v>3</v>
      </c>
      <c r="J108" s="11">
        <f>VALUE(RIGHT('OLD Survey Results'!V110))</f>
        <v>5</v>
      </c>
      <c r="K108" s="11">
        <f>VALUE(RIGHT('OLD Survey Results'!W110))</f>
        <v>1</v>
      </c>
      <c r="L108" s="11">
        <f>VALUE(RIGHT('OLD Survey Results'!X110))</f>
        <v>5</v>
      </c>
      <c r="M108" s="11">
        <f>VALUE(RIGHT('OLD Survey Results'!Y110))</f>
        <v>1</v>
      </c>
      <c r="N108" s="11">
        <f>VALUE(RIGHT('OLD Survey Results'!Z110))</f>
        <v>5</v>
      </c>
      <c r="O108" s="11">
        <f>VALUE(RIGHT('OLD Survey Results'!AA110))</f>
        <v>4</v>
      </c>
      <c r="P108" s="11">
        <f>VALUE(RIGHT('OLD Survey Results'!AB110))</f>
        <v>5</v>
      </c>
      <c r="Q108" s="11">
        <f>VALUE(RIGHT('OLD Survey Results'!AC110))</f>
        <v>4</v>
      </c>
      <c r="R108" s="11">
        <f>VALUE(RIGHT('OLD Survey Results'!AD110))</f>
        <v>1</v>
      </c>
      <c r="S108" s="17">
        <f>VALUE(RIGHT('OLD Survey Results'!AE110))</f>
        <v>4</v>
      </c>
      <c r="T108" s="20">
        <f>VALUE(RIGHT('OLD Survey Results'!EN110))</f>
        <v>1</v>
      </c>
      <c r="U108" s="11">
        <f>VALUE(RIGHT('OLD Survey Results'!EO110))</f>
        <v>5</v>
      </c>
      <c r="V108" s="11">
        <f>VALUE(RIGHT('OLD Survey Results'!EP110))</f>
        <v>5</v>
      </c>
      <c r="W108" s="11">
        <f>VALUE(RIGHT('OLD Survey Results'!EQ110))</f>
        <v>4</v>
      </c>
      <c r="X108" s="11">
        <f>VALUE(RIGHT('OLD Survey Results'!ER110))</f>
        <v>1</v>
      </c>
      <c r="Y108" s="11">
        <f>VALUE(RIGHT('OLD Survey Results'!ES110))</f>
        <v>5</v>
      </c>
      <c r="Z108" s="11">
        <f>VALUE(RIGHT('OLD Survey Results'!ET110))</f>
        <v>4</v>
      </c>
      <c r="AA108" s="11">
        <f>VALUE(RIGHT('OLD Survey Results'!EU110))</f>
        <v>5</v>
      </c>
      <c r="AB108" s="11">
        <f>VALUE(RIGHT('OLD Survey Results'!EV110))</f>
        <v>3</v>
      </c>
      <c r="AC108" s="11">
        <f>VALUE(RIGHT('OLD Survey Results'!EW110))</f>
        <v>5</v>
      </c>
      <c r="AD108" s="11">
        <f>VALUE(RIGHT('OLD Survey Results'!EX110))</f>
        <v>5</v>
      </c>
      <c r="AE108" s="11">
        <f>IF(VALUE(RIGHT('OLD Survey Results'!EY110))=5,1,IF(VALUE(RIGHT('OLD Survey Results'!EY110))=4,2,IF(VALUE(RIGHT('OLD Survey Results'!EY110))=3,3,IF(VALUE(RIGHT('OLD Survey Results'!EY110))=2,4,5))))</f>
        <v>3</v>
      </c>
      <c r="AF108" s="11">
        <f>VALUE(RIGHT('OLD Survey Results'!EZ110))</f>
        <v>5</v>
      </c>
      <c r="AG108" s="11">
        <f>VALUE(RIGHT('OLD Survey Results'!FA110))</f>
        <v>3</v>
      </c>
      <c r="AH108" s="11">
        <f>VALUE(RIGHT('OLD Survey Results'!FB110))</f>
        <v>3</v>
      </c>
      <c r="AI108" s="11">
        <f>VALUE(RIGHT('OLD Survey Results'!FC110))</f>
        <v>3</v>
      </c>
      <c r="AJ108" s="11">
        <f>VALUE(RIGHT('OLD Survey Results'!FD110))</f>
        <v>4</v>
      </c>
      <c r="AK108" s="11">
        <f>VALUE(RIGHT('OLD Survey Results'!FE110))</f>
        <v>3</v>
      </c>
      <c r="AL108" s="11">
        <f>VALUE(RIGHT('OLD Survey Results'!FF110))</f>
        <v>5</v>
      </c>
      <c r="AM108" s="11">
        <f>VALUE(RIGHT('OLD Survey Results'!FG110))</f>
        <v>5</v>
      </c>
      <c r="AN108" s="11">
        <f>VALUE(RIGHT('OLD Survey Results'!FH110))</f>
        <v>3</v>
      </c>
      <c r="AO108" s="11">
        <f>VALUE(RIGHT('OLD Survey Results'!FI110))</f>
        <v>3</v>
      </c>
      <c r="AP108" s="11">
        <f>VALUE(RIGHT('OLD Survey Results'!FJ110))</f>
        <v>4</v>
      </c>
      <c r="AQ108" s="11">
        <f>VALUE(RIGHT('OLD Survey Results'!FK110))</f>
        <v>3</v>
      </c>
    </row>
    <row r="109" spans="1:43" x14ac:dyDescent="0.25">
      <c r="A109" s="7">
        <f>'OLD Survey Results'!A111</f>
        <v>150</v>
      </c>
      <c r="B109" s="10">
        <f>VALUE(RIGHT('OLD Survey Results'!N111))</f>
        <v>1</v>
      </c>
      <c r="C109" s="11">
        <f>VALUE(RIGHT('OLD Survey Results'!O111))</f>
        <v>5</v>
      </c>
      <c r="D109" s="11">
        <f>VALUE(RIGHT('OLD Survey Results'!P111))</f>
        <v>3</v>
      </c>
      <c r="E109" s="11">
        <f>VALUE(RIGHT('OLD Survey Results'!Q111))</f>
        <v>4</v>
      </c>
      <c r="F109" s="11">
        <f>VALUE(RIGHT('OLD Survey Results'!R111))</f>
        <v>4</v>
      </c>
      <c r="G109" s="11">
        <f>VALUE(RIGHT('OLD Survey Results'!S111))</f>
        <v>3</v>
      </c>
      <c r="H109" s="11">
        <f>VALUE(RIGHT('OLD Survey Results'!T111))</f>
        <v>3</v>
      </c>
      <c r="I109" s="11">
        <f>VALUE(RIGHT('OLD Survey Results'!U111))</f>
        <v>4</v>
      </c>
      <c r="J109" s="11">
        <f>VALUE(RIGHT('OLD Survey Results'!V111))</f>
        <v>4</v>
      </c>
      <c r="K109" s="11">
        <f>VALUE(RIGHT('OLD Survey Results'!W111))</f>
        <v>5</v>
      </c>
      <c r="L109" s="11">
        <f>VALUE(RIGHT('OLD Survey Results'!X111))</f>
        <v>4</v>
      </c>
      <c r="M109" s="11">
        <f>VALUE(RIGHT('OLD Survey Results'!Y111))</f>
        <v>4</v>
      </c>
      <c r="N109" s="11">
        <f>VALUE(RIGHT('OLD Survey Results'!Z111))</f>
        <v>4</v>
      </c>
      <c r="O109" s="11">
        <f>VALUE(RIGHT('OLD Survey Results'!AA111))</f>
        <v>3</v>
      </c>
      <c r="P109" s="11">
        <f>VALUE(RIGHT('OLD Survey Results'!AB111))</f>
        <v>3</v>
      </c>
      <c r="Q109" s="11">
        <f>VALUE(RIGHT('OLD Survey Results'!AC111))</f>
        <v>4</v>
      </c>
      <c r="R109" s="11">
        <f>VALUE(RIGHT('OLD Survey Results'!AD111))</f>
        <v>4</v>
      </c>
      <c r="S109" s="17">
        <f>VALUE(RIGHT('OLD Survey Results'!AE111))</f>
        <v>3</v>
      </c>
      <c r="T109" s="20">
        <f>VALUE(RIGHT('OLD Survey Results'!EN111))</f>
        <v>3</v>
      </c>
      <c r="U109" s="11">
        <f>VALUE(RIGHT('OLD Survey Results'!EO111))</f>
        <v>4</v>
      </c>
      <c r="V109" s="11">
        <f>VALUE(RIGHT('OLD Survey Results'!EP111))</f>
        <v>4</v>
      </c>
      <c r="W109" s="11">
        <f>VALUE(RIGHT('OLD Survey Results'!EQ111))</f>
        <v>4</v>
      </c>
      <c r="X109" s="11">
        <f>VALUE(RIGHT('OLD Survey Results'!ER111))</f>
        <v>5</v>
      </c>
      <c r="Y109" s="11">
        <f>VALUE(RIGHT('OLD Survey Results'!ES111))</f>
        <v>4</v>
      </c>
      <c r="Z109" s="11">
        <f>VALUE(RIGHT('OLD Survey Results'!ET111))</f>
        <v>4</v>
      </c>
      <c r="AA109" s="11">
        <f>VALUE(RIGHT('OLD Survey Results'!EU111))</f>
        <v>5</v>
      </c>
      <c r="AB109" s="11">
        <f>VALUE(RIGHT('OLD Survey Results'!EV111))</f>
        <v>4</v>
      </c>
      <c r="AC109" s="11">
        <f>VALUE(RIGHT('OLD Survey Results'!EW111))</f>
        <v>5</v>
      </c>
      <c r="AD109" s="11">
        <f>VALUE(RIGHT('OLD Survey Results'!EX111))</f>
        <v>5</v>
      </c>
      <c r="AE109" s="11">
        <f>IF(VALUE(RIGHT('OLD Survey Results'!EY111))=5,1,IF(VALUE(RIGHT('OLD Survey Results'!EY111))=4,2,IF(VALUE(RIGHT('OLD Survey Results'!EY111))=3,3,IF(VALUE(RIGHT('OLD Survey Results'!EY111))=2,4,5))))</f>
        <v>3</v>
      </c>
      <c r="AF109" s="11">
        <f>VALUE(RIGHT('OLD Survey Results'!EZ111))</f>
        <v>3</v>
      </c>
      <c r="AG109" s="11">
        <f>VALUE(RIGHT('OLD Survey Results'!FA111))</f>
        <v>4</v>
      </c>
      <c r="AH109" s="11">
        <f>VALUE(RIGHT('OLD Survey Results'!FB111))</f>
        <v>4</v>
      </c>
      <c r="AI109" s="11">
        <f>VALUE(RIGHT('OLD Survey Results'!FC111))</f>
        <v>4</v>
      </c>
      <c r="AJ109" s="11">
        <f>VALUE(RIGHT('OLD Survey Results'!FD111))</f>
        <v>4</v>
      </c>
      <c r="AK109" s="11">
        <f>VALUE(RIGHT('OLD Survey Results'!FE111))</f>
        <v>4</v>
      </c>
      <c r="AL109" s="11">
        <f>VALUE(RIGHT('OLD Survey Results'!FF111))</f>
        <v>3</v>
      </c>
      <c r="AM109" s="11">
        <f>VALUE(RIGHT('OLD Survey Results'!FG111))</f>
        <v>4</v>
      </c>
      <c r="AN109" s="11">
        <f>VALUE(RIGHT('OLD Survey Results'!FH111))</f>
        <v>4</v>
      </c>
      <c r="AO109" s="11">
        <f>VALUE(RIGHT('OLD Survey Results'!FI111))</f>
        <v>4</v>
      </c>
      <c r="AP109" s="11">
        <f>VALUE(RIGHT('OLD Survey Results'!FJ111))</f>
        <v>5</v>
      </c>
      <c r="AQ109" s="11">
        <f>VALUE(RIGHT('OLD Survey Results'!FK111))</f>
        <v>3</v>
      </c>
    </row>
    <row r="110" spans="1:43" x14ac:dyDescent="0.25">
      <c r="A110" s="7">
        <f>'OLD Survey Results'!A112</f>
        <v>151</v>
      </c>
      <c r="B110" s="10">
        <f>VALUE(RIGHT('OLD Survey Results'!N112))</f>
        <v>2</v>
      </c>
      <c r="C110" s="11">
        <f>VALUE(RIGHT('OLD Survey Results'!O112))</f>
        <v>5</v>
      </c>
      <c r="D110" s="11">
        <f>VALUE(RIGHT('OLD Survey Results'!P112))</f>
        <v>2</v>
      </c>
      <c r="E110" s="11">
        <f>VALUE(RIGHT('OLD Survey Results'!Q112))</f>
        <v>3</v>
      </c>
      <c r="F110" s="11">
        <f>VALUE(RIGHT('OLD Survey Results'!R112))</f>
        <v>2</v>
      </c>
      <c r="G110" s="11">
        <f>VALUE(RIGHT('OLD Survey Results'!S112))</f>
        <v>3</v>
      </c>
      <c r="H110" s="11">
        <f>VALUE(RIGHT('OLD Survey Results'!T112))</f>
        <v>3</v>
      </c>
      <c r="I110" s="11">
        <f>VALUE(RIGHT('OLD Survey Results'!U112))</f>
        <v>5</v>
      </c>
      <c r="J110" s="11">
        <f>VALUE(RIGHT('OLD Survey Results'!V112))</f>
        <v>3</v>
      </c>
      <c r="K110" s="11">
        <f>VALUE(RIGHT('OLD Survey Results'!W112))</f>
        <v>3</v>
      </c>
      <c r="L110" s="11">
        <f>VALUE(RIGHT('OLD Survey Results'!X112))</f>
        <v>5</v>
      </c>
      <c r="M110" s="11">
        <f>VALUE(RIGHT('OLD Survey Results'!Y112))</f>
        <v>4</v>
      </c>
      <c r="N110" s="11">
        <f>VALUE(RIGHT('OLD Survey Results'!Z112))</f>
        <v>4</v>
      </c>
      <c r="O110" s="11">
        <f>VALUE(RIGHT('OLD Survey Results'!AA112))</f>
        <v>3</v>
      </c>
      <c r="P110" s="11">
        <f>VALUE(RIGHT('OLD Survey Results'!AB112))</f>
        <v>4</v>
      </c>
      <c r="Q110" s="11">
        <f>VALUE(RIGHT('OLD Survey Results'!AC112))</f>
        <v>5</v>
      </c>
      <c r="R110" s="11">
        <f>VALUE(RIGHT('OLD Survey Results'!AD112))</f>
        <v>4</v>
      </c>
      <c r="S110" s="17">
        <f>VALUE(RIGHT('OLD Survey Results'!AE112))</f>
        <v>4</v>
      </c>
      <c r="T110" s="20">
        <f>VALUE(RIGHT('OLD Survey Results'!EN112))</f>
        <v>2</v>
      </c>
      <c r="U110" s="11">
        <f>VALUE(RIGHT('OLD Survey Results'!EO112))</f>
        <v>4</v>
      </c>
      <c r="V110" s="11">
        <f>VALUE(RIGHT('OLD Survey Results'!EP112))</f>
        <v>2</v>
      </c>
      <c r="W110" s="11">
        <f>VALUE(RIGHT('OLD Survey Results'!EQ112))</f>
        <v>2</v>
      </c>
      <c r="X110" s="11">
        <f>VALUE(RIGHT('OLD Survey Results'!ER112))</f>
        <v>5</v>
      </c>
      <c r="Y110" s="11">
        <f>VALUE(RIGHT('OLD Survey Results'!ES112))</f>
        <v>5</v>
      </c>
      <c r="Z110" s="11">
        <f>VALUE(RIGHT('OLD Survey Results'!ET112))</f>
        <v>2</v>
      </c>
      <c r="AA110" s="11">
        <f>VALUE(RIGHT('OLD Survey Results'!EU112))</f>
        <v>3</v>
      </c>
      <c r="AB110" s="11">
        <f>VALUE(RIGHT('OLD Survey Results'!EV112))</f>
        <v>3</v>
      </c>
      <c r="AC110" s="11">
        <f>VALUE(RIGHT('OLD Survey Results'!EW112))</f>
        <v>3</v>
      </c>
      <c r="AD110" s="11">
        <f>VALUE(RIGHT('OLD Survey Results'!EX112))</f>
        <v>2</v>
      </c>
      <c r="AE110" s="11">
        <f>IF(VALUE(RIGHT('OLD Survey Results'!EY112))=5,1,IF(VALUE(RIGHT('OLD Survey Results'!EY112))=4,2,IF(VALUE(RIGHT('OLD Survey Results'!EY112))=3,3,IF(VALUE(RIGHT('OLD Survey Results'!EY112))=2,4,5))))</f>
        <v>2</v>
      </c>
      <c r="AF110" s="11">
        <f>VALUE(RIGHT('OLD Survey Results'!EZ112))</f>
        <v>3</v>
      </c>
      <c r="AG110" s="11">
        <f>VALUE(RIGHT('OLD Survey Results'!FA112))</f>
        <v>2</v>
      </c>
      <c r="AH110" s="11">
        <f>VALUE(RIGHT('OLD Survey Results'!FB112))</f>
        <v>2</v>
      </c>
      <c r="AI110" s="11">
        <f>VALUE(RIGHT('OLD Survey Results'!FC112))</f>
        <v>2</v>
      </c>
      <c r="AJ110" s="11">
        <f>VALUE(RIGHT('OLD Survey Results'!FD112))</f>
        <v>2</v>
      </c>
      <c r="AK110" s="11">
        <f>VALUE(RIGHT('OLD Survey Results'!FE112))</f>
        <v>2</v>
      </c>
      <c r="AL110" s="11">
        <f>VALUE(RIGHT('OLD Survey Results'!FF112))</f>
        <v>3</v>
      </c>
      <c r="AM110" s="11">
        <f>VALUE(RIGHT('OLD Survey Results'!FG112))</f>
        <v>2</v>
      </c>
      <c r="AN110" s="11">
        <f>VALUE(RIGHT('OLD Survey Results'!FH112))</f>
        <v>3</v>
      </c>
      <c r="AO110" s="11">
        <f>VALUE(RIGHT('OLD Survey Results'!FI112))</f>
        <v>3</v>
      </c>
      <c r="AP110" s="11">
        <f>VALUE(RIGHT('OLD Survey Results'!FJ112))</f>
        <v>3</v>
      </c>
      <c r="AQ110" s="11">
        <f>VALUE(RIGHT('OLD Survey Results'!FK112))</f>
        <v>3</v>
      </c>
    </row>
    <row r="111" spans="1:43" x14ac:dyDescent="0.25">
      <c r="A111" s="7">
        <f>'OLD Survey Results'!A113</f>
        <v>152</v>
      </c>
      <c r="B111" s="10">
        <f>VALUE(RIGHT('OLD Survey Results'!N113))</f>
        <v>5</v>
      </c>
      <c r="C111" s="11">
        <f>VALUE(RIGHT('OLD Survey Results'!O113))</f>
        <v>5</v>
      </c>
      <c r="D111" s="11">
        <f>VALUE(RIGHT('OLD Survey Results'!P113))</f>
        <v>1</v>
      </c>
      <c r="E111" s="11">
        <f>VALUE(RIGHT('OLD Survey Results'!Q113))</f>
        <v>3</v>
      </c>
      <c r="F111" s="11">
        <f>VALUE(RIGHT('OLD Survey Results'!R113))</f>
        <v>2</v>
      </c>
      <c r="G111" s="11">
        <f>VALUE(RIGHT('OLD Survey Results'!S113))</f>
        <v>1</v>
      </c>
      <c r="H111" s="11">
        <f>VALUE(RIGHT('OLD Survey Results'!T113))</f>
        <v>4</v>
      </c>
      <c r="I111" s="11">
        <f>VALUE(RIGHT('OLD Survey Results'!U113))</f>
        <v>2</v>
      </c>
      <c r="J111" s="11">
        <f>VALUE(RIGHT('OLD Survey Results'!V113))</f>
        <v>4</v>
      </c>
      <c r="K111" s="11">
        <f>VALUE(RIGHT('OLD Survey Results'!W113))</f>
        <v>1</v>
      </c>
      <c r="L111" s="11">
        <f>VALUE(RIGHT('OLD Survey Results'!X113))</f>
        <v>5</v>
      </c>
      <c r="M111" s="11">
        <f>VALUE(RIGHT('OLD Survey Results'!Y113))</f>
        <v>3</v>
      </c>
      <c r="N111" s="11">
        <f>VALUE(RIGHT('OLD Survey Results'!Z113))</f>
        <v>1</v>
      </c>
      <c r="O111" s="11">
        <f>VALUE(RIGHT('OLD Survey Results'!AA113))</f>
        <v>1</v>
      </c>
      <c r="P111" s="11">
        <f>VALUE(RIGHT('OLD Survey Results'!AB113))</f>
        <v>1</v>
      </c>
      <c r="Q111" s="11">
        <f>VALUE(RIGHT('OLD Survey Results'!AC113))</f>
        <v>1</v>
      </c>
      <c r="R111" s="11">
        <f>VALUE(RIGHT('OLD Survey Results'!AD113))</f>
        <v>4</v>
      </c>
      <c r="S111" s="17">
        <f>VALUE(RIGHT('OLD Survey Results'!AE113))</f>
        <v>3</v>
      </c>
      <c r="T111" s="20">
        <f>VALUE(RIGHT('OLD Survey Results'!EN113))</f>
        <v>3</v>
      </c>
      <c r="U111" s="11">
        <f>VALUE(RIGHT('OLD Survey Results'!EO113))</f>
        <v>3</v>
      </c>
      <c r="V111" s="11">
        <f>VALUE(RIGHT('OLD Survey Results'!EP113))</f>
        <v>5</v>
      </c>
      <c r="W111" s="11">
        <f>VALUE(RIGHT('OLD Survey Results'!EQ113))</f>
        <v>3</v>
      </c>
      <c r="X111" s="11">
        <f>VALUE(RIGHT('OLD Survey Results'!ER113))</f>
        <v>1</v>
      </c>
      <c r="Y111" s="11">
        <f>VALUE(RIGHT('OLD Survey Results'!ES113))</f>
        <v>5</v>
      </c>
      <c r="Z111" s="11">
        <f>VALUE(RIGHT('OLD Survey Results'!ET113))</f>
        <v>5</v>
      </c>
      <c r="AA111" s="11">
        <f>VALUE(RIGHT('OLD Survey Results'!EU113))</f>
        <v>4</v>
      </c>
      <c r="AB111" s="11">
        <f>VALUE(RIGHT('OLD Survey Results'!EV113))</f>
        <v>3</v>
      </c>
      <c r="AC111" s="11">
        <f>VALUE(RIGHT('OLD Survey Results'!EW113))</f>
        <v>3</v>
      </c>
      <c r="AD111" s="11">
        <f>VALUE(RIGHT('OLD Survey Results'!EX113))</f>
        <v>4</v>
      </c>
      <c r="AE111" s="11">
        <f>IF(VALUE(RIGHT('OLD Survey Results'!EY113))=5,1,IF(VALUE(RIGHT('OLD Survey Results'!EY113))=4,2,IF(VALUE(RIGHT('OLD Survey Results'!EY113))=3,3,IF(VALUE(RIGHT('OLD Survey Results'!EY113))=2,4,5))))</f>
        <v>3</v>
      </c>
      <c r="AF111" s="11">
        <f>VALUE(RIGHT('OLD Survey Results'!EZ113))</f>
        <v>1</v>
      </c>
      <c r="AG111" s="11">
        <f>VALUE(RIGHT('OLD Survey Results'!FA113))</f>
        <v>3</v>
      </c>
      <c r="AH111" s="11">
        <f>VALUE(RIGHT('OLD Survey Results'!FB113))</f>
        <v>3</v>
      </c>
      <c r="AI111" s="11">
        <f>VALUE(RIGHT('OLD Survey Results'!FC113))</f>
        <v>3</v>
      </c>
      <c r="AJ111" s="11">
        <f>VALUE(RIGHT('OLD Survey Results'!FD113))</f>
        <v>3</v>
      </c>
      <c r="AK111" s="11">
        <f>VALUE(RIGHT('OLD Survey Results'!FE113))</f>
        <v>4</v>
      </c>
      <c r="AL111" s="11">
        <f>VALUE(RIGHT('OLD Survey Results'!FF113))</f>
        <v>3</v>
      </c>
      <c r="AM111" s="11">
        <f>VALUE(RIGHT('OLD Survey Results'!FG113))</f>
        <v>4</v>
      </c>
      <c r="AN111" s="11">
        <f>VALUE(RIGHT('OLD Survey Results'!FH113))</f>
        <v>4</v>
      </c>
      <c r="AO111" s="11">
        <f>VALUE(RIGHT('OLD Survey Results'!FI113))</f>
        <v>5</v>
      </c>
      <c r="AP111" s="11">
        <f>VALUE(RIGHT('OLD Survey Results'!FJ113))</f>
        <v>2</v>
      </c>
      <c r="AQ111" s="11">
        <f>VALUE(RIGHT('OLD Survey Results'!FK113))</f>
        <v>2</v>
      </c>
    </row>
    <row r="112" spans="1:43" x14ac:dyDescent="0.25">
      <c r="A112" s="7">
        <f>'OLD Survey Results'!A114</f>
        <v>153</v>
      </c>
      <c r="B112" s="10">
        <f>VALUE(RIGHT('OLD Survey Results'!N114))</f>
        <v>1</v>
      </c>
      <c r="C112" s="11">
        <f>VALUE(RIGHT('OLD Survey Results'!O114))</f>
        <v>1</v>
      </c>
      <c r="D112" s="11">
        <f>VALUE(RIGHT('OLD Survey Results'!P114))</f>
        <v>1</v>
      </c>
      <c r="E112" s="11">
        <f>VALUE(RIGHT('OLD Survey Results'!Q114))</f>
        <v>1</v>
      </c>
      <c r="F112" s="11">
        <f>VALUE(RIGHT('OLD Survey Results'!R114))</f>
        <v>1</v>
      </c>
      <c r="G112" s="11">
        <f>VALUE(RIGHT('OLD Survey Results'!S114))</f>
        <v>3</v>
      </c>
      <c r="H112" s="11">
        <f>VALUE(RIGHT('OLD Survey Results'!T114))</f>
        <v>5</v>
      </c>
      <c r="I112" s="11">
        <f>VALUE(RIGHT('OLD Survey Results'!U114))</f>
        <v>5</v>
      </c>
      <c r="J112" s="11">
        <f>VALUE(RIGHT('OLD Survey Results'!V114))</f>
        <v>1</v>
      </c>
      <c r="K112" s="11">
        <f>VALUE(RIGHT('OLD Survey Results'!W114))</f>
        <v>1</v>
      </c>
      <c r="L112" s="11">
        <f>VALUE(RIGHT('OLD Survey Results'!X114))</f>
        <v>1</v>
      </c>
      <c r="M112" s="11">
        <f>VALUE(RIGHT('OLD Survey Results'!Y114))</f>
        <v>1</v>
      </c>
      <c r="N112" s="11">
        <f>VALUE(RIGHT('OLD Survey Results'!Z114))</f>
        <v>1</v>
      </c>
      <c r="O112" s="11">
        <f>VALUE(RIGHT('OLD Survey Results'!AA114))</f>
        <v>1</v>
      </c>
      <c r="P112" s="11">
        <f>VALUE(RIGHT('OLD Survey Results'!AB114))</f>
        <v>1</v>
      </c>
      <c r="Q112" s="11">
        <f>VALUE(RIGHT('OLD Survey Results'!AC114))</f>
        <v>1</v>
      </c>
      <c r="R112" s="11">
        <f>VALUE(RIGHT('OLD Survey Results'!AD114))</f>
        <v>4</v>
      </c>
      <c r="S112" s="17">
        <f>VALUE(RIGHT('OLD Survey Results'!AE114))</f>
        <v>3</v>
      </c>
      <c r="T112" s="20">
        <f>VALUE(RIGHT('OLD Survey Results'!EN114))</f>
        <v>5</v>
      </c>
      <c r="U112" s="11">
        <f>VALUE(RIGHT('OLD Survey Results'!EO114))</f>
        <v>5</v>
      </c>
      <c r="V112" s="11">
        <f>VALUE(RIGHT('OLD Survey Results'!EP114))</f>
        <v>3</v>
      </c>
      <c r="W112" s="11">
        <f>VALUE(RIGHT('OLD Survey Results'!EQ114))</f>
        <v>4</v>
      </c>
      <c r="X112" s="11">
        <f>VALUE(RIGHT('OLD Survey Results'!ER114))</f>
        <v>5</v>
      </c>
      <c r="Y112" s="11">
        <f>VALUE(RIGHT('OLD Survey Results'!ES114))</f>
        <v>5</v>
      </c>
      <c r="Z112" s="11">
        <f>VALUE(RIGHT('OLD Survey Results'!ET114))</f>
        <v>1</v>
      </c>
      <c r="AA112" s="11">
        <f>VALUE(RIGHT('OLD Survey Results'!EU114))</f>
        <v>3</v>
      </c>
      <c r="AB112" s="11">
        <f>VALUE(RIGHT('OLD Survey Results'!EV114))</f>
        <v>2</v>
      </c>
      <c r="AC112" s="11">
        <f>VALUE(RIGHT('OLD Survey Results'!EW114))</f>
        <v>4</v>
      </c>
      <c r="AD112" s="11">
        <f>VALUE(RIGHT('OLD Survey Results'!EX114))</f>
        <v>5</v>
      </c>
      <c r="AE112" s="11">
        <f>IF(VALUE(RIGHT('OLD Survey Results'!EY114))=5,1,IF(VALUE(RIGHT('OLD Survey Results'!EY114))=4,2,IF(VALUE(RIGHT('OLD Survey Results'!EY114))=3,3,IF(VALUE(RIGHT('OLD Survey Results'!EY114))=2,4,5))))</f>
        <v>4</v>
      </c>
      <c r="AF112" s="11">
        <f>VALUE(RIGHT('OLD Survey Results'!EZ114))</f>
        <v>5</v>
      </c>
      <c r="AG112" s="11">
        <f>VALUE(RIGHT('OLD Survey Results'!FA114))</f>
        <v>5</v>
      </c>
      <c r="AH112" s="11">
        <f>VALUE(RIGHT('OLD Survey Results'!FB114))</f>
        <v>5</v>
      </c>
      <c r="AI112" s="11">
        <f>VALUE(RIGHT('OLD Survey Results'!FC114))</f>
        <v>3</v>
      </c>
      <c r="AJ112" s="11">
        <f>VALUE(RIGHT('OLD Survey Results'!FD114))</f>
        <v>5</v>
      </c>
      <c r="AK112" s="11">
        <f>VALUE(RIGHT('OLD Survey Results'!FE114))</f>
        <v>3</v>
      </c>
      <c r="AL112" s="11">
        <f>VALUE(RIGHT('OLD Survey Results'!FF114))</f>
        <v>5</v>
      </c>
      <c r="AM112" s="11">
        <f>VALUE(RIGHT('OLD Survey Results'!FG114))</f>
        <v>1</v>
      </c>
      <c r="AN112" s="11">
        <f>VALUE(RIGHT('OLD Survey Results'!FH114))</f>
        <v>5</v>
      </c>
      <c r="AO112" s="11">
        <f>VALUE(RIGHT('OLD Survey Results'!FI114))</f>
        <v>3</v>
      </c>
      <c r="AP112" s="11">
        <f>VALUE(RIGHT('OLD Survey Results'!FJ114))</f>
        <v>3</v>
      </c>
      <c r="AQ112" s="11">
        <f>VALUE(RIGHT('OLD Survey Results'!FK114))</f>
        <v>4</v>
      </c>
    </row>
    <row r="113" spans="1:43" x14ac:dyDescent="0.25">
      <c r="A113" s="7">
        <f>'OLD Survey Results'!A115</f>
        <v>156</v>
      </c>
      <c r="B113" s="10">
        <f>VALUE(RIGHT('OLD Survey Results'!N115))</f>
        <v>2</v>
      </c>
      <c r="C113" s="11">
        <f>VALUE(RIGHT('OLD Survey Results'!O115))</f>
        <v>2</v>
      </c>
      <c r="D113" s="11">
        <f>VALUE(RIGHT('OLD Survey Results'!P115))</f>
        <v>5</v>
      </c>
      <c r="E113" s="11">
        <f>VALUE(RIGHT('OLD Survey Results'!Q115))</f>
        <v>4</v>
      </c>
      <c r="F113" s="11">
        <f>VALUE(RIGHT('OLD Survey Results'!R115))</f>
        <v>3</v>
      </c>
      <c r="G113" s="11">
        <f>VALUE(RIGHT('OLD Survey Results'!S115))</f>
        <v>5</v>
      </c>
      <c r="H113" s="11">
        <f>VALUE(RIGHT('OLD Survey Results'!T115))</f>
        <v>5</v>
      </c>
      <c r="I113" s="11">
        <f>VALUE(RIGHT('OLD Survey Results'!U115))</f>
        <v>5</v>
      </c>
      <c r="J113" s="11">
        <f>VALUE(RIGHT('OLD Survey Results'!V115))</f>
        <v>5</v>
      </c>
      <c r="K113" s="11">
        <f>VALUE(RIGHT('OLD Survey Results'!W115))</f>
        <v>1</v>
      </c>
      <c r="L113" s="11">
        <f>VALUE(RIGHT('OLD Survey Results'!X115))</f>
        <v>4</v>
      </c>
      <c r="M113" s="11">
        <f>VALUE(RIGHT('OLD Survey Results'!Y115))</f>
        <v>4</v>
      </c>
      <c r="N113" s="11">
        <f>VALUE(RIGHT('OLD Survey Results'!Z115))</f>
        <v>3</v>
      </c>
      <c r="O113" s="11">
        <f>VALUE(RIGHT('OLD Survey Results'!AA115))</f>
        <v>4</v>
      </c>
      <c r="P113" s="11">
        <f>VALUE(RIGHT('OLD Survey Results'!AB115))</f>
        <v>3</v>
      </c>
      <c r="Q113" s="11">
        <f>VALUE(RIGHT('OLD Survey Results'!AC115))</f>
        <v>5</v>
      </c>
      <c r="R113" s="11">
        <f>VALUE(RIGHT('OLD Survey Results'!AD115))</f>
        <v>5</v>
      </c>
      <c r="S113" s="17">
        <f>VALUE(RIGHT('OLD Survey Results'!AE115))</f>
        <v>4</v>
      </c>
      <c r="T113" s="20">
        <f>VALUE(RIGHT('OLD Survey Results'!EN115))</f>
        <v>3</v>
      </c>
      <c r="U113" s="11">
        <f>VALUE(RIGHT('OLD Survey Results'!EO115))</f>
        <v>3</v>
      </c>
      <c r="V113" s="11">
        <f>VALUE(RIGHT('OLD Survey Results'!EP115))</f>
        <v>4</v>
      </c>
      <c r="W113" s="11">
        <f>VALUE(RIGHT('OLD Survey Results'!EQ115))</f>
        <v>3</v>
      </c>
      <c r="X113" s="11">
        <f>VALUE(RIGHT('OLD Survey Results'!ER115))</f>
        <v>3</v>
      </c>
      <c r="Y113" s="11">
        <f>VALUE(RIGHT('OLD Survey Results'!ES115))</f>
        <v>4</v>
      </c>
      <c r="Z113" s="11">
        <f>VALUE(RIGHT('OLD Survey Results'!ET115))</f>
        <v>4</v>
      </c>
      <c r="AA113" s="11">
        <f>VALUE(RIGHT('OLD Survey Results'!EU115))</f>
        <v>3</v>
      </c>
      <c r="AB113" s="11">
        <f>VALUE(RIGHT('OLD Survey Results'!EV115))</f>
        <v>2</v>
      </c>
      <c r="AC113" s="11">
        <f>VALUE(RIGHT('OLD Survey Results'!EW115))</f>
        <v>3</v>
      </c>
      <c r="AD113" s="11">
        <f>VALUE(RIGHT('OLD Survey Results'!EX115))</f>
        <v>4</v>
      </c>
      <c r="AE113" s="11">
        <f>IF(VALUE(RIGHT('OLD Survey Results'!EY115))=5,1,IF(VALUE(RIGHT('OLD Survey Results'!EY115))=4,2,IF(VALUE(RIGHT('OLD Survey Results'!EY115))=3,3,IF(VALUE(RIGHT('OLD Survey Results'!EY115))=2,4,5))))</f>
        <v>1</v>
      </c>
      <c r="AF113" s="11">
        <f>VALUE(RIGHT('OLD Survey Results'!EZ115))</f>
        <v>4</v>
      </c>
      <c r="AG113" s="11">
        <f>VALUE(RIGHT('OLD Survey Results'!FA115))</f>
        <v>3</v>
      </c>
      <c r="AH113" s="11">
        <f>VALUE(RIGHT('OLD Survey Results'!FB115))</f>
        <v>1</v>
      </c>
      <c r="AI113" s="11">
        <f>VALUE(RIGHT('OLD Survey Results'!FC115))</f>
        <v>4</v>
      </c>
      <c r="AJ113" s="11">
        <f>VALUE(RIGHT('OLD Survey Results'!FD115))</f>
        <v>5</v>
      </c>
      <c r="AK113" s="11">
        <f>VALUE(RIGHT('OLD Survey Results'!FE115))</f>
        <v>5</v>
      </c>
      <c r="AL113" s="11">
        <f>VALUE(RIGHT('OLD Survey Results'!FF115))</f>
        <v>4</v>
      </c>
      <c r="AM113" s="11">
        <f>VALUE(RIGHT('OLD Survey Results'!FG115))</f>
        <v>4</v>
      </c>
      <c r="AN113" s="11">
        <f>VALUE(RIGHT('OLD Survey Results'!FH115))</f>
        <v>4</v>
      </c>
      <c r="AO113" s="11">
        <f>VALUE(RIGHT('OLD Survey Results'!FI115))</f>
        <v>4</v>
      </c>
      <c r="AP113" s="11">
        <f>VALUE(RIGHT('OLD Survey Results'!FJ115))</f>
        <v>3</v>
      </c>
      <c r="AQ113" s="11">
        <f>VALUE(RIGHT('OLD Survey Results'!FK115))</f>
        <v>4</v>
      </c>
    </row>
    <row r="114" spans="1:43" x14ac:dyDescent="0.25">
      <c r="A114" s="7">
        <f>'OLD Survey Results'!A116</f>
        <v>158</v>
      </c>
      <c r="B114" s="10">
        <f>VALUE(RIGHT('OLD Survey Results'!N116))</f>
        <v>3</v>
      </c>
      <c r="C114" s="11">
        <f>VALUE(RIGHT('OLD Survey Results'!O116))</f>
        <v>5</v>
      </c>
      <c r="D114" s="11">
        <f>VALUE(RIGHT('OLD Survey Results'!P116))</f>
        <v>1</v>
      </c>
      <c r="E114" s="11">
        <f>VALUE(RIGHT('OLD Survey Results'!Q116))</f>
        <v>3</v>
      </c>
      <c r="F114" s="11">
        <f>VALUE(RIGHT('OLD Survey Results'!R116))</f>
        <v>1</v>
      </c>
      <c r="G114" s="11">
        <f>VALUE(RIGHT('OLD Survey Results'!S116))</f>
        <v>5</v>
      </c>
      <c r="H114" s="11">
        <f>VALUE(RIGHT('OLD Survey Results'!T116))</f>
        <v>1</v>
      </c>
      <c r="I114" s="11">
        <f>VALUE(RIGHT('OLD Survey Results'!U116))</f>
        <v>3</v>
      </c>
      <c r="J114" s="11">
        <f>VALUE(RIGHT('OLD Survey Results'!V116))</f>
        <v>1</v>
      </c>
      <c r="K114" s="11">
        <f>VALUE(RIGHT('OLD Survey Results'!W116))</f>
        <v>1</v>
      </c>
      <c r="L114" s="11">
        <f>VALUE(RIGHT('OLD Survey Results'!X116))</f>
        <v>3</v>
      </c>
      <c r="M114" s="11">
        <f>VALUE(RIGHT('OLD Survey Results'!Y116))</f>
        <v>3</v>
      </c>
      <c r="N114" s="11">
        <f>VALUE(RIGHT('OLD Survey Results'!Z116))</f>
        <v>3</v>
      </c>
      <c r="O114" s="11">
        <f>VALUE(RIGHT('OLD Survey Results'!AA116))</f>
        <v>1</v>
      </c>
      <c r="P114" s="11">
        <f>VALUE(RIGHT('OLD Survey Results'!AB116))</f>
        <v>3</v>
      </c>
      <c r="Q114" s="11">
        <f>VALUE(RIGHT('OLD Survey Results'!AC116))</f>
        <v>5</v>
      </c>
      <c r="R114" s="11">
        <f>VALUE(RIGHT('OLD Survey Results'!AD116))</f>
        <v>1</v>
      </c>
      <c r="S114" s="17">
        <f>VALUE(RIGHT('OLD Survey Results'!AE116))</f>
        <v>3</v>
      </c>
      <c r="T114" s="20">
        <f>VALUE(RIGHT('OLD Survey Results'!EN116))</f>
        <v>1</v>
      </c>
      <c r="U114" s="11">
        <f>VALUE(RIGHT('OLD Survey Results'!EO116))</f>
        <v>3</v>
      </c>
      <c r="V114" s="11">
        <f>VALUE(RIGHT('OLD Survey Results'!EP116))</f>
        <v>5</v>
      </c>
      <c r="W114" s="11">
        <f>VALUE(RIGHT('OLD Survey Results'!EQ116))</f>
        <v>1</v>
      </c>
      <c r="X114" s="11">
        <f>VALUE(RIGHT('OLD Survey Results'!ER116))</f>
        <v>5</v>
      </c>
      <c r="Y114" s="11">
        <f>VALUE(RIGHT('OLD Survey Results'!ES116))</f>
        <v>1</v>
      </c>
      <c r="Z114" s="11">
        <f>VALUE(RIGHT('OLD Survey Results'!ET116))</f>
        <v>3</v>
      </c>
      <c r="AA114" s="11">
        <f>VALUE(RIGHT('OLD Survey Results'!EU116))</f>
        <v>5</v>
      </c>
      <c r="AB114" s="11">
        <f>VALUE(RIGHT('OLD Survey Results'!EV116))</f>
        <v>4</v>
      </c>
      <c r="AC114" s="11">
        <f>VALUE(RIGHT('OLD Survey Results'!EW116))</f>
        <v>5</v>
      </c>
      <c r="AD114" s="11">
        <f>VALUE(RIGHT('OLD Survey Results'!EX116))</f>
        <v>3</v>
      </c>
      <c r="AE114" s="11">
        <f>IF(VALUE(RIGHT('OLD Survey Results'!EY116))=5,1,IF(VALUE(RIGHT('OLD Survey Results'!EY116))=4,2,IF(VALUE(RIGHT('OLD Survey Results'!EY116))=3,3,IF(VALUE(RIGHT('OLD Survey Results'!EY116))=2,4,5))))</f>
        <v>3</v>
      </c>
      <c r="AF114" s="11">
        <f>VALUE(RIGHT('OLD Survey Results'!EZ116))</f>
        <v>2</v>
      </c>
      <c r="AG114" s="11">
        <f>VALUE(RIGHT('OLD Survey Results'!FA116))</f>
        <v>3</v>
      </c>
      <c r="AH114" s="11">
        <f>VALUE(RIGHT('OLD Survey Results'!FB116))</f>
        <v>2</v>
      </c>
      <c r="AI114" s="11">
        <f>VALUE(RIGHT('OLD Survey Results'!FC116))</f>
        <v>2</v>
      </c>
      <c r="AJ114" s="11">
        <f>VALUE(RIGHT('OLD Survey Results'!FD116))</f>
        <v>4</v>
      </c>
      <c r="AK114" s="11">
        <f>VALUE(RIGHT('OLD Survey Results'!FE116))</f>
        <v>5</v>
      </c>
      <c r="AL114" s="11">
        <f>VALUE(RIGHT('OLD Survey Results'!FF116))</f>
        <v>5</v>
      </c>
      <c r="AM114" s="11">
        <f>VALUE(RIGHT('OLD Survey Results'!FG116))</f>
        <v>5</v>
      </c>
      <c r="AN114" s="11">
        <f>VALUE(RIGHT('OLD Survey Results'!FH116))</f>
        <v>3</v>
      </c>
      <c r="AO114" s="11">
        <f>VALUE(RIGHT('OLD Survey Results'!FI116))</f>
        <v>4</v>
      </c>
      <c r="AP114" s="11">
        <f>VALUE(RIGHT('OLD Survey Results'!FJ116))</f>
        <v>5</v>
      </c>
      <c r="AQ114" s="11">
        <f>VALUE(RIGHT('OLD Survey Results'!FK116))</f>
        <v>2</v>
      </c>
    </row>
    <row r="115" spans="1:43" x14ac:dyDescent="0.25">
      <c r="A115" s="7"/>
      <c r="B115" s="8"/>
      <c r="C115" s="9"/>
      <c r="D115" s="9"/>
      <c r="E115" s="9"/>
      <c r="F115" s="9"/>
      <c r="G115" s="9"/>
      <c r="H115" s="9"/>
      <c r="I115" s="9"/>
      <c r="J115" s="9"/>
      <c r="K115" s="9"/>
      <c r="L115" s="9"/>
      <c r="M115" s="9"/>
      <c r="N115" s="9"/>
      <c r="O115" s="9"/>
      <c r="P115" s="9"/>
      <c r="Q115" s="9"/>
      <c r="R115" s="9"/>
      <c r="S115" s="18"/>
      <c r="T115" s="21"/>
      <c r="U115" s="9"/>
      <c r="V115" s="9"/>
      <c r="W115" s="9"/>
      <c r="X115" s="9"/>
      <c r="Y115" s="9"/>
      <c r="Z115" s="9"/>
      <c r="AA115" s="9"/>
      <c r="AB115" s="9"/>
      <c r="AC115" s="9"/>
      <c r="AD115" s="9"/>
      <c r="AE115" s="9"/>
      <c r="AF115" s="9"/>
      <c r="AG115" s="9"/>
      <c r="AH115" s="9"/>
      <c r="AI115" s="9"/>
      <c r="AJ115" s="9"/>
      <c r="AK115" s="9"/>
      <c r="AL115" s="9"/>
      <c r="AM115" s="9"/>
      <c r="AN115" s="9"/>
      <c r="AO115" s="9"/>
      <c r="AP115" s="9"/>
      <c r="AQ115" s="9"/>
    </row>
    <row r="116" spans="1:43" x14ac:dyDescent="0.25">
      <c r="A116" s="7"/>
      <c r="B116" s="8"/>
      <c r="C116" s="9"/>
      <c r="D116" s="9"/>
      <c r="E116" s="9"/>
      <c r="F116" s="9"/>
      <c r="G116" s="9"/>
      <c r="H116" s="9"/>
      <c r="I116" s="9"/>
      <c r="J116" s="9"/>
      <c r="K116" s="9"/>
      <c r="L116" s="9"/>
      <c r="M116" s="9"/>
      <c r="N116" s="9"/>
      <c r="O116" s="9"/>
      <c r="P116" s="9"/>
      <c r="Q116" s="9"/>
      <c r="R116" s="9"/>
      <c r="S116" s="18"/>
      <c r="T116" s="21"/>
      <c r="U116" s="9"/>
      <c r="V116" s="9"/>
      <c r="W116" s="9"/>
      <c r="X116" s="9"/>
      <c r="Y116" s="9"/>
      <c r="Z116" s="9"/>
      <c r="AA116" s="9"/>
      <c r="AB116" s="9"/>
      <c r="AC116" s="9"/>
      <c r="AD116" s="9"/>
      <c r="AE116" s="9"/>
      <c r="AF116" s="9"/>
      <c r="AG116" s="9"/>
      <c r="AH116" s="9"/>
      <c r="AI116" s="9"/>
      <c r="AJ116" s="9"/>
      <c r="AK116" s="9"/>
      <c r="AL116" s="9"/>
      <c r="AM116" s="9"/>
      <c r="AN116" s="9"/>
      <c r="AO116" s="9"/>
      <c r="AP116" s="9"/>
      <c r="AQ116" s="9"/>
    </row>
    <row r="117" spans="1:43" x14ac:dyDescent="0.25">
      <c r="A117" s="7"/>
      <c r="B117" s="8"/>
      <c r="C117" s="9"/>
      <c r="D117" s="9"/>
      <c r="E117" s="9"/>
      <c r="F117" s="9"/>
      <c r="G117" s="9"/>
      <c r="H117" s="9"/>
      <c r="I117" s="9"/>
      <c r="J117" s="9"/>
      <c r="K117" s="9"/>
      <c r="L117" s="9"/>
      <c r="M117" s="9"/>
      <c r="N117" s="9"/>
      <c r="O117" s="9"/>
      <c r="P117" s="9"/>
      <c r="Q117" s="9"/>
      <c r="R117" s="9"/>
      <c r="S117" s="18"/>
      <c r="T117" s="21"/>
      <c r="U117" s="9"/>
      <c r="V117" s="9"/>
      <c r="W117" s="9"/>
      <c r="X117" s="9"/>
      <c r="Y117" s="9"/>
      <c r="Z117" s="9"/>
      <c r="AA117" s="9"/>
      <c r="AB117" s="9"/>
      <c r="AC117" s="9"/>
      <c r="AD117" s="9"/>
      <c r="AE117" s="9"/>
      <c r="AF117" s="9"/>
      <c r="AG117" s="9"/>
      <c r="AH117" s="9"/>
      <c r="AI117" s="9"/>
      <c r="AJ117" s="9"/>
      <c r="AK117" s="9"/>
      <c r="AL117" s="9"/>
      <c r="AM117" s="9"/>
      <c r="AN117" s="9"/>
      <c r="AO117" s="9"/>
      <c r="AP117" s="9"/>
      <c r="AQ117" s="9"/>
    </row>
    <row r="118" spans="1:43" x14ac:dyDescent="0.25">
      <c r="A118" s="7"/>
      <c r="B118" s="8"/>
      <c r="C118" s="9"/>
      <c r="D118" s="9"/>
      <c r="E118" s="9"/>
      <c r="F118" s="9"/>
      <c r="G118" s="9"/>
      <c r="H118" s="9"/>
      <c r="I118" s="9"/>
      <c r="J118" s="9"/>
      <c r="K118" s="9"/>
      <c r="L118" s="9"/>
      <c r="M118" s="9"/>
      <c r="N118" s="9"/>
      <c r="O118" s="9"/>
      <c r="P118" s="9"/>
      <c r="Q118" s="9"/>
      <c r="R118" s="9"/>
      <c r="S118" s="18"/>
      <c r="T118" s="21"/>
      <c r="U118" s="9"/>
      <c r="V118" s="9"/>
      <c r="W118" s="9"/>
      <c r="X118" s="9"/>
      <c r="Y118" s="9"/>
      <c r="Z118" s="9"/>
      <c r="AA118" s="9"/>
      <c r="AB118" s="9"/>
      <c r="AC118" s="9"/>
      <c r="AD118" s="9"/>
      <c r="AE118" s="9"/>
      <c r="AF118" s="9"/>
      <c r="AG118" s="9"/>
      <c r="AH118" s="9"/>
      <c r="AI118" s="9"/>
      <c r="AJ118" s="9"/>
      <c r="AK118" s="9"/>
      <c r="AL118" s="9"/>
      <c r="AM118" s="9"/>
      <c r="AN118" s="9"/>
      <c r="AO118" s="9"/>
      <c r="AP118" s="9"/>
      <c r="AQ118" s="9"/>
    </row>
    <row r="119" spans="1:43" x14ac:dyDescent="0.25">
      <c r="A119" s="7"/>
      <c r="B119" s="8"/>
      <c r="C119" s="9"/>
      <c r="D119" s="9"/>
      <c r="E119" s="9"/>
      <c r="F119" s="9"/>
      <c r="G119" s="9"/>
      <c r="H119" s="9"/>
      <c r="I119" s="9"/>
      <c r="J119" s="9"/>
      <c r="K119" s="9"/>
      <c r="L119" s="9"/>
      <c r="M119" s="9"/>
      <c r="N119" s="9"/>
      <c r="O119" s="9"/>
      <c r="P119" s="9"/>
      <c r="Q119" s="9"/>
      <c r="R119" s="9"/>
      <c r="S119" s="18"/>
      <c r="T119" s="21"/>
      <c r="U119" s="9"/>
      <c r="V119" s="9"/>
      <c r="W119" s="9"/>
      <c r="X119" s="9"/>
      <c r="Y119" s="9"/>
      <c r="Z119" s="9"/>
      <c r="AA119" s="9"/>
      <c r="AB119" s="9"/>
      <c r="AC119" s="9"/>
      <c r="AD119" s="9"/>
      <c r="AE119" s="9"/>
      <c r="AF119" s="9"/>
      <c r="AG119" s="9"/>
      <c r="AH119" s="9"/>
      <c r="AI119" s="9"/>
      <c r="AJ119" s="9"/>
      <c r="AK119" s="9"/>
      <c r="AL119" s="9"/>
      <c r="AM119" s="9"/>
      <c r="AN119" s="9"/>
      <c r="AO119" s="9"/>
      <c r="AP119" s="9"/>
      <c r="AQ119" s="9"/>
    </row>
    <row r="120" spans="1:43" x14ac:dyDescent="0.25">
      <c r="A120" s="7"/>
      <c r="B120" s="8"/>
      <c r="C120" s="9"/>
      <c r="D120" s="9"/>
      <c r="E120" s="9"/>
      <c r="F120" s="9"/>
      <c r="G120" s="9"/>
      <c r="H120" s="9"/>
      <c r="I120" s="9"/>
      <c r="J120" s="9"/>
      <c r="K120" s="9"/>
      <c r="L120" s="9"/>
      <c r="M120" s="9"/>
      <c r="N120" s="9"/>
      <c r="O120" s="9"/>
      <c r="P120" s="9"/>
      <c r="Q120" s="9"/>
      <c r="R120" s="9"/>
      <c r="S120" s="18"/>
      <c r="T120" s="21"/>
      <c r="U120" s="9"/>
      <c r="V120" s="9"/>
      <c r="W120" s="9"/>
      <c r="X120" s="9"/>
      <c r="Y120" s="9"/>
      <c r="Z120" s="9"/>
      <c r="AA120" s="9"/>
      <c r="AB120" s="9"/>
      <c r="AC120" s="9"/>
      <c r="AD120" s="9"/>
      <c r="AE120" s="9"/>
      <c r="AF120" s="9"/>
      <c r="AG120" s="9"/>
      <c r="AH120" s="9"/>
      <c r="AI120" s="9"/>
      <c r="AJ120" s="9"/>
      <c r="AK120" s="9"/>
      <c r="AL120" s="9"/>
      <c r="AM120" s="9"/>
      <c r="AN120" s="9"/>
      <c r="AO120" s="9"/>
      <c r="AP120" s="9"/>
      <c r="AQ120" s="9"/>
    </row>
  </sheetData>
  <mergeCells count="3">
    <mergeCell ref="B1:S1"/>
    <mergeCell ref="A1:A2"/>
    <mergeCell ref="T1:AQ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11</vt:i4>
      </vt:variant>
    </vt:vector>
  </HeadingPairs>
  <TitlesOfParts>
    <vt:vector size="11" baseType="lpstr">
      <vt:lpstr>0 Guide</vt:lpstr>
      <vt:lpstr>1 Raw Data</vt:lpstr>
      <vt:lpstr>2 Preprocessed Data</vt:lpstr>
      <vt:lpstr>3 Max Reverse Coding</vt:lpstr>
      <vt:lpstr>4 Neuroticism</vt:lpstr>
      <vt:lpstr>5 Scale Values per Subject</vt:lpstr>
      <vt:lpstr>6 Final Personality Values</vt:lpstr>
      <vt:lpstr>_</vt:lpstr>
      <vt:lpstr>OLD Survey Analysis</vt:lpstr>
      <vt:lpstr>OLD Results</vt:lpstr>
      <vt:lpstr>OLD Survey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Catia</dc:creator>
  <cp:lastModifiedBy>Catia</cp:lastModifiedBy>
  <dcterms:created xsi:type="dcterms:W3CDTF">2015-12-06T18:16:22Z</dcterms:created>
  <dcterms:modified xsi:type="dcterms:W3CDTF">2016-06-17T15:18:02Z</dcterms:modified>
</cp:coreProperties>
</file>